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N:\Д эк. и финансов\001 Тарифы\Тех присоединение\Тарифная заявка ПТП\2026\5 раскрытие информации на Сайте\_к раскрытию\"/>
    </mc:Choice>
  </mc:AlternateContent>
  <bookViews>
    <workbookView xWindow="0" yWindow="0" windowWidth="25200" windowHeight="11985" activeTab="5"/>
  </bookViews>
  <sheets>
    <sheet name="Прил. 1 МУ" sheetId="6" r:id="rId1"/>
    <sheet name="Прил. 2 МУ" sheetId="7" r:id="rId2"/>
    <sheet name="Прил. 3 МУ" sheetId="8" r:id="rId3"/>
    <sheet name="Прил. 2 ППРФ" sheetId="9" r:id="rId4"/>
    <sheet name="Прил. 3 ППРФ" sheetId="10" r:id="rId5"/>
    <sheet name="Приказ" sheetId="1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0">#REF!</definedName>
    <definedName name="\a" localSheetId="1">#REF!</definedName>
    <definedName name="\a" localSheetId="3">#REF!</definedName>
    <definedName name="\a" localSheetId="2">#REF!</definedName>
    <definedName name="\a" localSheetId="4">#REF!</definedName>
    <definedName name="\a">#REF!</definedName>
    <definedName name="\m" localSheetId="0">#REF!</definedName>
    <definedName name="\m" localSheetId="1">#REF!</definedName>
    <definedName name="\m" localSheetId="2">#REF!</definedName>
    <definedName name="\m">#REF!</definedName>
    <definedName name="\n" localSheetId="0">#REF!</definedName>
    <definedName name="\n" localSheetId="1">#REF!</definedName>
    <definedName name="\n" localSheetId="2">#REF!</definedName>
    <definedName name="\n">#REF!</definedName>
    <definedName name="\o" localSheetId="0">#REF!</definedName>
    <definedName name="\o">#REF!</definedName>
    <definedName name="_________wrn2" hidden="1">{"glc1",#N/A,FALSE,"GLC";"glc2",#N/A,FALSE,"GLC";"glc3",#N/A,FALSE,"GLC";"glc4",#N/A,FALSE,"GLC";"glc5",#N/A,FALSE,"GLC"}</definedName>
    <definedName name="_________wrn2_1" hidden="1">{"glc1",#N/A,FALSE,"GLC";"glc2",#N/A,FALSE,"GLC";"glc3",#N/A,FALSE,"GLC";"glc4",#N/A,FALSE,"GLC";"glc5",#N/A,FALSE,"GLC"}</definedName>
    <definedName name="_________wrn2_1_1" hidden="1">{"glc1",#N/A,FALSE,"GLC";"glc2",#N/A,FALSE,"GLC";"glc3",#N/A,FALSE,"GLC";"glc4",#N/A,FALSE,"GLC";"glc5",#N/A,FALSE,"GLC"}</definedName>
    <definedName name="_________wrn2_1_2" hidden="1">{"glc1",#N/A,FALSE,"GLC";"glc2",#N/A,FALSE,"GLC";"glc3",#N/A,FALSE,"GLC";"glc4",#N/A,FALSE,"GLC";"glc5",#N/A,FALSE,"GLC"}</definedName>
    <definedName name="_________wrn2_2" hidden="1">{"glc1",#N/A,FALSE,"GLC";"glc2",#N/A,FALSE,"GLC";"glc3",#N/A,FALSE,"GLC";"glc4",#N/A,FALSE,"GLC";"glc5",#N/A,FALSE,"GLC"}</definedName>
    <definedName name="_________wrn2_2_1" hidden="1">{"glc1",#N/A,FALSE,"GLC";"glc2",#N/A,FALSE,"GLC";"glc3",#N/A,FALSE,"GLC";"glc4",#N/A,FALSE,"GLC";"glc5",#N/A,FALSE,"GLC"}</definedName>
    <definedName name="_________wrn2_2_2" hidden="1">{"glc1",#N/A,FALSE,"GLC";"glc2",#N/A,FALSE,"GLC";"glc3",#N/A,FALSE,"GLC";"glc4",#N/A,FALSE,"GLC";"glc5",#N/A,FALSE,"GLC"}</definedName>
    <definedName name="_________wrn2_3" hidden="1">{"glc1",#N/A,FALSE,"GLC";"glc2",#N/A,FALSE,"GLC";"glc3",#N/A,FALSE,"GLC";"glc4",#N/A,FALSE,"GLC";"glc5",#N/A,FALSE,"GLC"}</definedName>
    <definedName name="_________wrn2_4" hidden="1">{"glc1",#N/A,FALSE,"GLC";"glc2",#N/A,FALSE,"GLC";"glc3",#N/A,FALSE,"GLC";"glc4",#N/A,FALSE,"GLC";"glc5",#N/A,FALSE,"GLC"}</definedName>
    <definedName name="_________wrn222" hidden="1">{"glc1",#N/A,FALSE,"GLC";"glc2",#N/A,FALSE,"GLC";"glc3",#N/A,FALSE,"GLC";"glc4",#N/A,FALSE,"GLC";"glc5",#N/A,FALSE,"GLC"}</definedName>
    <definedName name="_________wrn222_1" hidden="1">{"glc1",#N/A,FALSE,"GLC";"glc2",#N/A,FALSE,"GLC";"glc3",#N/A,FALSE,"GLC";"glc4",#N/A,FALSE,"GLC";"glc5",#N/A,FALSE,"GLC"}</definedName>
    <definedName name="_________wrn222_1_1" hidden="1">{"glc1",#N/A,FALSE,"GLC";"glc2",#N/A,FALSE,"GLC";"glc3",#N/A,FALSE,"GLC";"glc4",#N/A,FALSE,"GLC";"glc5",#N/A,FALSE,"GLC"}</definedName>
    <definedName name="_________wrn222_1_2" hidden="1">{"glc1",#N/A,FALSE,"GLC";"glc2",#N/A,FALSE,"GLC";"glc3",#N/A,FALSE,"GLC";"glc4",#N/A,FALSE,"GLC";"glc5",#N/A,FALSE,"GLC"}</definedName>
    <definedName name="_________wrn222_2" hidden="1">{"glc1",#N/A,FALSE,"GLC";"glc2",#N/A,FALSE,"GLC";"glc3",#N/A,FALSE,"GLC";"glc4",#N/A,FALSE,"GLC";"glc5",#N/A,FALSE,"GLC"}</definedName>
    <definedName name="_________wrn222_2_1" hidden="1">{"glc1",#N/A,FALSE,"GLC";"glc2",#N/A,FALSE,"GLC";"glc3",#N/A,FALSE,"GLC";"glc4",#N/A,FALSE,"GLC";"glc5",#N/A,FALSE,"GLC"}</definedName>
    <definedName name="_________wrn222_2_2" hidden="1">{"glc1",#N/A,FALSE,"GLC";"glc2",#N/A,FALSE,"GLC";"glc3",#N/A,FALSE,"GLC";"glc4",#N/A,FALSE,"GLC";"glc5",#N/A,FALSE,"GLC"}</definedName>
    <definedName name="_________wrn222_3" hidden="1">{"glc1",#N/A,FALSE,"GLC";"glc2",#N/A,FALSE,"GLC";"glc3",#N/A,FALSE,"GLC";"glc4",#N/A,FALSE,"GLC";"glc5",#N/A,FALSE,"GLC"}</definedName>
    <definedName name="_________wrn222_4" hidden="1">{"glc1",#N/A,FALSE,"GLC";"glc2",#N/A,FALSE,"GLC";"glc3",#N/A,FALSE,"GLC";"glc4",#N/A,FALSE,"GLC";"glc5",#N/A,FALSE,"GLC"}</definedName>
    <definedName name="________wrn2" hidden="1">{"glc1",#N/A,FALSE,"GLC";"glc2",#N/A,FALSE,"GLC";"glc3",#N/A,FALSE,"GLC";"glc4",#N/A,FALSE,"GLC";"glc5",#N/A,FALSE,"GLC"}</definedName>
    <definedName name="________wrn2_1" hidden="1">{"glc1",#N/A,FALSE,"GLC";"glc2",#N/A,FALSE,"GLC";"glc3",#N/A,FALSE,"GLC";"glc4",#N/A,FALSE,"GLC";"glc5",#N/A,FALSE,"GLC"}</definedName>
    <definedName name="________wrn2_1_1" hidden="1">{"glc1",#N/A,FALSE,"GLC";"glc2",#N/A,FALSE,"GLC";"glc3",#N/A,FALSE,"GLC";"glc4",#N/A,FALSE,"GLC";"glc5",#N/A,FALSE,"GLC"}</definedName>
    <definedName name="________wrn2_1_2" hidden="1">{"glc1",#N/A,FALSE,"GLC";"glc2",#N/A,FALSE,"GLC";"glc3",#N/A,FALSE,"GLC";"glc4",#N/A,FALSE,"GLC";"glc5",#N/A,FALSE,"GLC"}</definedName>
    <definedName name="________wrn2_2" hidden="1">{"glc1",#N/A,FALSE,"GLC";"glc2",#N/A,FALSE,"GLC";"glc3",#N/A,FALSE,"GLC";"glc4",#N/A,FALSE,"GLC";"glc5",#N/A,FALSE,"GLC"}</definedName>
    <definedName name="________wrn2_2_1" hidden="1">{"glc1",#N/A,FALSE,"GLC";"glc2",#N/A,FALSE,"GLC";"glc3",#N/A,FALSE,"GLC";"glc4",#N/A,FALSE,"GLC";"glc5",#N/A,FALSE,"GLC"}</definedName>
    <definedName name="________wrn2_2_2" hidden="1">{"glc1",#N/A,FALSE,"GLC";"glc2",#N/A,FALSE,"GLC";"glc3",#N/A,FALSE,"GLC";"glc4",#N/A,FALSE,"GLC";"glc5",#N/A,FALSE,"GLC"}</definedName>
    <definedName name="________wrn2_3" hidden="1">{"glc1",#N/A,FALSE,"GLC";"glc2",#N/A,FALSE,"GLC";"glc3",#N/A,FALSE,"GLC";"glc4",#N/A,FALSE,"GLC";"glc5",#N/A,FALSE,"GLC"}</definedName>
    <definedName name="________wrn2_4" hidden="1">{"glc1",#N/A,FALSE,"GLC";"glc2",#N/A,FALSE,"GLC";"glc3",#N/A,FALSE,"GLC";"glc4",#N/A,FALSE,"GLC";"glc5",#N/A,FALSE,"GLC"}</definedName>
    <definedName name="________wrn222" hidden="1">{"glc1",#N/A,FALSE,"GLC";"glc2",#N/A,FALSE,"GLC";"glc3",#N/A,FALSE,"GLC";"glc4",#N/A,FALSE,"GLC";"glc5",#N/A,FALSE,"GLC"}</definedName>
    <definedName name="________wrn222_1" hidden="1">{"glc1",#N/A,FALSE,"GLC";"glc2",#N/A,FALSE,"GLC";"glc3",#N/A,FALSE,"GLC";"glc4",#N/A,FALSE,"GLC";"glc5",#N/A,FALSE,"GLC"}</definedName>
    <definedName name="________wrn222_1_1" hidden="1">{"glc1",#N/A,FALSE,"GLC";"glc2",#N/A,FALSE,"GLC";"glc3",#N/A,FALSE,"GLC";"glc4",#N/A,FALSE,"GLC";"glc5",#N/A,FALSE,"GLC"}</definedName>
    <definedName name="________wrn222_1_2" hidden="1">{"glc1",#N/A,FALSE,"GLC";"glc2",#N/A,FALSE,"GLC";"glc3",#N/A,FALSE,"GLC";"glc4",#N/A,FALSE,"GLC";"glc5",#N/A,FALSE,"GLC"}</definedName>
    <definedName name="________wrn222_2" hidden="1">{"glc1",#N/A,FALSE,"GLC";"glc2",#N/A,FALSE,"GLC";"glc3",#N/A,FALSE,"GLC";"glc4",#N/A,FALSE,"GLC";"glc5",#N/A,FALSE,"GLC"}</definedName>
    <definedName name="________wrn222_2_1" hidden="1">{"glc1",#N/A,FALSE,"GLC";"glc2",#N/A,FALSE,"GLC";"glc3",#N/A,FALSE,"GLC";"glc4",#N/A,FALSE,"GLC";"glc5",#N/A,FALSE,"GLC"}</definedName>
    <definedName name="________wrn222_2_2" hidden="1">{"glc1",#N/A,FALSE,"GLC";"glc2",#N/A,FALSE,"GLC";"glc3",#N/A,FALSE,"GLC";"glc4",#N/A,FALSE,"GLC";"glc5",#N/A,FALSE,"GLC"}</definedName>
    <definedName name="________wrn222_3" hidden="1">{"glc1",#N/A,FALSE,"GLC";"glc2",#N/A,FALSE,"GLC";"glc3",#N/A,FALSE,"GLC";"glc4",#N/A,FALSE,"GLC";"glc5",#N/A,FALSE,"GLC"}</definedName>
    <definedName name="________wrn222_4" hidden="1">{"glc1",#N/A,FALSE,"GLC";"glc2",#N/A,FALSE,"GLC";"glc3",#N/A,FALSE,"GLC";"glc4",#N/A,FALSE,"GLC";"glc5",#N/A,FALSE,"GLC"}</definedName>
    <definedName name="_______wrn2" hidden="1">{"glc1",#N/A,FALSE,"GLC";"glc2",#N/A,FALSE,"GLC";"glc3",#N/A,FALSE,"GLC";"glc4",#N/A,FALSE,"GLC";"glc5",#N/A,FALSE,"GLC"}</definedName>
    <definedName name="_______wrn2_1" hidden="1">{"glc1",#N/A,FALSE,"GLC";"glc2",#N/A,FALSE,"GLC";"glc3",#N/A,FALSE,"GLC";"glc4",#N/A,FALSE,"GLC";"glc5",#N/A,FALSE,"GLC"}</definedName>
    <definedName name="_______wrn2_1_1" hidden="1">{"glc1",#N/A,FALSE,"GLC";"glc2",#N/A,FALSE,"GLC";"glc3",#N/A,FALSE,"GLC";"glc4",#N/A,FALSE,"GLC";"glc5",#N/A,FALSE,"GLC"}</definedName>
    <definedName name="_______wrn2_1_2" hidden="1">{"glc1",#N/A,FALSE,"GLC";"glc2",#N/A,FALSE,"GLC";"glc3",#N/A,FALSE,"GLC";"glc4",#N/A,FALSE,"GLC";"glc5",#N/A,FALSE,"GLC"}</definedName>
    <definedName name="_______wrn2_2" hidden="1">{"glc1",#N/A,FALSE,"GLC";"glc2",#N/A,FALSE,"GLC";"glc3",#N/A,FALSE,"GLC";"glc4",#N/A,FALSE,"GLC";"glc5",#N/A,FALSE,"GLC"}</definedName>
    <definedName name="_______wrn2_2_1" hidden="1">{"glc1",#N/A,FALSE,"GLC";"glc2",#N/A,FALSE,"GLC";"glc3",#N/A,FALSE,"GLC";"glc4",#N/A,FALSE,"GLC";"glc5",#N/A,FALSE,"GLC"}</definedName>
    <definedName name="_______wrn2_2_2" hidden="1">{"glc1",#N/A,FALSE,"GLC";"glc2",#N/A,FALSE,"GLC";"glc3",#N/A,FALSE,"GLC";"glc4",#N/A,FALSE,"GLC";"glc5",#N/A,FALSE,"GLC"}</definedName>
    <definedName name="_______wrn2_3" hidden="1">{"glc1",#N/A,FALSE,"GLC";"glc2",#N/A,FALSE,"GLC";"glc3",#N/A,FALSE,"GLC";"glc4",#N/A,FALSE,"GLC";"glc5",#N/A,FALSE,"GLC"}</definedName>
    <definedName name="_______wrn2_4" hidden="1">{"glc1",#N/A,FALSE,"GLC";"glc2",#N/A,FALSE,"GLC";"glc3",#N/A,FALSE,"GLC";"glc4",#N/A,FALSE,"GLC";"glc5",#N/A,FALSE,"GLC"}</definedName>
    <definedName name="_______wrn222" hidden="1">{"glc1",#N/A,FALSE,"GLC";"glc2",#N/A,FALSE,"GLC";"glc3",#N/A,FALSE,"GLC";"glc4",#N/A,FALSE,"GLC";"glc5",#N/A,FALSE,"GLC"}</definedName>
    <definedName name="_______wrn222_1" hidden="1">{"glc1",#N/A,FALSE,"GLC";"glc2",#N/A,FALSE,"GLC";"glc3",#N/A,FALSE,"GLC";"glc4",#N/A,FALSE,"GLC";"glc5",#N/A,FALSE,"GLC"}</definedName>
    <definedName name="_______wrn222_1_1" hidden="1">{"glc1",#N/A,FALSE,"GLC";"glc2",#N/A,FALSE,"GLC";"glc3",#N/A,FALSE,"GLC";"glc4",#N/A,FALSE,"GLC";"glc5",#N/A,FALSE,"GLC"}</definedName>
    <definedName name="_______wrn222_1_2" hidden="1">{"glc1",#N/A,FALSE,"GLC";"glc2",#N/A,FALSE,"GLC";"glc3",#N/A,FALSE,"GLC";"glc4",#N/A,FALSE,"GLC";"glc5",#N/A,FALSE,"GLC"}</definedName>
    <definedName name="_______wrn222_2" hidden="1">{"glc1",#N/A,FALSE,"GLC";"glc2",#N/A,FALSE,"GLC";"glc3",#N/A,FALSE,"GLC";"glc4",#N/A,FALSE,"GLC";"glc5",#N/A,FALSE,"GLC"}</definedName>
    <definedName name="_______wrn222_2_1" hidden="1">{"glc1",#N/A,FALSE,"GLC";"glc2",#N/A,FALSE,"GLC";"glc3",#N/A,FALSE,"GLC";"glc4",#N/A,FALSE,"GLC";"glc5",#N/A,FALSE,"GLC"}</definedName>
    <definedName name="_______wrn222_2_2" hidden="1">{"glc1",#N/A,FALSE,"GLC";"glc2",#N/A,FALSE,"GLC";"glc3",#N/A,FALSE,"GLC";"glc4",#N/A,FALSE,"GLC";"glc5",#N/A,FALSE,"GLC"}</definedName>
    <definedName name="_______wrn222_3" hidden="1">{"glc1",#N/A,FALSE,"GLC";"glc2",#N/A,FALSE,"GLC";"glc3",#N/A,FALSE,"GLC";"glc4",#N/A,FALSE,"GLC";"glc5",#N/A,FALSE,"GLC"}</definedName>
    <definedName name="_______wrn222_4" hidden="1">{"glc1",#N/A,FALSE,"GLC";"glc2",#N/A,FALSE,"GLC";"glc3",#N/A,FALSE,"GLC";"glc4",#N/A,FALSE,"GLC";"glc5",#N/A,FALSE,"GLC"}</definedName>
    <definedName name="______SP1" localSheetId="0">[1]FES!#REF!</definedName>
    <definedName name="______SP1">[1]FES!#REF!</definedName>
    <definedName name="______SP10" localSheetId="0">[1]FES!#REF!</definedName>
    <definedName name="______SP10">[1]FES!#REF!</definedName>
    <definedName name="______SP11" localSheetId="0">[1]FES!#REF!</definedName>
    <definedName name="______SP11">[1]FES!#REF!</definedName>
    <definedName name="______SP12" localSheetId="0">[1]FES!#REF!</definedName>
    <definedName name="______SP12">[1]FES!#REF!</definedName>
    <definedName name="______SP13" localSheetId="0">[1]FES!#REF!</definedName>
    <definedName name="______SP13">[1]FES!#REF!</definedName>
    <definedName name="______SP14" localSheetId="0">[1]FES!#REF!</definedName>
    <definedName name="______SP14">[1]FES!#REF!</definedName>
    <definedName name="______SP15" localSheetId="0">[1]FES!#REF!</definedName>
    <definedName name="______SP15">[1]FES!#REF!</definedName>
    <definedName name="______SP16" localSheetId="0">[1]FES!#REF!</definedName>
    <definedName name="______SP16">[1]FES!#REF!</definedName>
    <definedName name="______SP17" localSheetId="0">[1]FES!#REF!</definedName>
    <definedName name="______SP17">[1]FES!#REF!</definedName>
    <definedName name="______SP18" localSheetId="0">[1]FES!#REF!</definedName>
    <definedName name="______SP18">[1]FES!#REF!</definedName>
    <definedName name="______SP19" localSheetId="0">[1]FES!#REF!</definedName>
    <definedName name="______SP19">[1]FES!#REF!</definedName>
    <definedName name="______SP2" localSheetId="0">[1]FES!#REF!</definedName>
    <definedName name="______SP2">[1]FES!#REF!</definedName>
    <definedName name="______SP20" localSheetId="0">[1]FES!#REF!</definedName>
    <definedName name="______SP20">[1]FES!#REF!</definedName>
    <definedName name="______SP3" localSheetId="0">[1]FES!#REF!</definedName>
    <definedName name="______SP3">[1]FES!#REF!</definedName>
    <definedName name="______SP4" localSheetId="0">[1]FES!#REF!</definedName>
    <definedName name="______SP4">[1]FES!#REF!</definedName>
    <definedName name="______SP5" localSheetId="0">[1]FES!#REF!</definedName>
    <definedName name="______SP5">[1]FES!#REF!</definedName>
    <definedName name="______SP7" localSheetId="0">[1]FES!#REF!</definedName>
    <definedName name="______SP7">[1]FES!#REF!</definedName>
    <definedName name="______SP8" localSheetId="0">[1]FES!#REF!</definedName>
    <definedName name="______SP8">[1]FES!#REF!</definedName>
    <definedName name="______SP9" localSheetId="0">[1]FES!#REF!</definedName>
    <definedName name="______SP9">[1]FES!#REF!</definedName>
    <definedName name="______wrn2" hidden="1">{"glc1",#N/A,FALSE,"GLC";"glc2",#N/A,FALSE,"GLC";"glc3",#N/A,FALSE,"GLC";"glc4",#N/A,FALSE,"GLC";"glc5",#N/A,FALSE,"GLC"}</definedName>
    <definedName name="______wrn2_1" hidden="1">{"glc1",#N/A,FALSE,"GLC";"glc2",#N/A,FALSE,"GLC";"glc3",#N/A,FALSE,"GLC";"glc4",#N/A,FALSE,"GLC";"glc5",#N/A,FALSE,"GLC"}</definedName>
    <definedName name="______wrn2_1_1" hidden="1">{"glc1",#N/A,FALSE,"GLC";"glc2",#N/A,FALSE,"GLC";"glc3",#N/A,FALSE,"GLC";"glc4",#N/A,FALSE,"GLC";"glc5",#N/A,FALSE,"GLC"}</definedName>
    <definedName name="______wrn2_1_2" hidden="1">{"glc1",#N/A,FALSE,"GLC";"glc2",#N/A,FALSE,"GLC";"glc3",#N/A,FALSE,"GLC";"glc4",#N/A,FALSE,"GLC";"glc5",#N/A,FALSE,"GLC"}</definedName>
    <definedName name="______wrn2_2" hidden="1">{"glc1",#N/A,FALSE,"GLC";"glc2",#N/A,FALSE,"GLC";"glc3",#N/A,FALSE,"GLC";"glc4",#N/A,FALSE,"GLC";"glc5",#N/A,FALSE,"GLC"}</definedName>
    <definedName name="______wrn2_2_1" hidden="1">{"glc1",#N/A,FALSE,"GLC";"glc2",#N/A,FALSE,"GLC";"glc3",#N/A,FALSE,"GLC";"glc4",#N/A,FALSE,"GLC";"glc5",#N/A,FALSE,"GLC"}</definedName>
    <definedName name="______wrn2_2_2" hidden="1">{"glc1",#N/A,FALSE,"GLC";"glc2",#N/A,FALSE,"GLC";"glc3",#N/A,FALSE,"GLC";"glc4",#N/A,FALSE,"GLC";"glc5",#N/A,FALSE,"GLC"}</definedName>
    <definedName name="______wrn2_3" hidden="1">{"glc1",#N/A,FALSE,"GLC";"glc2",#N/A,FALSE,"GLC";"glc3",#N/A,FALSE,"GLC";"glc4",#N/A,FALSE,"GLC";"glc5",#N/A,FALSE,"GLC"}</definedName>
    <definedName name="______wrn2_4" hidden="1">{"glc1",#N/A,FALSE,"GLC";"glc2",#N/A,FALSE,"GLC";"glc3",#N/A,FALSE,"GLC";"glc4",#N/A,FALSE,"GLC";"glc5",#N/A,FALSE,"GLC"}</definedName>
    <definedName name="______wrn222" hidden="1">{"glc1",#N/A,FALSE,"GLC";"glc2",#N/A,FALSE,"GLC";"glc3",#N/A,FALSE,"GLC";"glc4",#N/A,FALSE,"GLC";"glc5",#N/A,FALSE,"GLC"}</definedName>
    <definedName name="______wrn222_1" hidden="1">{"glc1",#N/A,FALSE,"GLC";"glc2",#N/A,FALSE,"GLC";"glc3",#N/A,FALSE,"GLC";"glc4",#N/A,FALSE,"GLC";"glc5",#N/A,FALSE,"GLC"}</definedName>
    <definedName name="______wrn222_1_1" hidden="1">{"glc1",#N/A,FALSE,"GLC";"glc2",#N/A,FALSE,"GLC";"glc3",#N/A,FALSE,"GLC";"glc4",#N/A,FALSE,"GLC";"glc5",#N/A,FALSE,"GLC"}</definedName>
    <definedName name="______wrn222_1_2" hidden="1">{"glc1",#N/A,FALSE,"GLC";"glc2",#N/A,FALSE,"GLC";"glc3",#N/A,FALSE,"GLC";"glc4",#N/A,FALSE,"GLC";"glc5",#N/A,FALSE,"GLC"}</definedName>
    <definedName name="______wrn222_2" hidden="1">{"glc1",#N/A,FALSE,"GLC";"glc2",#N/A,FALSE,"GLC";"glc3",#N/A,FALSE,"GLC";"glc4",#N/A,FALSE,"GLC";"glc5",#N/A,FALSE,"GLC"}</definedName>
    <definedName name="______wrn222_2_1" hidden="1">{"glc1",#N/A,FALSE,"GLC";"glc2",#N/A,FALSE,"GLC";"glc3",#N/A,FALSE,"GLC";"glc4",#N/A,FALSE,"GLC";"glc5",#N/A,FALSE,"GLC"}</definedName>
    <definedName name="______wrn222_2_2" hidden="1">{"glc1",#N/A,FALSE,"GLC";"glc2",#N/A,FALSE,"GLC";"glc3",#N/A,FALSE,"GLC";"glc4",#N/A,FALSE,"GLC";"glc5",#N/A,FALSE,"GLC"}</definedName>
    <definedName name="______wrn222_3" hidden="1">{"glc1",#N/A,FALSE,"GLC";"glc2",#N/A,FALSE,"GLC";"glc3",#N/A,FALSE,"GLC";"glc4",#N/A,FALSE,"GLC";"glc5",#N/A,FALSE,"GLC"}</definedName>
    <definedName name="______wrn222_4" hidden="1">{"glc1",#N/A,FALSE,"GLC";"glc2",#N/A,FALSE,"GLC";"glc3",#N/A,FALSE,"GLC";"glc4",#N/A,FALSE,"GLC";"glc5",#N/A,FALSE,"GLC"}</definedName>
    <definedName name="_____SP1" localSheetId="0">[2]FES!#REF!</definedName>
    <definedName name="_____SP1">[2]FES!#REF!</definedName>
    <definedName name="_____SP10" localSheetId="0">[2]FES!#REF!</definedName>
    <definedName name="_____SP10">[2]FES!#REF!</definedName>
    <definedName name="_____SP11" localSheetId="0">[2]FES!#REF!</definedName>
    <definedName name="_____SP11">[2]FES!#REF!</definedName>
    <definedName name="_____SP12" localSheetId="0">[2]FES!#REF!</definedName>
    <definedName name="_____SP12">[2]FES!#REF!</definedName>
    <definedName name="_____SP13" localSheetId="0">[2]FES!#REF!</definedName>
    <definedName name="_____SP13">[2]FES!#REF!</definedName>
    <definedName name="_____SP14" localSheetId="0">[2]FES!#REF!</definedName>
    <definedName name="_____SP14">[2]FES!#REF!</definedName>
    <definedName name="_____SP15" localSheetId="0">[2]FES!#REF!</definedName>
    <definedName name="_____SP15">[2]FES!#REF!</definedName>
    <definedName name="_____SP16" localSheetId="0">[2]FES!#REF!</definedName>
    <definedName name="_____SP16">[2]FES!#REF!</definedName>
    <definedName name="_____SP17" localSheetId="0">[2]FES!#REF!</definedName>
    <definedName name="_____SP17">[2]FES!#REF!</definedName>
    <definedName name="_____SP18" localSheetId="0">[2]FES!#REF!</definedName>
    <definedName name="_____SP18">[2]FES!#REF!</definedName>
    <definedName name="_____SP19" localSheetId="0">[2]FES!#REF!</definedName>
    <definedName name="_____SP19">[2]FES!#REF!</definedName>
    <definedName name="_____SP2" localSheetId="0">[2]FES!#REF!</definedName>
    <definedName name="_____SP2">[2]FES!#REF!</definedName>
    <definedName name="_____SP20" localSheetId="0">[2]FES!#REF!</definedName>
    <definedName name="_____SP20">[2]FES!#REF!</definedName>
    <definedName name="_____SP3" localSheetId="0">[2]FES!#REF!</definedName>
    <definedName name="_____SP3">[2]FES!#REF!</definedName>
    <definedName name="_____SP4" localSheetId="0">[2]FES!#REF!</definedName>
    <definedName name="_____SP4">[2]FES!#REF!</definedName>
    <definedName name="_____SP5" localSheetId="0">[2]FES!#REF!</definedName>
    <definedName name="_____SP5">[2]FES!#REF!</definedName>
    <definedName name="_____SP7" localSheetId="0">[2]FES!#REF!</definedName>
    <definedName name="_____SP7">[2]FES!#REF!</definedName>
    <definedName name="_____SP8" localSheetId="0">[2]FES!#REF!</definedName>
    <definedName name="_____SP8">[2]FES!#REF!</definedName>
    <definedName name="_____SP9" localSheetId="0">[2]FES!#REF!</definedName>
    <definedName name="_____SP9">[2]FES!#REF!</definedName>
    <definedName name="_____wrn2" hidden="1">{"glc1",#N/A,FALSE,"GLC";"glc2",#N/A,FALSE,"GLC";"glc3",#N/A,FALSE,"GLC";"glc4",#N/A,FALSE,"GLC";"glc5",#N/A,FALSE,"GLC"}</definedName>
    <definedName name="_____wrn2_1" hidden="1">{"glc1",#N/A,FALSE,"GLC";"glc2",#N/A,FALSE,"GLC";"glc3",#N/A,FALSE,"GLC";"glc4",#N/A,FALSE,"GLC";"glc5",#N/A,FALSE,"GLC"}</definedName>
    <definedName name="_____wrn2_1_1" hidden="1">{"glc1",#N/A,FALSE,"GLC";"glc2",#N/A,FALSE,"GLC";"glc3",#N/A,FALSE,"GLC";"glc4",#N/A,FALSE,"GLC";"glc5",#N/A,FALSE,"GLC"}</definedName>
    <definedName name="_____wrn2_1_2" hidden="1">{"glc1",#N/A,FALSE,"GLC";"glc2",#N/A,FALSE,"GLC";"glc3",#N/A,FALSE,"GLC";"glc4",#N/A,FALSE,"GLC";"glc5",#N/A,FALSE,"GLC"}</definedName>
    <definedName name="_____wrn2_2" hidden="1">{"glc1",#N/A,FALSE,"GLC";"glc2",#N/A,FALSE,"GLC";"glc3",#N/A,FALSE,"GLC";"glc4",#N/A,FALSE,"GLC";"glc5",#N/A,FALSE,"GLC"}</definedName>
    <definedName name="_____wrn2_2_1" hidden="1">{"glc1",#N/A,FALSE,"GLC";"glc2",#N/A,FALSE,"GLC";"glc3",#N/A,FALSE,"GLC";"glc4",#N/A,FALSE,"GLC";"glc5",#N/A,FALSE,"GLC"}</definedName>
    <definedName name="_____wrn2_2_2" hidden="1">{"glc1",#N/A,FALSE,"GLC";"glc2",#N/A,FALSE,"GLC";"glc3",#N/A,FALSE,"GLC";"glc4",#N/A,FALSE,"GLC";"glc5",#N/A,FALSE,"GLC"}</definedName>
    <definedName name="_____wrn2_3" hidden="1">{"glc1",#N/A,FALSE,"GLC";"glc2",#N/A,FALSE,"GLC";"glc3",#N/A,FALSE,"GLC";"glc4",#N/A,FALSE,"GLC";"glc5",#N/A,FALSE,"GLC"}</definedName>
    <definedName name="_____wrn2_4" hidden="1">{"glc1",#N/A,FALSE,"GLC";"glc2",#N/A,FALSE,"GLC";"glc3",#N/A,FALSE,"GLC";"glc4",#N/A,FALSE,"GLC";"glc5",#N/A,FALSE,"GLC"}</definedName>
    <definedName name="_____wrn222" hidden="1">{"glc1",#N/A,FALSE,"GLC";"glc2",#N/A,FALSE,"GLC";"glc3",#N/A,FALSE,"GLC";"glc4",#N/A,FALSE,"GLC";"glc5",#N/A,FALSE,"GLC"}</definedName>
    <definedName name="_____wrn222_1" hidden="1">{"glc1",#N/A,FALSE,"GLC";"glc2",#N/A,FALSE,"GLC";"glc3",#N/A,FALSE,"GLC";"glc4",#N/A,FALSE,"GLC";"glc5",#N/A,FALSE,"GLC"}</definedName>
    <definedName name="_____wrn222_1_1" hidden="1">{"glc1",#N/A,FALSE,"GLC";"glc2",#N/A,FALSE,"GLC";"glc3",#N/A,FALSE,"GLC";"glc4",#N/A,FALSE,"GLC";"glc5",#N/A,FALSE,"GLC"}</definedName>
    <definedName name="_____wrn222_1_2" hidden="1">{"glc1",#N/A,FALSE,"GLC";"glc2",#N/A,FALSE,"GLC";"glc3",#N/A,FALSE,"GLC";"glc4",#N/A,FALSE,"GLC";"glc5",#N/A,FALSE,"GLC"}</definedName>
    <definedName name="_____wrn222_2" hidden="1">{"glc1",#N/A,FALSE,"GLC";"glc2",#N/A,FALSE,"GLC";"glc3",#N/A,FALSE,"GLC";"glc4",#N/A,FALSE,"GLC";"glc5",#N/A,FALSE,"GLC"}</definedName>
    <definedName name="_____wrn222_2_1" hidden="1">{"glc1",#N/A,FALSE,"GLC";"glc2",#N/A,FALSE,"GLC";"glc3",#N/A,FALSE,"GLC";"glc4",#N/A,FALSE,"GLC";"glc5",#N/A,FALSE,"GLC"}</definedName>
    <definedName name="_____wrn222_2_2" hidden="1">{"glc1",#N/A,FALSE,"GLC";"glc2",#N/A,FALSE,"GLC";"glc3",#N/A,FALSE,"GLC";"glc4",#N/A,FALSE,"GLC";"glc5",#N/A,FALSE,"GLC"}</definedName>
    <definedName name="_____wrn222_3" hidden="1">{"glc1",#N/A,FALSE,"GLC";"glc2",#N/A,FALSE,"GLC";"glc3",#N/A,FALSE,"GLC";"glc4",#N/A,FALSE,"GLC";"glc5",#N/A,FALSE,"GLC"}</definedName>
    <definedName name="_____wrn222_4" hidden="1">{"glc1",#N/A,FALSE,"GLC";"glc2",#N/A,FALSE,"GLC";"glc3",#N/A,FALSE,"GLC";"glc4",#N/A,FALSE,"GLC";"glc5",#N/A,FALSE,"GLC"}</definedName>
    <definedName name="____SP1" localSheetId="0">[1]FES!#REF!</definedName>
    <definedName name="____SP1">[1]FES!#REF!</definedName>
    <definedName name="____SP10" localSheetId="0">[1]FES!#REF!</definedName>
    <definedName name="____SP10">[1]FES!#REF!</definedName>
    <definedName name="____SP11" localSheetId="0">[1]FES!#REF!</definedName>
    <definedName name="____SP11">[1]FES!#REF!</definedName>
    <definedName name="____SP12" localSheetId="0">[1]FES!#REF!</definedName>
    <definedName name="____SP12">[1]FES!#REF!</definedName>
    <definedName name="____SP13" localSheetId="0">[1]FES!#REF!</definedName>
    <definedName name="____SP13">[1]FES!#REF!</definedName>
    <definedName name="____SP14" localSheetId="0">[1]FES!#REF!</definedName>
    <definedName name="____SP14">[1]FES!#REF!</definedName>
    <definedName name="____SP15" localSheetId="0">[1]FES!#REF!</definedName>
    <definedName name="____SP15">[1]FES!#REF!</definedName>
    <definedName name="____SP16" localSheetId="0">[1]FES!#REF!</definedName>
    <definedName name="____SP16">[1]FES!#REF!</definedName>
    <definedName name="____SP17" localSheetId="0">[1]FES!#REF!</definedName>
    <definedName name="____SP17">[1]FES!#REF!</definedName>
    <definedName name="____SP18" localSheetId="0">[1]FES!#REF!</definedName>
    <definedName name="____SP18">[1]FES!#REF!</definedName>
    <definedName name="____SP19" localSheetId="0">[1]FES!#REF!</definedName>
    <definedName name="____SP19">[1]FES!#REF!</definedName>
    <definedName name="____SP2" localSheetId="0">[1]FES!#REF!</definedName>
    <definedName name="____SP2">[1]FES!#REF!</definedName>
    <definedName name="____SP20" localSheetId="0">[1]FES!#REF!</definedName>
    <definedName name="____SP20">[1]FES!#REF!</definedName>
    <definedName name="____SP3" localSheetId="0">[1]FES!#REF!</definedName>
    <definedName name="____SP3">[1]FES!#REF!</definedName>
    <definedName name="____SP4" localSheetId="0">[1]FES!#REF!</definedName>
    <definedName name="____SP4">[1]FES!#REF!</definedName>
    <definedName name="____SP5" localSheetId="0">[1]FES!#REF!</definedName>
    <definedName name="____SP5">[1]FES!#REF!</definedName>
    <definedName name="____SP7" localSheetId="0">[1]FES!#REF!</definedName>
    <definedName name="____SP7">[1]FES!#REF!</definedName>
    <definedName name="____SP8" localSheetId="0">[1]FES!#REF!</definedName>
    <definedName name="____SP8">[1]FES!#REF!</definedName>
    <definedName name="____SP9" localSheetId="0">[1]FES!#REF!</definedName>
    <definedName name="____SP9">[1]FES!#REF!</definedName>
    <definedName name="____vp1" localSheetId="0">#REF!</definedName>
    <definedName name="____vp1" localSheetId="1">#REF!</definedName>
    <definedName name="____vp1" localSheetId="3">#REF!</definedName>
    <definedName name="____vp1" localSheetId="2">#REF!</definedName>
    <definedName name="____vp1" localSheetId="4">#REF!</definedName>
    <definedName name="____vp1">#REF!</definedName>
    <definedName name="____vpp1" localSheetId="0">#REF!</definedName>
    <definedName name="____vpp1" localSheetId="1">#REF!</definedName>
    <definedName name="____vpp1" localSheetId="2">#REF!</definedName>
    <definedName name="____vpp1">#REF!</definedName>
    <definedName name="____vpp2" localSheetId="0">#REF!</definedName>
    <definedName name="____vpp2" localSheetId="1">#REF!</definedName>
    <definedName name="____vpp2" localSheetId="2">#REF!</definedName>
    <definedName name="____vpp2">#REF!</definedName>
    <definedName name="____vpp3" localSheetId="0">#REF!</definedName>
    <definedName name="____vpp3">#REF!</definedName>
    <definedName name="____vpp4" localSheetId="0">#REF!</definedName>
    <definedName name="____vpp4">#REF!</definedName>
    <definedName name="____vpp5" localSheetId="0">#REF!</definedName>
    <definedName name="____vpp5">#REF!</definedName>
    <definedName name="____vpp6" localSheetId="0">#REF!</definedName>
    <definedName name="____vpp6">#REF!</definedName>
    <definedName name="____vpp7" localSheetId="0">#REF!</definedName>
    <definedName name="____vpp7">#REF!</definedName>
    <definedName name="____wrn2" hidden="1">{"glc1",#N/A,FALSE,"GLC";"glc2",#N/A,FALSE,"GLC";"glc3",#N/A,FALSE,"GLC";"glc4",#N/A,FALSE,"GLC";"glc5",#N/A,FALSE,"GLC"}</definedName>
    <definedName name="____wrn2_1" hidden="1">{"glc1",#N/A,FALSE,"GLC";"glc2",#N/A,FALSE,"GLC";"glc3",#N/A,FALSE,"GLC";"glc4",#N/A,FALSE,"GLC";"glc5",#N/A,FALSE,"GLC"}</definedName>
    <definedName name="____wrn2_1_1" hidden="1">{"glc1",#N/A,FALSE,"GLC";"glc2",#N/A,FALSE,"GLC";"glc3",#N/A,FALSE,"GLC";"glc4",#N/A,FALSE,"GLC";"glc5",#N/A,FALSE,"GLC"}</definedName>
    <definedName name="____wrn2_1_2" hidden="1">{"glc1",#N/A,FALSE,"GLC";"glc2",#N/A,FALSE,"GLC";"glc3",#N/A,FALSE,"GLC";"glc4",#N/A,FALSE,"GLC";"glc5",#N/A,FALSE,"GLC"}</definedName>
    <definedName name="____wrn2_2" hidden="1">{"glc1",#N/A,FALSE,"GLC";"glc2",#N/A,FALSE,"GLC";"glc3",#N/A,FALSE,"GLC";"glc4",#N/A,FALSE,"GLC";"glc5",#N/A,FALSE,"GLC"}</definedName>
    <definedName name="____wrn2_2_1" hidden="1">{"glc1",#N/A,FALSE,"GLC";"glc2",#N/A,FALSE,"GLC";"glc3",#N/A,FALSE,"GLC";"glc4",#N/A,FALSE,"GLC";"glc5",#N/A,FALSE,"GLC"}</definedName>
    <definedName name="____wrn2_2_2" hidden="1">{"glc1",#N/A,FALSE,"GLC";"glc2",#N/A,FALSE,"GLC";"glc3",#N/A,FALSE,"GLC";"glc4",#N/A,FALSE,"GLC";"glc5",#N/A,FALSE,"GLC"}</definedName>
    <definedName name="____wrn2_3" hidden="1">{"glc1",#N/A,FALSE,"GLC";"glc2",#N/A,FALSE,"GLC";"glc3",#N/A,FALSE,"GLC";"glc4",#N/A,FALSE,"GLC";"glc5",#N/A,FALSE,"GLC"}</definedName>
    <definedName name="____wrn2_4" hidden="1">{"glc1",#N/A,FALSE,"GLC";"glc2",#N/A,FALSE,"GLC";"glc3",#N/A,FALSE,"GLC";"glc4",#N/A,FALSE,"GLC";"glc5",#N/A,FALSE,"GLC"}</definedName>
    <definedName name="____wrn222" hidden="1">{"glc1",#N/A,FALSE,"GLC";"glc2",#N/A,FALSE,"GLC";"glc3",#N/A,FALSE,"GLC";"glc4",#N/A,FALSE,"GLC";"glc5",#N/A,FALSE,"GLC"}</definedName>
    <definedName name="____wrn222_1" hidden="1">{"glc1",#N/A,FALSE,"GLC";"glc2",#N/A,FALSE,"GLC";"glc3",#N/A,FALSE,"GLC";"glc4",#N/A,FALSE,"GLC";"glc5",#N/A,FALSE,"GLC"}</definedName>
    <definedName name="____wrn222_1_1" hidden="1">{"glc1",#N/A,FALSE,"GLC";"glc2",#N/A,FALSE,"GLC";"glc3",#N/A,FALSE,"GLC";"glc4",#N/A,FALSE,"GLC";"glc5",#N/A,FALSE,"GLC"}</definedName>
    <definedName name="____wrn222_1_2" hidden="1">{"glc1",#N/A,FALSE,"GLC";"glc2",#N/A,FALSE,"GLC";"glc3",#N/A,FALSE,"GLC";"glc4",#N/A,FALSE,"GLC";"glc5",#N/A,FALSE,"GLC"}</definedName>
    <definedName name="____wrn222_2" hidden="1">{"glc1",#N/A,FALSE,"GLC";"glc2",#N/A,FALSE,"GLC";"glc3",#N/A,FALSE,"GLC";"glc4",#N/A,FALSE,"GLC";"glc5",#N/A,FALSE,"GLC"}</definedName>
    <definedName name="____wrn222_2_1" hidden="1">{"glc1",#N/A,FALSE,"GLC";"glc2",#N/A,FALSE,"GLC";"glc3",#N/A,FALSE,"GLC";"glc4",#N/A,FALSE,"GLC";"glc5",#N/A,FALSE,"GLC"}</definedName>
    <definedName name="____wrn222_2_2" hidden="1">{"glc1",#N/A,FALSE,"GLC";"glc2",#N/A,FALSE,"GLC";"glc3",#N/A,FALSE,"GLC";"glc4",#N/A,FALSE,"GLC";"glc5",#N/A,FALSE,"GLC"}</definedName>
    <definedName name="____wrn222_3" hidden="1">{"glc1",#N/A,FALSE,"GLC";"glc2",#N/A,FALSE,"GLC";"glc3",#N/A,FALSE,"GLC";"glc4",#N/A,FALSE,"GLC";"glc5",#N/A,FALSE,"GLC"}</definedName>
    <definedName name="____wrn222_4" hidden="1">{"glc1",#N/A,FALSE,"GLC";"glc2",#N/A,FALSE,"GLC";"glc3",#N/A,FALSE,"GLC";"glc4",#N/A,FALSE,"GLC";"glc5",#N/A,FALSE,"GLC"}</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Num2" localSheetId="0">#REF!</definedName>
    <definedName name="___Num2">#REF!</definedName>
    <definedName name="___SP1" localSheetId="0">[2]FES!#REF!</definedName>
    <definedName name="___SP1">[2]FES!#REF!</definedName>
    <definedName name="___SP10" localSheetId="0">[2]FES!#REF!</definedName>
    <definedName name="___SP10">[2]FES!#REF!</definedName>
    <definedName name="___SP11" localSheetId="0">[2]FES!#REF!</definedName>
    <definedName name="___SP11">[2]FES!#REF!</definedName>
    <definedName name="___SP12" localSheetId="0">[2]FES!#REF!</definedName>
    <definedName name="___SP12">[2]FES!#REF!</definedName>
    <definedName name="___SP13" localSheetId="0">[2]FES!#REF!</definedName>
    <definedName name="___SP13">[2]FES!#REF!</definedName>
    <definedName name="___SP14" localSheetId="0">[2]FES!#REF!</definedName>
    <definedName name="___SP14">[2]FES!#REF!</definedName>
    <definedName name="___SP15" localSheetId="0">[2]FES!#REF!</definedName>
    <definedName name="___SP15">[2]FES!#REF!</definedName>
    <definedName name="___SP16" localSheetId="0">[2]FES!#REF!</definedName>
    <definedName name="___SP16">[2]FES!#REF!</definedName>
    <definedName name="___SP17" localSheetId="0">[2]FES!#REF!</definedName>
    <definedName name="___SP17">[2]FES!#REF!</definedName>
    <definedName name="___SP18" localSheetId="0">[2]FES!#REF!</definedName>
    <definedName name="___SP18">[2]FES!#REF!</definedName>
    <definedName name="___SP19" localSheetId="0">[2]FES!#REF!</definedName>
    <definedName name="___SP19">[2]FES!#REF!</definedName>
    <definedName name="___SP2" localSheetId="0">[2]FES!#REF!</definedName>
    <definedName name="___SP2">[2]FES!#REF!</definedName>
    <definedName name="___SP20" localSheetId="0">[2]FES!#REF!</definedName>
    <definedName name="___SP20">[2]FES!#REF!</definedName>
    <definedName name="___SP3" localSheetId="0">[2]FES!#REF!</definedName>
    <definedName name="___SP3">[2]FES!#REF!</definedName>
    <definedName name="___SP4" localSheetId="0">[2]FES!#REF!</definedName>
    <definedName name="___SP4">[2]FES!#REF!</definedName>
    <definedName name="___SP5" localSheetId="0">[2]FES!#REF!</definedName>
    <definedName name="___SP5">[2]FES!#REF!</definedName>
    <definedName name="___SP7" localSheetId="0">[2]FES!#REF!</definedName>
    <definedName name="___SP7">[2]FES!#REF!</definedName>
    <definedName name="___SP8" localSheetId="0">[2]FES!#REF!</definedName>
    <definedName name="___SP8">[2]FES!#REF!</definedName>
    <definedName name="___SP9" localSheetId="0">[2]FES!#REF!</definedName>
    <definedName name="___SP9">[2]FES!#REF!</definedName>
    <definedName name="___vp1" localSheetId="0">#REF!</definedName>
    <definedName name="___vp1" localSheetId="1">#REF!</definedName>
    <definedName name="___vp1" localSheetId="3">#REF!</definedName>
    <definedName name="___vp1" localSheetId="2">#REF!</definedName>
    <definedName name="___vp1" localSheetId="4">#REF!</definedName>
    <definedName name="___vp1">#REF!</definedName>
    <definedName name="___vpp1" localSheetId="0">#REF!</definedName>
    <definedName name="___vpp1" localSheetId="1">#REF!</definedName>
    <definedName name="___vpp1" localSheetId="2">#REF!</definedName>
    <definedName name="___vpp1">#REF!</definedName>
    <definedName name="___vpp2" localSheetId="0">#REF!</definedName>
    <definedName name="___vpp2" localSheetId="1">#REF!</definedName>
    <definedName name="___vpp2" localSheetId="2">#REF!</definedName>
    <definedName name="___vpp2">#REF!</definedName>
    <definedName name="___vpp3" localSheetId="0">#REF!</definedName>
    <definedName name="___vpp3">#REF!</definedName>
    <definedName name="___vpp4" localSheetId="0">#REF!</definedName>
    <definedName name="___vpp4">#REF!</definedName>
    <definedName name="___vpp5" localSheetId="0">#REF!</definedName>
    <definedName name="___vpp5">#REF!</definedName>
    <definedName name="___vpp6" localSheetId="0">#REF!</definedName>
    <definedName name="___vpp6">#REF!</definedName>
    <definedName name="___vpp7" localSheetId="0">#REF!</definedName>
    <definedName name="___vpp7">#REF!</definedName>
    <definedName name="___wrn2" hidden="1">{"glc1",#N/A,FALSE,"GLC";"glc2",#N/A,FALSE,"GLC";"glc3",#N/A,FALSE,"GLC";"glc4",#N/A,FALSE,"GLC";"glc5",#N/A,FALSE,"GLC"}</definedName>
    <definedName name="___wrn2_1" hidden="1">{"glc1",#N/A,FALSE,"GLC";"glc2",#N/A,FALSE,"GLC";"glc3",#N/A,FALSE,"GLC";"glc4",#N/A,FALSE,"GLC";"glc5",#N/A,FALSE,"GLC"}</definedName>
    <definedName name="___wrn2_1_1" hidden="1">{"glc1",#N/A,FALSE,"GLC";"glc2",#N/A,FALSE,"GLC";"glc3",#N/A,FALSE,"GLC";"glc4",#N/A,FALSE,"GLC";"glc5",#N/A,FALSE,"GLC"}</definedName>
    <definedName name="___wrn2_1_2" hidden="1">{"glc1",#N/A,FALSE,"GLC";"glc2",#N/A,FALSE,"GLC";"glc3",#N/A,FALSE,"GLC";"glc4",#N/A,FALSE,"GLC";"glc5",#N/A,FALSE,"GLC"}</definedName>
    <definedName name="___wrn2_2" hidden="1">{"glc1",#N/A,FALSE,"GLC";"glc2",#N/A,FALSE,"GLC";"glc3",#N/A,FALSE,"GLC";"glc4",#N/A,FALSE,"GLC";"glc5",#N/A,FALSE,"GLC"}</definedName>
    <definedName name="___wrn2_2_1" hidden="1">{"glc1",#N/A,FALSE,"GLC";"glc2",#N/A,FALSE,"GLC";"glc3",#N/A,FALSE,"GLC";"glc4",#N/A,FALSE,"GLC";"glc5",#N/A,FALSE,"GLC"}</definedName>
    <definedName name="___wrn2_2_2" hidden="1">{"glc1",#N/A,FALSE,"GLC";"glc2",#N/A,FALSE,"GLC";"glc3",#N/A,FALSE,"GLC";"glc4",#N/A,FALSE,"GLC";"glc5",#N/A,FALSE,"GLC"}</definedName>
    <definedName name="___wrn2_3" hidden="1">{"glc1",#N/A,FALSE,"GLC";"glc2",#N/A,FALSE,"GLC";"glc3",#N/A,FALSE,"GLC";"glc4",#N/A,FALSE,"GLC";"glc5",#N/A,FALSE,"GLC"}</definedName>
    <definedName name="___wrn2_4" hidden="1">{"glc1",#N/A,FALSE,"GLC";"glc2",#N/A,FALSE,"GLC";"glc3",#N/A,FALSE,"GLC";"glc4",#N/A,FALSE,"GLC";"glc5",#N/A,FALSE,"GLC"}</definedName>
    <definedName name="___wrn222" hidden="1">{"glc1",#N/A,FALSE,"GLC";"glc2",#N/A,FALSE,"GLC";"glc3",#N/A,FALSE,"GLC";"glc4",#N/A,FALSE,"GLC";"glc5",#N/A,FALSE,"GLC"}</definedName>
    <definedName name="___wrn222_1" hidden="1">{"glc1",#N/A,FALSE,"GLC";"glc2",#N/A,FALSE,"GLC";"glc3",#N/A,FALSE,"GLC";"glc4",#N/A,FALSE,"GLC";"glc5",#N/A,FALSE,"GLC"}</definedName>
    <definedName name="___wrn222_1_1" hidden="1">{"glc1",#N/A,FALSE,"GLC";"glc2",#N/A,FALSE,"GLC";"glc3",#N/A,FALSE,"GLC";"glc4",#N/A,FALSE,"GLC";"glc5",#N/A,FALSE,"GLC"}</definedName>
    <definedName name="___wrn222_1_2" hidden="1">{"glc1",#N/A,FALSE,"GLC";"glc2",#N/A,FALSE,"GLC";"glc3",#N/A,FALSE,"GLC";"glc4",#N/A,FALSE,"GLC";"glc5",#N/A,FALSE,"GLC"}</definedName>
    <definedName name="___wrn222_2" hidden="1">{"glc1",#N/A,FALSE,"GLC";"glc2",#N/A,FALSE,"GLC";"glc3",#N/A,FALSE,"GLC";"glc4",#N/A,FALSE,"GLC";"glc5",#N/A,FALSE,"GLC"}</definedName>
    <definedName name="___wrn222_2_1" hidden="1">{"glc1",#N/A,FALSE,"GLC";"glc2",#N/A,FALSE,"GLC";"glc3",#N/A,FALSE,"GLC";"glc4",#N/A,FALSE,"GLC";"glc5",#N/A,FALSE,"GLC"}</definedName>
    <definedName name="___wrn222_2_2" hidden="1">{"glc1",#N/A,FALSE,"GLC";"glc2",#N/A,FALSE,"GLC";"glc3",#N/A,FALSE,"GLC";"glc4",#N/A,FALSE,"GLC";"glc5",#N/A,FALSE,"GLC"}</definedName>
    <definedName name="___wrn222_3" hidden="1">{"glc1",#N/A,FALSE,"GLC";"glc2",#N/A,FALSE,"GLC";"glc3",#N/A,FALSE,"GLC";"glc4",#N/A,FALSE,"GLC";"glc5",#N/A,FALSE,"GLC"}</definedName>
    <definedName name="___wrn222_4" hidden="1">{"glc1",#N/A,FALSE,"GLC";"glc2",#N/A,FALSE,"GLC";"glc3",#N/A,FALSE,"GLC";"glc4",#N/A,FALSE,"GLC";"glc5",#N/A,FALSE,"GLC"}</definedName>
    <definedName name="__123Graph_AGRAPH1" localSheetId="5" hidden="1">'[3]на 1 тут'!#REF!</definedName>
    <definedName name="__123Graph_AGRAPH1" localSheetId="0" hidden="1">'[4]на 1 тут'!#REF!</definedName>
    <definedName name="__123Graph_AGRAPH1" hidden="1">'[4]на 1 тут'!#REF!</definedName>
    <definedName name="__123Graph_AGRAPH2" localSheetId="5" hidden="1">'[3]на 1 тут'!#REF!</definedName>
    <definedName name="__123Graph_AGRAPH2" localSheetId="0" hidden="1">'[4]на 1 тут'!#REF!</definedName>
    <definedName name="__123Graph_AGRAPH2" hidden="1">'[4]на 1 тут'!#REF!</definedName>
    <definedName name="__123Graph_BGRAPH1" localSheetId="5" hidden="1">'[3]на 1 тут'!#REF!</definedName>
    <definedName name="__123Graph_BGRAPH1" localSheetId="0" hidden="1">'[4]на 1 тут'!#REF!</definedName>
    <definedName name="__123Graph_BGRAPH1" hidden="1">'[4]на 1 тут'!#REF!</definedName>
    <definedName name="__123Graph_BGRAPH2" localSheetId="5" hidden="1">'[3]на 1 тут'!#REF!</definedName>
    <definedName name="__123Graph_BGRAPH2" localSheetId="0" hidden="1">'[4]на 1 тут'!#REF!</definedName>
    <definedName name="__123Graph_BGRAPH2" hidden="1">'[4]на 1 тут'!#REF!</definedName>
    <definedName name="__123Graph_CGRAPH1" localSheetId="5" hidden="1">'[3]на 1 тут'!#REF!</definedName>
    <definedName name="__123Graph_CGRAPH1" localSheetId="0" hidden="1">'[4]на 1 тут'!#REF!</definedName>
    <definedName name="__123Graph_CGRAPH1" hidden="1">'[4]на 1 тут'!#REF!</definedName>
    <definedName name="__123Graph_CGRAPH2" localSheetId="5" hidden="1">'[3]на 1 тут'!#REF!</definedName>
    <definedName name="__123Graph_CGRAPH2" localSheetId="0" hidden="1">'[4]на 1 тут'!#REF!</definedName>
    <definedName name="__123Graph_CGRAPH2" hidden="1">'[4]на 1 тут'!#REF!</definedName>
    <definedName name="__123Graph_LBL_AGRAPH1" localSheetId="5" hidden="1">'[3]на 1 тут'!#REF!</definedName>
    <definedName name="__123Graph_LBL_AGRAPH1" localSheetId="0" hidden="1">'[4]на 1 тут'!#REF!</definedName>
    <definedName name="__123Graph_LBL_AGRAPH1" hidden="1">'[4]на 1 тут'!#REF!</definedName>
    <definedName name="__123Graph_XGRAPH1" localSheetId="5" hidden="1">'[3]на 1 тут'!#REF!</definedName>
    <definedName name="__123Graph_XGRAPH1" localSheetId="0" hidden="1">'[4]на 1 тут'!#REF!</definedName>
    <definedName name="__123Graph_XGRAPH1" hidden="1">'[4]на 1 тут'!#REF!</definedName>
    <definedName name="__123Graph_XGRAPH2" localSheetId="5" hidden="1">'[3]на 1 тут'!#REF!</definedName>
    <definedName name="__123Graph_XGRAPH2" localSheetId="0" hidden="1">'[4]на 1 тут'!#REF!</definedName>
    <definedName name="__123Graph_XGRAPH2" hidden="1">'[4]на 1 тут'!#REF!</definedName>
    <definedName name="__DAT1" localSheetId="0">#REF!</definedName>
    <definedName name="__DAT1" localSheetId="1">#REF!</definedName>
    <definedName name="__DAT1" localSheetId="3">#REF!</definedName>
    <definedName name="__DAT1" localSheetId="2">#REF!</definedName>
    <definedName name="__DAT1" localSheetId="4">#REF!</definedName>
    <definedName name="__DAT1">#REF!</definedName>
    <definedName name="__DAT2" localSheetId="0">#REF!</definedName>
    <definedName name="__DAT2" localSheetId="1">#REF!</definedName>
    <definedName name="__DAT2" localSheetId="2">#REF!</definedName>
    <definedName name="__DAT2">#REF!</definedName>
    <definedName name="__DAT3" localSheetId="0">#REF!</definedName>
    <definedName name="__DAT3" localSheetId="1">#REF!</definedName>
    <definedName name="__DAT3" localSheetId="2">#REF!</definedName>
    <definedName name="__DAT3">#REF!</definedName>
    <definedName name="__DAT4" localSheetId="0">#REF!</definedName>
    <definedName name="__DAT4">#REF!</definedName>
    <definedName name="__DAT5" localSheetId="0">#REF!</definedName>
    <definedName name="__DAT5">#REF!</definedName>
    <definedName name="__DAT6" localSheetId="0">#REF!</definedName>
    <definedName name="__DAT6">#REF!</definedName>
    <definedName name="__DAT7" localSheetId="0">#REF!</definedName>
    <definedName name="__DAT7">#REF!</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IntlFixup" hidden="1">TRUE</definedName>
    <definedName name="__M8">#N/A</definedName>
    <definedName name="__M9">#N/A</definedName>
    <definedName name="__Num2" localSheetId="0">#REF!</definedName>
    <definedName name="__Num2" localSheetId="1">#REF!</definedName>
    <definedName name="__Num2" localSheetId="3">#REF!</definedName>
    <definedName name="__Num2" localSheetId="2">#REF!</definedName>
    <definedName name="__Num2" localSheetId="4">#REF!</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0">[5]FES!#REF!</definedName>
    <definedName name="__SP1" localSheetId="1">[5]FES!#REF!</definedName>
    <definedName name="__SP1" localSheetId="3">[5]FES!#REF!</definedName>
    <definedName name="__SP1" localSheetId="2">[5]FES!#REF!</definedName>
    <definedName name="__SP1" localSheetId="4">[5]FES!#REF!</definedName>
    <definedName name="__SP1">[5]FES!#REF!</definedName>
    <definedName name="__SP10" localSheetId="0">[5]FES!#REF!</definedName>
    <definedName name="__SP10">[5]FES!#REF!</definedName>
    <definedName name="__SP11" localSheetId="0">[5]FES!#REF!</definedName>
    <definedName name="__SP11">[5]FES!#REF!</definedName>
    <definedName name="__SP12" localSheetId="0">[5]FES!#REF!</definedName>
    <definedName name="__SP12">[5]FES!#REF!</definedName>
    <definedName name="__SP13" localSheetId="0">[5]FES!#REF!</definedName>
    <definedName name="__SP13">[5]FES!#REF!</definedName>
    <definedName name="__SP14" localSheetId="0">[5]FES!#REF!</definedName>
    <definedName name="__SP14">[5]FES!#REF!</definedName>
    <definedName name="__SP15" localSheetId="0">[5]FES!#REF!</definedName>
    <definedName name="__SP15">[5]FES!#REF!</definedName>
    <definedName name="__SP16" localSheetId="0">[5]FES!#REF!</definedName>
    <definedName name="__SP16">[5]FES!#REF!</definedName>
    <definedName name="__SP17" localSheetId="0">[5]FES!#REF!</definedName>
    <definedName name="__SP17">[5]FES!#REF!</definedName>
    <definedName name="__SP18" localSheetId="0">[5]FES!#REF!</definedName>
    <definedName name="__SP18">[5]FES!#REF!</definedName>
    <definedName name="__SP19" localSheetId="0">[5]FES!#REF!</definedName>
    <definedName name="__SP19">[5]FES!#REF!</definedName>
    <definedName name="__SP2" localSheetId="0">[5]FES!#REF!</definedName>
    <definedName name="__SP2">[5]FES!#REF!</definedName>
    <definedName name="__SP20" localSheetId="0">[5]FES!#REF!</definedName>
    <definedName name="__SP20">[5]FES!#REF!</definedName>
    <definedName name="__SP3" localSheetId="0">[5]FES!#REF!</definedName>
    <definedName name="__SP3">[5]FES!#REF!</definedName>
    <definedName name="__SP4" localSheetId="0">[5]FES!#REF!</definedName>
    <definedName name="__SP4">[5]FES!#REF!</definedName>
    <definedName name="__SP5" localSheetId="0">[5]FES!#REF!</definedName>
    <definedName name="__SP5">[5]FES!#REF!</definedName>
    <definedName name="__SP7" localSheetId="0">[5]FES!#REF!</definedName>
    <definedName name="__SP7">[5]FES!#REF!</definedName>
    <definedName name="__SP8" localSheetId="0">[5]FES!#REF!</definedName>
    <definedName name="__SP8">[5]FES!#REF!</definedName>
    <definedName name="__SP9" localSheetId="0">[5]FES!#REF!</definedName>
    <definedName name="__SP9">[5]FES!#REF!</definedName>
    <definedName name="__vp1" localSheetId="0">#REF!</definedName>
    <definedName name="__vp1" localSheetId="1">#REF!</definedName>
    <definedName name="__vp1" localSheetId="3">#REF!</definedName>
    <definedName name="__vp1" localSheetId="2">#REF!</definedName>
    <definedName name="__vp1" localSheetId="4">#REF!</definedName>
    <definedName name="__vp1">#REF!</definedName>
    <definedName name="__vpp1" localSheetId="0">#REF!</definedName>
    <definedName name="__vpp1" localSheetId="1">#REF!</definedName>
    <definedName name="__vpp1" localSheetId="2">#REF!</definedName>
    <definedName name="__vpp1">#REF!</definedName>
    <definedName name="__vpp2" localSheetId="0">#REF!</definedName>
    <definedName name="__vpp2" localSheetId="1">#REF!</definedName>
    <definedName name="__vpp2" localSheetId="2">#REF!</definedName>
    <definedName name="__vpp2">#REF!</definedName>
    <definedName name="__vpp3" localSheetId="0">#REF!</definedName>
    <definedName name="__vpp3">#REF!</definedName>
    <definedName name="__vpp4" localSheetId="0">#REF!</definedName>
    <definedName name="__vpp4">#REF!</definedName>
    <definedName name="__vpp5" localSheetId="0">#REF!</definedName>
    <definedName name="__vpp5">#REF!</definedName>
    <definedName name="__vpp6" localSheetId="0">#REF!</definedName>
    <definedName name="__vpp6">#REF!</definedName>
    <definedName name="__vpp7" localSheetId="0">#REF!</definedName>
    <definedName name="__vpp7">#REF!</definedName>
    <definedName name="__wrn2" hidden="1">{"glc1",#N/A,FALSE,"GLC";"glc2",#N/A,FALSE,"GLC";"glc3",#N/A,FALSE,"GLC";"glc4",#N/A,FALSE,"GLC";"glc5",#N/A,FALSE,"GLC"}</definedName>
    <definedName name="__wrn2_1" hidden="1">{"glc1",#N/A,FALSE,"GLC";"glc2",#N/A,FALSE,"GLC";"glc3",#N/A,FALSE,"GLC";"glc4",#N/A,FALSE,"GLC";"glc5",#N/A,FALSE,"GLC"}</definedName>
    <definedName name="__wrn2_1_1" hidden="1">{"glc1",#N/A,FALSE,"GLC";"glc2",#N/A,FALSE,"GLC";"glc3",#N/A,FALSE,"GLC";"glc4",#N/A,FALSE,"GLC";"glc5",#N/A,FALSE,"GLC"}</definedName>
    <definedName name="__wrn2_1_2" hidden="1">{"glc1",#N/A,FALSE,"GLC";"glc2",#N/A,FALSE,"GLC";"glc3",#N/A,FALSE,"GLC";"glc4",#N/A,FALSE,"GLC";"glc5",#N/A,FALSE,"GLC"}</definedName>
    <definedName name="__wrn2_2" hidden="1">{"glc1",#N/A,FALSE,"GLC";"glc2",#N/A,FALSE,"GLC";"glc3",#N/A,FALSE,"GLC";"glc4",#N/A,FALSE,"GLC";"glc5",#N/A,FALSE,"GLC"}</definedName>
    <definedName name="__wrn2_2_1" hidden="1">{"glc1",#N/A,FALSE,"GLC";"glc2",#N/A,FALSE,"GLC";"glc3",#N/A,FALSE,"GLC";"glc4",#N/A,FALSE,"GLC";"glc5",#N/A,FALSE,"GLC"}</definedName>
    <definedName name="__wrn2_2_2" hidden="1">{"glc1",#N/A,FALSE,"GLC";"glc2",#N/A,FALSE,"GLC";"glc3",#N/A,FALSE,"GLC";"glc4",#N/A,FALSE,"GLC";"glc5",#N/A,FALSE,"GLC"}</definedName>
    <definedName name="__wrn2_3" hidden="1">{"glc1",#N/A,FALSE,"GLC";"glc2",#N/A,FALSE,"GLC";"glc3",#N/A,FALSE,"GLC";"glc4",#N/A,FALSE,"GLC";"glc5",#N/A,FALSE,"GLC"}</definedName>
    <definedName name="__wrn2_4" hidden="1">{"glc1",#N/A,FALSE,"GLC";"glc2",#N/A,FALSE,"GLC";"glc3",#N/A,FALSE,"GLC";"glc4",#N/A,FALSE,"GLC";"glc5",#N/A,FALSE,"GLC"}</definedName>
    <definedName name="__wrn222" hidden="1">{"glc1",#N/A,FALSE,"GLC";"glc2",#N/A,FALSE,"GLC";"glc3",#N/A,FALSE,"GLC";"glc4",#N/A,FALSE,"GLC";"glc5",#N/A,FALSE,"GLC"}</definedName>
    <definedName name="__wrn222_1" hidden="1">{"glc1",#N/A,FALSE,"GLC";"glc2",#N/A,FALSE,"GLC";"glc3",#N/A,FALSE,"GLC";"glc4",#N/A,FALSE,"GLC";"glc5",#N/A,FALSE,"GLC"}</definedName>
    <definedName name="__wrn222_1_1" hidden="1">{"glc1",#N/A,FALSE,"GLC";"glc2",#N/A,FALSE,"GLC";"glc3",#N/A,FALSE,"GLC";"glc4",#N/A,FALSE,"GLC";"glc5",#N/A,FALSE,"GLC"}</definedName>
    <definedName name="__wrn222_1_2" hidden="1">{"glc1",#N/A,FALSE,"GLC";"glc2",#N/A,FALSE,"GLC";"glc3",#N/A,FALSE,"GLC";"glc4",#N/A,FALSE,"GLC";"glc5",#N/A,FALSE,"GLC"}</definedName>
    <definedName name="__wrn222_2" hidden="1">{"glc1",#N/A,FALSE,"GLC";"glc2",#N/A,FALSE,"GLC";"glc3",#N/A,FALSE,"GLC";"glc4",#N/A,FALSE,"GLC";"glc5",#N/A,FALSE,"GLC"}</definedName>
    <definedName name="__wrn222_2_1" hidden="1">{"glc1",#N/A,FALSE,"GLC";"glc2",#N/A,FALSE,"GLC";"glc3",#N/A,FALSE,"GLC";"glc4",#N/A,FALSE,"GLC";"glc5",#N/A,FALSE,"GLC"}</definedName>
    <definedName name="__wrn222_2_2" hidden="1">{"glc1",#N/A,FALSE,"GLC";"glc2",#N/A,FALSE,"GLC";"glc3",#N/A,FALSE,"GLC";"glc4",#N/A,FALSE,"GLC";"glc5",#N/A,FALSE,"GLC"}</definedName>
    <definedName name="__wrn222_3" hidden="1">{"glc1",#N/A,FALSE,"GLC";"glc2",#N/A,FALSE,"GLC";"glc3",#N/A,FALSE,"GLC";"glc4",#N/A,FALSE,"GLC";"glc5",#N/A,FALSE,"GLC"}</definedName>
    <definedName name="__wrn222_4" hidden="1">{"glc1",#N/A,FALSE,"GLC";"glc2",#N/A,FALSE,"GLC";"glc3",#N/A,FALSE,"GLC";"glc4",#N/A,FALSE,"GLC";"glc5",#N/A,FALSE,"GLC"}</definedName>
    <definedName name="__xlfn.IFERROR" hidden="1">#NAME?</definedName>
    <definedName name="_123" hidden="1">'[3]на 1 тут'!#REF!</definedName>
    <definedName name="_123Graph_LBL_AGRAPH1" hidden="1">'[6]на 1 тут'!#REF!</definedName>
    <definedName name="_124" hidden="1">'[6]на 1 тут'!#REF!</definedName>
    <definedName name="_133" hidden="1">'[3]на 1 тут'!#REF!</definedName>
    <definedName name="_2__123Graph_ACHART_4" hidden="1">#REF!</definedName>
    <definedName name="_3__123Graph_ACHART_4" hidden="1">#REF!</definedName>
    <definedName name="_3__123Graph_XCHART_3" hidden="1">#REF!</definedName>
    <definedName name="_3Excel_BuiltIn__FilterDatabase_19_1" localSheetId="0">#REF!</definedName>
    <definedName name="_3Excel_BuiltIn__FilterDatabase_19_1">#REF!</definedName>
    <definedName name="_4__123Graph_ACHART_4" hidden="1">#REF!</definedName>
    <definedName name="_4__123Graph_XCHART_3" hidden="1">#REF!</definedName>
    <definedName name="_4__123Graph_XCHART_4" hidden="1">#REF!</definedName>
    <definedName name="_5__123Graph_XCHART_3" hidden="1">#REF!</definedName>
    <definedName name="_5__123Graph_XCHART_4" hidden="1">#REF!</definedName>
    <definedName name="_6__123Graph_XCHART_4" hidden="1">#REF!</definedName>
    <definedName name="_CST11">[7]MAIN!$106:$106</definedName>
    <definedName name="_CST12">[7]MAIN!$116:$116</definedName>
    <definedName name="_CST13">[7]MAIN!$126:$126</definedName>
    <definedName name="_CST14">[7]MAIN!$346:$346</definedName>
    <definedName name="_CST15">[7]MAIN!$1198:$1198</definedName>
    <definedName name="_CST21">[7]MAIN!$109:$109</definedName>
    <definedName name="_CST22">[7]MAIN!$119:$119</definedName>
    <definedName name="_CST23">[7]MAIN!$129:$129</definedName>
    <definedName name="_CST24">[7]MAIN!$349:$349</definedName>
    <definedName name="_CST25">[7]MAIN!$1200:$1200</definedName>
    <definedName name="_DAT1" localSheetId="0">#REF!</definedName>
    <definedName name="_DAT1" localSheetId="1">#REF!</definedName>
    <definedName name="_DAT1" localSheetId="3">#REF!</definedName>
    <definedName name="_DAT1" localSheetId="2">#REF!</definedName>
    <definedName name="_DAT1" localSheetId="4">#REF!</definedName>
    <definedName name="_DAT1">#REF!</definedName>
    <definedName name="_DAT2" localSheetId="0">#REF!</definedName>
    <definedName name="_DAT2" localSheetId="1">#REF!</definedName>
    <definedName name="_DAT2" localSheetId="2">#REF!</definedName>
    <definedName name="_DAT2">#REF!</definedName>
    <definedName name="_DAT3" localSheetId="0">#REF!</definedName>
    <definedName name="_DAT3" localSheetId="1">#REF!</definedName>
    <definedName name="_DAT3" localSheetId="2">#REF!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Fill" hidden="1">'[8]MAIN GATE HOUSE'!#REF!</definedName>
    <definedName name="_FXA1">[7]MAIN!$261:$261</definedName>
    <definedName name="_FXA11">[7]MAIN!$1204:$1204</definedName>
    <definedName name="_FXA2">[7]MAIN!$280:$280</definedName>
    <definedName name="_FXA21">[7]MAIN!$1206:$1206</definedName>
    <definedName name="_IRR1">[7]MAIN!$D$1013</definedName>
    <definedName name="_Key1" hidden="1">#REF!</definedName>
    <definedName name="_Key2" hidden="1">#REF!</definedName>
    <definedName name="_KRD1">[7]MAIN!$524:$524</definedName>
    <definedName name="_KRD2">[7]MAIN!$552:$552</definedName>
    <definedName name="_LIS1">[7]MAIN!$325:$325</definedName>
    <definedName name="_M8">#N/A</definedName>
    <definedName name="_M9">#N/A</definedName>
    <definedName name="_NPV1">[7]MAIN!$D$1004</definedName>
    <definedName name="_Num2" localSheetId="0">#REF!</definedName>
    <definedName name="_Num2" localSheetId="1">#REF!</definedName>
    <definedName name="_Num2" localSheetId="3">#REF!</definedName>
    <definedName name="_Num2" localSheetId="2">#REF!</definedName>
    <definedName name="_Num2" localSheetId="4">#REF!</definedName>
    <definedName name="_Num2">#REF!</definedName>
    <definedName name="_Order1" hidden="1">255</definedName>
    <definedName name="_Order2" hidden="1">255</definedName>
    <definedName name="_PR11">[7]MAIN!$66:$66</definedName>
    <definedName name="_PR12">[7]MAIN!$76:$76</definedName>
    <definedName name="_PR13">[7]MAIN!$86:$86</definedName>
    <definedName name="_PR14">[7]MAIN!$1194:$1194</definedName>
    <definedName name="_PR21">[7]MAIN!$69:$69</definedName>
    <definedName name="_PR22">[7]MAIN!$79:$79</definedName>
    <definedName name="_PR23">[7]MAIN!$89:$89</definedName>
    <definedName name="_PR24">[7]MAIN!$1196:$1196</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AZ1" localSheetId="0">#REF!</definedName>
    <definedName name="_RAZ1" localSheetId="1">#REF!</definedName>
    <definedName name="_RAZ1" localSheetId="3">#REF!</definedName>
    <definedName name="_RAZ1" localSheetId="2">#REF!</definedName>
    <definedName name="_RAZ1" localSheetId="4">#REF!</definedName>
    <definedName name="_RAZ1">#REF!</definedName>
    <definedName name="_RAZ2" localSheetId="0">#REF!</definedName>
    <definedName name="_RAZ2" localSheetId="1">#REF!</definedName>
    <definedName name="_RAZ2" localSheetId="2">#REF!</definedName>
    <definedName name="_RAZ2">#REF!</definedName>
    <definedName name="_RAZ3" localSheetId="0">#REF!</definedName>
    <definedName name="_RAZ3" localSheetId="1">#REF!</definedName>
    <definedName name="_RAZ3" localSheetId="2">#REF!</definedName>
    <definedName name="_RAZ3">#REF!</definedName>
    <definedName name="_SAL1">[7]MAIN!$151:$151</definedName>
    <definedName name="_SAL2">[7]MAIN!$161:$161</definedName>
    <definedName name="_SAL3">[7]MAIN!$171:$171</definedName>
    <definedName name="_SAL4">[7]MAIN!$181:$181</definedName>
    <definedName name="_Sort" localSheetId="5" hidden="1">#REF!</definedName>
    <definedName name="_Sort" localSheetId="0" hidden="1">#REF!</definedName>
    <definedName name="_Sort" localSheetId="1" hidden="1">#REF!</definedName>
    <definedName name="_Sort" localSheetId="3" hidden="1">#REF!</definedName>
    <definedName name="_Sort" localSheetId="2" hidden="1">#REF!</definedName>
    <definedName name="_Sort" localSheetId="4" hidden="1">#REF!</definedName>
    <definedName name="_Sort" hidden="1">#REF!</definedName>
    <definedName name="_SP1" localSheetId="0">[1]FES!#REF!</definedName>
    <definedName name="_SP1" localSheetId="1">[1]FES!#REF!</definedName>
    <definedName name="_SP1" localSheetId="3">[1]FES!#REF!</definedName>
    <definedName name="_SP1" localSheetId="2">[1]FES!#REF!</definedName>
    <definedName name="_SP1" localSheetId="4">[1]FES!#REF!</definedName>
    <definedName name="_SP1">[1]FES!#REF!</definedName>
    <definedName name="_SP10" localSheetId="0">[1]FES!#REF!</definedName>
    <definedName name="_SP10" localSheetId="3">[1]FES!#REF!</definedName>
    <definedName name="_SP10" localSheetId="4">[1]FES!#REF!</definedName>
    <definedName name="_SP10">[1]FES!#REF!</definedName>
    <definedName name="_SP11" localSheetId="0">[1]FES!#REF!</definedName>
    <definedName name="_SP11">[1]FES!#REF!</definedName>
    <definedName name="_SP12" localSheetId="0">[1]FES!#REF!</definedName>
    <definedName name="_SP12">[1]FES!#REF!</definedName>
    <definedName name="_SP13" localSheetId="0">[1]FES!#REF!</definedName>
    <definedName name="_SP13">[1]FES!#REF!</definedName>
    <definedName name="_SP14" localSheetId="0">[1]FES!#REF!</definedName>
    <definedName name="_SP14">[1]FES!#REF!</definedName>
    <definedName name="_SP15" localSheetId="0">[1]FES!#REF!</definedName>
    <definedName name="_SP15">[1]FES!#REF!</definedName>
    <definedName name="_SP16" localSheetId="0">[1]FES!#REF!</definedName>
    <definedName name="_SP16">[1]FES!#REF!</definedName>
    <definedName name="_SP17" localSheetId="0">[1]FES!#REF!</definedName>
    <definedName name="_SP17">[1]FES!#REF!</definedName>
    <definedName name="_SP18" localSheetId="0">[1]FES!#REF!</definedName>
    <definedName name="_SP18">[1]FES!#REF!</definedName>
    <definedName name="_SP19" localSheetId="0">[1]FES!#REF!</definedName>
    <definedName name="_SP19">[1]FES!#REF!</definedName>
    <definedName name="_SP2" localSheetId="0">[1]FES!#REF!</definedName>
    <definedName name="_SP2">[1]FES!#REF!</definedName>
    <definedName name="_SP20" localSheetId="0">[1]FES!#REF!</definedName>
    <definedName name="_SP20">[1]FES!#REF!</definedName>
    <definedName name="_SP3" localSheetId="0">[1]FES!#REF!</definedName>
    <definedName name="_SP3">[1]FES!#REF!</definedName>
    <definedName name="_SP4" localSheetId="0">[1]FES!#REF!</definedName>
    <definedName name="_SP4">[1]FES!#REF!</definedName>
    <definedName name="_SP5" localSheetId="0">[1]FES!#REF!</definedName>
    <definedName name="_SP5">[1]FES!#REF!</definedName>
    <definedName name="_SP7" localSheetId="0">[1]FES!#REF!</definedName>
    <definedName name="_SP7">[1]FES!#REF!</definedName>
    <definedName name="_SP8" localSheetId="0">[1]FES!#REF!</definedName>
    <definedName name="_SP8">[1]FES!#REF!</definedName>
    <definedName name="_SP9" localSheetId="0">[1]FES!#REF!</definedName>
    <definedName name="_SP9">[1]FES!#REF!</definedName>
    <definedName name="_tab1">[7]MAIN!$A$33:$AL$60</definedName>
    <definedName name="_tab10">[7]MAIN!$A$241:$AL$299</definedName>
    <definedName name="_tab11">[7]MAIN!$A$301:$AL$337</definedName>
    <definedName name="_tab12">[7]MAIN!$A$339:$AL$401</definedName>
    <definedName name="_tab13">[7]MAIN!$A$403:$AL$437</definedName>
    <definedName name="_tab14">[7]MAIN!$A$439:$AL$481</definedName>
    <definedName name="_tab15">[7]MAIN!$A$483:$AL$528</definedName>
    <definedName name="_tab16">[7]MAIN!$A$530:$AL$556</definedName>
    <definedName name="_tab17">[7]MAIN!$A$558:$AL$588</definedName>
    <definedName name="_tab18">[7]MAIN!$A$590:$AL$701</definedName>
    <definedName name="_tab19">[7]MAIN!$A$703:$AL$727</definedName>
    <definedName name="_tab2">[7]MAIN!$A$62:$AL$70</definedName>
    <definedName name="_tab20">[7]MAIN!$A$729:$AL$774</definedName>
    <definedName name="_tab21">[7]MAIN!$A$776:$AL$807</definedName>
    <definedName name="_tab22">[7]MAIN!$A$809:$AL$822</definedName>
    <definedName name="_tab23">[7]MAIN!$A$824:$AL$847</definedName>
    <definedName name="_tab24">[7]MAIN!$A$849:$AL$878</definedName>
    <definedName name="_tab25">[7]MAIN!$A$880:$AK$929</definedName>
    <definedName name="_tab26">[7]MAIN!$A$932:$AK$956</definedName>
    <definedName name="_tab27">[7]MAIN!$A$958:$AL$1027</definedName>
    <definedName name="_tab28">[7]MAIN!$A$1029:$AL$1088</definedName>
    <definedName name="_tab29">[7]MAIN!$A$1090:$AL$1139</definedName>
    <definedName name="_tab3">[7]MAIN!$A$72:$AL$80</definedName>
    <definedName name="_tab30">[7]MAIN!$A$1141:$AL$1184</definedName>
    <definedName name="_tab31">[7]MAIN!$A$1186:$AK$1206</definedName>
    <definedName name="_tab4">[7]MAIN!$A$82:$AL$100</definedName>
    <definedName name="_tab5">[7]MAIN!$A$102:$AL$110</definedName>
    <definedName name="_tab6">[7]MAIN!$A$112:$AL$120</definedName>
    <definedName name="_tab7">[7]MAIN!$A$122:$AL$140</definedName>
    <definedName name="_tab8">[7]MAIN!$A$142:$AL$190</definedName>
    <definedName name="_tab9">[7]MAIN!$A$192:$AL$239</definedName>
    <definedName name="_TXS1">[7]MAIN!$647:$647</definedName>
    <definedName name="_TXS11">[7]MAIN!$1105:$1105</definedName>
    <definedName name="_TXS2">[7]MAIN!$680:$680</definedName>
    <definedName name="_TXS21">[7]MAIN!$1111:$1111</definedName>
    <definedName name="_VC1">[7]MAIN!$F$1249:$AL$1249</definedName>
    <definedName name="_VC2">[7]MAIN!$F$1250:$AL$1250</definedName>
    <definedName name="_vp1" localSheetId="0">#REF!</definedName>
    <definedName name="_vp1" localSheetId="1">#REF!</definedName>
    <definedName name="_vp1" localSheetId="3">#REF!</definedName>
    <definedName name="_vp1" localSheetId="2">#REF!</definedName>
    <definedName name="_vp1" localSheetId="4">#REF!</definedName>
    <definedName name="_vp1">#REF!</definedName>
    <definedName name="_vpp1" localSheetId="0">#REF!</definedName>
    <definedName name="_vpp1" localSheetId="1">#REF!</definedName>
    <definedName name="_vpp1" localSheetId="2">#REF!</definedName>
    <definedName name="_vpp1">#REF!</definedName>
    <definedName name="_vpp2" localSheetId="0">#REF!</definedName>
    <definedName name="_vpp2" localSheetId="1">#REF!</definedName>
    <definedName name="_vpp2" localSheetId="2">#REF!</definedName>
    <definedName name="_vpp2">#REF!</definedName>
    <definedName name="_vpp3" localSheetId="0">#REF!</definedName>
    <definedName name="_vpp3">#REF!</definedName>
    <definedName name="_vpp4" localSheetId="0">#REF!</definedName>
    <definedName name="_vpp4">#REF!</definedName>
    <definedName name="_vpp5" localSheetId="0">#REF!</definedName>
    <definedName name="_vpp5">#REF!</definedName>
    <definedName name="_vpp6" localSheetId="0">#REF!</definedName>
    <definedName name="_vpp6">#REF!</definedName>
    <definedName name="_vpp7" localSheetId="0">#REF!</definedName>
    <definedName name="_vpp7">#REF!</definedName>
    <definedName name="_wrn2" hidden="1">{"glc1",#N/A,FALSE,"GLC";"glc2",#N/A,FALSE,"GLC";"glc3",#N/A,FALSE,"GLC";"glc4",#N/A,FALSE,"GLC";"glc5",#N/A,FALSE,"GLC"}</definedName>
    <definedName name="_wrn2_1" hidden="1">{"glc1",#N/A,FALSE,"GLC";"glc2",#N/A,FALSE,"GLC";"glc3",#N/A,FALSE,"GLC";"glc4",#N/A,FALSE,"GLC";"glc5",#N/A,FALSE,"GLC"}</definedName>
    <definedName name="_wrn2_1_1" hidden="1">{"glc1",#N/A,FALSE,"GLC";"glc2",#N/A,FALSE,"GLC";"glc3",#N/A,FALSE,"GLC";"glc4",#N/A,FALSE,"GLC";"glc5",#N/A,FALSE,"GLC"}</definedName>
    <definedName name="_wrn2_1_2" hidden="1">{"glc1",#N/A,FALSE,"GLC";"glc2",#N/A,FALSE,"GLC";"glc3",#N/A,FALSE,"GLC";"glc4",#N/A,FALSE,"GLC";"glc5",#N/A,FALSE,"GLC"}</definedName>
    <definedName name="_wrn2_2" hidden="1">{"glc1",#N/A,FALSE,"GLC";"glc2",#N/A,FALSE,"GLC";"glc3",#N/A,FALSE,"GLC";"glc4",#N/A,FALSE,"GLC";"glc5",#N/A,FALSE,"GLC"}</definedName>
    <definedName name="_wrn2_2_1" hidden="1">{"glc1",#N/A,FALSE,"GLC";"glc2",#N/A,FALSE,"GLC";"glc3",#N/A,FALSE,"GLC";"glc4",#N/A,FALSE,"GLC";"glc5",#N/A,FALSE,"GLC"}</definedName>
    <definedName name="_wrn2_2_2" hidden="1">{"glc1",#N/A,FALSE,"GLC";"glc2",#N/A,FALSE,"GLC";"glc3",#N/A,FALSE,"GLC";"glc4",#N/A,FALSE,"GLC";"glc5",#N/A,FALSE,"GLC"}</definedName>
    <definedName name="_wrn2_3" hidden="1">{"glc1",#N/A,FALSE,"GLC";"glc2",#N/A,FALSE,"GLC";"glc3",#N/A,FALSE,"GLC";"glc4",#N/A,FALSE,"GLC";"glc5",#N/A,FALSE,"GLC"}</definedName>
    <definedName name="_wrn2_4" hidden="1">{"glc1",#N/A,FALSE,"GLC";"glc2",#N/A,FALSE,"GLC";"glc3",#N/A,FALSE,"GLC";"glc4",#N/A,FALSE,"GLC";"glc5",#N/A,FALSE,"GLC"}</definedName>
    <definedName name="_wrn222" hidden="1">{"glc1",#N/A,FALSE,"GLC";"glc2",#N/A,FALSE,"GLC";"glc3",#N/A,FALSE,"GLC";"glc4",#N/A,FALSE,"GLC";"glc5",#N/A,FALSE,"GLC"}</definedName>
    <definedName name="_wrn222_1" hidden="1">{"glc1",#N/A,FALSE,"GLC";"glc2",#N/A,FALSE,"GLC";"glc3",#N/A,FALSE,"GLC";"glc4",#N/A,FALSE,"GLC";"glc5",#N/A,FALSE,"GLC"}</definedName>
    <definedName name="_wrn222_1_1" hidden="1">{"glc1",#N/A,FALSE,"GLC";"glc2",#N/A,FALSE,"GLC";"glc3",#N/A,FALSE,"GLC";"glc4",#N/A,FALSE,"GLC";"glc5",#N/A,FALSE,"GLC"}</definedName>
    <definedName name="_wrn222_1_2" hidden="1">{"glc1",#N/A,FALSE,"GLC";"glc2",#N/A,FALSE,"GLC";"glc3",#N/A,FALSE,"GLC";"glc4",#N/A,FALSE,"GLC";"glc5",#N/A,FALSE,"GLC"}</definedName>
    <definedName name="_wrn222_2" hidden="1">{"glc1",#N/A,FALSE,"GLC";"glc2",#N/A,FALSE,"GLC";"glc3",#N/A,FALSE,"GLC";"glc4",#N/A,FALSE,"GLC";"glc5",#N/A,FALSE,"GLC"}</definedName>
    <definedName name="_wrn222_2_1" hidden="1">{"glc1",#N/A,FALSE,"GLC";"glc2",#N/A,FALSE,"GLC";"glc3",#N/A,FALSE,"GLC";"glc4",#N/A,FALSE,"GLC";"glc5",#N/A,FALSE,"GLC"}</definedName>
    <definedName name="_wrn222_2_2" hidden="1">{"glc1",#N/A,FALSE,"GLC";"glc2",#N/A,FALSE,"GLC";"glc3",#N/A,FALSE,"GLC";"glc4",#N/A,FALSE,"GLC";"glc5",#N/A,FALSE,"GLC"}</definedName>
    <definedName name="_wrn222_3" hidden="1">{"glc1",#N/A,FALSE,"GLC";"glc2",#N/A,FALSE,"GLC";"glc3",#N/A,FALSE,"GLC";"glc4",#N/A,FALSE,"GLC";"glc5",#N/A,FALSE,"GLC"}</definedName>
    <definedName name="_wrn222_4" hidden="1">{"glc1",#N/A,FALSE,"GLC";"glc2",#N/A,FALSE,"GLC";"glc3",#N/A,FALSE,"GLC";"glc4",#N/A,FALSE,"GLC";"glc5",#N/A,FALSE,"GLC"}</definedName>
    <definedName name="_xlcn.Связаннаятаблица_Таблица41" hidden="1">#REF!</definedName>
    <definedName name="_xlnm._FilterDatabase" localSheetId="5" hidden="1">Приказ!$A$3:$E$71</definedName>
    <definedName name="_xlnm._FilterDatabase" localSheetId="0" hidden="1">'Прил. 1 МУ'!$A$12:$I$8357</definedName>
    <definedName name="÷ĺňâĺđňűé" localSheetId="0">#REF!</definedName>
    <definedName name="÷ĺňâĺđňűé" localSheetId="1">#REF!</definedName>
    <definedName name="÷ĺňâĺđňűé" localSheetId="3">#REF!</definedName>
    <definedName name="÷ĺňâĺđňűé" localSheetId="2">#REF!</definedName>
    <definedName name="÷ĺňâĺđňűé" localSheetId="4">#REF!</definedName>
    <definedName name="÷ĺňâĺđňűé">#REF!</definedName>
    <definedName name="a">[9]!'[Модуль1].w'</definedName>
    <definedName name="Access_Button" hidden="1">"Наряд98_2_База_данных_по_топоработам_Таблица"</definedName>
    <definedName name="Access_Button1" hidden="1">"Наряд98_2_База_данных_по_топоработам_Таблица1"</definedName>
    <definedName name="AccessDatabase" hidden="1">"C:\Мои документы\Документы\Работа\Модель_1_2.mdb"</definedName>
    <definedName name="AES" localSheetId="0">#REF!</definedName>
    <definedName name="AES" localSheetId="1">#REF!</definedName>
    <definedName name="AES" localSheetId="3">#REF!</definedName>
    <definedName name="AES" localSheetId="2">#REF!</definedName>
    <definedName name="AES" localSheetId="4">#REF!</definedName>
    <definedName name="AES">#REF!</definedName>
    <definedName name="àî">#N/A</definedName>
    <definedName name="ALL_ORG" localSheetId="0">#REF!</definedName>
    <definedName name="ALL_ORG" localSheetId="1">#REF!</definedName>
    <definedName name="ALL_ORG" localSheetId="3">#REF!</definedName>
    <definedName name="ALL_ORG" localSheetId="2">#REF!</definedName>
    <definedName name="ALL_ORG" localSheetId="4">#REF!</definedName>
    <definedName name="ALL_ORG">#REF!</definedName>
    <definedName name="âňîđîé" localSheetId="0">#REF!</definedName>
    <definedName name="âňîđîé" localSheetId="1">#REF!</definedName>
    <definedName name="âňîđîé" localSheetId="2">#REF!</definedName>
    <definedName name="âňîđîé">#REF!</definedName>
    <definedName name="anscount" hidden="1">1</definedName>
    <definedName name="AOE" localSheetId="0">#REF!</definedName>
    <definedName name="AOE" localSheetId="1">#REF!</definedName>
    <definedName name="AOE" localSheetId="2">#REF!</definedName>
    <definedName name="AOE">#REF!</definedName>
    <definedName name="APR" localSheetId="0">#REF!</definedName>
    <definedName name="APR">#REF!</definedName>
    <definedName name="as">[10]!as</definedName>
    <definedName name="AS2DocOpenMode" hidden="1">"AS2DocumentBrowse"</definedName>
    <definedName name="asd">[10]!asd</definedName>
    <definedName name="asdf" hidden="1">'[3]на 1 тут'!#REF!</definedName>
    <definedName name="asdfasdfasdf">[10]!asdfasdfasdf</definedName>
    <definedName name="AUG" localSheetId="0">#REF!</definedName>
    <definedName name="AUG" localSheetId="1">#REF!</definedName>
    <definedName name="AUG" localSheetId="3">#REF!</definedName>
    <definedName name="AUG" localSheetId="2">#REF!</definedName>
    <definedName name="AUG" localSheetId="4">#REF!</definedName>
    <definedName name="AUG">#REF!</definedName>
    <definedName name="b">[11]Параметры!$F$37</definedName>
    <definedName name="B490_02" localSheetId="0">'[12]УФ-61'!#REF!</definedName>
    <definedName name="B490_02" localSheetId="1">'[12]УФ-61'!#REF!</definedName>
    <definedName name="B490_02" localSheetId="3">'[12]УФ-61'!#REF!</definedName>
    <definedName name="B490_02" localSheetId="2">'[12]УФ-61'!#REF!</definedName>
    <definedName name="B490_02" localSheetId="4">'[12]УФ-61'!#REF!</definedName>
    <definedName name="B490_02">'[12]УФ-61'!#REF!</definedName>
    <definedName name="BALEE_FLOAD" localSheetId="0">#REF!</definedName>
    <definedName name="BALEE_FLOAD" localSheetId="1">#REF!</definedName>
    <definedName name="BALEE_FLOAD" localSheetId="3">#REF!</definedName>
    <definedName name="BALEE_FLOAD" localSheetId="2">#REF!</definedName>
    <definedName name="BALEE_FLOAD" localSheetId="4">#REF!</definedName>
    <definedName name="BALEE_FLOAD">#REF!</definedName>
    <definedName name="BALEE_PROT" localSheetId="0">#REF!,#REF!,#REF!,#REF!</definedName>
    <definedName name="BALEE_PROT" localSheetId="1">#REF!,#REF!,#REF!,#REF!</definedName>
    <definedName name="BALEE_PROT" localSheetId="3">#REF!,#REF!,#REF!,#REF!</definedName>
    <definedName name="BALEE_PROT" localSheetId="2">#REF!,#REF!,#REF!,#REF!</definedName>
    <definedName name="BALEE_PROT" localSheetId="4">#REF!,#REF!,#REF!,#REF!</definedName>
    <definedName name="BALEE_PROT">#REF!,#REF!,#REF!,#REF!</definedName>
    <definedName name="BALM_FLOAD" localSheetId="0">#REF!</definedName>
    <definedName name="BALM_FLOAD" localSheetId="1">#REF!</definedName>
    <definedName name="BALM_FLOAD" localSheetId="3">#REF!</definedName>
    <definedName name="BALM_FLOAD" localSheetId="2">#REF!</definedName>
    <definedName name="BALM_FLOAD" localSheetId="4">#REF!</definedName>
    <definedName name="BALM_FLOAD">#REF!</definedName>
    <definedName name="BALM_PROT" localSheetId="0">#REF!,#REF!,#REF!,#REF!</definedName>
    <definedName name="BALM_PROT" localSheetId="1">#REF!,#REF!,#REF!,#REF!</definedName>
    <definedName name="BALM_PROT" localSheetId="3">#REF!,#REF!,#REF!,#REF!</definedName>
    <definedName name="BALM_PROT" localSheetId="2">#REF!,#REF!,#REF!,#REF!</definedName>
    <definedName name="BALM_PROT" localSheetId="4">#REF!,#REF!,#REF!,#REF!</definedName>
    <definedName name="BALM_PROT">#REF!,#REF!,#REF!,#REF!</definedName>
    <definedName name="BazPotrEEList">[13]Лист!$A$90</definedName>
    <definedName name="bfd" hidden="1">{#N/A,#N/A,TRUE,"Лист1";#N/A,#N/A,TRUE,"Лист2";#N/A,#N/A,TRUE,"Лист3"}</definedName>
    <definedName name="bfd_1" hidden="1">{#N/A,#N/A,TRUE,"Лист1";#N/A,#N/A,TRUE,"Лист2";#N/A,#N/A,TRUE,"Лист3"}</definedName>
    <definedName name="bfd_1_1" hidden="1">{#N/A,#N/A,TRUE,"Лист1";#N/A,#N/A,TRUE,"Лист2";#N/A,#N/A,TRUE,"Лист3"}</definedName>
    <definedName name="bfd_1_2" hidden="1">{#N/A,#N/A,TRUE,"Лист1";#N/A,#N/A,TRUE,"Лист2";#N/A,#N/A,TRUE,"Лист3"}</definedName>
    <definedName name="bfd_2" hidden="1">{#N/A,#N/A,TRUE,"Лист1";#N/A,#N/A,TRUE,"Лист2";#N/A,#N/A,TRUE,"Лист3"}</definedName>
    <definedName name="bfd_2_1" hidden="1">{#N/A,#N/A,TRUE,"Лист1";#N/A,#N/A,TRUE,"Лист2";#N/A,#N/A,TRUE,"Лист3"}</definedName>
    <definedName name="bfd_2_2" hidden="1">{#N/A,#N/A,TRUE,"Лист1";#N/A,#N/A,TRUE,"Лист2";#N/A,#N/A,TRUE,"Лист3"}</definedName>
    <definedName name="bfd_3" hidden="1">{#N/A,#N/A,TRUE,"Лист1";#N/A,#N/A,TRUE,"Лист2";#N/A,#N/A,TRUE,"Лист3"}</definedName>
    <definedName name="bfd_4" hidden="1">{#N/A,#N/A,TRUE,"Лист1";#N/A,#N/A,TRUE,"Лист2";#N/A,#N/A,TRUE,"Лист3"}</definedName>
    <definedName name="bghjjjjjjjjjjjjjjjjjj" hidden="1">{#N/A,#N/A,TRUE,"Лист1";#N/A,#N/A,TRUE,"Лист2";#N/A,#N/A,TRUE,"Лист3"}</definedName>
    <definedName name="bghjjjjjjjjjjjjjjjjjj_1" hidden="1">{#N/A,#N/A,TRUE,"Лист1";#N/A,#N/A,TRUE,"Лист2";#N/A,#N/A,TRUE,"Лист3"}</definedName>
    <definedName name="bghjjjjjjjjjjjjjjjjjj_1_1" hidden="1">{#N/A,#N/A,TRUE,"Лист1";#N/A,#N/A,TRUE,"Лист2";#N/A,#N/A,TRUE,"Лист3"}</definedName>
    <definedName name="bghjjjjjjjjjjjjjjjjjj_1_2" hidden="1">{#N/A,#N/A,TRUE,"Лист1";#N/A,#N/A,TRUE,"Лист2";#N/A,#N/A,TRUE,"Лист3"}</definedName>
    <definedName name="bghjjjjjjjjjjjjjjjjjj_2" hidden="1">{#N/A,#N/A,TRUE,"Лист1";#N/A,#N/A,TRUE,"Лист2";#N/A,#N/A,TRUE,"Лист3"}</definedName>
    <definedName name="bghjjjjjjjjjjjjjjjjjj_2_1" hidden="1">{#N/A,#N/A,TRUE,"Лист1";#N/A,#N/A,TRUE,"Лист2";#N/A,#N/A,TRUE,"Лист3"}</definedName>
    <definedName name="bghjjjjjjjjjjjjjjjjjj_2_2" hidden="1">{#N/A,#N/A,TRUE,"Лист1";#N/A,#N/A,TRUE,"Лист2";#N/A,#N/A,TRUE,"Лист3"}</definedName>
    <definedName name="bghjjjjjjjjjjjjjjjjjj_3" hidden="1">{#N/A,#N/A,TRUE,"Лист1";#N/A,#N/A,TRUE,"Лист2";#N/A,#N/A,TRUE,"Лист3"}</definedName>
    <definedName name="bghjjjjjjjjjjjjjjjjjj_4" hidden="1">{#N/A,#N/A,TRUE,"Лист1";#N/A,#N/A,TRUE,"Лист2";#N/A,#N/A,TRUE,"Лист3"}</definedName>
    <definedName name="bghvgvvvvvvvvvvvvvvvvv" hidden="1">{#N/A,#N/A,TRUE,"Лист1";#N/A,#N/A,TRUE,"Лист2";#N/A,#N/A,TRUE,"Лист3"}</definedName>
    <definedName name="bghvgvvvvvvvvvvvvvvvvv_1" hidden="1">{#N/A,#N/A,TRUE,"Лист1";#N/A,#N/A,TRUE,"Лист2";#N/A,#N/A,TRUE,"Лист3"}</definedName>
    <definedName name="bghvgvvvvvvvvvvvvvvvvv_1_1" hidden="1">{#N/A,#N/A,TRUE,"Лист1";#N/A,#N/A,TRUE,"Лист2";#N/A,#N/A,TRUE,"Лист3"}</definedName>
    <definedName name="bghvgvvvvvvvvvvvvvvvvv_1_2" hidden="1">{#N/A,#N/A,TRUE,"Лист1";#N/A,#N/A,TRUE,"Лист2";#N/A,#N/A,TRUE,"Лист3"}</definedName>
    <definedName name="bghvgvvvvvvvvvvvvvvvvv_2" hidden="1">{#N/A,#N/A,TRUE,"Лист1";#N/A,#N/A,TRUE,"Лист2";#N/A,#N/A,TRUE,"Лист3"}</definedName>
    <definedName name="bghvgvvvvvvvvvvvvvvvvv_2_1" hidden="1">{#N/A,#N/A,TRUE,"Лист1";#N/A,#N/A,TRUE,"Лист2";#N/A,#N/A,TRUE,"Лист3"}</definedName>
    <definedName name="bghvgvvvvvvvvvvvvvvvvv_2_2" hidden="1">{#N/A,#N/A,TRUE,"Лист1";#N/A,#N/A,TRUE,"Лист2";#N/A,#N/A,TRUE,"Лист3"}</definedName>
    <definedName name="bghvgvvvvvvvvvvvvvvvvv_3" hidden="1">{#N/A,#N/A,TRUE,"Лист1";#N/A,#N/A,TRUE,"Лист2";#N/A,#N/A,TRUE,"Лист3"}</definedName>
    <definedName name="bghvgvvvvvvvvvvvvvvvvv_4" hidden="1">{#N/A,#N/A,TRUE,"Лист1";#N/A,#N/A,TRUE,"Лист2";#N/A,#N/A,TRUE,"Лист3"}</definedName>
    <definedName name="BLPH1" hidden="1">'[14]Read me first'!$D$15</definedName>
    <definedName name="BLPH2" hidden="1">'[14]Read me first'!$Z$15</definedName>
    <definedName name="bn" hidden="1">{#N/A,#N/A,TRUE,"Лист1";#N/A,#N/A,TRUE,"Лист2";#N/A,#N/A,TRUE,"Лист3"}</definedName>
    <definedName name="bn_1" hidden="1">{#N/A,#N/A,TRUE,"Лист1";#N/A,#N/A,TRUE,"Лист2";#N/A,#N/A,TRUE,"Лист3"}</definedName>
    <definedName name="bn_1_1" hidden="1">{#N/A,#N/A,TRUE,"Лист1";#N/A,#N/A,TRUE,"Лист2";#N/A,#N/A,TRUE,"Лист3"}</definedName>
    <definedName name="bn_1_2" hidden="1">{#N/A,#N/A,TRUE,"Лист1";#N/A,#N/A,TRUE,"Лист2";#N/A,#N/A,TRUE,"Лист3"}</definedName>
    <definedName name="bn_2" hidden="1">{#N/A,#N/A,TRUE,"Лист1";#N/A,#N/A,TRUE,"Лист2";#N/A,#N/A,TRUE,"Лист3"}</definedName>
    <definedName name="bn_2_1" hidden="1">{#N/A,#N/A,TRUE,"Лист1";#N/A,#N/A,TRUE,"Лист2";#N/A,#N/A,TRUE,"Лист3"}</definedName>
    <definedName name="bn_2_2" hidden="1">{#N/A,#N/A,TRUE,"Лист1";#N/A,#N/A,TRUE,"Лист2";#N/A,#N/A,TRUE,"Лист3"}</definedName>
    <definedName name="bn_3" hidden="1">{#N/A,#N/A,TRUE,"Лист1";#N/A,#N/A,TRUE,"Лист2";#N/A,#N/A,TRUE,"Лист3"}</definedName>
    <definedName name="bn_4" hidden="1">{#N/A,#N/A,TRUE,"Лист1";#N/A,#N/A,TRUE,"Лист2";#N/A,#N/A,TRUE,"Лист3"}</definedName>
    <definedName name="BoilList">[13]Лист!$A$270</definedName>
    <definedName name="BoilQnt">[13]Лист!$B$271</definedName>
    <definedName name="BossProviderVariable?_bb611779_6317_4fc8_a02b_b45dfbbccf2f" hidden="1">"25_01_2006"</definedName>
    <definedName name="BossProviderVariable?_f063a96a_77db_4441_9959_2e2d8599754c" hidden="1">"25_01_2006"</definedName>
    <definedName name="BudPotrEE">[13]Параметры!$B$9</definedName>
    <definedName name="BudPotrEEList">[13]Лист!$A$120</definedName>
    <definedName name="BudPotrTE">[13]Лист!$B$311</definedName>
    <definedName name="BudPotrTEList">[13]Лист!$A$310</definedName>
    <definedName name="Button_10">"Модель_1_2_Лист1_Таблица"</definedName>
    <definedName name="BuzPotrEE">[13]Параметры!$B$8</definedName>
    <definedName name="bvbvffffffffffff" hidden="1">{#N/A,#N/A,TRUE,"Лист1";#N/A,#N/A,TRUE,"Лист2";#N/A,#N/A,TRUE,"Лист3"}</definedName>
    <definedName name="bvbvffffffffffff_1" hidden="1">{#N/A,#N/A,TRUE,"Лист1";#N/A,#N/A,TRUE,"Лист2";#N/A,#N/A,TRUE,"Лист3"}</definedName>
    <definedName name="bvbvffffffffffff_1_1" hidden="1">{#N/A,#N/A,TRUE,"Лист1";#N/A,#N/A,TRUE,"Лист2";#N/A,#N/A,TRUE,"Лист3"}</definedName>
    <definedName name="bvbvffffffffffff_1_2" hidden="1">{#N/A,#N/A,TRUE,"Лист1";#N/A,#N/A,TRUE,"Лист2";#N/A,#N/A,TRUE,"Лист3"}</definedName>
    <definedName name="bvbvffffffffffff_2" hidden="1">{#N/A,#N/A,TRUE,"Лист1";#N/A,#N/A,TRUE,"Лист2";#N/A,#N/A,TRUE,"Лист3"}</definedName>
    <definedName name="bvbvffffffffffff_2_1" hidden="1">{#N/A,#N/A,TRUE,"Лист1";#N/A,#N/A,TRUE,"Лист2";#N/A,#N/A,TRUE,"Лист3"}</definedName>
    <definedName name="bvbvffffffffffff_2_2" hidden="1">{#N/A,#N/A,TRUE,"Лист1";#N/A,#N/A,TRUE,"Лист2";#N/A,#N/A,TRUE,"Лист3"}</definedName>
    <definedName name="bvbvffffffffffff_3" hidden="1">{#N/A,#N/A,TRUE,"Лист1";#N/A,#N/A,TRUE,"Лист2";#N/A,#N/A,TRUE,"Лист3"}</definedName>
    <definedName name="bvbvffffffffffff_4" hidden="1">{#N/A,#N/A,TRUE,"Лист1";#N/A,#N/A,TRUE,"Лист2";#N/A,#N/A,TRUE,"Лист3"}</definedName>
    <definedName name="bvdfdssssssssssssssss" hidden="1">{#N/A,#N/A,TRUE,"Лист1";#N/A,#N/A,TRUE,"Лист2";#N/A,#N/A,TRUE,"Лист3"}</definedName>
    <definedName name="bvdfdssssssssssssssss_1" hidden="1">{#N/A,#N/A,TRUE,"Лист1";#N/A,#N/A,TRUE,"Лист2";#N/A,#N/A,TRUE,"Лист3"}</definedName>
    <definedName name="bvdfdssssssssssssssss_1_1" hidden="1">{#N/A,#N/A,TRUE,"Лист1";#N/A,#N/A,TRUE,"Лист2";#N/A,#N/A,TRUE,"Лист3"}</definedName>
    <definedName name="bvdfdssssssssssssssss_1_2" hidden="1">{#N/A,#N/A,TRUE,"Лист1";#N/A,#N/A,TRUE,"Лист2";#N/A,#N/A,TRUE,"Лист3"}</definedName>
    <definedName name="bvdfdssssssssssssssss_2" hidden="1">{#N/A,#N/A,TRUE,"Лист1";#N/A,#N/A,TRUE,"Лист2";#N/A,#N/A,TRUE,"Лист3"}</definedName>
    <definedName name="bvdfdssssssssssssssss_2_1" hidden="1">{#N/A,#N/A,TRUE,"Лист1";#N/A,#N/A,TRUE,"Лист2";#N/A,#N/A,TRUE,"Лист3"}</definedName>
    <definedName name="bvdfdssssssssssssssss_2_2" hidden="1">{#N/A,#N/A,TRUE,"Лист1";#N/A,#N/A,TRUE,"Лист2";#N/A,#N/A,TRUE,"Лист3"}</definedName>
    <definedName name="bvdfdssssssssssssssss_3" hidden="1">{#N/A,#N/A,TRUE,"Лист1";#N/A,#N/A,TRUE,"Лист2";#N/A,#N/A,TRUE,"Лист3"}</definedName>
    <definedName name="bvdfdssssssssssssssss_4" hidden="1">{#N/A,#N/A,TRUE,"Лист1";#N/A,#N/A,TRUE,"Лист2";#N/A,#N/A,TRUE,"Лист3"}</definedName>
    <definedName name="bvffffffffffffffffff" hidden="1">{#N/A,#N/A,TRUE,"Лист1";#N/A,#N/A,TRUE,"Лист2";#N/A,#N/A,TRUE,"Лист3"}</definedName>
    <definedName name="bvffffffffffffffffff_1" hidden="1">{#N/A,#N/A,TRUE,"Лист1";#N/A,#N/A,TRUE,"Лист2";#N/A,#N/A,TRUE,"Лист3"}</definedName>
    <definedName name="bvffffffffffffffffff_1_1" hidden="1">{#N/A,#N/A,TRUE,"Лист1";#N/A,#N/A,TRUE,"Лист2";#N/A,#N/A,TRUE,"Лист3"}</definedName>
    <definedName name="bvffffffffffffffffff_1_2" hidden="1">{#N/A,#N/A,TRUE,"Лист1";#N/A,#N/A,TRUE,"Лист2";#N/A,#N/A,TRUE,"Лист3"}</definedName>
    <definedName name="bvffffffffffffffffff_2" hidden="1">{#N/A,#N/A,TRUE,"Лист1";#N/A,#N/A,TRUE,"Лист2";#N/A,#N/A,TRUE,"Лист3"}</definedName>
    <definedName name="bvffffffffffffffffff_2_1" hidden="1">{#N/A,#N/A,TRUE,"Лист1";#N/A,#N/A,TRUE,"Лист2";#N/A,#N/A,TRUE,"Лист3"}</definedName>
    <definedName name="bvffffffffffffffffff_2_2" hidden="1">{#N/A,#N/A,TRUE,"Лист1";#N/A,#N/A,TRUE,"Лист2";#N/A,#N/A,TRUE,"Лист3"}</definedName>
    <definedName name="bvffffffffffffffffff_3" hidden="1">{#N/A,#N/A,TRUE,"Лист1";#N/A,#N/A,TRUE,"Лист2";#N/A,#N/A,TRUE,"Лист3"}</definedName>
    <definedName name="bvffffffffffffffffff_4" hidden="1">{#N/A,#N/A,TRUE,"Лист1";#N/A,#N/A,TRUE,"Лист2";#N/A,#N/A,TRUE,"Лист3"}</definedName>
    <definedName name="bvggggggggggggggg" hidden="1">{#N/A,#N/A,TRUE,"Лист1";#N/A,#N/A,TRUE,"Лист2";#N/A,#N/A,TRUE,"Лист3"}</definedName>
    <definedName name="bvggggggggggggggg_1" hidden="1">{#N/A,#N/A,TRUE,"Лист1";#N/A,#N/A,TRUE,"Лист2";#N/A,#N/A,TRUE,"Лист3"}</definedName>
    <definedName name="bvggggggggggggggg_1_1" hidden="1">{#N/A,#N/A,TRUE,"Лист1";#N/A,#N/A,TRUE,"Лист2";#N/A,#N/A,TRUE,"Лист3"}</definedName>
    <definedName name="bvggggggggggggggg_1_2" hidden="1">{#N/A,#N/A,TRUE,"Лист1";#N/A,#N/A,TRUE,"Лист2";#N/A,#N/A,TRUE,"Лист3"}</definedName>
    <definedName name="bvggggggggggggggg_2" hidden="1">{#N/A,#N/A,TRUE,"Лист1";#N/A,#N/A,TRUE,"Лист2";#N/A,#N/A,TRUE,"Лист3"}</definedName>
    <definedName name="bvggggggggggggggg_2_1" hidden="1">{#N/A,#N/A,TRUE,"Лист1";#N/A,#N/A,TRUE,"Лист2";#N/A,#N/A,TRUE,"Лист3"}</definedName>
    <definedName name="bvggggggggggggggg_2_2" hidden="1">{#N/A,#N/A,TRUE,"Лист1";#N/A,#N/A,TRUE,"Лист2";#N/A,#N/A,TRUE,"Лист3"}</definedName>
    <definedName name="bvggggggggggggggg_3" hidden="1">{#N/A,#N/A,TRUE,"Лист1";#N/A,#N/A,TRUE,"Лист2";#N/A,#N/A,TRUE,"Лист3"}</definedName>
    <definedName name="bvggggggggggggggg_4" hidden="1">{#N/A,#N/A,TRUE,"Лист1";#N/A,#N/A,TRUE,"Лист2";#N/A,#N/A,TRUE,"Лист3"}</definedName>
    <definedName name="C_STAT" localSheetId="0">[15]TEHSHEET!#REF!</definedName>
    <definedName name="C_STAT" localSheetId="1">[15]TEHSHEET!#REF!</definedName>
    <definedName name="C_STAT" localSheetId="3">[15]TEHSHEET!#REF!</definedName>
    <definedName name="C_STAT" localSheetId="2">[15]TEHSHEET!#REF!</definedName>
    <definedName name="C_STAT" localSheetId="4">[15]TEHSHEET!#REF!</definedName>
    <definedName name="C_STAT">[15]TEHSHEET!#REF!</definedName>
    <definedName name="cash">[7]MAIN!$F$876:$AL$876</definedName>
    <definedName name="cash1">[7]MAIN!$F$1251:$AJ$1251</definedName>
    <definedName name="cash2">[7]MAIN!$F$1252:$AJ$1252</definedName>
    <definedName name="cashforeign">[7]MAIN!$F$845:$AL$845</definedName>
    <definedName name="cashlocal">[7]MAIN!$F$805:$AL$805</definedName>
    <definedName name="cbv">[10]!cbv</definedName>
    <definedName name="cd">#N/A</definedName>
    <definedName name="CH_d">[13]Уравнения!$B$21</definedName>
    <definedName name="Click_com1">[10]!Click_com1</definedName>
    <definedName name="CoalQnt">[13]Лист!$B$12</definedName>
    <definedName name="com">#N/A</definedName>
    <definedName name="CompOt">[10]!CompOt</definedName>
    <definedName name="CompOt2">#N/A</definedName>
    <definedName name="CompRas">[10]!CompRas</definedName>
    <definedName name="Contents" localSheetId="0">#REF!</definedName>
    <definedName name="Contents" localSheetId="1">#REF!</definedName>
    <definedName name="Contents" localSheetId="3">#REF!</definedName>
    <definedName name="Contents" localSheetId="2">#REF!</definedName>
    <definedName name="Contents" localSheetId="4">#REF!</definedName>
    <definedName name="Contents">#REF!</definedName>
    <definedName name="COPY_DIAP" localSheetId="0">#REF!</definedName>
    <definedName name="COPY_DIAP" localSheetId="1">#REF!</definedName>
    <definedName name="COPY_DIAP" localSheetId="2">#REF!</definedName>
    <definedName name="COPY_DIAP">#REF!</definedName>
    <definedName name="COST1">[7]MAIN!$105:$106</definedName>
    <definedName name="COST2">[7]MAIN!$108:$109</definedName>
    <definedName name="ct">#N/A</definedName>
    <definedName name="cur_assets">[7]MAIN!$F$899:$AK$899</definedName>
    <definedName name="cur_liab">[7]MAIN!$F$923:$AK$923</definedName>
    <definedName name="CUR_VER">[16]Заголовок!$B$21</definedName>
    <definedName name="cv">#N/A</definedName>
    <definedName name="cxvvvvvvvvvvvvvvvvvvv" hidden="1">{#N/A,#N/A,TRUE,"Лист1";#N/A,#N/A,TRUE,"Лист2";#N/A,#N/A,TRUE,"Лист3"}</definedName>
    <definedName name="cxvvvvvvvvvvvvvvvvvvv_1" hidden="1">{#N/A,#N/A,TRUE,"Лист1";#N/A,#N/A,TRUE,"Лист2";#N/A,#N/A,TRUE,"Лист3"}</definedName>
    <definedName name="cxvvvvvvvvvvvvvvvvvvv_1_1" hidden="1">{#N/A,#N/A,TRUE,"Лист1";#N/A,#N/A,TRUE,"Лист2";#N/A,#N/A,TRUE,"Лист3"}</definedName>
    <definedName name="cxvvvvvvvvvvvvvvvvvvv_1_2" hidden="1">{#N/A,#N/A,TRUE,"Лист1";#N/A,#N/A,TRUE,"Лист2";#N/A,#N/A,TRUE,"Лист3"}</definedName>
    <definedName name="cxvvvvvvvvvvvvvvvvvvv_2" hidden="1">{#N/A,#N/A,TRUE,"Лист1";#N/A,#N/A,TRUE,"Лист2";#N/A,#N/A,TRUE,"Лист3"}</definedName>
    <definedName name="cxvvvvvvvvvvvvvvvvvvv_2_1" hidden="1">{#N/A,#N/A,TRUE,"Лист1";#N/A,#N/A,TRUE,"Лист2";#N/A,#N/A,TRUE,"Лист3"}</definedName>
    <definedName name="cxvvvvvvvvvvvvvvvvvvv_2_2" hidden="1">{#N/A,#N/A,TRUE,"Лист1";#N/A,#N/A,TRUE,"Лист2";#N/A,#N/A,TRUE,"Лист3"}</definedName>
    <definedName name="cxvvvvvvvvvvvvvvvvvvv_3" hidden="1">{#N/A,#N/A,TRUE,"Лист1";#N/A,#N/A,TRUE,"Лист2";#N/A,#N/A,TRUE,"Лист3"}</definedName>
    <definedName name="cxvvvvvvvvvvvvvvvvvvv_4" hidden="1">{#N/A,#N/A,TRUE,"Лист1";#N/A,#N/A,TRUE,"Лист2";#N/A,#N/A,TRUE,"Лист3"}</definedName>
    <definedName name="CЭ" localSheetId="0">#REF!</definedName>
    <definedName name="CЭ" localSheetId="1">#REF!</definedName>
    <definedName name="CЭ" localSheetId="3">#REF!</definedName>
    <definedName name="CЭ" localSheetId="2">#REF!</definedName>
    <definedName name="CЭ" localSheetId="4">#REF!</definedName>
    <definedName name="CЭ">#REF!</definedName>
    <definedName name="d">[11]Параметры!$G$37</definedName>
    <definedName name="ď">#N/A</definedName>
    <definedName name="DaNet" localSheetId="0">[17]TEHSHEET!#REF!</definedName>
    <definedName name="DaNet" localSheetId="1">[17]TEHSHEET!#REF!</definedName>
    <definedName name="DaNet" localSheetId="3">[17]TEHSHEET!#REF!</definedName>
    <definedName name="DaNet" localSheetId="2">[17]TEHSHEET!#REF!</definedName>
    <definedName name="DaNet" localSheetId="4">[17]TEHSHEET!#REF!</definedName>
    <definedName name="DaNet">[17]TEHSHEET!#REF!</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 localSheetId="0">#REF!</definedName>
    <definedName name="DATA" localSheetId="1">#REF!</definedName>
    <definedName name="DATA" localSheetId="3">#REF!</definedName>
    <definedName name="DATA" localSheetId="2">#REF!</definedName>
    <definedName name="DATA" localSheetId="4">#REF!</definedName>
    <definedName name="DATA">#REF!</definedName>
    <definedName name="data_">[7]MAIN!$F$18</definedName>
    <definedName name="DATE" localSheetId="0">#REF!</definedName>
    <definedName name="DATE" localSheetId="1">#REF!</definedName>
    <definedName name="DATE" localSheetId="3">#REF!</definedName>
    <definedName name="DATE" localSheetId="2">#REF!</definedName>
    <definedName name="DATE" localSheetId="4">#REF!</definedName>
    <definedName name="DATE">#REF!</definedName>
    <definedName name="ďď">#N/A</definedName>
    <definedName name="đđ">#N/A</definedName>
    <definedName name="đđđ">#N/A</definedName>
    <definedName name="DEC" localSheetId="0">#REF!</definedName>
    <definedName name="DEC" localSheetId="1">#REF!</definedName>
    <definedName name="DEC" localSheetId="3">#REF!</definedName>
    <definedName name="DEC" localSheetId="2">#REF!</definedName>
    <definedName name="DEC" localSheetId="4">#REF!</definedName>
    <definedName name="DEC">#REF!</definedName>
    <definedName name="del" localSheetId="0">#REF!</definedName>
    <definedName name="del" localSheetId="1">#REF!</definedName>
    <definedName name="del" localSheetId="2">#REF!</definedName>
    <definedName name="del">#REF!</definedName>
    <definedName name="dfd" localSheetId="0">P1_T19.2?Data,P2_T19.2?Data</definedName>
    <definedName name="dfd" localSheetId="1">P1_T19.2?Data,P2_T19.2?Data</definedName>
    <definedName name="dfd" localSheetId="3">P1_T19.2?Data,P2_T19.2?Data</definedName>
    <definedName name="dfd" localSheetId="2">P1_T19.2?Data,P2_T19.2?Data</definedName>
    <definedName name="dfd" localSheetId="4">P1_T19.2?Data,P2_T19.2?Data</definedName>
    <definedName name="dfd">P1_T19.2?Data,P2_T19.2?Data</definedName>
    <definedName name="dfdfdd">[10]!dfdfdd</definedName>
    <definedName name="dfrgtt">#N/A</definedName>
    <definedName name="dfsgf">[10]!dfsgf</definedName>
    <definedName name="dga">[10]!dga</definedName>
    <definedName name="Diolog3Ok">[10]!Diolog3Ok</definedName>
    <definedName name="dip" localSheetId="1">[18]FST5!$G$149:$G$165,P1_dip,P2_dip,P3_dip,P4_dip</definedName>
    <definedName name="dip" localSheetId="3">[18]FST5!$G$149:$G$165,P1_dip,P2_dip,P3_dip,P4_dip</definedName>
    <definedName name="dip" localSheetId="2">[18]FST5!$G$149:$G$165,P1_dip,P2_dip,P3_dip,P4_dip</definedName>
    <definedName name="dip" localSheetId="4">[18]FST5!$G$149:$G$165,P1_dip,P2_dip,P3_dip,P4_dip</definedName>
    <definedName name="dip">[18]FST5!$G$149:$G$165,P1_dip,P2_dip,P3_dip,P4_dip</definedName>
    <definedName name="ďĺđâűé" localSheetId="0">#REF!</definedName>
    <definedName name="ďĺđâűé" localSheetId="1">#REF!</definedName>
    <definedName name="ďĺđâűé" localSheetId="3">#REF!</definedName>
    <definedName name="ďĺđâűé" localSheetId="2">#REF!</definedName>
    <definedName name="ďĺđâűé" localSheetId="4">#REF!</definedName>
    <definedName name="ďĺđâűé">#REF!</definedName>
    <definedName name="DOC" localSheetId="0">#REF!</definedName>
    <definedName name="DOC" localSheetId="1">#REF!</definedName>
    <definedName name="DOC" localSheetId="2">#REF!</definedName>
    <definedName name="DOC">#REF!</definedName>
    <definedName name="Down_range" localSheetId="0">#REF!</definedName>
    <definedName name="Down_range" localSheetId="1">#REF!</definedName>
    <definedName name="Down_range" localSheetId="2">#REF!</definedName>
    <definedName name="Down_range">#REF!</definedName>
    <definedName name="DPAYB">[7]MAIN!$D$1002</definedName>
    <definedName name="dsfgdghjhg" hidden="1">{#N/A,#N/A,TRUE,"Лист1";#N/A,#N/A,TRUE,"Лист2";#N/A,#N/A,TRUE,"Лист3"}</definedName>
    <definedName name="dsfgdghjhg_1" hidden="1">{#N/A,#N/A,TRUE,"Лист1";#N/A,#N/A,TRUE,"Лист2";#N/A,#N/A,TRUE,"Лист3"}</definedName>
    <definedName name="dsfgdghjhg_1_1" hidden="1">{#N/A,#N/A,TRUE,"Лист1";#N/A,#N/A,TRUE,"Лист2";#N/A,#N/A,TRUE,"Лист3"}</definedName>
    <definedName name="dsfgdghjhg_1_2" hidden="1">{#N/A,#N/A,TRUE,"Лист1";#N/A,#N/A,TRUE,"Лист2";#N/A,#N/A,TRUE,"Лист3"}</definedName>
    <definedName name="dsfgdghjhg_2" hidden="1">{#N/A,#N/A,TRUE,"Лист1";#N/A,#N/A,TRUE,"Лист2";#N/A,#N/A,TRUE,"Лист3"}</definedName>
    <definedName name="dsfgdghjhg_2_1" hidden="1">{#N/A,#N/A,TRUE,"Лист1";#N/A,#N/A,TRUE,"Лист2";#N/A,#N/A,TRUE,"Лист3"}</definedName>
    <definedName name="dsfgdghjhg_2_2" hidden="1">{#N/A,#N/A,TRUE,"Лист1";#N/A,#N/A,TRUE,"Лист2";#N/A,#N/A,TRUE,"Лист3"}</definedName>
    <definedName name="dsfgdghjhg_3" hidden="1">{#N/A,#N/A,TRUE,"Лист1";#N/A,#N/A,TRUE,"Лист2";#N/A,#N/A,TRUE,"Лист3"}</definedName>
    <definedName name="dsfgdghjhg_4" hidden="1">{#N/A,#N/A,TRUE,"Лист1";#N/A,#N/A,TRUE,"Лист2";#N/A,#N/A,TRUE,"Лист3"}</definedName>
    <definedName name="dsragh">#N/A</definedName>
    <definedName name="dyhtfjy" hidden="1">{#N/A,#N/A,TRUE,"Лист1";#N/A,#N/A,TRUE,"Лист2";#N/A,#N/A,TRUE,"Лист3"}</definedName>
    <definedName name="e" localSheetId="0">[11]Параметры!#REF!</definedName>
    <definedName name="e" localSheetId="1">[11]Параметры!#REF!</definedName>
    <definedName name="e" localSheetId="3">[11]Параметры!#REF!</definedName>
    <definedName name="e" localSheetId="2">[11]Параметры!#REF!</definedName>
    <definedName name="e" localSheetId="4">[11]Параметры!#REF!</definedName>
    <definedName name="e">[11]Параметры!#REF!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ęĺ">#N/A</definedName>
    <definedName name="errttuyiuy" hidden="1">{#N/A,#N/A,TRUE,"Лист1";#N/A,#N/A,TRUE,"Лист2";#N/A,#N/A,TRUE,"Лист3"}</definedName>
    <definedName name="errttuyiuy_1" hidden="1">{#N/A,#N/A,TRUE,"Лист1";#N/A,#N/A,TRUE,"Лист2";#N/A,#N/A,TRUE,"Лист3"}</definedName>
    <definedName name="errttuyiuy_1_1" hidden="1">{#N/A,#N/A,TRUE,"Лист1";#N/A,#N/A,TRUE,"Лист2";#N/A,#N/A,TRUE,"Лист3"}</definedName>
    <definedName name="errttuyiuy_1_2" hidden="1">{#N/A,#N/A,TRUE,"Лист1";#N/A,#N/A,TRUE,"Лист2";#N/A,#N/A,TRUE,"Лист3"}</definedName>
    <definedName name="errttuyiuy_2" hidden="1">{#N/A,#N/A,TRUE,"Лист1";#N/A,#N/A,TRUE,"Лист2";#N/A,#N/A,TRUE,"Лист3"}</definedName>
    <definedName name="errttuyiuy_2_1" hidden="1">{#N/A,#N/A,TRUE,"Лист1";#N/A,#N/A,TRUE,"Лист2";#N/A,#N/A,TRUE,"Лист3"}</definedName>
    <definedName name="errttuyiuy_2_2" hidden="1">{#N/A,#N/A,TRUE,"Лист1";#N/A,#N/A,TRUE,"Лист2";#N/A,#N/A,TRUE,"Лист3"}</definedName>
    <definedName name="errttuyiuy_3" hidden="1">{#N/A,#N/A,TRUE,"Лист1";#N/A,#N/A,TRUE,"Лист2";#N/A,#N/A,TRUE,"Лист3"}</definedName>
    <definedName name="errttuyiuy_4" hidden="1">{#N/A,#N/A,TRUE,"Лист1";#N/A,#N/A,TRUE,"Лист2";#N/A,#N/A,TRUE,"Лист3"}</definedName>
    <definedName name="errytyutiuyg" hidden="1">{#N/A,#N/A,TRUE,"Лист1";#N/A,#N/A,TRUE,"Лист2";#N/A,#N/A,TRUE,"Лист3"}</definedName>
    <definedName name="errytyutiuyg_1" hidden="1">{#N/A,#N/A,TRUE,"Лист1";#N/A,#N/A,TRUE,"Лист2";#N/A,#N/A,TRUE,"Лист3"}</definedName>
    <definedName name="errytyutiuyg_1_1" hidden="1">{#N/A,#N/A,TRUE,"Лист1";#N/A,#N/A,TRUE,"Лист2";#N/A,#N/A,TRUE,"Лист3"}</definedName>
    <definedName name="errytyutiuyg_1_2" hidden="1">{#N/A,#N/A,TRUE,"Лист1";#N/A,#N/A,TRUE,"Лист2";#N/A,#N/A,TRUE,"Лист3"}</definedName>
    <definedName name="errytyutiuyg_2" hidden="1">{#N/A,#N/A,TRUE,"Лист1";#N/A,#N/A,TRUE,"Лист2";#N/A,#N/A,TRUE,"Лист3"}</definedName>
    <definedName name="errytyutiuyg_2_1" hidden="1">{#N/A,#N/A,TRUE,"Лист1";#N/A,#N/A,TRUE,"Лист2";#N/A,#N/A,TRUE,"Лист3"}</definedName>
    <definedName name="errytyutiuyg_2_2" hidden="1">{#N/A,#N/A,TRUE,"Лист1";#N/A,#N/A,TRUE,"Лист2";#N/A,#N/A,TRUE,"Лист3"}</definedName>
    <definedName name="errytyutiuyg_3" hidden="1">{#N/A,#N/A,TRUE,"Лист1";#N/A,#N/A,TRUE,"Лист2";#N/A,#N/A,TRUE,"Лист3"}</definedName>
    <definedName name="errytyutiuyg_4" hidden="1">{#N/A,#N/A,TRUE,"Лист1";#N/A,#N/A,TRUE,"Лист2";#N/A,#N/A,TRUE,"Лист3"}</definedName>
    <definedName name="esdsfdfgh" hidden="1">{#N/A,#N/A,TRUE,"Лист1";#N/A,#N/A,TRUE,"Лист2";#N/A,#N/A,TRUE,"Лист3"}</definedName>
    <definedName name="esdsfdfgh_1" hidden="1">{#N/A,#N/A,TRUE,"Лист1";#N/A,#N/A,TRUE,"Лист2";#N/A,#N/A,TRUE,"Лист3"}</definedName>
    <definedName name="esdsfdfgh_1_1" hidden="1">{#N/A,#N/A,TRUE,"Лист1";#N/A,#N/A,TRUE,"Лист2";#N/A,#N/A,TRUE,"Лист3"}</definedName>
    <definedName name="esdsfdfgh_1_2" hidden="1">{#N/A,#N/A,TRUE,"Лист1";#N/A,#N/A,TRUE,"Лист2";#N/A,#N/A,TRUE,"Лист3"}</definedName>
    <definedName name="esdsfdfgh_2" hidden="1">{#N/A,#N/A,TRUE,"Лист1";#N/A,#N/A,TRUE,"Лист2";#N/A,#N/A,TRUE,"Лист3"}</definedName>
    <definedName name="esdsfdfgh_2_1" hidden="1">{#N/A,#N/A,TRUE,"Лист1";#N/A,#N/A,TRUE,"Лист2";#N/A,#N/A,TRUE,"Лист3"}</definedName>
    <definedName name="esdsfdfgh_2_2" hidden="1">{#N/A,#N/A,TRUE,"Лист1";#N/A,#N/A,TRUE,"Лист2";#N/A,#N/A,TRUE,"Лист3"}</definedName>
    <definedName name="esdsfdfgh_3" hidden="1">{#N/A,#N/A,TRUE,"Лист1";#N/A,#N/A,TRUE,"Лист2";#N/A,#N/A,TRUE,"Лист3"}</definedName>
    <definedName name="esdsfdfgh_4" hidden="1">{#N/A,#N/A,TRUE,"Лист1";#N/A,#N/A,TRUE,"Лист2";#N/A,#N/A,TRUE,"Лист3"}</definedName>
    <definedName name="eso" localSheetId="1">[18]FST5!$G$149:$G$165,P1_eso</definedName>
    <definedName name="eso" localSheetId="3">[18]FST5!$G$149:$G$165,P1_eso</definedName>
    <definedName name="eso" localSheetId="2">[18]FST5!$G$149:$G$165,P1_eso</definedName>
    <definedName name="eso" localSheetId="4">[18]FST5!$G$149:$G$165,P1_eso</definedName>
    <definedName name="eso">[18]FST5!$G$149:$G$165,P1_eso</definedName>
    <definedName name="ESO_ET" localSheetId="0">#REF!</definedName>
    <definedName name="ESO_ET" localSheetId="1">#REF!</definedName>
    <definedName name="ESO_ET" localSheetId="3">#REF!</definedName>
    <definedName name="ESO_ET" localSheetId="2">#REF!</definedName>
    <definedName name="ESO_ET" localSheetId="4">#REF!</definedName>
    <definedName name="ESO_ET">#REF!</definedName>
    <definedName name="ESO_PROT" localSheetId="0">#REF!,#REF!,#REF!,'Прил. 1 МУ'!P1_ESO_PROT</definedName>
    <definedName name="ESO_PROT" localSheetId="1">#REF!,#REF!,#REF!,'Прил. 2 МУ'!P1_ESO_PROT</definedName>
    <definedName name="ESO_PROT" localSheetId="3">#REF!,#REF!,#REF!,'Прил. 2 ППРФ'!P1_ESO_PROT</definedName>
    <definedName name="ESO_PROT" localSheetId="2">#REF!,#REF!,#REF!,'Прил. 3 МУ'!P1_ESO_PROT</definedName>
    <definedName name="ESO_PROT" localSheetId="4">#REF!,#REF!,#REF!,'Прил. 3 ППРФ'!P1_ESO_PROT</definedName>
    <definedName name="ESO_PROT">#REF!,#REF!,#REF!,[0]!P1_ESO_PROT</definedName>
    <definedName name="ESOcom" localSheetId="0">#REF!</definedName>
    <definedName name="ESOcom" localSheetId="1">#REF!</definedName>
    <definedName name="ESOcom" localSheetId="3">#REF!</definedName>
    <definedName name="ESOcom" localSheetId="2">#REF!</definedName>
    <definedName name="ESOcom" localSheetId="4">#REF!</definedName>
    <definedName name="ESOcom">#REF!</definedName>
    <definedName name="etrytru" hidden="1">{#N/A,#N/A,TRUE,"Лист1";#N/A,#N/A,TRUE,"Лист2";#N/A,#N/A,TRUE,"Лист3"}</definedName>
    <definedName name="etrytru_1" hidden="1">{#N/A,#N/A,TRUE,"Лист1";#N/A,#N/A,TRUE,"Лист2";#N/A,#N/A,TRUE,"Лист3"}</definedName>
    <definedName name="etrytru_1_1" hidden="1">{#N/A,#N/A,TRUE,"Лист1";#N/A,#N/A,TRUE,"Лист2";#N/A,#N/A,TRUE,"Лист3"}</definedName>
    <definedName name="etrytru_1_2" hidden="1">{#N/A,#N/A,TRUE,"Лист1";#N/A,#N/A,TRUE,"Лист2";#N/A,#N/A,TRUE,"Лист3"}</definedName>
    <definedName name="etrytru_2" hidden="1">{#N/A,#N/A,TRUE,"Лист1";#N/A,#N/A,TRUE,"Лист2";#N/A,#N/A,TRUE,"Лист3"}</definedName>
    <definedName name="etrytru_2_1" hidden="1">{#N/A,#N/A,TRUE,"Лист1";#N/A,#N/A,TRUE,"Лист2";#N/A,#N/A,TRUE,"Лист3"}</definedName>
    <definedName name="etrytru_2_2" hidden="1">{#N/A,#N/A,TRUE,"Лист1";#N/A,#N/A,TRUE,"Лист2";#N/A,#N/A,TRUE,"Лист3"}</definedName>
    <definedName name="etrytru_3" hidden="1">{#N/A,#N/A,TRUE,"Лист1";#N/A,#N/A,TRUE,"Лист2";#N/A,#N/A,TRUE,"Лист3"}</definedName>
    <definedName name="etrytru_4" hidden="1">{#N/A,#N/A,TRUE,"Лист1";#N/A,#N/A,TRUE,"Лист2";#N/A,#N/A,TRUE,"Лист3"}</definedName>
    <definedName name="etyietiei">[10]!etyietiei</definedName>
    <definedName name="EV__LASTREFTIME__" hidden="1">41193.4113310185</definedName>
    <definedName name="ew">[10]!ew</definedName>
    <definedName name="ewrtertuyt" hidden="1">{#N/A,#N/A,TRUE,"Лист1";#N/A,#N/A,TRUE,"Лист2";#N/A,#N/A,TRUE,"Лист3"}</definedName>
    <definedName name="ewrtertuyt_1" hidden="1">{#N/A,#N/A,TRUE,"Лист1";#N/A,#N/A,TRUE,"Лист2";#N/A,#N/A,TRUE,"Лист3"}</definedName>
    <definedName name="ewrtertuyt_1_1" hidden="1">{#N/A,#N/A,TRUE,"Лист1";#N/A,#N/A,TRUE,"Лист2";#N/A,#N/A,TRUE,"Лист3"}</definedName>
    <definedName name="ewrtertuyt_1_2" hidden="1">{#N/A,#N/A,TRUE,"Лист1";#N/A,#N/A,TRUE,"Лист2";#N/A,#N/A,TRUE,"Лист3"}</definedName>
    <definedName name="ewrtertuyt_2" hidden="1">{#N/A,#N/A,TRUE,"Лист1";#N/A,#N/A,TRUE,"Лист2";#N/A,#N/A,TRUE,"Лист3"}</definedName>
    <definedName name="ewrtertuyt_2_1" hidden="1">{#N/A,#N/A,TRUE,"Лист1";#N/A,#N/A,TRUE,"Лист2";#N/A,#N/A,TRUE,"Лист3"}</definedName>
    <definedName name="ewrtertuyt_2_2" hidden="1">{#N/A,#N/A,TRUE,"Лист1";#N/A,#N/A,TRUE,"Лист2";#N/A,#N/A,TRUE,"Лист3"}</definedName>
    <definedName name="ewrtertuyt_3" hidden="1">{#N/A,#N/A,TRUE,"Лист1";#N/A,#N/A,TRUE,"Лист2";#N/A,#N/A,TRUE,"Лист3"}</definedName>
    <definedName name="ewrtertuyt_4" hidden="1">{#N/A,#N/A,TRUE,"Лист1";#N/A,#N/A,TRUE,"Лист2";#N/A,#N/A,TRUE,"Лист3"}</definedName>
    <definedName name="Excel_BuiltIn__FilterDatabase_19" localSheetId="0">'[19]14б ДПН отчет'!#REF!</definedName>
    <definedName name="Excel_BuiltIn__FilterDatabase_19" localSheetId="1">'[19]14б ДПН отчет'!#REF!</definedName>
    <definedName name="Excel_BuiltIn__FilterDatabase_19" localSheetId="3">'[19]14б ДПН отчет'!#REF!</definedName>
    <definedName name="Excel_BuiltIn__FilterDatabase_19" localSheetId="2">'[19]14б ДПН отчет'!#REF!</definedName>
    <definedName name="Excel_BuiltIn__FilterDatabase_19" localSheetId="4">'[19]14б ДПН отчет'!#REF!</definedName>
    <definedName name="Excel_BuiltIn__FilterDatabase_19">'[19]14б ДПН отчет'!#REF!</definedName>
    <definedName name="Excel_BuiltIn__FilterDatabase_22" localSheetId="0">'[19]16а Сводный анализ'!#REF!</definedName>
    <definedName name="Excel_BuiltIn__FilterDatabase_22" localSheetId="1">'[19]16а Сводный анализ'!#REF!</definedName>
    <definedName name="Excel_BuiltIn__FilterDatabase_22" localSheetId="3">'[19]16а Сводный анализ'!#REF!</definedName>
    <definedName name="Excel_BuiltIn__FilterDatabase_22" localSheetId="2">'[19]16а Сводный анализ'!#REF!</definedName>
    <definedName name="Excel_BuiltIn__FilterDatabase_22" localSheetId="4">'[19]16а Сводный анализ'!#REF!</definedName>
    <definedName name="Excel_BuiltIn__FilterDatabase_22">'[19]16а Сводный анализ'!#REF!</definedName>
    <definedName name="Excel_BuiltIn__FilterDatabase_8" localSheetId="0">#REF!</definedName>
    <definedName name="Excel_BuiltIn__FilterDatabase_8" localSheetId="1">#REF!</definedName>
    <definedName name="Excel_BuiltIn__FilterDatabase_8" localSheetId="3">#REF!</definedName>
    <definedName name="Excel_BuiltIn__FilterDatabase_8" localSheetId="2">#REF!</definedName>
    <definedName name="Excel_BuiltIn__FilterDatabase_8" localSheetId="4">#REF!</definedName>
    <definedName name="Excel_BuiltIn__FilterDatabase_8">#REF!</definedName>
    <definedName name="Excel_BuiltIn__FilterDatabase_8_1">"$#ССЫЛ!.$D$1:$D$100"</definedName>
    <definedName name="Excel_BuiltIn__FilterDatabase_8_21" localSheetId="0">#REF!</definedName>
    <definedName name="Excel_BuiltIn__FilterDatabase_8_21" localSheetId="1">#REF!</definedName>
    <definedName name="Excel_BuiltIn__FilterDatabase_8_21" localSheetId="3">#REF!</definedName>
    <definedName name="Excel_BuiltIn__FilterDatabase_8_21" localSheetId="2">#REF!</definedName>
    <definedName name="Excel_BuiltIn__FilterDatabase_8_21" localSheetId="4">#REF!</definedName>
    <definedName name="Excel_BuiltIn__FilterDatabase_8_21">#REF!</definedName>
    <definedName name="Excel_BuiltIn_Print_Area_15" localSheetId="0">(#REF!,#REF!)</definedName>
    <definedName name="Excel_BuiltIn_Print_Area_15" localSheetId="1">(#REF!,#REF!)</definedName>
    <definedName name="Excel_BuiltIn_Print_Area_15" localSheetId="3">(#REF!,#REF!)</definedName>
    <definedName name="Excel_BuiltIn_Print_Area_15" localSheetId="2">(#REF!,#REF!)</definedName>
    <definedName name="Excel_BuiltIn_Print_Area_15" localSheetId="4">(#REF!,#REF!)</definedName>
    <definedName name="Excel_BuiltIn_Print_Area_15">(#REF!,#REF!)</definedName>
    <definedName name="Excel_BuiltIn_Print_Area_16" localSheetId="0">(#REF!,#REF!)</definedName>
    <definedName name="Excel_BuiltIn_Print_Area_16" localSheetId="1">(#REF!,#REF!)</definedName>
    <definedName name="Excel_BuiltIn_Print_Area_16" localSheetId="2">(#REF!,#REF!)</definedName>
    <definedName name="Excel_BuiltIn_Print_Area_16">(#REF!,#REF!)</definedName>
    <definedName name="Excel_BuiltIn_Print_Titles_15" localSheetId="0">#REF!</definedName>
    <definedName name="Excel_BuiltIn_Print_Titles_15" localSheetId="1">#REF!</definedName>
    <definedName name="Excel_BuiltIn_Print_Titles_15" localSheetId="3">#REF!</definedName>
    <definedName name="Excel_BuiltIn_Print_Titles_15" localSheetId="2">#REF!</definedName>
    <definedName name="Excel_BuiltIn_Print_Titles_15" localSheetId="4">#REF!</definedName>
    <definedName name="Excel_BuiltIn_Print_Titles_15">#REF!</definedName>
    <definedName name="Excel_BuiltIn_Print_Titles_16" localSheetId="0">#REF!</definedName>
    <definedName name="Excel_BuiltIn_Print_Titles_16" localSheetId="1">#REF!</definedName>
    <definedName name="Excel_BuiltIn_Print_Titles_16" localSheetId="2">#REF!</definedName>
    <definedName name="Excel_BuiltIn_Print_Titles_16">#REF!</definedName>
    <definedName name="f" localSheetId="0">[11]Параметры!#REF!</definedName>
    <definedName name="f" localSheetId="1">[11]Параметры!#REF!</definedName>
    <definedName name="f" localSheetId="2">[11]Параметры!#REF!</definedName>
    <definedName name="f">[11]Параметры!#REF!</definedName>
    <definedName name="F_ST_ET" localSheetId="0">#REF!</definedName>
    <definedName name="F_ST_ET" localSheetId="1">#REF!</definedName>
    <definedName name="F_ST_ET" localSheetId="3">#REF!</definedName>
    <definedName name="F_ST_ET" localSheetId="2">#REF!</definedName>
    <definedName name="F_ST_ET" localSheetId="4">#REF!</definedName>
    <definedName name="F_ST_ET">#REF!</definedName>
    <definedName name="F10_FST_OPT" localSheetId="0">#REF!</definedName>
    <definedName name="F10_FST_OPT" localSheetId="1">#REF!</definedName>
    <definedName name="F10_FST_OPT" localSheetId="2">#REF!</definedName>
    <definedName name="F10_FST_OPT">#REF!</definedName>
    <definedName name="F10_FST_OPT_1" localSheetId="0">#REF!</definedName>
    <definedName name="F10_FST_OPT_1" localSheetId="1">#REF!</definedName>
    <definedName name="F10_FST_OPT_1" localSheetId="2">#REF!</definedName>
    <definedName name="F10_FST_OPT_1">#REF!</definedName>
    <definedName name="F10_FST_OPT_2" localSheetId="0">#REF!</definedName>
    <definedName name="F10_FST_OPT_2">#REF!</definedName>
    <definedName name="F10_FST_OPT_3" localSheetId="0">#REF!</definedName>
    <definedName name="F10_FST_OPT_3">#REF!</definedName>
    <definedName name="F10_FST_ROZN" localSheetId="0">#REF!</definedName>
    <definedName name="F10_FST_ROZN">#REF!</definedName>
    <definedName name="F10_FST_ROZN_1" localSheetId="0">#REF!</definedName>
    <definedName name="F10_FST_ROZN_1">#REF!</definedName>
    <definedName name="F10_FST_ROZN_2" localSheetId="0">#REF!</definedName>
    <definedName name="F10_FST_ROZN_2">#REF!</definedName>
    <definedName name="F10_MAX_OPT" localSheetId="0">#REF!</definedName>
    <definedName name="F10_MAX_OPT">#REF!</definedName>
    <definedName name="F10_MAX_OPT_1" localSheetId="0">#REF!</definedName>
    <definedName name="F10_MAX_OPT_1">#REF!</definedName>
    <definedName name="F10_MAX_OPT_2" localSheetId="0">#REF!</definedName>
    <definedName name="F10_MAX_OPT_2">#REF!</definedName>
    <definedName name="F10_MAX_OPT_3" localSheetId="0">#REF!</definedName>
    <definedName name="F10_MAX_OPT_3">#REF!</definedName>
    <definedName name="F10_MAX_ROZN" localSheetId="0">#REF!</definedName>
    <definedName name="F10_MAX_ROZN">#REF!</definedName>
    <definedName name="F10_MAX_ROZN_1" localSheetId="0">#REF!</definedName>
    <definedName name="F10_MAX_ROZN_1">#REF!</definedName>
    <definedName name="F10_MAX_ROZN_2" localSheetId="0">#REF!</definedName>
    <definedName name="F10_MAX_ROZN_2">#REF!</definedName>
    <definedName name="F10_MIN_OPT" localSheetId="0">#REF!</definedName>
    <definedName name="F10_MIN_OPT">#REF!</definedName>
    <definedName name="F10_MIN_OPT_1" localSheetId="0">#REF!</definedName>
    <definedName name="F10_MIN_OPT_1">#REF!</definedName>
    <definedName name="F10_MIN_OPT_2" localSheetId="0">#REF!</definedName>
    <definedName name="F10_MIN_OPT_2">#REF!</definedName>
    <definedName name="F10_MIN_OPT_3" localSheetId="0">#REF!</definedName>
    <definedName name="F10_MIN_OPT_3">#REF!</definedName>
    <definedName name="F10_MIN_ROZN" localSheetId="0">#REF!</definedName>
    <definedName name="F10_MIN_ROZN">#REF!</definedName>
    <definedName name="F10_MIN_ROZN_1" localSheetId="0">#REF!</definedName>
    <definedName name="F10_MIN_ROZN_1">#REF!</definedName>
    <definedName name="F10_MIN_ROZN_2" localSheetId="0">#REF!</definedName>
    <definedName name="F10_MIN_ROZN_2">#REF!</definedName>
    <definedName name="F10_SCOPE" localSheetId="0">#REF!</definedName>
    <definedName name="F10_SCOPE">#REF!</definedName>
    <definedName name="F9_OPT" localSheetId="0">#REF!</definedName>
    <definedName name="F9_OPT">#REF!</definedName>
    <definedName name="F9_OPT_1" localSheetId="0">#REF!</definedName>
    <definedName name="F9_OPT_1">#REF!</definedName>
    <definedName name="F9_OPT_2" localSheetId="0">#REF!</definedName>
    <definedName name="F9_OPT_2">#REF!</definedName>
    <definedName name="F9_OPT_3" localSheetId="0">#REF!</definedName>
    <definedName name="F9_OPT_3">#REF!</definedName>
    <definedName name="F9_ROZN" localSheetId="0">#REF!</definedName>
    <definedName name="F9_ROZN">#REF!</definedName>
    <definedName name="F9_ROZN_1" localSheetId="0">#REF!</definedName>
    <definedName name="F9_ROZN_1">#REF!</definedName>
    <definedName name="F9_ROZN_2" localSheetId="0">#REF!</definedName>
    <definedName name="F9_ROZN_2">#REF!</definedName>
    <definedName name="F9_SC_1" localSheetId="0">[17]Топливо2009!#REF!</definedName>
    <definedName name="F9_SC_1">[17]Топливо2009!#REF!</definedName>
    <definedName name="F9_SC_2" localSheetId="0">[17]Топливо2009!#REF!</definedName>
    <definedName name="F9_SC_2">[17]Топливо2009!#REF!</definedName>
    <definedName name="F9_SC_3" localSheetId="0">[17]Топливо2009!#REF!</definedName>
    <definedName name="F9_SC_3">[17]Топливо2009!#REF!</definedName>
    <definedName name="F9_SC_4" localSheetId="0">[17]Топливо2009!#REF!</definedName>
    <definedName name="F9_SC_4">[17]Топливо2009!#REF!</definedName>
    <definedName name="F9_SC_5" localSheetId="0">[17]Топливо2009!#REF!</definedName>
    <definedName name="F9_SC_5">[17]Топливо2009!#REF!</definedName>
    <definedName name="F9_SC_6" localSheetId="0">[17]Топливо2009!#REF!</definedName>
    <definedName name="F9_SC_6">[17]Топливо2009!#REF!</definedName>
    <definedName name="F9_SCOPE" localSheetId="0">#REF!</definedName>
    <definedName name="F9_SCOPE" localSheetId="1">#REF!</definedName>
    <definedName name="F9_SCOPE" localSheetId="3">#REF!</definedName>
    <definedName name="F9_SCOPE" localSheetId="2">#REF!</definedName>
    <definedName name="F9_SCOPE" localSheetId="4">#REF!</definedName>
    <definedName name="F9_SCOPE">#REF!</definedName>
    <definedName name="fdfccgh" hidden="1">{#N/A,#N/A,TRUE,"Лист1";#N/A,#N/A,TRUE,"Лист2";#N/A,#N/A,TRUE,"Лист3"}</definedName>
    <definedName name="fdfccgh_1" hidden="1">{#N/A,#N/A,TRUE,"Лист1";#N/A,#N/A,TRUE,"Лист2";#N/A,#N/A,TRUE,"Лист3"}</definedName>
    <definedName name="fdfccgh_1_1" hidden="1">{#N/A,#N/A,TRUE,"Лист1";#N/A,#N/A,TRUE,"Лист2";#N/A,#N/A,TRUE,"Лист3"}</definedName>
    <definedName name="fdfccgh_1_2" hidden="1">{#N/A,#N/A,TRUE,"Лист1";#N/A,#N/A,TRUE,"Лист2";#N/A,#N/A,TRUE,"Лист3"}</definedName>
    <definedName name="fdfccgh_2" hidden="1">{#N/A,#N/A,TRUE,"Лист1";#N/A,#N/A,TRUE,"Лист2";#N/A,#N/A,TRUE,"Лист3"}</definedName>
    <definedName name="fdfccgh_2_1" hidden="1">{#N/A,#N/A,TRUE,"Лист1";#N/A,#N/A,TRUE,"Лист2";#N/A,#N/A,TRUE,"Лист3"}</definedName>
    <definedName name="fdfccgh_2_2" hidden="1">{#N/A,#N/A,TRUE,"Лист1";#N/A,#N/A,TRUE,"Лист2";#N/A,#N/A,TRUE,"Лист3"}</definedName>
    <definedName name="fdfccgh_3" hidden="1">{#N/A,#N/A,TRUE,"Лист1";#N/A,#N/A,TRUE,"Лист2";#N/A,#N/A,TRUE,"Лист3"}</definedName>
    <definedName name="fdfccgh_4" hidden="1">{#N/A,#N/A,TRUE,"Лист1";#N/A,#N/A,TRUE,"Лист2";#N/A,#N/A,TRUE,"Лист3"}</definedName>
    <definedName name="fdfdfd">[10]!fdfdfd</definedName>
    <definedName name="fdfggghgjh" hidden="1">{#N/A,#N/A,TRUE,"Лист1";#N/A,#N/A,TRUE,"Лист2";#N/A,#N/A,TRUE,"Лист3"}</definedName>
    <definedName name="fdfggghgjh_1" hidden="1">{#N/A,#N/A,TRUE,"Лист1";#N/A,#N/A,TRUE,"Лист2";#N/A,#N/A,TRUE,"Лист3"}</definedName>
    <definedName name="fdfggghgjh_1_1" hidden="1">{#N/A,#N/A,TRUE,"Лист1";#N/A,#N/A,TRUE,"Лист2";#N/A,#N/A,TRUE,"Лист3"}</definedName>
    <definedName name="fdfggghgjh_1_2" hidden="1">{#N/A,#N/A,TRUE,"Лист1";#N/A,#N/A,TRUE,"Лист2";#N/A,#N/A,TRUE,"Лист3"}</definedName>
    <definedName name="fdfggghgjh_2" hidden="1">{#N/A,#N/A,TRUE,"Лист1";#N/A,#N/A,TRUE,"Лист2";#N/A,#N/A,TRUE,"Лист3"}</definedName>
    <definedName name="fdfggghgjh_2_1" hidden="1">{#N/A,#N/A,TRUE,"Лист1";#N/A,#N/A,TRUE,"Лист2";#N/A,#N/A,TRUE,"Лист3"}</definedName>
    <definedName name="fdfggghgjh_2_2" hidden="1">{#N/A,#N/A,TRUE,"Лист1";#N/A,#N/A,TRUE,"Лист2";#N/A,#N/A,TRUE,"Лист3"}</definedName>
    <definedName name="fdfggghgjh_3" hidden="1">{#N/A,#N/A,TRUE,"Лист1";#N/A,#N/A,TRUE,"Лист2";#N/A,#N/A,TRUE,"Лист3"}</definedName>
    <definedName name="fdfggghgjh_4" hidden="1">{#N/A,#N/A,TRUE,"Лист1";#N/A,#N/A,TRUE,"Лист2";#N/A,#N/A,TRUE,"Лист3"}</definedName>
    <definedName name="FEB" localSheetId="0">#REF!</definedName>
    <definedName name="FEB" localSheetId="1">#REF!</definedName>
    <definedName name="FEB" localSheetId="3">#REF!</definedName>
    <definedName name="FEB" localSheetId="2">#REF!</definedName>
    <definedName name="FEB" localSheetId="4">#REF!</definedName>
    <definedName name="FEB">#REF!</definedName>
    <definedName name="fff" localSheetId="0">#REF!</definedName>
    <definedName name="fff" localSheetId="1">#REF!</definedName>
    <definedName name="fff" localSheetId="2">#REF!</definedName>
    <definedName name="fff">#REF!</definedName>
    <definedName name="fg">[10]!fg</definedName>
    <definedName name="fgghfhghj" hidden="1">{#N/A,#N/A,TRUE,"Лист1";#N/A,#N/A,TRUE,"Лист2";#N/A,#N/A,TRUE,"Лист3"}</definedName>
    <definedName name="fgghfhghj_1" hidden="1">{#N/A,#N/A,TRUE,"Лист1";#N/A,#N/A,TRUE,"Лист2";#N/A,#N/A,TRUE,"Лист3"}</definedName>
    <definedName name="fgghfhghj_1_1" hidden="1">{#N/A,#N/A,TRUE,"Лист1";#N/A,#N/A,TRUE,"Лист2";#N/A,#N/A,TRUE,"Лист3"}</definedName>
    <definedName name="fgghfhghj_1_2" hidden="1">{#N/A,#N/A,TRUE,"Лист1";#N/A,#N/A,TRUE,"Лист2";#N/A,#N/A,TRUE,"Лист3"}</definedName>
    <definedName name="fgghfhghj_2" hidden="1">{#N/A,#N/A,TRUE,"Лист1";#N/A,#N/A,TRUE,"Лист2";#N/A,#N/A,TRUE,"Лист3"}</definedName>
    <definedName name="fgghfhghj_2_1" hidden="1">{#N/A,#N/A,TRUE,"Лист1";#N/A,#N/A,TRUE,"Лист2";#N/A,#N/A,TRUE,"Лист3"}</definedName>
    <definedName name="fgghfhghj_2_2" hidden="1">{#N/A,#N/A,TRUE,"Лист1";#N/A,#N/A,TRUE,"Лист2";#N/A,#N/A,TRUE,"Лист3"}</definedName>
    <definedName name="fgghfhghj_3" hidden="1">{#N/A,#N/A,TRUE,"Лист1";#N/A,#N/A,TRUE,"Лист2";#N/A,#N/A,TRUE,"Лист3"}</definedName>
    <definedName name="fgghfhghj_4" hidden="1">{#N/A,#N/A,TRUE,"Лист1";#N/A,#N/A,TRUE,"Лист2";#N/A,#N/A,TRUE,"Лист3"}</definedName>
    <definedName name="fghghjk" hidden="1">{#N/A,#N/A,TRUE,"Лист1";#N/A,#N/A,TRUE,"Лист2";#N/A,#N/A,TRUE,"Лист3"}</definedName>
    <definedName name="fghghjk_1" hidden="1">{#N/A,#N/A,TRUE,"Лист1";#N/A,#N/A,TRUE,"Лист2";#N/A,#N/A,TRUE,"Лист3"}</definedName>
    <definedName name="fghghjk_1_1" hidden="1">{#N/A,#N/A,TRUE,"Лист1";#N/A,#N/A,TRUE,"Лист2";#N/A,#N/A,TRUE,"Лист3"}</definedName>
    <definedName name="fghghjk_1_2" hidden="1">{#N/A,#N/A,TRUE,"Лист1";#N/A,#N/A,TRUE,"Лист2";#N/A,#N/A,TRUE,"Лист3"}</definedName>
    <definedName name="fghghjk_2" hidden="1">{#N/A,#N/A,TRUE,"Лист1";#N/A,#N/A,TRUE,"Лист2";#N/A,#N/A,TRUE,"Лист3"}</definedName>
    <definedName name="fghghjk_2_1" hidden="1">{#N/A,#N/A,TRUE,"Лист1";#N/A,#N/A,TRUE,"Лист2";#N/A,#N/A,TRUE,"Лист3"}</definedName>
    <definedName name="fghghjk_2_2" hidden="1">{#N/A,#N/A,TRUE,"Лист1";#N/A,#N/A,TRUE,"Лист2";#N/A,#N/A,TRUE,"Лист3"}</definedName>
    <definedName name="fghghjk_3" hidden="1">{#N/A,#N/A,TRUE,"Лист1";#N/A,#N/A,TRUE,"Лист2";#N/A,#N/A,TRUE,"Лист3"}</definedName>
    <definedName name="fghghjk_4" hidden="1">{#N/A,#N/A,TRUE,"Лист1";#N/A,#N/A,TRUE,"Лист2";#N/A,#N/A,TRUE,"Лист3"}</definedName>
    <definedName name="fhghgjh" hidden="1">{#N/A,#N/A,TRUE,"Лист1";#N/A,#N/A,TRUE,"Лист2";#N/A,#N/A,TRUE,"Лист3"}</definedName>
    <definedName name="fhghgjh_1" hidden="1">{#N/A,#N/A,TRUE,"Лист1";#N/A,#N/A,TRUE,"Лист2";#N/A,#N/A,TRUE,"Лист3"}</definedName>
    <definedName name="fhghgjh_1_1" hidden="1">{#N/A,#N/A,TRUE,"Лист1";#N/A,#N/A,TRUE,"Лист2";#N/A,#N/A,TRUE,"Лист3"}</definedName>
    <definedName name="fhghgjh_1_2" hidden="1">{#N/A,#N/A,TRUE,"Лист1";#N/A,#N/A,TRUE,"Лист2";#N/A,#N/A,TRUE,"Лист3"}</definedName>
    <definedName name="fhghgjh_2" hidden="1">{#N/A,#N/A,TRUE,"Лист1";#N/A,#N/A,TRUE,"Лист2";#N/A,#N/A,TRUE,"Лист3"}</definedName>
    <definedName name="fhghgjh_2_1" hidden="1">{#N/A,#N/A,TRUE,"Лист1";#N/A,#N/A,TRUE,"Лист2";#N/A,#N/A,TRUE,"Лист3"}</definedName>
    <definedName name="fhghgjh_2_2" hidden="1">{#N/A,#N/A,TRUE,"Лист1";#N/A,#N/A,TRUE,"Лист2";#N/A,#N/A,TRUE,"Лист3"}</definedName>
    <definedName name="fhghgjh_3" hidden="1">{#N/A,#N/A,TRUE,"Лист1";#N/A,#N/A,TRUE,"Лист2";#N/A,#N/A,TRUE,"Лист3"}</definedName>
    <definedName name="fhghgjh_4" hidden="1">{#N/A,#N/A,TRUE,"Лист1";#N/A,#N/A,TRUE,"Лист2";#N/A,#N/A,TRUE,"Лист3"}</definedName>
    <definedName name="fil_2_16">#N/A</definedName>
    <definedName name="fil_2_18">#N/A</definedName>
    <definedName name="fil_2_19">#N/A</definedName>
    <definedName name="fil_2_22" localSheetId="0">'[19]16а Сводный анализ'!#REF!</definedName>
    <definedName name="fil_2_22" localSheetId="1">'[19]16а Сводный анализ'!#REF!</definedName>
    <definedName name="fil_2_22" localSheetId="3">'[19]16а Сводный анализ'!#REF!</definedName>
    <definedName name="fil_2_22" localSheetId="2">'[19]16а Сводный анализ'!#REF!</definedName>
    <definedName name="fil_2_22" localSheetId="4">'[19]16а Сводный анализ'!#REF!</definedName>
    <definedName name="fil_2_22">'[19]16а Сводный анализ'!#REF!</definedName>
    <definedName name="fil_21" localSheetId="0">#REF!</definedName>
    <definedName name="fil_21" localSheetId="1">#REF!</definedName>
    <definedName name="fil_21" localSheetId="3">#REF!</definedName>
    <definedName name="fil_21" localSheetId="2">#REF!</definedName>
    <definedName name="fil_21" localSheetId="4">#REF!</definedName>
    <definedName name="fil_21">#REF!</definedName>
    <definedName name="fil_3_16">#N/A</definedName>
    <definedName name="fil_3_18">#N/A</definedName>
    <definedName name="fil_3_19">#N/A</definedName>
    <definedName name="fil_3_22" localSheetId="0">'[19]16а Сводный анализ'!#REF!</definedName>
    <definedName name="fil_3_22" localSheetId="1">'[19]16а Сводный анализ'!#REF!</definedName>
    <definedName name="fil_3_22" localSheetId="3">'[19]16а Сводный анализ'!#REF!</definedName>
    <definedName name="fil_3_22" localSheetId="2">'[19]16а Сводный анализ'!#REF!</definedName>
    <definedName name="fil_3_22" localSheetId="4">'[19]16а Сводный анализ'!#REF!</definedName>
    <definedName name="fil_3_22">'[19]16а Сводный анализ'!#REF!</definedName>
    <definedName name="fil_4_16">#N/A</definedName>
    <definedName name="fil_4_18">#N/A</definedName>
    <definedName name="fil_4_19">#N/A</definedName>
    <definedName name="fil_4_22" localSheetId="0">'[19]16а Сводный анализ'!#REF!</definedName>
    <definedName name="fil_4_22" localSheetId="1">'[19]16а Сводный анализ'!#REF!</definedName>
    <definedName name="fil_4_22" localSheetId="3">'[19]16а Сводный анализ'!#REF!</definedName>
    <definedName name="fil_4_22" localSheetId="2">'[19]16а Сводный анализ'!#REF!</definedName>
    <definedName name="fil_4_22" localSheetId="4">'[19]16а Сводный анализ'!#REF!</definedName>
    <definedName name="fil_4_22">'[19]16а Сводный анализ'!#REF!</definedName>
    <definedName name="FIXASSETS1">[7]MAIN!$245:$260</definedName>
    <definedName name="FIXASSETS2">[7]MAIN!$263:$279</definedName>
    <definedName name="FixTarifList">[13]Лист!$A$410</definedName>
    <definedName name="ForIns" localSheetId="0">[20]Регионы!#REF!</definedName>
    <definedName name="ForIns" localSheetId="1">[20]Регионы!#REF!</definedName>
    <definedName name="ForIns" localSheetId="2">[20]Регионы!#REF!</definedName>
    <definedName name="ForIns">[20]Регионы!#REF!</definedName>
    <definedName name="FUEL" localSheetId="0">#REF!</definedName>
    <definedName name="FUEL" localSheetId="1">#REF!</definedName>
    <definedName name="FUEL" localSheetId="3">#REF!</definedName>
    <definedName name="FUEL" localSheetId="2">#REF!</definedName>
    <definedName name="FUEL" localSheetId="4">#REF!</definedName>
    <definedName name="FUEL">#REF!</definedName>
    <definedName name="FUEL_ET" localSheetId="0">#REF!</definedName>
    <definedName name="FUEL_ET" localSheetId="1">#REF!</definedName>
    <definedName name="FUEL_ET" localSheetId="2">#REF!</definedName>
    <definedName name="FUEL_ET">#REF!</definedName>
    <definedName name="FUELLIST" localSheetId="0">#REF!</definedName>
    <definedName name="FUELLIST" localSheetId="1">#REF!</definedName>
    <definedName name="FUELLIST" localSheetId="2">#REF!</definedName>
    <definedName name="FUELLIST">#REF!</definedName>
    <definedName name="FuelQnt">[13]Лист!$B$17</definedName>
    <definedName name="g" localSheetId="0">[11]Параметры!#REF!</definedName>
    <definedName name="g" localSheetId="1">[11]Параметры!#REF!</definedName>
    <definedName name="g" localSheetId="3">[11]Параметры!#REF!</definedName>
    <definedName name="g" localSheetId="2">[11]Параметры!#REF!</definedName>
    <definedName name="g" localSheetId="4">[11]Параметры!#REF!</definedName>
    <definedName name="g">[11]Параметры!#REF!</definedName>
    <definedName name="GES" localSheetId="0">#REF!</definedName>
    <definedName name="GES" localSheetId="1">#REF!</definedName>
    <definedName name="GES" localSheetId="3">#REF!</definedName>
    <definedName name="GES" localSheetId="2">#REF!</definedName>
    <definedName name="GES" localSheetId="4">#REF!</definedName>
    <definedName name="GES">#REF!</definedName>
    <definedName name="GES_DATA" localSheetId="0">#REF!</definedName>
    <definedName name="GES_DATA" localSheetId="1">#REF!</definedName>
    <definedName name="GES_DATA" localSheetId="2">#REF!</definedName>
    <definedName name="GES_DATA">#REF!</definedName>
    <definedName name="GES_LIST" localSheetId="0">#REF!</definedName>
    <definedName name="GES_LIST" localSheetId="1">#REF!</definedName>
    <definedName name="GES_LIST" localSheetId="2">#REF!</definedName>
    <definedName name="GES_LIST">#REF!</definedName>
    <definedName name="GES3_DATA" localSheetId="0">#REF!</definedName>
    <definedName name="GES3_DATA">#REF!</definedName>
    <definedName name="GESList">[13]Лист!$A$30</definedName>
    <definedName name="GESQnt">[13]Параметры!$B$6</definedName>
    <definedName name="gffffffffffffff" hidden="1">{#N/A,#N/A,TRUE,"Лист1";#N/A,#N/A,TRUE,"Лист2";#N/A,#N/A,TRUE,"Лист3"}</definedName>
    <definedName name="gffffffffffffff_1" hidden="1">{#N/A,#N/A,TRUE,"Лист1";#N/A,#N/A,TRUE,"Лист2";#N/A,#N/A,TRUE,"Лист3"}</definedName>
    <definedName name="gffffffffffffff_1_1" hidden="1">{#N/A,#N/A,TRUE,"Лист1";#N/A,#N/A,TRUE,"Лист2";#N/A,#N/A,TRUE,"Лист3"}</definedName>
    <definedName name="gffffffffffffff_1_2" hidden="1">{#N/A,#N/A,TRUE,"Лист1";#N/A,#N/A,TRUE,"Лист2";#N/A,#N/A,TRUE,"Лист3"}</definedName>
    <definedName name="gffffffffffffff_2" hidden="1">{#N/A,#N/A,TRUE,"Лист1";#N/A,#N/A,TRUE,"Лист2";#N/A,#N/A,TRUE,"Лист3"}</definedName>
    <definedName name="gffffffffffffff_2_1" hidden="1">{#N/A,#N/A,TRUE,"Лист1";#N/A,#N/A,TRUE,"Лист2";#N/A,#N/A,TRUE,"Лист3"}</definedName>
    <definedName name="gffffffffffffff_2_2" hidden="1">{#N/A,#N/A,TRUE,"Лист1";#N/A,#N/A,TRUE,"Лист2";#N/A,#N/A,TRUE,"Лист3"}</definedName>
    <definedName name="gffffffffffffff_3" hidden="1">{#N/A,#N/A,TRUE,"Лист1";#N/A,#N/A,TRUE,"Лист2";#N/A,#N/A,TRUE,"Лист3"}</definedName>
    <definedName name="gffffffffffffff_4" hidden="1">{#N/A,#N/A,TRUE,"Лист1";#N/A,#N/A,TRUE,"Лист2";#N/A,#N/A,TRUE,"Лист3"}</definedName>
    <definedName name="gfg">#N/A</definedName>
    <definedName name="gfgffdssssssssssssss" hidden="1">{#N/A,#N/A,TRUE,"Лист1";#N/A,#N/A,TRUE,"Лист2";#N/A,#N/A,TRUE,"Лист3"}</definedName>
    <definedName name="gfgffdssssssssssssss_1" hidden="1">{#N/A,#N/A,TRUE,"Лист1";#N/A,#N/A,TRUE,"Лист2";#N/A,#N/A,TRUE,"Лист3"}</definedName>
    <definedName name="gfgffdssssssssssssss_1_1" hidden="1">{#N/A,#N/A,TRUE,"Лист1";#N/A,#N/A,TRUE,"Лист2";#N/A,#N/A,TRUE,"Лист3"}</definedName>
    <definedName name="gfgffdssssssssssssss_1_2" hidden="1">{#N/A,#N/A,TRUE,"Лист1";#N/A,#N/A,TRUE,"Лист2";#N/A,#N/A,TRUE,"Лист3"}</definedName>
    <definedName name="gfgffdssssssssssssss_2" hidden="1">{#N/A,#N/A,TRUE,"Лист1";#N/A,#N/A,TRUE,"Лист2";#N/A,#N/A,TRUE,"Лист3"}</definedName>
    <definedName name="gfgffdssssssssssssss_2_1" hidden="1">{#N/A,#N/A,TRUE,"Лист1";#N/A,#N/A,TRUE,"Лист2";#N/A,#N/A,TRUE,"Лист3"}</definedName>
    <definedName name="gfgffdssssssssssssss_2_2" hidden="1">{#N/A,#N/A,TRUE,"Лист1";#N/A,#N/A,TRUE,"Лист2";#N/A,#N/A,TRUE,"Лист3"}</definedName>
    <definedName name="gfgffdssssssssssssss_3" hidden="1">{#N/A,#N/A,TRUE,"Лист1";#N/A,#N/A,TRUE,"Лист2";#N/A,#N/A,TRUE,"Лист3"}</definedName>
    <definedName name="gfgffdssssssssssssss_4" hidden="1">{#N/A,#N/A,TRUE,"Лист1";#N/A,#N/A,TRUE,"Лист2";#N/A,#N/A,TRUE,"Лист3"}</definedName>
    <definedName name="gfgfhgfhhhhhhhhhhhhhhhhh" hidden="1">{#N/A,#N/A,TRUE,"Лист1";#N/A,#N/A,TRUE,"Лист2";#N/A,#N/A,TRUE,"Лист3"}</definedName>
    <definedName name="gfgfhgfhhhhhhhhhhhhhhhhh_1" hidden="1">{#N/A,#N/A,TRUE,"Лист1";#N/A,#N/A,TRUE,"Лист2";#N/A,#N/A,TRUE,"Лист3"}</definedName>
    <definedName name="gfgfhgfhhhhhhhhhhhhhhhhh_1_1" hidden="1">{#N/A,#N/A,TRUE,"Лист1";#N/A,#N/A,TRUE,"Лист2";#N/A,#N/A,TRUE,"Лист3"}</definedName>
    <definedName name="gfgfhgfhhhhhhhhhhhhhhhhh_1_2" hidden="1">{#N/A,#N/A,TRUE,"Лист1";#N/A,#N/A,TRUE,"Лист2";#N/A,#N/A,TRUE,"Лист3"}</definedName>
    <definedName name="gfgfhgfhhhhhhhhhhhhhhhhh_2" hidden="1">{#N/A,#N/A,TRUE,"Лист1";#N/A,#N/A,TRUE,"Лист2";#N/A,#N/A,TRUE,"Лист3"}</definedName>
    <definedName name="gfgfhgfhhhhhhhhhhhhhhhhh_2_1" hidden="1">{#N/A,#N/A,TRUE,"Лист1";#N/A,#N/A,TRUE,"Лист2";#N/A,#N/A,TRUE,"Лист3"}</definedName>
    <definedName name="gfgfhgfhhhhhhhhhhhhhhhhh_2_2" hidden="1">{#N/A,#N/A,TRUE,"Лист1";#N/A,#N/A,TRUE,"Лист2";#N/A,#N/A,TRUE,"Лист3"}</definedName>
    <definedName name="gfgfhgfhhhhhhhhhhhhhhhhh_3" hidden="1">{#N/A,#N/A,TRUE,"Лист1";#N/A,#N/A,TRUE,"Лист2";#N/A,#N/A,TRUE,"Лист3"}</definedName>
    <definedName name="gfgfhgfhhhhhhhhhhhhhhhhh_4" hidden="1">{#N/A,#N/A,TRUE,"Лист1";#N/A,#N/A,TRUE,"Лист2";#N/A,#N/A,TRUE,"Лист3"}</definedName>
    <definedName name="ggggg" hidden="1">{#N/A,#N/A,TRUE,"Лист1";#N/A,#N/A,TRUE,"Лист2";#N/A,#N/A,TRUE,"Лист3"}</definedName>
    <definedName name="gggggggggggg" hidden="1">{#N/A,#N/A,TRUE,"Лист1";#N/A,#N/A,TRUE,"Лист2";#N/A,#N/A,TRUE,"Лист3"}</definedName>
    <definedName name="gggggggggggg_1" hidden="1">{#N/A,#N/A,TRUE,"Лист1";#N/A,#N/A,TRUE,"Лист2";#N/A,#N/A,TRUE,"Лист3"}</definedName>
    <definedName name="gggggggggggg_1_1" hidden="1">{#N/A,#N/A,TRUE,"Лист1";#N/A,#N/A,TRUE,"Лист2";#N/A,#N/A,TRUE,"Лист3"}</definedName>
    <definedName name="gggggggggggg_1_2" hidden="1">{#N/A,#N/A,TRUE,"Лист1";#N/A,#N/A,TRUE,"Лист2";#N/A,#N/A,TRUE,"Лист3"}</definedName>
    <definedName name="gggggggggggg_2" hidden="1">{#N/A,#N/A,TRUE,"Лист1";#N/A,#N/A,TRUE,"Лист2";#N/A,#N/A,TRUE,"Лист3"}</definedName>
    <definedName name="gggggggggggg_2_1" hidden="1">{#N/A,#N/A,TRUE,"Лист1";#N/A,#N/A,TRUE,"Лист2";#N/A,#N/A,TRUE,"Лист3"}</definedName>
    <definedName name="gggggggggggg_2_2" hidden="1">{#N/A,#N/A,TRUE,"Лист1";#N/A,#N/A,TRUE,"Лист2";#N/A,#N/A,TRUE,"Лист3"}</definedName>
    <definedName name="gggggggggggg_3" hidden="1">{#N/A,#N/A,TRUE,"Лист1";#N/A,#N/A,TRUE,"Лист2";#N/A,#N/A,TRUE,"Лист3"}</definedName>
    <definedName name="gggggggggggg_4" hidden="1">{#N/A,#N/A,TRUE,"Лист1";#N/A,#N/A,TRUE,"Лист2";#N/A,#N/A,TRUE,"Лист3"}</definedName>
    <definedName name="ggggggggggggggggg" hidden="1">{#N/A,#N/A,TRUE,"Лист1";#N/A,#N/A,TRUE,"Лист2";#N/A,#N/A,TRUE,"Лист3"}</definedName>
    <definedName name="ggggggggggggggggg_1" hidden="1">{#N/A,#N/A,TRUE,"Лист1";#N/A,#N/A,TRUE,"Лист2";#N/A,#N/A,TRUE,"Лист3"}</definedName>
    <definedName name="ggggggggggggggggg_1_1" hidden="1">{#N/A,#N/A,TRUE,"Лист1";#N/A,#N/A,TRUE,"Лист2";#N/A,#N/A,TRUE,"Лист3"}</definedName>
    <definedName name="ggggggggggggggggg_1_2" hidden="1">{#N/A,#N/A,TRUE,"Лист1";#N/A,#N/A,TRUE,"Лист2";#N/A,#N/A,TRUE,"Лист3"}</definedName>
    <definedName name="ggggggggggggggggg_2" hidden="1">{#N/A,#N/A,TRUE,"Лист1";#N/A,#N/A,TRUE,"Лист2";#N/A,#N/A,TRUE,"Лист3"}</definedName>
    <definedName name="ggggggggggggggggg_2_1" hidden="1">{#N/A,#N/A,TRUE,"Лист1";#N/A,#N/A,TRUE,"Лист2";#N/A,#N/A,TRUE,"Лист3"}</definedName>
    <definedName name="ggggggggggggggggg_2_2" hidden="1">{#N/A,#N/A,TRUE,"Лист1";#N/A,#N/A,TRUE,"Лист2";#N/A,#N/A,TRUE,"Лист3"}</definedName>
    <definedName name="ggggggggggggggggg_3" hidden="1">{#N/A,#N/A,TRUE,"Лист1";#N/A,#N/A,TRUE,"Лист2";#N/A,#N/A,TRUE,"Лист3"}</definedName>
    <definedName name="ggggggggggggggggg_4" hidden="1">{#N/A,#N/A,TRUE,"Лист1";#N/A,#N/A,TRUE,"Лист2";#N/A,#N/A,TRUE,"Лист3"}</definedName>
    <definedName name="gh">#N/A</definedName>
    <definedName name="ghg">[10]!ghg</definedName>
    <definedName name="ghghgy" hidden="1">{#N/A,#N/A,TRUE,"Лист1";#N/A,#N/A,TRUE,"Лист2";#N/A,#N/A,TRUE,"Лист3"}</definedName>
    <definedName name="ghghgy_1" hidden="1">{#N/A,#N/A,TRUE,"Лист1";#N/A,#N/A,TRUE,"Лист2";#N/A,#N/A,TRUE,"Лист3"}</definedName>
    <definedName name="ghghgy_1_1" hidden="1">{#N/A,#N/A,TRUE,"Лист1";#N/A,#N/A,TRUE,"Лист2";#N/A,#N/A,TRUE,"Лист3"}</definedName>
    <definedName name="ghghgy_1_2" hidden="1">{#N/A,#N/A,TRUE,"Лист1";#N/A,#N/A,TRUE,"Лист2";#N/A,#N/A,TRUE,"Лист3"}</definedName>
    <definedName name="ghghgy_2" hidden="1">{#N/A,#N/A,TRUE,"Лист1";#N/A,#N/A,TRUE,"Лист2";#N/A,#N/A,TRUE,"Лист3"}</definedName>
    <definedName name="ghghgy_2_1" hidden="1">{#N/A,#N/A,TRUE,"Лист1";#N/A,#N/A,TRUE,"Лист2";#N/A,#N/A,TRUE,"Лист3"}</definedName>
    <definedName name="ghghgy_2_2" hidden="1">{#N/A,#N/A,TRUE,"Лист1";#N/A,#N/A,TRUE,"Лист2";#N/A,#N/A,TRUE,"Лист3"}</definedName>
    <definedName name="ghghgy_3" hidden="1">{#N/A,#N/A,TRUE,"Лист1";#N/A,#N/A,TRUE,"Лист2";#N/A,#N/A,TRUE,"Лист3"}</definedName>
    <definedName name="ghghgy_4" hidden="1">{#N/A,#N/A,TRUE,"Лист1";#N/A,#N/A,TRUE,"Лист2";#N/A,#N/A,TRUE,"Лист3"}</definedName>
    <definedName name="ghjkgfksfhjasd">[10]!ghjkgfksfhjasd</definedName>
    <definedName name="god">[21]Титульный!$F$10</definedName>
    <definedName name="grdtrgcfg" hidden="1">{#N/A,#N/A,TRUE,"Лист1";#N/A,#N/A,TRUE,"Лист2";#N/A,#N/A,TRUE,"Лист3"}</definedName>
    <definedName name="grdtrgcfg_1" hidden="1">{#N/A,#N/A,TRUE,"Лист1";#N/A,#N/A,TRUE,"Лист2";#N/A,#N/A,TRUE,"Лист3"}</definedName>
    <definedName name="grdtrgcfg_1_1" hidden="1">{#N/A,#N/A,TRUE,"Лист1";#N/A,#N/A,TRUE,"Лист2";#N/A,#N/A,TRUE,"Лист3"}</definedName>
    <definedName name="grdtrgcfg_1_2" hidden="1">{#N/A,#N/A,TRUE,"Лист1";#N/A,#N/A,TRUE,"Лист2";#N/A,#N/A,TRUE,"Лист3"}</definedName>
    <definedName name="grdtrgcfg_2" hidden="1">{#N/A,#N/A,TRUE,"Лист1";#N/A,#N/A,TRUE,"Лист2";#N/A,#N/A,TRUE,"Лист3"}</definedName>
    <definedName name="grdtrgcfg_2_1" hidden="1">{#N/A,#N/A,TRUE,"Лист1";#N/A,#N/A,TRUE,"Лист2";#N/A,#N/A,TRUE,"Лист3"}</definedName>
    <definedName name="grdtrgcfg_2_2" hidden="1">{#N/A,#N/A,TRUE,"Лист1";#N/A,#N/A,TRUE,"Лист2";#N/A,#N/A,TRUE,"Лист3"}</definedName>
    <definedName name="grdtrgcfg_3" hidden="1">{#N/A,#N/A,TRUE,"Лист1";#N/A,#N/A,TRUE,"Лист2";#N/A,#N/A,TRUE,"Лист3"}</definedName>
    <definedName name="grdtrgcfg_4" hidden="1">{#N/A,#N/A,TRUE,"Лист1";#N/A,#N/A,TRUE,"Лист2";#N/A,#N/A,TRUE,"Лист3"}</definedName>
    <definedName name="GRES" localSheetId="0">#REF!</definedName>
    <definedName name="GRES" localSheetId="1">#REF!</definedName>
    <definedName name="GRES" localSheetId="3">#REF!</definedName>
    <definedName name="GRES" localSheetId="2">#REF!</definedName>
    <definedName name="GRES" localSheetId="4">#REF!</definedName>
    <definedName name="GRES">#REF!</definedName>
    <definedName name="GRES_DATA" localSheetId="0">#REF!</definedName>
    <definedName name="GRES_DATA" localSheetId="1">#REF!</definedName>
    <definedName name="GRES_DATA" localSheetId="2">#REF!</definedName>
    <definedName name="GRES_DATA">#REF!</definedName>
    <definedName name="GRES_LIST" localSheetId="0">#REF!</definedName>
    <definedName name="GRES_LIST" localSheetId="1">#REF!</definedName>
    <definedName name="GRES_LIST" localSheetId="2">#REF!</definedName>
    <definedName name="GRES_LIST">#REF!</definedName>
    <definedName name="gtty" localSheetId="0">#REF!,#REF!,#REF!,'Прил. 1 МУ'!P1_ESO_PROT</definedName>
    <definedName name="gtty" localSheetId="1">#REF!,#REF!,#REF!,'Прил. 2 МУ'!P1_ESO_PROT</definedName>
    <definedName name="gtty" localSheetId="3">#REF!,#REF!,#REF!,'Прил. 2 ППРФ'!P1_ESO_PROT</definedName>
    <definedName name="gtty" localSheetId="2">#REF!,#REF!,#REF!,'Прил. 3 МУ'!P1_ESO_PROT</definedName>
    <definedName name="gtty" localSheetId="4">#REF!,#REF!,#REF!,'Прил. 3 ППРФ'!P1_ESO_PROT</definedName>
    <definedName name="gtty">#REF!,#REF!,#REF!,[0]!P1_ESO_PROT</definedName>
    <definedName name="Gвп" localSheetId="0">[22]Лист1!#REF!</definedName>
    <definedName name="Gвп" localSheetId="1">[22]Лист1!#REF!</definedName>
    <definedName name="Gвп" localSheetId="3">[22]Лист1!#REF!</definedName>
    <definedName name="Gвп" localSheetId="2">[22]Лист1!#REF!</definedName>
    <definedName name="Gвп" localSheetId="4">[22]Лист1!#REF!</definedName>
    <definedName name="Gвп">[22]Лист1!#REF!</definedName>
    <definedName name="Gпв" localSheetId="0">[22]Лист1!#REF!</definedName>
    <definedName name="Gпв" localSheetId="1">[22]Лист1!#REF!</definedName>
    <definedName name="Gпв" localSheetId="3">[22]Лист1!#REF!</definedName>
    <definedName name="Gпв" localSheetId="2">[22]Лист1!#REF!</definedName>
    <definedName name="Gпв" localSheetId="4">[22]Лист1!#REF!</definedName>
    <definedName name="Gпв">[22]Лист1!#REF!</definedName>
    <definedName name="Gпв1" localSheetId="0">[22]Лист1!#REF!</definedName>
    <definedName name="Gпв1">[22]Лист1!#REF!</definedName>
    <definedName name="Gпв2" localSheetId="0">[22]Лист1!#REF!</definedName>
    <definedName name="Gпв2">[22]Лист1!#REF!</definedName>
    <definedName name="Gпв3" localSheetId="0">[22]Лист1!#REF!</definedName>
    <definedName name="Gпв3">[22]Лист1!#REF!</definedName>
    <definedName name="Gпв4" localSheetId="0">[22]Лист1!#REF!</definedName>
    <definedName name="Gпв4">[22]Лист1!#REF!</definedName>
    <definedName name="Gпв5" localSheetId="0">[22]Лист1!#REF!</definedName>
    <definedName name="Gпв5">[22]Лист1!#REF!</definedName>
    <definedName name="Gпв6" localSheetId="0">[22]Лист1!#REF!</definedName>
    <definedName name="Gпв6">[22]Лист1!#REF!</definedName>
    <definedName name="Gпвтф" localSheetId="0">[22]Лист1!#REF!</definedName>
    <definedName name="Gпвтф">[22]Лист1!#REF!</definedName>
    <definedName name="h">#N/A</definedName>
    <definedName name="Helper_Котельные">[23]Справочники!$A$9:$A$12</definedName>
    <definedName name="Helper_ТЭС">[23]Справочники!$A$2:$A$5</definedName>
    <definedName name="Helper_ТЭС_Котельные">[24]Справочники!$A$2:$A$4,[24]Справочники!$A$16:$A$18</definedName>
    <definedName name="Helper_ФОРЭМ">[23]Справочники!$A$30:$A$35</definedName>
    <definedName name="hgffgddfd" hidden="1">{#N/A,#N/A,TRUE,"Лист1";#N/A,#N/A,TRUE,"Лист2";#N/A,#N/A,TRUE,"Лист3"}</definedName>
    <definedName name="hgffgddfd_1" hidden="1">{#N/A,#N/A,TRUE,"Лист1";#N/A,#N/A,TRUE,"Лист2";#N/A,#N/A,TRUE,"Лист3"}</definedName>
    <definedName name="hgffgddfd_1_1" hidden="1">{#N/A,#N/A,TRUE,"Лист1";#N/A,#N/A,TRUE,"Лист2";#N/A,#N/A,TRUE,"Лист3"}</definedName>
    <definedName name="hgffgddfd_1_2" hidden="1">{#N/A,#N/A,TRUE,"Лист1";#N/A,#N/A,TRUE,"Лист2";#N/A,#N/A,TRUE,"Лист3"}</definedName>
    <definedName name="hgffgddfd_2" hidden="1">{#N/A,#N/A,TRUE,"Лист1";#N/A,#N/A,TRUE,"Лист2";#N/A,#N/A,TRUE,"Лист3"}</definedName>
    <definedName name="hgffgddfd_2_1" hidden="1">{#N/A,#N/A,TRUE,"Лист1";#N/A,#N/A,TRUE,"Лист2";#N/A,#N/A,TRUE,"Лист3"}</definedName>
    <definedName name="hgffgddfd_2_2" hidden="1">{#N/A,#N/A,TRUE,"Лист1";#N/A,#N/A,TRUE,"Лист2";#N/A,#N/A,TRUE,"Лист3"}</definedName>
    <definedName name="hgffgddfd_3" hidden="1">{#N/A,#N/A,TRUE,"Лист1";#N/A,#N/A,TRUE,"Лист2";#N/A,#N/A,TRUE,"Лист3"}</definedName>
    <definedName name="hgffgddfd_4" hidden="1">{#N/A,#N/A,TRUE,"Лист1";#N/A,#N/A,TRUE,"Лист2";#N/A,#N/A,TRUE,"Лист3"}</definedName>
    <definedName name="hhh">#N/A</definedName>
    <definedName name="hhh_1" hidden="1">{#N/A,#N/A,TRUE,"Лист1";#N/A,#N/A,TRUE,"Лист2";#N/A,#N/A,TRUE,"Лист3"}</definedName>
    <definedName name="hhh_1_1" hidden="1">{#N/A,#N/A,TRUE,"Лист1";#N/A,#N/A,TRUE,"Лист2";#N/A,#N/A,TRUE,"Лист3"}</definedName>
    <definedName name="hhh_1_2" hidden="1">{#N/A,#N/A,TRUE,"Лист1";#N/A,#N/A,TRUE,"Лист2";#N/A,#N/A,TRUE,"Лист3"}</definedName>
    <definedName name="hhh_2" hidden="1">{#N/A,#N/A,TRUE,"Лист1";#N/A,#N/A,TRUE,"Лист2";#N/A,#N/A,TRUE,"Лист3"}</definedName>
    <definedName name="hhh_2_1" hidden="1">{#N/A,#N/A,TRUE,"Лист1";#N/A,#N/A,TRUE,"Лист2";#N/A,#N/A,TRUE,"Лист3"}</definedName>
    <definedName name="hhh_2_2" hidden="1">{#N/A,#N/A,TRUE,"Лист1";#N/A,#N/A,TRUE,"Лист2";#N/A,#N/A,TRUE,"Лист3"}</definedName>
    <definedName name="hhh_3" hidden="1">{#N/A,#N/A,TRUE,"Лист1";#N/A,#N/A,TRUE,"Лист2";#N/A,#N/A,TRUE,"Лист3"}</definedName>
    <definedName name="hhhhhhhhhhhhhhhhhhhhhhhhhhhhhhhhhhhhhhhhhhhhhhhhhhhhhhhhhhhhhh">#N/A</definedName>
    <definedName name="hhhhhthhhhthhth" hidden="1">{#N/A,#N/A,TRUE,"Лист1";#N/A,#N/A,TRUE,"Лист2";#N/A,#N/A,TRUE,"Лист3"}</definedName>
    <definedName name="hhhhhthhhhthhth_1" hidden="1">{#N/A,#N/A,TRUE,"Лист1";#N/A,#N/A,TRUE,"Лист2";#N/A,#N/A,TRUE,"Лист3"}</definedName>
    <definedName name="hhhhhthhhhthhth_1_1" hidden="1">{#N/A,#N/A,TRUE,"Лист1";#N/A,#N/A,TRUE,"Лист2";#N/A,#N/A,TRUE,"Лист3"}</definedName>
    <definedName name="hhhhhthhhhthhth_1_2" hidden="1">{#N/A,#N/A,TRUE,"Лист1";#N/A,#N/A,TRUE,"Лист2";#N/A,#N/A,TRUE,"Лист3"}</definedName>
    <definedName name="hhhhhthhhhthhth_2" hidden="1">{#N/A,#N/A,TRUE,"Лист1";#N/A,#N/A,TRUE,"Лист2";#N/A,#N/A,TRUE,"Лист3"}</definedName>
    <definedName name="hhhhhthhhhthhth_2_1" hidden="1">{#N/A,#N/A,TRUE,"Лист1";#N/A,#N/A,TRUE,"Лист2";#N/A,#N/A,TRUE,"Лист3"}</definedName>
    <definedName name="hhhhhthhhhthhth_2_2" hidden="1">{#N/A,#N/A,TRUE,"Лист1";#N/A,#N/A,TRUE,"Лист2";#N/A,#N/A,TRUE,"Лист3"}</definedName>
    <definedName name="hhhhhthhhhthhth_3" hidden="1">{#N/A,#N/A,TRUE,"Лист1";#N/A,#N/A,TRUE,"Лист2";#N/A,#N/A,TRUE,"Лист3"}</definedName>
    <definedName name="hhhhhthhhhthhth_4" hidden="1">{#N/A,#N/A,TRUE,"Лист1";#N/A,#N/A,TRUE,"Лист2";#N/A,#N/A,TRUE,"Лист3"}</definedName>
    <definedName name="hhy">#N/A</definedName>
    <definedName name="HTML_CodePage" hidden="1">950</definedName>
    <definedName name="HTML_Control" hidden="1">{"'Sheet1'!$L$16"}</definedName>
    <definedName name="HTML_Control_1" hidden="1">{"'Sheet1'!$L$16"}</definedName>
    <definedName name="HTML_Control_1_1" hidden="1">{"'Sheet1'!$L$16"}</definedName>
    <definedName name="HTML_Control_1_2" hidden="1">{"'Sheet1'!$L$16"}</definedName>
    <definedName name="HTML_Control_2" hidden="1">{"'Sheet1'!$L$16"}</definedName>
    <definedName name="HTML_Control_2_1" hidden="1">{"'Sheet1'!$L$16"}</definedName>
    <definedName name="HTML_Control_2_2" hidden="1">{"'Sheet1'!$L$16"}</definedName>
    <definedName name="HTML_Control_3" hidden="1">{"'Sheet1'!$L$16"}</definedName>
    <definedName name="HTML_Control_4"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hidden="1">{"'Sheet1'!$L$16"}</definedName>
    <definedName name="huy_1" hidden="1">{"'Sheet1'!$L$16"}</definedName>
    <definedName name="huy_1_1" hidden="1">{"'Sheet1'!$L$16"}</definedName>
    <definedName name="huy_1_2" hidden="1">{"'Sheet1'!$L$16"}</definedName>
    <definedName name="huy_2" hidden="1">{"'Sheet1'!$L$16"}</definedName>
    <definedName name="huy_2_1" hidden="1">{"'Sheet1'!$L$16"}</definedName>
    <definedName name="huy_2_2" hidden="1">{"'Sheet1'!$L$16"}</definedName>
    <definedName name="huy_3" hidden="1">{"'Sheet1'!$L$16"}</definedName>
    <definedName name="huy_4" hidden="1">{"'Sheet1'!$L$16"}</definedName>
    <definedName name="hyghggggggggggggggg" hidden="1">{#N/A,#N/A,TRUE,"Лист1";#N/A,#N/A,TRUE,"Лист2";#N/A,#N/A,TRUE,"Лист3"}</definedName>
    <definedName name="hyghggggggggggggggg_1" hidden="1">{#N/A,#N/A,TRUE,"Лист1";#N/A,#N/A,TRUE,"Лист2";#N/A,#N/A,TRUE,"Лист3"}</definedName>
    <definedName name="hyghggggggggggggggg_1_1" hidden="1">{#N/A,#N/A,TRUE,"Лист1";#N/A,#N/A,TRUE,"Лист2";#N/A,#N/A,TRUE,"Лист3"}</definedName>
    <definedName name="hyghggggggggggggggg_1_2" hidden="1">{#N/A,#N/A,TRUE,"Лист1";#N/A,#N/A,TRUE,"Лист2";#N/A,#N/A,TRUE,"Лист3"}</definedName>
    <definedName name="hyghggggggggggggggg_2" hidden="1">{#N/A,#N/A,TRUE,"Лист1";#N/A,#N/A,TRUE,"Лист2";#N/A,#N/A,TRUE,"Лист3"}</definedName>
    <definedName name="hyghggggggggggggggg_2_1" hidden="1">{#N/A,#N/A,TRUE,"Лист1";#N/A,#N/A,TRUE,"Лист2";#N/A,#N/A,TRUE,"Лист3"}</definedName>
    <definedName name="hyghggggggggggggggg_2_2" hidden="1">{#N/A,#N/A,TRUE,"Лист1";#N/A,#N/A,TRUE,"Лист2";#N/A,#N/A,TRUE,"Лист3"}</definedName>
    <definedName name="hyghggggggggggggggg_3" hidden="1">{#N/A,#N/A,TRUE,"Лист1";#N/A,#N/A,TRUE,"Лист2";#N/A,#N/A,TRUE,"Лист3"}</definedName>
    <definedName name="hyghggggggggggggggg_4" hidden="1">{#N/A,#N/A,TRUE,"Лист1";#N/A,#N/A,TRUE,"Лист2";#N/A,#N/A,TRUE,"Лист3"}</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#N/A</definedName>
    <definedName name="INDASS1">[7]MAIN!$F$247:$AJ$247</definedName>
    <definedName name="INDASS2">[7]MAIN!$F$265:$AJ$265</definedName>
    <definedName name="INN" localSheetId="0">#REF!</definedName>
    <definedName name="INN" localSheetId="1">#REF!</definedName>
    <definedName name="INN" localSheetId="3">#REF!</definedName>
    <definedName name="INN" localSheetId="2">#REF!</definedName>
    <definedName name="INN" localSheetId="4">#REF!</definedName>
    <definedName name="INN">#REF!</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SHOD1" localSheetId="0">#REF!</definedName>
    <definedName name="ISHOD1" localSheetId="1">#REF!</definedName>
    <definedName name="ISHOD1" localSheetId="2">#REF!</definedName>
    <definedName name="ISHOD1">#REF!</definedName>
    <definedName name="ISHOD2_1" localSheetId="0">#REF!</definedName>
    <definedName name="ISHOD2_1" localSheetId="1">#REF!</definedName>
    <definedName name="ISHOD2_1" localSheetId="2">#REF!</definedName>
    <definedName name="ISHOD2_1">#REF!</definedName>
    <definedName name="ISHOD2_2" localSheetId="0">#REF!</definedName>
    <definedName name="ISHOD2_2">#REF!</definedName>
    <definedName name="iuiiiiiiiiiiiiiiiiii" hidden="1">{#N/A,#N/A,TRUE,"Лист1";#N/A,#N/A,TRUE,"Лист2";#N/A,#N/A,TRUE,"Лист3"}</definedName>
    <definedName name="iuiiiiiiiiiiiiiiiiii_1" hidden="1">{#N/A,#N/A,TRUE,"Лист1";#N/A,#N/A,TRUE,"Лист2";#N/A,#N/A,TRUE,"Лист3"}</definedName>
    <definedName name="iuiiiiiiiiiiiiiiiiii_1_1" hidden="1">{#N/A,#N/A,TRUE,"Лист1";#N/A,#N/A,TRUE,"Лист2";#N/A,#N/A,TRUE,"Лист3"}</definedName>
    <definedName name="iuiiiiiiiiiiiiiiiiii_1_2" hidden="1">{#N/A,#N/A,TRUE,"Лист1";#N/A,#N/A,TRUE,"Лист2";#N/A,#N/A,TRUE,"Лист3"}</definedName>
    <definedName name="iuiiiiiiiiiiiiiiiiii_2" hidden="1">{#N/A,#N/A,TRUE,"Лист1";#N/A,#N/A,TRUE,"Лист2";#N/A,#N/A,TRUE,"Лист3"}</definedName>
    <definedName name="iuiiiiiiiiiiiiiiiiii_2_1" hidden="1">{#N/A,#N/A,TRUE,"Лист1";#N/A,#N/A,TRUE,"Лист2";#N/A,#N/A,TRUE,"Лист3"}</definedName>
    <definedName name="iuiiiiiiiiiiiiiiiiii_2_2" hidden="1">{#N/A,#N/A,TRUE,"Лист1";#N/A,#N/A,TRUE,"Лист2";#N/A,#N/A,TRUE,"Лист3"}</definedName>
    <definedName name="iuiiiiiiiiiiiiiiiiii_3" hidden="1">{#N/A,#N/A,TRUE,"Лист1";#N/A,#N/A,TRUE,"Лист2";#N/A,#N/A,TRUE,"Лист3"}</definedName>
    <definedName name="iuiiiiiiiiiiiiiiiiii_4" hidden="1">{#N/A,#N/A,TRUE,"Лист1";#N/A,#N/A,TRUE,"Лист2";#N/A,#N/A,TRUE,"Лист3"}</definedName>
    <definedName name="iuiytyyfdg" hidden="1">{#N/A,#N/A,TRUE,"Лист1";#N/A,#N/A,TRUE,"Лист2";#N/A,#N/A,TRUE,"Лист3"}</definedName>
    <definedName name="iuiytyyfdg_1" hidden="1">{#N/A,#N/A,TRUE,"Лист1";#N/A,#N/A,TRUE,"Лист2";#N/A,#N/A,TRUE,"Лист3"}</definedName>
    <definedName name="iuiytyyfdg_1_1" hidden="1">{#N/A,#N/A,TRUE,"Лист1";#N/A,#N/A,TRUE,"Лист2";#N/A,#N/A,TRUE,"Лист3"}</definedName>
    <definedName name="iuiytyyfdg_1_2" hidden="1">{#N/A,#N/A,TRUE,"Лист1";#N/A,#N/A,TRUE,"Лист2";#N/A,#N/A,TRUE,"Лист3"}</definedName>
    <definedName name="iuiytyyfdg_2" hidden="1">{#N/A,#N/A,TRUE,"Лист1";#N/A,#N/A,TRUE,"Лист2";#N/A,#N/A,TRUE,"Лист3"}</definedName>
    <definedName name="iuiytyyfdg_2_1" hidden="1">{#N/A,#N/A,TRUE,"Лист1";#N/A,#N/A,TRUE,"Лист2";#N/A,#N/A,TRUE,"Лист3"}</definedName>
    <definedName name="iuiytyyfdg_2_2" hidden="1">{#N/A,#N/A,TRUE,"Лист1";#N/A,#N/A,TRUE,"Лист2";#N/A,#N/A,TRUE,"Лист3"}</definedName>
    <definedName name="iuiytyyfdg_3" hidden="1">{#N/A,#N/A,TRUE,"Лист1";#N/A,#N/A,TRUE,"Лист2";#N/A,#N/A,TRUE,"Лист3"}</definedName>
    <definedName name="iuiytyyfdg_4" hidden="1">{#N/A,#N/A,TRUE,"Лист1";#N/A,#N/A,TRUE,"Лист2";#N/A,#N/A,TRUE,"Лист3"}</definedName>
    <definedName name="iukjjjjjjjjjjjj" hidden="1">{#N/A,#N/A,TRUE,"Лист1";#N/A,#N/A,TRUE,"Лист2";#N/A,#N/A,TRUE,"Лист3"}</definedName>
    <definedName name="iukjjjjjjjjjjjj_1" hidden="1">{#N/A,#N/A,TRUE,"Лист1";#N/A,#N/A,TRUE,"Лист2";#N/A,#N/A,TRUE,"Лист3"}</definedName>
    <definedName name="iukjjjjjjjjjjjj_1_1" hidden="1">{#N/A,#N/A,TRUE,"Лист1";#N/A,#N/A,TRUE,"Лист2";#N/A,#N/A,TRUE,"Лист3"}</definedName>
    <definedName name="iukjjjjjjjjjjjj_1_2" hidden="1">{#N/A,#N/A,TRUE,"Лист1";#N/A,#N/A,TRUE,"Лист2";#N/A,#N/A,TRUE,"Лист3"}</definedName>
    <definedName name="iukjjjjjjjjjjjj_2" hidden="1">{#N/A,#N/A,TRUE,"Лист1";#N/A,#N/A,TRUE,"Лист2";#N/A,#N/A,TRUE,"Лист3"}</definedName>
    <definedName name="iukjjjjjjjjjjjj_2_1" hidden="1">{#N/A,#N/A,TRUE,"Лист1";#N/A,#N/A,TRUE,"Лист2";#N/A,#N/A,TRUE,"Лист3"}</definedName>
    <definedName name="iukjjjjjjjjjjjj_2_2" hidden="1">{#N/A,#N/A,TRUE,"Лист1";#N/A,#N/A,TRUE,"Лист2";#N/A,#N/A,TRUE,"Лист3"}</definedName>
    <definedName name="iukjjjjjjjjjjjj_3" hidden="1">{#N/A,#N/A,TRUE,"Лист1";#N/A,#N/A,TRUE,"Лист2";#N/A,#N/A,TRUE,"Лист3"}</definedName>
    <definedName name="iukjjjjjjjjjjjj_4" hidden="1">{#N/A,#N/A,TRUE,"Лист1";#N/A,#N/A,TRUE,"Лист2";#N/A,#N/A,TRUE,"Лист3"}</definedName>
    <definedName name="iyuuytvt" hidden="1">{#N/A,#N/A,TRUE,"Лист1";#N/A,#N/A,TRUE,"Лист2";#N/A,#N/A,TRUE,"Лист3"}</definedName>
    <definedName name="iyuuytvt_1" hidden="1">{#N/A,#N/A,TRUE,"Лист1";#N/A,#N/A,TRUE,"Лист2";#N/A,#N/A,TRUE,"Лист3"}</definedName>
    <definedName name="iyuuytvt_1_1" hidden="1">{#N/A,#N/A,TRUE,"Лист1";#N/A,#N/A,TRUE,"Лист2";#N/A,#N/A,TRUE,"Лист3"}</definedName>
    <definedName name="iyuuytvt_1_2" hidden="1">{#N/A,#N/A,TRUE,"Лист1";#N/A,#N/A,TRUE,"Лист2";#N/A,#N/A,TRUE,"Лист3"}</definedName>
    <definedName name="iyuuytvt_2" hidden="1">{#N/A,#N/A,TRUE,"Лист1";#N/A,#N/A,TRUE,"Лист2";#N/A,#N/A,TRUE,"Лист3"}</definedName>
    <definedName name="iyuuytvt_2_1" hidden="1">{#N/A,#N/A,TRUE,"Лист1";#N/A,#N/A,TRUE,"Лист2";#N/A,#N/A,TRUE,"Лист3"}</definedName>
    <definedName name="iyuuytvt_2_2" hidden="1">{#N/A,#N/A,TRUE,"Лист1";#N/A,#N/A,TRUE,"Лист2";#N/A,#N/A,TRUE,"Лист3"}</definedName>
    <definedName name="iyuuytvt_3" hidden="1">{#N/A,#N/A,TRUE,"Лист1";#N/A,#N/A,TRUE,"Лист2";#N/A,#N/A,TRUE,"Лист3"}</definedName>
    <definedName name="iyuuytvt_4" hidden="1">{#N/A,#N/A,TRUE,"Лист1";#N/A,#N/A,TRUE,"Лист2";#N/A,#N/A,TRUE,"Лист3"}</definedName>
    <definedName name="j">#N/A</definedName>
    <definedName name="JAN" localSheetId="0">#REF!</definedName>
    <definedName name="JAN" localSheetId="1">#REF!</definedName>
    <definedName name="JAN" localSheetId="3">#REF!</definedName>
    <definedName name="JAN" localSheetId="2">#REF!</definedName>
    <definedName name="JAN" localSheetId="4">#REF!</definedName>
    <definedName name="JAN">#REF!</definedName>
    <definedName name="jhfgfs" hidden="1">{#N/A,#N/A,TRUE,"Лист1";#N/A,#N/A,TRUE,"Лист2";#N/A,#N/A,TRUE,"Лист3"}</definedName>
    <definedName name="jhfgfs_1" hidden="1">{#N/A,#N/A,TRUE,"Лист1";#N/A,#N/A,TRUE,"Лист2";#N/A,#N/A,TRUE,"Лист3"}</definedName>
    <definedName name="jhfgfs_1_1" hidden="1">{#N/A,#N/A,TRUE,"Лист1";#N/A,#N/A,TRUE,"Лист2";#N/A,#N/A,TRUE,"Лист3"}</definedName>
    <definedName name="jhfgfs_1_2" hidden="1">{#N/A,#N/A,TRUE,"Лист1";#N/A,#N/A,TRUE,"Лист2";#N/A,#N/A,TRUE,"Лист3"}</definedName>
    <definedName name="jhfgfs_2" hidden="1">{#N/A,#N/A,TRUE,"Лист1";#N/A,#N/A,TRUE,"Лист2";#N/A,#N/A,TRUE,"Лист3"}</definedName>
    <definedName name="jhfgfs_2_1" hidden="1">{#N/A,#N/A,TRUE,"Лист1";#N/A,#N/A,TRUE,"Лист2";#N/A,#N/A,TRUE,"Лист3"}</definedName>
    <definedName name="jhfgfs_2_2" hidden="1">{#N/A,#N/A,TRUE,"Лист1";#N/A,#N/A,TRUE,"Лист2";#N/A,#N/A,TRUE,"Лист3"}</definedName>
    <definedName name="jhfgfs_3" hidden="1">{#N/A,#N/A,TRUE,"Лист1";#N/A,#N/A,TRUE,"Лист2";#N/A,#N/A,TRUE,"Лист3"}</definedName>
    <definedName name="jhfgfs_4" hidden="1">{#N/A,#N/A,TRUE,"Лист1";#N/A,#N/A,TRUE,"Лист2";#N/A,#N/A,TRUE,"Лист3"}</definedName>
    <definedName name="jhfghgfgfgfdfs" hidden="1">{#N/A,#N/A,TRUE,"Лист1";#N/A,#N/A,TRUE,"Лист2";#N/A,#N/A,TRUE,"Лист3"}</definedName>
    <definedName name="jhfghgfgfgfdfs_1" hidden="1">{#N/A,#N/A,TRUE,"Лист1";#N/A,#N/A,TRUE,"Лист2";#N/A,#N/A,TRUE,"Лист3"}</definedName>
    <definedName name="jhfghgfgfgfdfs_1_1" hidden="1">{#N/A,#N/A,TRUE,"Лист1";#N/A,#N/A,TRUE,"Лист2";#N/A,#N/A,TRUE,"Лист3"}</definedName>
    <definedName name="jhfghgfgfgfdfs_1_2" hidden="1">{#N/A,#N/A,TRUE,"Лист1";#N/A,#N/A,TRUE,"Лист2";#N/A,#N/A,TRUE,"Лист3"}</definedName>
    <definedName name="jhfghgfgfgfdfs_2" hidden="1">{#N/A,#N/A,TRUE,"Лист1";#N/A,#N/A,TRUE,"Лист2";#N/A,#N/A,TRUE,"Лист3"}</definedName>
    <definedName name="jhfghgfgfgfdfs_2_1" hidden="1">{#N/A,#N/A,TRUE,"Лист1";#N/A,#N/A,TRUE,"Лист2";#N/A,#N/A,TRUE,"Лист3"}</definedName>
    <definedName name="jhfghgfgfgfdfs_2_2" hidden="1">{#N/A,#N/A,TRUE,"Лист1";#N/A,#N/A,TRUE,"Лист2";#N/A,#N/A,TRUE,"Лист3"}</definedName>
    <definedName name="jhfghgfgfgfdfs_3" hidden="1">{#N/A,#N/A,TRUE,"Лист1";#N/A,#N/A,TRUE,"Лист2";#N/A,#N/A,TRUE,"Лист3"}</definedName>
    <definedName name="jhfghgfgfgfdfs_4" hidden="1">{#N/A,#N/A,TRUE,"Лист1";#N/A,#N/A,TRUE,"Лист2";#N/A,#N/A,TRUE,"Лист3"}</definedName>
    <definedName name="jhjytyyyyyyyyyyyyyyyy" hidden="1">{#N/A,#N/A,TRUE,"Лист1";#N/A,#N/A,TRUE,"Лист2";#N/A,#N/A,TRUE,"Лист3"}</definedName>
    <definedName name="jhjytyyyyyyyyyyyyyyyy_1" hidden="1">{#N/A,#N/A,TRUE,"Лист1";#N/A,#N/A,TRUE,"Лист2";#N/A,#N/A,TRUE,"Лист3"}</definedName>
    <definedName name="jhjytyyyyyyyyyyyyyyyy_1_1" hidden="1">{#N/A,#N/A,TRUE,"Лист1";#N/A,#N/A,TRUE,"Лист2";#N/A,#N/A,TRUE,"Лист3"}</definedName>
    <definedName name="jhjytyyyyyyyyyyyyyyyy_1_2" hidden="1">{#N/A,#N/A,TRUE,"Лист1";#N/A,#N/A,TRUE,"Лист2";#N/A,#N/A,TRUE,"Лист3"}</definedName>
    <definedName name="jhjytyyyyyyyyyyyyyyyy_2" hidden="1">{#N/A,#N/A,TRUE,"Лист1";#N/A,#N/A,TRUE,"Лист2";#N/A,#N/A,TRUE,"Лист3"}</definedName>
    <definedName name="jhjytyyyyyyyyyyyyyyyy_2_1" hidden="1">{#N/A,#N/A,TRUE,"Лист1";#N/A,#N/A,TRUE,"Лист2";#N/A,#N/A,TRUE,"Лист3"}</definedName>
    <definedName name="jhjytyyyyyyyyyyyyyyyy_2_2" hidden="1">{#N/A,#N/A,TRUE,"Лист1";#N/A,#N/A,TRUE,"Лист2";#N/A,#N/A,TRUE,"Лист3"}</definedName>
    <definedName name="jhjytyyyyyyyyyyyyyyyy_3" hidden="1">{#N/A,#N/A,TRUE,"Лист1";#N/A,#N/A,TRUE,"Лист2";#N/A,#N/A,TRUE,"Лист3"}</definedName>
    <definedName name="jhjytyyyyyyyyyyyyyyyy_4" hidden="1">{#N/A,#N/A,TRUE,"Лист1";#N/A,#N/A,TRUE,"Лист2";#N/A,#N/A,TRUE,"Лист3"}</definedName>
    <definedName name="jhtjgyt" hidden="1">{#N/A,#N/A,TRUE,"Лист1";#N/A,#N/A,TRUE,"Лист2";#N/A,#N/A,TRUE,"Лист3"}</definedName>
    <definedName name="jhtjgyt_1" hidden="1">{#N/A,#N/A,TRUE,"Лист1";#N/A,#N/A,TRUE,"Лист2";#N/A,#N/A,TRUE,"Лист3"}</definedName>
    <definedName name="jhtjgyt_1_1" hidden="1">{#N/A,#N/A,TRUE,"Лист1";#N/A,#N/A,TRUE,"Лист2";#N/A,#N/A,TRUE,"Лист3"}</definedName>
    <definedName name="jhtjgyt_1_2" hidden="1">{#N/A,#N/A,TRUE,"Лист1";#N/A,#N/A,TRUE,"Лист2";#N/A,#N/A,TRUE,"Лист3"}</definedName>
    <definedName name="jhtjgyt_2" hidden="1">{#N/A,#N/A,TRUE,"Лист1";#N/A,#N/A,TRUE,"Лист2";#N/A,#N/A,TRUE,"Лист3"}</definedName>
    <definedName name="jhtjgyt_2_1" hidden="1">{#N/A,#N/A,TRUE,"Лист1";#N/A,#N/A,TRUE,"Лист2";#N/A,#N/A,TRUE,"Лист3"}</definedName>
    <definedName name="jhtjgyt_2_2" hidden="1">{#N/A,#N/A,TRUE,"Лист1";#N/A,#N/A,TRUE,"Лист2";#N/A,#N/A,TRUE,"Лист3"}</definedName>
    <definedName name="jhtjgyt_3" hidden="1">{#N/A,#N/A,TRUE,"Лист1";#N/A,#N/A,TRUE,"Лист2";#N/A,#N/A,TRUE,"Лист3"}</definedName>
    <definedName name="jhtjgyt_4" hidden="1">{#N/A,#N/A,TRUE,"Лист1";#N/A,#N/A,TRUE,"Лист2";#N/A,#N/A,TRUE,"Лист3"}</definedName>
    <definedName name="jkhffddds" hidden="1">{#N/A,#N/A,TRUE,"Лист1";#N/A,#N/A,TRUE,"Лист2";#N/A,#N/A,TRUE,"Лист3"}</definedName>
    <definedName name="jkhffddds_1" hidden="1">{#N/A,#N/A,TRUE,"Лист1";#N/A,#N/A,TRUE,"Лист2";#N/A,#N/A,TRUE,"Лист3"}</definedName>
    <definedName name="jkhffddds_1_1" hidden="1">{#N/A,#N/A,TRUE,"Лист1";#N/A,#N/A,TRUE,"Лист2";#N/A,#N/A,TRUE,"Лист3"}</definedName>
    <definedName name="jkhffddds_1_2" hidden="1">{#N/A,#N/A,TRUE,"Лист1";#N/A,#N/A,TRUE,"Лист2";#N/A,#N/A,TRUE,"Лист3"}</definedName>
    <definedName name="jkhffddds_2" hidden="1">{#N/A,#N/A,TRUE,"Лист1";#N/A,#N/A,TRUE,"Лист2";#N/A,#N/A,TRUE,"Лист3"}</definedName>
    <definedName name="jkhffddds_2_1" hidden="1">{#N/A,#N/A,TRUE,"Лист1";#N/A,#N/A,TRUE,"Лист2";#N/A,#N/A,TRUE,"Лист3"}</definedName>
    <definedName name="jkhffddds_2_2" hidden="1">{#N/A,#N/A,TRUE,"Лист1";#N/A,#N/A,TRUE,"Лист2";#N/A,#N/A,TRUE,"Лист3"}</definedName>
    <definedName name="jkhffddds_3" hidden="1">{#N/A,#N/A,TRUE,"Лист1";#N/A,#N/A,TRUE,"Лист2";#N/A,#N/A,TRUE,"Лист3"}</definedName>
    <definedName name="jkhffddds_4" hidden="1">{#N/A,#N/A,TRUE,"Лист1";#N/A,#N/A,TRUE,"Лист2";#N/A,#N/A,TRUE,"Лист3"}</definedName>
    <definedName name="jkkjhgj" hidden="1">{#N/A,#N/A,TRUE,"Лист1";#N/A,#N/A,TRUE,"Лист2";#N/A,#N/A,TRUE,"Лист3"}</definedName>
    <definedName name="jkkjhgj_1" hidden="1">{#N/A,#N/A,TRUE,"Лист1";#N/A,#N/A,TRUE,"Лист2";#N/A,#N/A,TRUE,"Лист3"}</definedName>
    <definedName name="jkkjhgj_1_1" hidden="1">{#N/A,#N/A,TRUE,"Лист1";#N/A,#N/A,TRUE,"Лист2";#N/A,#N/A,TRUE,"Лист3"}</definedName>
    <definedName name="jkkjhgj_1_2" hidden="1">{#N/A,#N/A,TRUE,"Лист1";#N/A,#N/A,TRUE,"Лист2";#N/A,#N/A,TRUE,"Лист3"}</definedName>
    <definedName name="jkkjhgj_2" hidden="1">{#N/A,#N/A,TRUE,"Лист1";#N/A,#N/A,TRUE,"Лист2";#N/A,#N/A,TRUE,"Лист3"}</definedName>
    <definedName name="jkkjhgj_2_1" hidden="1">{#N/A,#N/A,TRUE,"Лист1";#N/A,#N/A,TRUE,"Лист2";#N/A,#N/A,TRUE,"Лист3"}</definedName>
    <definedName name="jkkjhgj_2_2" hidden="1">{#N/A,#N/A,TRUE,"Лист1";#N/A,#N/A,TRUE,"Лист2";#N/A,#N/A,TRUE,"Лист3"}</definedName>
    <definedName name="jkkjhgj_3" hidden="1">{#N/A,#N/A,TRUE,"Лист1";#N/A,#N/A,TRUE,"Лист2";#N/A,#N/A,TRUE,"Лист3"}</definedName>
    <definedName name="jkkjhgj_4" hidden="1">{#N/A,#N/A,TRUE,"Лист1";#N/A,#N/A,TRUE,"Лист2";#N/A,#N/A,TRUE,"Лист3"}</definedName>
    <definedName name="jnkjjjjjjjjjjjjjjjjjjjj" hidden="1">{#N/A,#N/A,TRUE,"Лист1";#N/A,#N/A,TRUE,"Лист2";#N/A,#N/A,TRUE,"Лист3"}</definedName>
    <definedName name="jnkjjjjjjjjjjjjjjjjjjjj_1" hidden="1">{#N/A,#N/A,TRUE,"Лист1";#N/A,#N/A,TRUE,"Лист2";#N/A,#N/A,TRUE,"Лист3"}</definedName>
    <definedName name="jnkjjjjjjjjjjjjjjjjjjjj_1_1" hidden="1">{#N/A,#N/A,TRUE,"Лист1";#N/A,#N/A,TRUE,"Лист2";#N/A,#N/A,TRUE,"Лист3"}</definedName>
    <definedName name="jnkjjjjjjjjjjjjjjjjjjjj_1_2" hidden="1">{#N/A,#N/A,TRUE,"Лист1";#N/A,#N/A,TRUE,"Лист2";#N/A,#N/A,TRUE,"Лист3"}</definedName>
    <definedName name="jnkjjjjjjjjjjjjjjjjjjjj_2" hidden="1">{#N/A,#N/A,TRUE,"Лист1";#N/A,#N/A,TRUE,"Лист2";#N/A,#N/A,TRUE,"Лист3"}</definedName>
    <definedName name="jnkjjjjjjjjjjjjjjjjjjjj_2_1" hidden="1">{#N/A,#N/A,TRUE,"Лист1";#N/A,#N/A,TRUE,"Лист2";#N/A,#N/A,TRUE,"Лист3"}</definedName>
    <definedName name="jnkjjjjjjjjjjjjjjjjjjjj_2_2" hidden="1">{#N/A,#N/A,TRUE,"Лист1";#N/A,#N/A,TRUE,"Лист2";#N/A,#N/A,TRUE,"Лист3"}</definedName>
    <definedName name="jnkjjjjjjjjjjjjjjjjjjjj_3" hidden="1">{#N/A,#N/A,TRUE,"Лист1";#N/A,#N/A,TRUE,"Лист2";#N/A,#N/A,TRUE,"Лист3"}</definedName>
    <definedName name="jnkjjjjjjjjjjjjjjjjjjjj_4"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hghg_1" hidden="1">{#N/A,#N/A,TRUE,"Лист1";#N/A,#N/A,TRUE,"Лист2";#N/A,#N/A,TRUE,"Лист3"}</definedName>
    <definedName name="juhghg_1_1" hidden="1">{#N/A,#N/A,TRUE,"Лист1";#N/A,#N/A,TRUE,"Лист2";#N/A,#N/A,TRUE,"Лист3"}</definedName>
    <definedName name="juhghg_1_2" hidden="1">{#N/A,#N/A,TRUE,"Лист1";#N/A,#N/A,TRUE,"Лист2";#N/A,#N/A,TRUE,"Лист3"}</definedName>
    <definedName name="juhghg_2" hidden="1">{#N/A,#N/A,TRUE,"Лист1";#N/A,#N/A,TRUE,"Лист2";#N/A,#N/A,TRUE,"Лист3"}</definedName>
    <definedName name="juhghg_2_1" hidden="1">{#N/A,#N/A,TRUE,"Лист1";#N/A,#N/A,TRUE,"Лист2";#N/A,#N/A,TRUE,"Лист3"}</definedName>
    <definedName name="juhghg_2_2" hidden="1">{#N/A,#N/A,TRUE,"Лист1";#N/A,#N/A,TRUE,"Лист2";#N/A,#N/A,TRUE,"Лист3"}</definedName>
    <definedName name="juhghg_3" hidden="1">{#N/A,#N/A,TRUE,"Лист1";#N/A,#N/A,TRUE,"Лист2";#N/A,#N/A,TRUE,"Лист3"}</definedName>
    <definedName name="juhghg_4" hidden="1">{#N/A,#N/A,TRUE,"Лист1";#N/A,#N/A,TRUE,"Лист2";#N/A,#N/A,TRUE,"Лист3"}</definedName>
    <definedName name="JUL" localSheetId="0">#REF!</definedName>
    <definedName name="JUL" localSheetId="1">#REF!</definedName>
    <definedName name="JUL" localSheetId="2">#REF!</definedName>
    <definedName name="JUL">#REF!</definedName>
    <definedName name="JUN" localSheetId="0">#REF!</definedName>
    <definedName name="JUN" localSheetId="1">#REF!</definedName>
    <definedName name="JUN" localSheetId="2">#REF!</definedName>
    <definedName name="JUN">#REF!</definedName>
    <definedName name="jyuytvbyvtvfr" hidden="1">{#N/A,#N/A,TRUE,"Лист1";#N/A,#N/A,TRUE,"Лист2";#N/A,#N/A,TRUE,"Лист3"}</definedName>
    <definedName name="jyuytvbyvtvfr_1" hidden="1">{#N/A,#N/A,TRUE,"Лист1";#N/A,#N/A,TRUE,"Лист2";#N/A,#N/A,TRUE,"Лист3"}</definedName>
    <definedName name="jyuytvbyvtvfr_1_1" hidden="1">{#N/A,#N/A,TRUE,"Лист1";#N/A,#N/A,TRUE,"Лист2";#N/A,#N/A,TRUE,"Лист3"}</definedName>
    <definedName name="jyuytvbyvtvfr_1_2" hidden="1">{#N/A,#N/A,TRUE,"Лист1";#N/A,#N/A,TRUE,"Лист2";#N/A,#N/A,TRUE,"Лист3"}</definedName>
    <definedName name="jyuytvbyvtvfr_2" hidden="1">{#N/A,#N/A,TRUE,"Лист1";#N/A,#N/A,TRUE,"Лист2";#N/A,#N/A,TRUE,"Лист3"}</definedName>
    <definedName name="jyuytvbyvtvfr_2_1" hidden="1">{#N/A,#N/A,TRUE,"Лист1";#N/A,#N/A,TRUE,"Лист2";#N/A,#N/A,TRUE,"Лист3"}</definedName>
    <definedName name="jyuytvbyvtvfr_2_2" hidden="1">{#N/A,#N/A,TRUE,"Лист1";#N/A,#N/A,TRUE,"Лист2";#N/A,#N/A,TRUE,"Лист3"}</definedName>
    <definedName name="jyuytvbyvtvfr_3" hidden="1">{#N/A,#N/A,TRUE,"Лист1";#N/A,#N/A,TRUE,"Лист2";#N/A,#N/A,TRUE,"Лист3"}</definedName>
    <definedName name="jyuytvbyvtvfr_4" hidden="1">{#N/A,#N/A,TRUE,"Лист1";#N/A,#N/A,TRUE,"Лист2";#N/A,#N/A,TRUE,"Лист3"}</definedName>
    <definedName name="k">[10]!k</definedName>
    <definedName name="khjkhjghf" hidden="1">{#N/A,#N/A,TRUE,"Лист1";#N/A,#N/A,TRUE,"Лист2";#N/A,#N/A,TRUE,"Лист3"}</definedName>
    <definedName name="khjkhjghf_1" hidden="1">{#N/A,#N/A,TRUE,"Лист1";#N/A,#N/A,TRUE,"Лист2";#N/A,#N/A,TRUE,"Лист3"}</definedName>
    <definedName name="khjkhjghf_1_1" hidden="1">{#N/A,#N/A,TRUE,"Лист1";#N/A,#N/A,TRUE,"Лист2";#N/A,#N/A,TRUE,"Лист3"}</definedName>
    <definedName name="khjkhjghf_1_2" hidden="1">{#N/A,#N/A,TRUE,"Лист1";#N/A,#N/A,TRUE,"Лист2";#N/A,#N/A,TRUE,"Лист3"}</definedName>
    <definedName name="khjkhjghf_2" hidden="1">{#N/A,#N/A,TRUE,"Лист1";#N/A,#N/A,TRUE,"Лист2";#N/A,#N/A,TRUE,"Лист3"}</definedName>
    <definedName name="khjkhjghf_2_1" hidden="1">{#N/A,#N/A,TRUE,"Лист1";#N/A,#N/A,TRUE,"Лист2";#N/A,#N/A,TRUE,"Лист3"}</definedName>
    <definedName name="khjkhjghf_2_2" hidden="1">{#N/A,#N/A,TRUE,"Лист1";#N/A,#N/A,TRUE,"Лист2";#N/A,#N/A,TRUE,"Лист3"}</definedName>
    <definedName name="khjkhjghf_3" hidden="1">{#N/A,#N/A,TRUE,"Лист1";#N/A,#N/A,TRUE,"Лист2";#N/A,#N/A,TRUE,"Лист3"}</definedName>
    <definedName name="khjkhjghf_4" hidden="1">{#N/A,#N/A,TRUE,"Лист1";#N/A,#N/A,TRUE,"Лист2";#N/A,#N/A,TRUE,"Лист3"}</definedName>
    <definedName name="kj" hidden="1">{#N/A,#N/A,TRUE,"Лист1";#N/A,#N/A,TRUE,"Лист2";#N/A,#N/A,TRUE,"Лист3"}</definedName>
    <definedName name="kj_1" hidden="1">{#N/A,#N/A,TRUE,"Лист1";#N/A,#N/A,TRUE,"Лист2";#N/A,#N/A,TRUE,"Лист3"}</definedName>
    <definedName name="kj_1_1" hidden="1">{#N/A,#N/A,TRUE,"Лист1";#N/A,#N/A,TRUE,"Лист2";#N/A,#N/A,TRUE,"Лист3"}</definedName>
    <definedName name="kj_1_2" hidden="1">{#N/A,#N/A,TRUE,"Лист1";#N/A,#N/A,TRUE,"Лист2";#N/A,#N/A,TRUE,"Лист3"}</definedName>
    <definedName name="kj_2" hidden="1">{#N/A,#N/A,TRUE,"Лист1";#N/A,#N/A,TRUE,"Лист2";#N/A,#N/A,TRUE,"Лист3"}</definedName>
    <definedName name="kj_2_1" hidden="1">{#N/A,#N/A,TRUE,"Лист1";#N/A,#N/A,TRUE,"Лист2";#N/A,#N/A,TRUE,"Лист3"}</definedName>
    <definedName name="kj_2_2" hidden="1">{#N/A,#N/A,TRUE,"Лист1";#N/A,#N/A,TRUE,"Лист2";#N/A,#N/A,TRUE,"Лист3"}</definedName>
    <definedName name="kj_3" hidden="1">{#N/A,#N/A,TRUE,"Лист1";#N/A,#N/A,TRUE,"Лист2";#N/A,#N/A,TRUE,"Лист3"}</definedName>
    <definedName name="kj_4" hidden="1">{#N/A,#N/A,TRUE,"Лист1";#N/A,#N/A,TRUE,"Лист2";#N/A,#N/A,TRUE,"Лист3"}</definedName>
    <definedName name="kjhvvvvvvvvvvvvvvvvv" hidden="1">{#N/A,#N/A,TRUE,"Лист1";#N/A,#N/A,TRUE,"Лист2";#N/A,#N/A,TRUE,"Лист3"}</definedName>
    <definedName name="kjhvvvvvvvvvvvvvvvvv_1" hidden="1">{#N/A,#N/A,TRUE,"Лист1";#N/A,#N/A,TRUE,"Лист2";#N/A,#N/A,TRUE,"Лист3"}</definedName>
    <definedName name="kjhvvvvvvvvvvvvvvvvv_1_1" hidden="1">{#N/A,#N/A,TRUE,"Лист1";#N/A,#N/A,TRUE,"Лист2";#N/A,#N/A,TRUE,"Лист3"}</definedName>
    <definedName name="kjhvvvvvvvvvvvvvvvvv_1_2" hidden="1">{#N/A,#N/A,TRUE,"Лист1";#N/A,#N/A,TRUE,"Лист2";#N/A,#N/A,TRUE,"Лист3"}</definedName>
    <definedName name="kjhvvvvvvvvvvvvvvvvv_2" hidden="1">{#N/A,#N/A,TRUE,"Лист1";#N/A,#N/A,TRUE,"Лист2";#N/A,#N/A,TRUE,"Лист3"}</definedName>
    <definedName name="kjhvvvvvvvvvvvvvvvvv_2_1" hidden="1">{#N/A,#N/A,TRUE,"Лист1";#N/A,#N/A,TRUE,"Лист2";#N/A,#N/A,TRUE,"Лист3"}</definedName>
    <definedName name="kjhvvvvvvvvvvvvvvvvv_2_2" hidden="1">{#N/A,#N/A,TRUE,"Лист1";#N/A,#N/A,TRUE,"Лист2";#N/A,#N/A,TRUE,"Лист3"}</definedName>
    <definedName name="kjhvvvvvvvvvvvvvvvvv_3" hidden="1">{#N/A,#N/A,TRUE,"Лист1";#N/A,#N/A,TRUE,"Лист2";#N/A,#N/A,TRUE,"Лист3"}</definedName>
    <definedName name="kjhvvvvvvvvvvvvvvvvv_4" hidden="1">{#N/A,#N/A,TRUE,"Лист1";#N/A,#N/A,TRUE,"Лист2";#N/A,#N/A,TRUE,"Лист3"}</definedName>
    <definedName name="kjjjjjhhhhhhhhhhhhh" hidden="1">{#N/A,#N/A,TRUE,"Лист1";#N/A,#N/A,TRUE,"Лист2";#N/A,#N/A,TRUE,"Лист3"}</definedName>
    <definedName name="kjjjjjhhhhhhhhhhhhh_1" hidden="1">{#N/A,#N/A,TRUE,"Лист1";#N/A,#N/A,TRUE,"Лист2";#N/A,#N/A,TRUE,"Лист3"}</definedName>
    <definedName name="kjjjjjhhhhhhhhhhhhh_1_1" hidden="1">{#N/A,#N/A,TRUE,"Лист1";#N/A,#N/A,TRUE,"Лист2";#N/A,#N/A,TRUE,"Лист3"}</definedName>
    <definedName name="kjjjjjhhhhhhhhhhhhh_1_2" hidden="1">{#N/A,#N/A,TRUE,"Лист1";#N/A,#N/A,TRUE,"Лист2";#N/A,#N/A,TRUE,"Лист3"}</definedName>
    <definedName name="kjjjjjhhhhhhhhhhhhh_2" hidden="1">{#N/A,#N/A,TRUE,"Лист1";#N/A,#N/A,TRUE,"Лист2";#N/A,#N/A,TRUE,"Лист3"}</definedName>
    <definedName name="kjjjjjhhhhhhhhhhhhh_2_1" hidden="1">{#N/A,#N/A,TRUE,"Лист1";#N/A,#N/A,TRUE,"Лист2";#N/A,#N/A,TRUE,"Лист3"}</definedName>
    <definedName name="kjjjjjhhhhhhhhhhhhh_2_2" hidden="1">{#N/A,#N/A,TRUE,"Лист1";#N/A,#N/A,TRUE,"Лист2";#N/A,#N/A,TRUE,"Лист3"}</definedName>
    <definedName name="kjjjjjhhhhhhhhhhhhh_3" hidden="1">{#N/A,#N/A,TRUE,"Лист1";#N/A,#N/A,TRUE,"Лист2";#N/A,#N/A,TRUE,"Лист3"}</definedName>
    <definedName name="kjjjjjhhhhhhhhhhhhh_4" hidden="1">{#N/A,#N/A,TRUE,"Лист1";#N/A,#N/A,TRUE,"Лист2";#N/A,#N/A,TRUE,"Лист3"}</definedName>
    <definedName name="kjkhjkjhgh" hidden="1">{#N/A,#N/A,TRUE,"Лист1";#N/A,#N/A,TRUE,"Лист2";#N/A,#N/A,TRUE,"Лист3"}</definedName>
    <definedName name="kjkhjkjhgh_1" hidden="1">{#N/A,#N/A,TRUE,"Лист1";#N/A,#N/A,TRUE,"Лист2";#N/A,#N/A,TRUE,"Лист3"}</definedName>
    <definedName name="kjkhjkjhgh_1_1" hidden="1">{#N/A,#N/A,TRUE,"Лист1";#N/A,#N/A,TRUE,"Лист2";#N/A,#N/A,TRUE,"Лист3"}</definedName>
    <definedName name="kjkhjkjhgh_1_2" hidden="1">{#N/A,#N/A,TRUE,"Лист1";#N/A,#N/A,TRUE,"Лист2";#N/A,#N/A,TRUE,"Лист3"}</definedName>
    <definedName name="kjkhjkjhgh_2" hidden="1">{#N/A,#N/A,TRUE,"Лист1";#N/A,#N/A,TRUE,"Лист2";#N/A,#N/A,TRUE,"Лист3"}</definedName>
    <definedName name="kjkhjkjhgh_2_1" hidden="1">{#N/A,#N/A,TRUE,"Лист1";#N/A,#N/A,TRUE,"Лист2";#N/A,#N/A,TRUE,"Лист3"}</definedName>
    <definedName name="kjkhjkjhgh_2_2" hidden="1">{#N/A,#N/A,TRUE,"Лист1";#N/A,#N/A,TRUE,"Лист2";#N/A,#N/A,TRUE,"Лист3"}</definedName>
    <definedName name="kjkhjkjhgh_3" hidden="1">{#N/A,#N/A,TRUE,"Лист1";#N/A,#N/A,TRUE,"Лист2";#N/A,#N/A,TRUE,"Лист3"}</definedName>
    <definedName name="kjkhjkjhgh_4" hidden="1">{#N/A,#N/A,TRUE,"Лист1";#N/A,#N/A,TRUE,"Лист2";#N/A,#N/A,TRUE,"Лист3"}</definedName>
    <definedName name="kjkjhjhjhghgf" hidden="1">{#N/A,#N/A,TRUE,"Лист1";#N/A,#N/A,TRUE,"Лист2";#N/A,#N/A,TRUE,"Лист3"}</definedName>
    <definedName name="kjkjhjhjhghgf_1" hidden="1">{#N/A,#N/A,TRUE,"Лист1";#N/A,#N/A,TRUE,"Лист2";#N/A,#N/A,TRUE,"Лист3"}</definedName>
    <definedName name="kjkjhjhjhghgf_1_1" hidden="1">{#N/A,#N/A,TRUE,"Лист1";#N/A,#N/A,TRUE,"Лист2";#N/A,#N/A,TRUE,"Лист3"}</definedName>
    <definedName name="kjkjhjhjhghgf_1_2" hidden="1">{#N/A,#N/A,TRUE,"Лист1";#N/A,#N/A,TRUE,"Лист2";#N/A,#N/A,TRUE,"Лист3"}</definedName>
    <definedName name="kjkjhjhjhghgf_2" hidden="1">{#N/A,#N/A,TRUE,"Лист1";#N/A,#N/A,TRUE,"Лист2";#N/A,#N/A,TRUE,"Лист3"}</definedName>
    <definedName name="kjkjhjhjhghgf_2_1" hidden="1">{#N/A,#N/A,TRUE,"Лист1";#N/A,#N/A,TRUE,"Лист2";#N/A,#N/A,TRUE,"Лист3"}</definedName>
    <definedName name="kjkjhjhjhghgf_2_2" hidden="1">{#N/A,#N/A,TRUE,"Лист1";#N/A,#N/A,TRUE,"Лист2";#N/A,#N/A,TRUE,"Лист3"}</definedName>
    <definedName name="kjkjhjhjhghgf_3" hidden="1">{#N/A,#N/A,TRUE,"Лист1";#N/A,#N/A,TRUE,"Лист2";#N/A,#N/A,TRUE,"Лист3"}</definedName>
    <definedName name="kjkjhjhjhghgf_4" hidden="1">{#N/A,#N/A,TRUE,"Лист1";#N/A,#N/A,TRUE,"Лист2";#N/A,#N/A,TRUE,"Лист3"}</definedName>
    <definedName name="kljhjkghv" hidden="1">{#N/A,#N/A,TRUE,"Лист1";#N/A,#N/A,TRUE,"Лист2";#N/A,#N/A,TRUE,"Лист3"}</definedName>
    <definedName name="kljhjkghv_1" hidden="1">{#N/A,#N/A,TRUE,"Лист1";#N/A,#N/A,TRUE,"Лист2";#N/A,#N/A,TRUE,"Лист3"}</definedName>
    <definedName name="kljhjkghv_1_1" hidden="1">{#N/A,#N/A,TRUE,"Лист1";#N/A,#N/A,TRUE,"Лист2";#N/A,#N/A,TRUE,"Лист3"}</definedName>
    <definedName name="kljhjkghv_1_2" hidden="1">{#N/A,#N/A,TRUE,"Лист1";#N/A,#N/A,TRUE,"Лист2";#N/A,#N/A,TRUE,"Лист3"}</definedName>
    <definedName name="kljhjkghv_2" hidden="1">{#N/A,#N/A,TRUE,"Лист1";#N/A,#N/A,TRUE,"Лист2";#N/A,#N/A,TRUE,"Лист3"}</definedName>
    <definedName name="kljhjkghv_2_1" hidden="1">{#N/A,#N/A,TRUE,"Лист1";#N/A,#N/A,TRUE,"Лист2";#N/A,#N/A,TRUE,"Лист3"}</definedName>
    <definedName name="kljhjkghv_2_2" hidden="1">{#N/A,#N/A,TRUE,"Лист1";#N/A,#N/A,TRUE,"Лист2";#N/A,#N/A,TRUE,"Лист3"}</definedName>
    <definedName name="kljhjkghv_3" hidden="1">{#N/A,#N/A,TRUE,"Лист1";#N/A,#N/A,TRUE,"Лист2";#N/A,#N/A,TRUE,"Лист3"}</definedName>
    <definedName name="kljhjkghv_4" hidden="1">{#N/A,#N/A,TRUE,"Лист1";#N/A,#N/A,TRUE,"Лист2";#N/A,#N/A,TRUE,"Лист3"}</definedName>
    <definedName name="klljjjhjgghf" hidden="1">{#N/A,#N/A,TRUE,"Лист1";#N/A,#N/A,TRUE,"Лист2";#N/A,#N/A,TRUE,"Лист3"}</definedName>
    <definedName name="klljjjhjgghf_1" hidden="1">{#N/A,#N/A,TRUE,"Лист1";#N/A,#N/A,TRUE,"Лист2";#N/A,#N/A,TRUE,"Лист3"}</definedName>
    <definedName name="klljjjhjgghf_1_1" hidden="1">{#N/A,#N/A,TRUE,"Лист1";#N/A,#N/A,TRUE,"Лист2";#N/A,#N/A,TRUE,"Лист3"}</definedName>
    <definedName name="klljjjhjgghf_1_2" hidden="1">{#N/A,#N/A,TRUE,"Лист1";#N/A,#N/A,TRUE,"Лист2";#N/A,#N/A,TRUE,"Лист3"}</definedName>
    <definedName name="klljjjhjgghf_2" hidden="1">{#N/A,#N/A,TRUE,"Лист1";#N/A,#N/A,TRUE,"Лист2";#N/A,#N/A,TRUE,"Лист3"}</definedName>
    <definedName name="klljjjhjgghf_2_1" hidden="1">{#N/A,#N/A,TRUE,"Лист1";#N/A,#N/A,TRUE,"Лист2";#N/A,#N/A,TRUE,"Лист3"}</definedName>
    <definedName name="klljjjhjgghf_2_2" hidden="1">{#N/A,#N/A,TRUE,"Лист1";#N/A,#N/A,TRUE,"Лист2";#N/A,#N/A,TRUE,"Лист3"}</definedName>
    <definedName name="klljjjhjgghf_3" hidden="1">{#N/A,#N/A,TRUE,"Лист1";#N/A,#N/A,TRUE,"Лист2";#N/A,#N/A,TRUE,"Лист3"}</definedName>
    <definedName name="klljjjhjgghf_4" hidden="1">{#N/A,#N/A,TRUE,"Лист1";#N/A,#N/A,TRUE,"Лист2";#N/A,#N/A,TRUE,"Лист3"}</definedName>
    <definedName name="koeff1">[7]MAIN!$C$1327</definedName>
    <definedName name="koeff2">[7]MAIN!$C$1328</definedName>
    <definedName name="koeff3">[7]MAIN!$C$1329</definedName>
    <definedName name="koeff4">[7]MAIN!$C$1330</definedName>
    <definedName name="koeff5">[7]MAIN!$F$980</definedName>
    <definedName name="KorQnt">[13]Параметры!$B$5</definedName>
    <definedName name="KotList">[13]Лист!$A$260</definedName>
    <definedName name="KotQnt">[13]Лист!$B$261</definedName>
    <definedName name="KREDIT1">[7]MAIN!$486:$504</definedName>
    <definedName name="KREDIT2">[7]MAIN!$533:$551</definedName>
    <definedName name="l" localSheetId="0">'[25]Вводные данные систем'!#REF!</definedName>
    <definedName name="l" localSheetId="1">'[25]Вводные данные систем'!#REF!</definedName>
    <definedName name="l" localSheetId="3">'[25]Вводные данные систем'!#REF!</definedName>
    <definedName name="l" localSheetId="2">'[25]Вводные данные систем'!#REF!</definedName>
    <definedName name="l" localSheetId="4">'[25]Вводные данные систем'!#REF!</definedName>
    <definedName name="l">'[25]Вводные данные систем'!#REF!</definedName>
    <definedName name="labor_costs">[7]MAIN!$F$187:$AL$187</definedName>
    <definedName name="Language">[7]MAIN!$F$1247</definedName>
    <definedName name="lastcolumn">[7]MAIN!$AJ:$AJ</definedName>
    <definedName name="likuih" hidden="1">{#N/A,#N/A,TRUE,"Лист1";#N/A,#N/A,TRUE,"Лист2";#N/A,#N/A,TRUE,"Лист3"}</definedName>
    <definedName name="likuih_1" hidden="1">{#N/A,#N/A,TRUE,"Лист1";#N/A,#N/A,TRUE,"Лист2";#N/A,#N/A,TRUE,"Лист3"}</definedName>
    <definedName name="likuih_1_1" hidden="1">{#N/A,#N/A,TRUE,"Лист1";#N/A,#N/A,TRUE,"Лист2";#N/A,#N/A,TRUE,"Лист3"}</definedName>
    <definedName name="likuih_1_2" hidden="1">{#N/A,#N/A,TRUE,"Лист1";#N/A,#N/A,TRUE,"Лист2";#N/A,#N/A,TRUE,"Лист3"}</definedName>
    <definedName name="likuih_2" hidden="1">{#N/A,#N/A,TRUE,"Лист1";#N/A,#N/A,TRUE,"Лист2";#N/A,#N/A,TRUE,"Лист3"}</definedName>
    <definedName name="likuih_2_1" hidden="1">{#N/A,#N/A,TRUE,"Лист1";#N/A,#N/A,TRUE,"Лист2";#N/A,#N/A,TRUE,"Лист3"}</definedName>
    <definedName name="likuih_2_2" hidden="1">{#N/A,#N/A,TRUE,"Лист1";#N/A,#N/A,TRUE,"Лист2";#N/A,#N/A,TRUE,"Лист3"}</definedName>
    <definedName name="likuih_3" hidden="1">{#N/A,#N/A,TRUE,"Лист1";#N/A,#N/A,TRUE,"Лист2";#N/A,#N/A,TRUE,"Лист3"}</definedName>
    <definedName name="likuih_4" hidden="1">{#N/A,#N/A,TRUE,"Лист1";#N/A,#N/A,TRUE,"Лист2";#N/A,#N/A,TRUE,"Лист3"}</definedName>
    <definedName name="limcount" hidden="1">1</definedName>
    <definedName name="LISING1">[7]MAIN!$305:$324</definedName>
    <definedName name="lkkljhhggtg" hidden="1">{#N/A,#N/A,TRUE,"Лист1";#N/A,#N/A,TRUE,"Лист2";#N/A,#N/A,TRUE,"Лист3"}</definedName>
    <definedName name="lkkljhhggtg_1" hidden="1">{#N/A,#N/A,TRUE,"Лист1";#N/A,#N/A,TRUE,"Лист2";#N/A,#N/A,TRUE,"Лист3"}</definedName>
    <definedName name="lkkljhhggtg_1_1" hidden="1">{#N/A,#N/A,TRUE,"Лист1";#N/A,#N/A,TRUE,"Лист2";#N/A,#N/A,TRUE,"Лист3"}</definedName>
    <definedName name="lkkljhhggtg_1_2" hidden="1">{#N/A,#N/A,TRUE,"Лист1";#N/A,#N/A,TRUE,"Лист2";#N/A,#N/A,TRUE,"Лист3"}</definedName>
    <definedName name="lkkljhhggtg_2" hidden="1">{#N/A,#N/A,TRUE,"Лист1";#N/A,#N/A,TRUE,"Лист2";#N/A,#N/A,TRUE,"Лист3"}</definedName>
    <definedName name="lkkljhhggtg_2_1" hidden="1">{#N/A,#N/A,TRUE,"Лист1";#N/A,#N/A,TRUE,"Лист2";#N/A,#N/A,TRUE,"Лист3"}</definedName>
    <definedName name="lkkljhhggtg_2_2" hidden="1">{#N/A,#N/A,TRUE,"Лист1";#N/A,#N/A,TRUE,"Лист2";#N/A,#N/A,TRUE,"Лист3"}</definedName>
    <definedName name="lkkljhhggtg_3" hidden="1">{#N/A,#N/A,TRUE,"Лист1";#N/A,#N/A,TRUE,"Лист2";#N/A,#N/A,TRUE,"Лист3"}</definedName>
    <definedName name="lkkljhhggtg_4" hidden="1">{#N/A,#N/A,TRUE,"Лист1";#N/A,#N/A,TRUE,"Лист2";#N/A,#N/A,TRUE,"Лист3"}</definedName>
    <definedName name="lkljkjhjhggfdgf" hidden="1">{#N/A,#N/A,TRUE,"Лист1";#N/A,#N/A,TRUE,"Лист2";#N/A,#N/A,TRUE,"Лист3"}</definedName>
    <definedName name="lkljkjhjhggfdgf_1" hidden="1">{#N/A,#N/A,TRUE,"Лист1";#N/A,#N/A,TRUE,"Лист2";#N/A,#N/A,TRUE,"Лист3"}</definedName>
    <definedName name="lkljkjhjhggfdgf_1_1" hidden="1">{#N/A,#N/A,TRUE,"Лист1";#N/A,#N/A,TRUE,"Лист2";#N/A,#N/A,TRUE,"Лист3"}</definedName>
    <definedName name="lkljkjhjhggfdgf_1_2" hidden="1">{#N/A,#N/A,TRUE,"Лист1";#N/A,#N/A,TRUE,"Лист2";#N/A,#N/A,TRUE,"Лист3"}</definedName>
    <definedName name="lkljkjhjhggfdgf_2" hidden="1">{#N/A,#N/A,TRUE,"Лист1";#N/A,#N/A,TRUE,"Лист2";#N/A,#N/A,TRUE,"Лист3"}</definedName>
    <definedName name="lkljkjhjhggfdgf_2_1" hidden="1">{#N/A,#N/A,TRUE,"Лист1";#N/A,#N/A,TRUE,"Лист2";#N/A,#N/A,TRUE,"Лист3"}</definedName>
    <definedName name="lkljkjhjhggfdgf_2_2" hidden="1">{#N/A,#N/A,TRUE,"Лист1";#N/A,#N/A,TRUE,"Лист2";#N/A,#N/A,TRUE,"Лист3"}</definedName>
    <definedName name="lkljkjhjhggfdgf_3" hidden="1">{#N/A,#N/A,TRUE,"Лист1";#N/A,#N/A,TRUE,"Лист2";#N/A,#N/A,TRUE,"Лист3"}</definedName>
    <definedName name="lkljkjhjhggfdgf_4" hidden="1">{#N/A,#N/A,TRUE,"Лист1";#N/A,#N/A,TRUE,"Лист2";#N/A,#N/A,TRUE,"Лист3"}</definedName>
    <definedName name="lklklk">[10]!lklklk</definedName>
    <definedName name="MAR" localSheetId="0">#REF!</definedName>
    <definedName name="MAR" localSheetId="1">#REF!</definedName>
    <definedName name="MAR" localSheetId="3">#REF!</definedName>
    <definedName name="MAR" localSheetId="2">#REF!</definedName>
    <definedName name="MAR" localSheetId="4">#REF!</definedName>
    <definedName name="MAR">#REF!</definedName>
    <definedName name="MAXWC">[7]MAIN!$C$1340</definedName>
    <definedName name="MAY" localSheetId="0">#REF!</definedName>
    <definedName name="MAY" localSheetId="1">#REF!</definedName>
    <definedName name="MAY" localSheetId="3">#REF!</definedName>
    <definedName name="MAY" localSheetId="2">#REF!</definedName>
    <definedName name="MAY" localSheetId="4">#REF!</definedName>
    <definedName name="MAY">#REF!</definedName>
    <definedName name="Method">[7]MAIN!$F$29</definedName>
    <definedName name="mhyt" hidden="1">{#N/A,#N/A,TRUE,"Лист1";#N/A,#N/A,TRUE,"Лист2";#N/A,#N/A,TRUE,"Лист3"}</definedName>
    <definedName name="mhyt_1" hidden="1">{#N/A,#N/A,TRUE,"Лист1";#N/A,#N/A,TRUE,"Лист2";#N/A,#N/A,TRUE,"Лист3"}</definedName>
    <definedName name="mhyt_1_1" hidden="1">{#N/A,#N/A,TRUE,"Лист1";#N/A,#N/A,TRUE,"Лист2";#N/A,#N/A,TRUE,"Лист3"}</definedName>
    <definedName name="mhyt_1_2" hidden="1">{#N/A,#N/A,TRUE,"Лист1";#N/A,#N/A,TRUE,"Лист2";#N/A,#N/A,TRUE,"Лист3"}</definedName>
    <definedName name="mhyt_2" hidden="1">{#N/A,#N/A,TRUE,"Лист1";#N/A,#N/A,TRUE,"Лист2";#N/A,#N/A,TRUE,"Лист3"}</definedName>
    <definedName name="mhyt_2_1" hidden="1">{#N/A,#N/A,TRUE,"Лист1";#N/A,#N/A,TRUE,"Лист2";#N/A,#N/A,TRUE,"Лист3"}</definedName>
    <definedName name="mhyt_2_2" hidden="1">{#N/A,#N/A,TRUE,"Лист1";#N/A,#N/A,TRUE,"Лист2";#N/A,#N/A,TRUE,"Лист3"}</definedName>
    <definedName name="mhyt_3" hidden="1">{#N/A,#N/A,TRUE,"Лист1";#N/A,#N/A,TRUE,"Лист2";#N/A,#N/A,TRUE,"Лист3"}</definedName>
    <definedName name="mhyt_4" hidden="1">{#N/A,#N/A,TRUE,"Лист1";#N/A,#N/A,TRUE,"Лист2";#N/A,#N/A,TRUE,"Лист3"}</definedName>
    <definedName name="MINCASH">[7]MAIN!$C$1338</definedName>
    <definedName name="minlabor_costs">[7]MAIN!$F$594:$AL$594</definedName>
    <definedName name="MINPROFIT">[7]MAIN!$C$1339</definedName>
    <definedName name="mjhuiy" hidden="1">{#N/A,#N/A,TRUE,"Лист1";#N/A,#N/A,TRUE,"Лист2";#N/A,#N/A,TRUE,"Лист3"}</definedName>
    <definedName name="mjhuiy_1" hidden="1">{#N/A,#N/A,TRUE,"Лист1";#N/A,#N/A,TRUE,"Лист2";#N/A,#N/A,TRUE,"Лист3"}</definedName>
    <definedName name="mjhuiy_1_1" hidden="1">{#N/A,#N/A,TRUE,"Лист1";#N/A,#N/A,TRUE,"Лист2";#N/A,#N/A,TRUE,"Лист3"}</definedName>
    <definedName name="mjhuiy_1_2" hidden="1">{#N/A,#N/A,TRUE,"Лист1";#N/A,#N/A,TRUE,"Лист2";#N/A,#N/A,TRUE,"Лист3"}</definedName>
    <definedName name="mjhuiy_2" hidden="1">{#N/A,#N/A,TRUE,"Лист1";#N/A,#N/A,TRUE,"Лист2";#N/A,#N/A,TRUE,"Лист3"}</definedName>
    <definedName name="mjhuiy_2_1" hidden="1">{#N/A,#N/A,TRUE,"Лист1";#N/A,#N/A,TRUE,"Лист2";#N/A,#N/A,TRUE,"Лист3"}</definedName>
    <definedName name="mjhuiy_2_2" hidden="1">{#N/A,#N/A,TRUE,"Лист1";#N/A,#N/A,TRUE,"Лист2";#N/A,#N/A,TRUE,"Лист3"}</definedName>
    <definedName name="mjhuiy_3" hidden="1">{#N/A,#N/A,TRUE,"Лист1";#N/A,#N/A,TRUE,"Лист2";#N/A,#N/A,TRUE,"Лист3"}</definedName>
    <definedName name="mjhuiy_4" hidden="1">{#N/A,#N/A,TRUE,"Лист1";#N/A,#N/A,TRUE,"Лист2";#N/A,#N/A,TRUE,"Лист3"}</definedName>
    <definedName name="MmExcelLinker_6E24F10A_D93B_4197_A91F_1E8C46B84DD5" localSheetId="0">РТ передача [26]ээ!$I$76:$I$76</definedName>
    <definedName name="MmExcelLinker_6E24F10A_D93B_4197_A91F_1E8C46B84DD5" localSheetId="1">РТ передача [26]ээ!$I$76:$I$76</definedName>
    <definedName name="MmExcelLinker_6E24F10A_D93B_4197_A91F_1E8C46B84DD5" localSheetId="3">РТ передача [26]ээ!$I$76:$I$76</definedName>
    <definedName name="MmExcelLinker_6E24F10A_D93B_4197_A91F_1E8C46B84DD5" localSheetId="2">РТ передача [26]ээ!$I$76:$I$76</definedName>
    <definedName name="MmExcelLinker_6E24F10A_D93B_4197_A91F_1E8C46B84DD5" localSheetId="4">РТ передача [26]ээ!$I$76:$I$76</definedName>
    <definedName name="MmExcelLinker_6E24F10A_D93B_4197_A91F_1E8C46B84DD5">РТ передача [26]ээ!$I$76:$I$76</definedName>
    <definedName name="mmm" hidden="1">{#N/A,#N/A,FALSE,"Себестоимсть-97"}</definedName>
    <definedName name="mnnjjjjjjjjjjjjj" hidden="1">{#N/A,#N/A,TRUE,"Лист1";#N/A,#N/A,TRUE,"Лист2";#N/A,#N/A,TRUE,"Лист3"}</definedName>
    <definedName name="mnnjjjjjjjjjjjjj_1" hidden="1">{#N/A,#N/A,TRUE,"Лист1";#N/A,#N/A,TRUE,"Лист2";#N/A,#N/A,TRUE,"Лист3"}</definedName>
    <definedName name="mnnjjjjjjjjjjjjj_1_1" hidden="1">{#N/A,#N/A,TRUE,"Лист1";#N/A,#N/A,TRUE,"Лист2";#N/A,#N/A,TRUE,"Лист3"}</definedName>
    <definedName name="mnnjjjjjjjjjjjjj_1_2" hidden="1">{#N/A,#N/A,TRUE,"Лист1";#N/A,#N/A,TRUE,"Лист2";#N/A,#N/A,TRUE,"Лист3"}</definedName>
    <definedName name="mnnjjjjjjjjjjjjj_2" hidden="1">{#N/A,#N/A,TRUE,"Лист1";#N/A,#N/A,TRUE,"Лист2";#N/A,#N/A,TRUE,"Лист3"}</definedName>
    <definedName name="mnnjjjjjjjjjjjjj_2_1" hidden="1">{#N/A,#N/A,TRUE,"Лист1";#N/A,#N/A,TRUE,"Лист2";#N/A,#N/A,TRUE,"Лист3"}</definedName>
    <definedName name="mnnjjjjjjjjjjjjj_2_2" hidden="1">{#N/A,#N/A,TRUE,"Лист1";#N/A,#N/A,TRUE,"Лист2";#N/A,#N/A,TRUE,"Лист3"}</definedName>
    <definedName name="mnnjjjjjjjjjjjjj_3" hidden="1">{#N/A,#N/A,TRUE,"Лист1";#N/A,#N/A,TRUE,"Лист2";#N/A,#N/A,TRUE,"Лист3"}</definedName>
    <definedName name="mnnjjjjjjjjjjjjj_4" hidden="1">{#N/A,#N/A,TRUE,"Лист1";#N/A,#N/A,TRUE,"Лист2";#N/A,#N/A,TRUE,"Лист3"}</definedName>
    <definedName name="MO" localSheetId="0">#REF!</definedName>
    <definedName name="MO" localSheetId="1">#REF!</definedName>
    <definedName name="MO" localSheetId="3">#REF!</definedName>
    <definedName name="MO" localSheetId="2">#REF!</definedName>
    <definedName name="MO" localSheetId="4">#REF!</definedName>
    <definedName name="MO">#REF!</definedName>
    <definedName name="Money1">[7]MAIN!$F$20</definedName>
    <definedName name="Money11">[7]MAIN!$F$21</definedName>
    <definedName name="Money2">[7]MAIN!$F$24</definedName>
    <definedName name="Money21">[7]MAIN!$F$25</definedName>
    <definedName name="MoneyR">[7]MAIN!$F$1248</definedName>
    <definedName name="MONTH" localSheetId="0">#REF!</definedName>
    <definedName name="MONTH" localSheetId="1">#REF!</definedName>
    <definedName name="MONTH" localSheetId="3">#REF!</definedName>
    <definedName name="MONTH" localSheetId="2">#REF!</definedName>
    <definedName name="MONTH" localSheetId="4">#REF!</definedName>
    <definedName name="MONTH">#REF!</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 localSheetId="0">#REF!,#REF!,#REF!,#REF!,#REF!,#REF!,#REF!,#REF!</definedName>
    <definedName name="NAME110" localSheetId="1">#REF!,#REF!,#REF!,#REF!,#REF!,#REF!,#REF!,#REF!</definedName>
    <definedName name="NAME110" localSheetId="3">#REF!,#REF!,#REF!,#REF!,#REF!,#REF!,#REF!,#REF!</definedName>
    <definedName name="NAME110" localSheetId="2">#REF!,#REF!,#REF!,#REF!,#REF!,#REF!,#REF!,#REF!</definedName>
    <definedName name="NAME110" localSheetId="4">#REF!,#REF!,#REF!,#REF!,#REF!,#REF!,#REF!,#REF!</definedName>
    <definedName name="NAME110">#REF!,#REF!,#REF!,#REF!,#REF!,#REF!,#REF!,#REF!</definedName>
    <definedName name="NAME111" localSheetId="0">#REF!,#REF!,#REF!,#REF!,#REF!,#REF!,#REF!,#REF!</definedName>
    <definedName name="NAME111" localSheetId="1">#REF!,#REF!,#REF!,#REF!,#REF!,#REF!,#REF!,#REF!</definedName>
    <definedName name="NAME111" localSheetId="2">#REF!,#REF!,#REF!,#REF!,#REF!,#REF!,#REF!,#REF!</definedName>
    <definedName name="NAME111">#REF!,#REF!,#REF!,#REF!,#REF!,#REF!,#REF!,#REF!</definedName>
    <definedName name="NAME112" localSheetId="0">#REF!,#REF!,#REF!,#REF!,#REF!,#REF!,#REF!,#REF!</definedName>
    <definedName name="NAME112" localSheetId="1">#REF!,#REF!,#REF!,#REF!,#REF!,#REF!,#REF!,#REF!</definedName>
    <definedName name="NAME112" localSheetId="2">#REF!,#REF!,#REF!,#REF!,#REF!,#REF!,#REF!,#REF!</definedName>
    <definedName name="NAME112">#REF!,#REF!,#REF!,#REF!,#REF!,#REF!,#REF!,#REF!</definedName>
    <definedName name="NAME113" localSheetId="0">#REF!,#REF!,#REF!,#REF!,#REF!,#REF!,#REF!,#REF!</definedName>
    <definedName name="NAME113">#REF!,#REF!,#REF!,#REF!,#REF!,#REF!,#REF!,#REF!</definedName>
    <definedName name="NAME114" localSheetId="0">#REF!,#REF!,#REF!,#REF!,#REF!,#REF!,#REF!,#REF!</definedName>
    <definedName name="NAME114">#REF!,#REF!,#REF!,#REF!,#REF!,#REF!,#REF!,#REF!</definedName>
    <definedName name="NAME115" localSheetId="0">#REF!,#REF!,#REF!,#REF!,#REF!,#REF!,#REF!,#REF!</definedName>
    <definedName name="NAME115">#REF!,#REF!,#REF!,#REF!,#REF!,#REF!,#REF!,#REF!</definedName>
    <definedName name="NAME116" localSheetId="0">#REF!,#REF!,#REF!,#REF!,#REF!,#REF!,#REF!,#REF!</definedName>
    <definedName name="NAME116">#REF!,#REF!,#REF!,#REF!,#REF!,#REF!,#REF!,#REF!</definedName>
    <definedName name="NAME117" localSheetId="0">#REF!,#REF!,#REF!,#REF!,#REF!,#REF!,#REF!,#REF!</definedName>
    <definedName name="NAME117">#REF!,#REF!,#REF!,#REF!,#REF!,#REF!,#REF!,#REF!</definedName>
    <definedName name="NAME118" localSheetId="0">#REF!,#REF!,#REF!,#REF!,#REF!,#REF!,#REF!,#REF!</definedName>
    <definedName name="NAME118">#REF!,#REF!,#REF!,#REF!,#REF!,#REF!,#REF!,#REF!</definedName>
    <definedName name="NAME119" localSheetId="0">#REF!,#REF!,#REF!,#REF!,#REF!,#REF!,#REF!,#REF!</definedName>
    <definedName name="NAME119">#REF!,#REF!,#REF!,#REF!,#REF!,#REF!,#REF!,#REF!</definedName>
    <definedName name="NAME12" localSheetId="0">#REF!,#REF!,#REF!,#REF!,#REF!,#REF!,#REF!,#REF!</definedName>
    <definedName name="NAME12">#REF!,#REF!,#REF!,#REF!,#REF!,#REF!,#REF!,#REF!</definedName>
    <definedName name="NAME120" localSheetId="0">#REF!,#REF!,#REF!,#REF!,#REF!,#REF!,#REF!,#REF!</definedName>
    <definedName name="NAME120">#REF!,#REF!,#REF!,#REF!,#REF!,#REF!,#REF!,#REF!</definedName>
    <definedName name="NAME121" localSheetId="0">#REF!,#REF!,#REF!,#REF!,#REF!,#REF!,#REF!,#REF!</definedName>
    <definedName name="NAME121">#REF!,#REF!,#REF!,#REF!,#REF!,#REF!,#REF!,#REF!</definedName>
    <definedName name="NAME122" localSheetId="0">#REF!,#REF!,#REF!,#REF!,#REF!,#REF!,#REF!,#REF!</definedName>
    <definedName name="NAME122">#REF!,#REF!,#REF!,#REF!,#REF!,#REF!,#REF!,#REF!</definedName>
    <definedName name="NAME123" localSheetId="0">#REF!,#REF!,#REF!,#REF!,#REF!,#REF!,#REF!,#REF!</definedName>
    <definedName name="NAME123">#REF!,#REF!,#REF!,#REF!,#REF!,#REF!,#REF!,#REF!</definedName>
    <definedName name="NAME124" localSheetId="0">#REF!,#REF!,#REF!,#REF!,#REF!,#REF!,#REF!,#REF!</definedName>
    <definedName name="NAME124">#REF!,#REF!,#REF!,#REF!,#REF!,#REF!,#REF!,#REF!</definedName>
    <definedName name="NAME125" localSheetId="0">#REF!,#REF!,#REF!,#REF!,#REF!,#REF!,#REF!,#REF!</definedName>
    <definedName name="NAME125">#REF!,#REF!,#REF!,#REF!,#REF!,#REF!,#REF!,#REF!</definedName>
    <definedName name="NAME126" localSheetId="0">#REF!,#REF!,#REF!,#REF!,#REF!,#REF!,#REF!,#REF!</definedName>
    <definedName name="NAME126">#REF!,#REF!,#REF!,#REF!,#REF!,#REF!,#REF!,#REF!</definedName>
    <definedName name="NAME127" localSheetId="0">#REF!,#REF!,#REF!,#REF!,#REF!,#REF!,#REF!,#REF!</definedName>
    <definedName name="NAME127">#REF!,#REF!,#REF!,#REF!,#REF!,#REF!,#REF!,#REF!</definedName>
    <definedName name="NAME128" localSheetId="0">#REF!,#REF!,#REF!,#REF!,#REF!,#REF!,#REF!,#REF!</definedName>
    <definedName name="NAME128">#REF!,#REF!,#REF!,#REF!,#REF!,#REF!,#REF!,#REF!</definedName>
    <definedName name="NAME129" localSheetId="0">#REF!,#REF!,#REF!,#REF!,#REF!,#REF!,#REF!,#REF!</definedName>
    <definedName name="NAME129">#REF!,#REF!,#REF!,#REF!,#REF!,#REF!,#REF!,#REF!</definedName>
    <definedName name="NAME13" localSheetId="0">#REF!,#REF!,#REF!,#REF!,#REF!,#REF!,#REF!,#REF!</definedName>
    <definedName name="NAME13">#REF!,#REF!,#REF!,#REF!,#REF!,#REF!,#REF!,#REF!</definedName>
    <definedName name="NAME130" localSheetId="0">#REF!,#REF!,#REF!,#REF!,#REF!,#REF!,#REF!,#REF!</definedName>
    <definedName name="NAME130">#REF!,#REF!,#REF!,#REF!,#REF!,#REF!,#REF!,#REF!</definedName>
    <definedName name="NAME131" localSheetId="0">#REF!,#REF!,#REF!,#REF!,#REF!,#REF!,#REF!,#REF!</definedName>
    <definedName name="NAME131">#REF!,#REF!,#REF!,#REF!,#REF!,#REF!,#REF!,#REF!</definedName>
    <definedName name="NAME132" localSheetId="0">#REF!,#REF!,#REF!,#REF!,#REF!,#REF!,#REF!,#REF!</definedName>
    <definedName name="NAME132">#REF!,#REF!,#REF!,#REF!,#REF!,#REF!,#REF!,#REF!</definedName>
    <definedName name="NAME133" localSheetId="0">#REF!,#REF!,#REF!,#REF!,#REF!,#REF!,#REF!,#REF!</definedName>
    <definedName name="NAME133">#REF!,#REF!,#REF!,#REF!,#REF!,#REF!,#REF!,#REF!</definedName>
    <definedName name="NAME134" localSheetId="0">#REF!,#REF!,#REF!,#REF!,#REF!,#REF!,#REF!,#REF!</definedName>
    <definedName name="NAME134">#REF!,#REF!,#REF!,#REF!,#REF!,#REF!,#REF!,#REF!</definedName>
    <definedName name="NAME135" localSheetId="0">#REF!,#REF!,#REF!,#REF!,#REF!,#REF!,#REF!,#REF!</definedName>
    <definedName name="NAME135">#REF!,#REF!,#REF!,#REF!,#REF!,#REF!,#REF!,#REF!</definedName>
    <definedName name="NAME136" localSheetId="0">#REF!,#REF!,#REF!,#REF!,#REF!,#REF!,#REF!,#REF!</definedName>
    <definedName name="NAME136">#REF!,#REF!,#REF!,#REF!,#REF!,#REF!,#REF!,#REF!</definedName>
    <definedName name="NAME137" localSheetId="0">#REF!,#REF!,#REF!,#REF!,#REF!,#REF!,#REF!,#REF!</definedName>
    <definedName name="NAME137">#REF!,#REF!,#REF!,#REF!,#REF!,#REF!,#REF!,#REF!</definedName>
    <definedName name="NAME138" localSheetId="0">#REF!,#REF!,#REF!,#REF!,#REF!,#REF!,#REF!,#REF!</definedName>
    <definedName name="NAME138">#REF!,#REF!,#REF!,#REF!,#REF!,#REF!,#REF!,#REF!</definedName>
    <definedName name="NAME139" localSheetId="0">#REF!,#REF!,#REF!,#REF!,#REF!,#REF!,#REF!,#REF!</definedName>
    <definedName name="NAME139">#REF!,#REF!,#REF!,#REF!,#REF!,#REF!,#REF!,#REF!</definedName>
    <definedName name="NAME14" localSheetId="0">#REF!,#REF!,#REF!,#REF!,#REF!,#REF!,#REF!,#REF!</definedName>
    <definedName name="NAME14">#REF!,#REF!,#REF!,#REF!,#REF!,#REF!,#REF!,#REF!</definedName>
    <definedName name="NAME140" localSheetId="0">#REF!,#REF!,#REF!,#REF!,#REF!,#REF!,#REF!,#REF!</definedName>
    <definedName name="NAME140">#REF!,#REF!,#REF!,#REF!,#REF!,#REF!,#REF!,#REF!</definedName>
    <definedName name="NAME141" localSheetId="0">#REF!,#REF!,#REF!,#REF!,#REF!,#REF!,#REF!,#REF!</definedName>
    <definedName name="NAME141">#REF!,#REF!,#REF!,#REF!,#REF!,#REF!,#REF!,#REF!</definedName>
    <definedName name="NAME142" localSheetId="0">#REF!,#REF!,#REF!,#REF!,#REF!,#REF!,#REF!,#REF!</definedName>
    <definedName name="NAME142">#REF!,#REF!,#REF!,#REF!,#REF!,#REF!,#REF!,#REF!</definedName>
    <definedName name="NAME143" localSheetId="0">#REF!,#REF!,#REF!,#REF!,#REF!,#REF!,#REF!,#REF!</definedName>
    <definedName name="NAME143">#REF!,#REF!,#REF!,#REF!,#REF!,#REF!,#REF!,#REF!</definedName>
    <definedName name="NAME144" localSheetId="0">#REF!,#REF!,#REF!,#REF!,#REF!,#REF!,#REF!,#REF!</definedName>
    <definedName name="NAME144">#REF!,#REF!,#REF!,#REF!,#REF!,#REF!,#REF!,#REF!</definedName>
    <definedName name="NAME145" localSheetId="0">#REF!,#REF!,#REF!,#REF!,#REF!,#REF!,#REF!,#REF!</definedName>
    <definedName name="NAME145">#REF!,#REF!,#REF!,#REF!,#REF!,#REF!,#REF!,#REF!</definedName>
    <definedName name="NAME146" localSheetId="0">#REF!,#REF!,#REF!,#REF!,#REF!,#REF!,#REF!,#REF!</definedName>
    <definedName name="NAME146">#REF!,#REF!,#REF!,#REF!,#REF!,#REF!,#REF!,#REF!</definedName>
    <definedName name="NAME147" localSheetId="0">#REF!,#REF!,#REF!,#REF!,#REF!,#REF!,#REF!,#REF!</definedName>
    <definedName name="NAME147">#REF!,#REF!,#REF!,#REF!,#REF!,#REF!,#REF!,#REF!</definedName>
    <definedName name="NAME148" localSheetId="0">#REF!,#REF!,#REF!,#REF!,#REF!,#REF!,#REF!,#REF!</definedName>
    <definedName name="NAME148">#REF!,#REF!,#REF!,#REF!,#REF!,#REF!,#REF!,#REF!</definedName>
    <definedName name="NAME149" localSheetId="0">#REF!,#REF!,#REF!,#REF!,#REF!,#REF!,#REF!,#REF!</definedName>
    <definedName name="NAME149">#REF!,#REF!,#REF!,#REF!,#REF!,#REF!,#REF!,#REF!</definedName>
    <definedName name="NAME15" localSheetId="0">#REF!,#REF!,#REF!,#REF!,#REF!,#REF!,#REF!,#REF!</definedName>
    <definedName name="NAME15">#REF!,#REF!,#REF!,#REF!,#REF!,#REF!,#REF!,#REF!</definedName>
    <definedName name="NAME150" localSheetId="0">#REF!,#REF!,#REF!,#REF!,#REF!,#REF!,#REF!,#REF!</definedName>
    <definedName name="NAME150">#REF!,#REF!,#REF!,#REF!,#REF!,#REF!,#REF!,#REF!</definedName>
    <definedName name="NAME151" localSheetId="0">#REF!,#REF!,#REF!,#REF!,#REF!,#REF!,#REF!,#REF!</definedName>
    <definedName name="NAME151">#REF!,#REF!,#REF!,#REF!,#REF!,#REF!,#REF!,#REF!</definedName>
    <definedName name="NAME152" localSheetId="0">#REF!,#REF!,#REF!,#REF!,#REF!,#REF!,#REF!,#REF!</definedName>
    <definedName name="NAME152">#REF!,#REF!,#REF!,#REF!,#REF!,#REF!,#REF!,#REF!</definedName>
    <definedName name="NAME153" localSheetId="0">#REF!,#REF!,#REF!,#REF!,#REF!,#REF!,#REF!,#REF!</definedName>
    <definedName name="NAME153">#REF!,#REF!,#REF!,#REF!,#REF!,#REF!,#REF!,#REF!</definedName>
    <definedName name="NAME154" localSheetId="0">#REF!,#REF!,#REF!,#REF!,#REF!,#REF!,#REF!,#REF!</definedName>
    <definedName name="NAME154">#REF!,#REF!,#REF!,#REF!,#REF!,#REF!,#REF!,#REF!</definedName>
    <definedName name="NAME155" localSheetId="0">#REF!,#REF!,#REF!,#REF!,#REF!,#REF!,#REF!,#REF!</definedName>
    <definedName name="NAME155">#REF!,#REF!,#REF!,#REF!,#REF!,#REF!,#REF!,#REF!</definedName>
    <definedName name="NAME156" localSheetId="0">#REF!,#REF!,#REF!,#REF!,#REF!,#REF!,#REF!,#REF!</definedName>
    <definedName name="NAME156">#REF!,#REF!,#REF!,#REF!,#REF!,#REF!,#REF!,#REF!</definedName>
    <definedName name="NAME157" localSheetId="0">#REF!,#REF!,#REF!,#REF!,#REF!,#REF!,#REF!,#REF!</definedName>
    <definedName name="NAME157">#REF!,#REF!,#REF!,#REF!,#REF!,#REF!,#REF!,#REF!</definedName>
    <definedName name="NAME158" localSheetId="0">#REF!,#REF!,#REF!,#REF!,#REF!,#REF!,#REF!,#REF!</definedName>
    <definedName name="NAME158">#REF!,#REF!,#REF!,#REF!,#REF!,#REF!,#REF!,#REF!</definedName>
    <definedName name="NAME159" localSheetId="0">#REF!,#REF!,#REF!,#REF!,#REF!,#REF!,#REF!,#REF!</definedName>
    <definedName name="NAME159">#REF!,#REF!,#REF!,#REF!,#REF!,#REF!,#REF!,#REF!</definedName>
    <definedName name="NAME16" localSheetId="0">#REF!,#REF!,#REF!,#REF!,#REF!,#REF!,#REF!,#REF!</definedName>
    <definedName name="NAME16">#REF!,#REF!,#REF!,#REF!,#REF!,#REF!,#REF!,#REF!</definedName>
    <definedName name="NAME160" localSheetId="0">#REF!,#REF!,#REF!,#REF!,#REF!,#REF!,#REF!,#REF!</definedName>
    <definedName name="NAME160">#REF!,#REF!,#REF!,#REF!,#REF!,#REF!,#REF!,#REF!</definedName>
    <definedName name="NAME161" localSheetId="0">#REF!,#REF!,#REF!,#REF!,#REF!,#REF!,#REF!,#REF!</definedName>
    <definedName name="NAME161">#REF!,#REF!,#REF!,#REF!,#REF!,#REF!,#REF!,#REF!</definedName>
    <definedName name="NAME162" localSheetId="0">#REF!,#REF!,#REF!,#REF!,#REF!,#REF!,#REF!,#REF!</definedName>
    <definedName name="NAME162">#REF!,#REF!,#REF!,#REF!,#REF!,#REF!,#REF!,#REF!</definedName>
    <definedName name="NAME17" localSheetId="0">#REF!,#REF!,#REF!,#REF!,#REF!,#REF!,#REF!,#REF!</definedName>
    <definedName name="NAME17">#REF!,#REF!,#REF!,#REF!,#REF!,#REF!,#REF!,#REF!</definedName>
    <definedName name="NAME18" localSheetId="0">#REF!,#REF!,#REF!,#REF!,#REF!,#REF!,#REF!,#REF!</definedName>
    <definedName name="NAME18">#REF!,#REF!,#REF!,#REF!,#REF!,#REF!,#REF!,#REF!</definedName>
    <definedName name="NAME19" localSheetId="0">#REF!,#REF!,#REF!,#REF!,#REF!,#REF!,#REF!,#REF!</definedName>
    <definedName name="NAME19">#REF!,#REF!,#REF!,#REF!,#REF!,#REF!,#REF!,#REF!</definedName>
    <definedName name="NAME210" localSheetId="0">#REF!,#REF!,#REF!,#REF!,#REF!,#REF!,#REF!</definedName>
    <definedName name="NAME210" localSheetId="1">#REF!,#REF!,#REF!,#REF!,#REF!,#REF!,#REF!</definedName>
    <definedName name="NAME210" localSheetId="3">#REF!,#REF!,#REF!,#REF!,#REF!,#REF!,#REF!</definedName>
    <definedName name="NAME210" localSheetId="2">#REF!,#REF!,#REF!,#REF!,#REF!,#REF!,#REF!</definedName>
    <definedName name="NAME210" localSheetId="4">#REF!,#REF!,#REF!,#REF!,#REF!,#REF!,#REF!</definedName>
    <definedName name="NAME210">#REF!,#REF!,#REF!,#REF!,#REF!,#REF!,#REF!</definedName>
    <definedName name="NAME211" localSheetId="0">#REF!,#REF!,#REF!,#REF!,#REF!,#REF!,#REF!</definedName>
    <definedName name="NAME211" localSheetId="1">#REF!,#REF!,#REF!,#REF!,#REF!,#REF!,#REF!</definedName>
    <definedName name="NAME211" localSheetId="2">#REF!,#REF!,#REF!,#REF!,#REF!,#REF!,#REF!</definedName>
    <definedName name="NAME211">#REF!,#REF!,#REF!,#REF!,#REF!,#REF!,#REF!</definedName>
    <definedName name="NAME212" localSheetId="0">#REF!,#REF!,#REF!,#REF!,#REF!,#REF!,#REF!</definedName>
    <definedName name="NAME212" localSheetId="1">#REF!,#REF!,#REF!,#REF!,#REF!,#REF!,#REF!</definedName>
    <definedName name="NAME212" localSheetId="2">#REF!,#REF!,#REF!,#REF!,#REF!,#REF!,#REF!</definedName>
    <definedName name="NAME212">#REF!,#REF!,#REF!,#REF!,#REF!,#REF!,#REF!</definedName>
    <definedName name="NAME213" localSheetId="0">#REF!,#REF!,#REF!,#REF!,#REF!,#REF!,#REF!</definedName>
    <definedName name="NAME213">#REF!,#REF!,#REF!,#REF!,#REF!,#REF!,#REF!</definedName>
    <definedName name="NAME214" localSheetId="0">#REF!,#REF!,#REF!,#REF!,#REF!,#REF!,#REF!</definedName>
    <definedName name="NAME214">#REF!,#REF!,#REF!,#REF!,#REF!,#REF!,#REF!</definedName>
    <definedName name="NAME215" localSheetId="0">#REF!,#REF!,#REF!,#REF!,#REF!,#REF!,#REF!</definedName>
    <definedName name="NAME215">#REF!,#REF!,#REF!,#REF!,#REF!,#REF!,#REF!</definedName>
    <definedName name="NAME216" localSheetId="0">#REF!,#REF!,#REF!,#REF!,#REF!,#REF!,#REF!</definedName>
    <definedName name="NAME216">#REF!,#REF!,#REF!,#REF!,#REF!,#REF!,#REF!</definedName>
    <definedName name="NAME217" localSheetId="0">#REF!,#REF!,#REF!,#REF!,#REF!,#REF!,#REF!</definedName>
    <definedName name="NAME217">#REF!,#REF!,#REF!,#REF!,#REF!,#REF!,#REF!</definedName>
    <definedName name="NAME218" localSheetId="0">#REF!,#REF!,#REF!,#REF!,#REF!,#REF!,#REF!</definedName>
    <definedName name="NAME218">#REF!,#REF!,#REF!,#REF!,#REF!,#REF!,#REF!</definedName>
    <definedName name="NAME219" localSheetId="0">#REF!,#REF!,#REF!,#REF!,#REF!,#REF!,#REF!</definedName>
    <definedName name="NAME219">#REF!,#REF!,#REF!,#REF!,#REF!,#REF!,#REF!</definedName>
    <definedName name="NAME22" localSheetId="0">#REF!</definedName>
    <definedName name="NAME22" localSheetId="1">#REF!</definedName>
    <definedName name="NAME22" localSheetId="3">#REF!</definedName>
    <definedName name="NAME22" localSheetId="2">#REF!</definedName>
    <definedName name="NAME22" localSheetId="4">#REF!</definedName>
    <definedName name="NAME22">#REF!</definedName>
    <definedName name="NAME220" localSheetId="0">#REF!,#REF!,#REF!,#REF!,#REF!,#REF!,#REF!</definedName>
    <definedName name="NAME220" localSheetId="1">#REF!,#REF!,#REF!,#REF!,#REF!,#REF!,#REF!</definedName>
    <definedName name="NAME220" localSheetId="3">#REF!,#REF!,#REF!,#REF!,#REF!,#REF!,#REF!</definedName>
    <definedName name="NAME220" localSheetId="2">#REF!,#REF!,#REF!,#REF!,#REF!,#REF!,#REF!</definedName>
    <definedName name="NAME220" localSheetId="4">#REF!,#REF!,#REF!,#REF!,#REF!,#REF!,#REF!</definedName>
    <definedName name="NAME220">#REF!,#REF!,#REF!,#REF!,#REF!,#REF!,#REF!</definedName>
    <definedName name="NAME221" localSheetId="0">#REF!,#REF!,#REF!,#REF!,#REF!,#REF!,#REF!</definedName>
    <definedName name="NAME221" localSheetId="1">#REF!,#REF!,#REF!,#REF!,#REF!,#REF!,#REF!</definedName>
    <definedName name="NAME221" localSheetId="2">#REF!,#REF!,#REF!,#REF!,#REF!,#REF!,#REF!</definedName>
    <definedName name="NAME221">#REF!,#REF!,#REF!,#REF!,#REF!,#REF!,#REF!</definedName>
    <definedName name="NAME222" localSheetId="0">#REF!,#REF!,#REF!,#REF!,#REF!,#REF!,#REF!</definedName>
    <definedName name="NAME222" localSheetId="1">#REF!,#REF!,#REF!,#REF!,#REF!,#REF!,#REF!</definedName>
    <definedName name="NAME222" localSheetId="2">#REF!,#REF!,#REF!,#REF!,#REF!,#REF!,#REF!</definedName>
    <definedName name="NAME222">#REF!,#REF!,#REF!,#REF!,#REF!,#REF!,#REF!</definedName>
    <definedName name="NAME223" localSheetId="0">#REF!,#REF!,#REF!,#REF!,#REF!,#REF!,#REF!</definedName>
    <definedName name="NAME223">#REF!,#REF!,#REF!,#REF!,#REF!,#REF!,#REF!</definedName>
    <definedName name="NAME224" localSheetId="0">#REF!,#REF!,#REF!,#REF!,#REF!,#REF!,#REF!</definedName>
    <definedName name="NAME224">#REF!,#REF!,#REF!,#REF!,#REF!,#REF!,#REF!</definedName>
    <definedName name="NAME225" localSheetId="0">#REF!,#REF!,#REF!,#REF!,#REF!,#REF!,#REF!</definedName>
    <definedName name="NAME225">#REF!,#REF!,#REF!,#REF!,#REF!,#REF!,#REF!</definedName>
    <definedName name="NAME226" localSheetId="0">#REF!,#REF!,#REF!,#REF!,#REF!,#REF!,#REF!</definedName>
    <definedName name="NAME226">#REF!,#REF!,#REF!,#REF!,#REF!,#REF!,#REF!</definedName>
    <definedName name="NAME227" localSheetId="0">#REF!,#REF!,#REF!,#REF!,#REF!,#REF!,#REF!</definedName>
    <definedName name="NAME227">#REF!,#REF!,#REF!,#REF!,#REF!,#REF!,#REF!</definedName>
    <definedName name="NAME228" localSheetId="0">#REF!,#REF!,#REF!,#REF!,#REF!,#REF!,#REF!</definedName>
    <definedName name="NAME228">#REF!,#REF!,#REF!,#REF!,#REF!,#REF!,#REF!</definedName>
    <definedName name="NAME229" localSheetId="0">#REF!,#REF!,#REF!,#REF!,#REF!,#REF!,#REF!</definedName>
    <definedName name="NAME229">#REF!,#REF!,#REF!,#REF!,#REF!,#REF!,#REF!</definedName>
    <definedName name="NAME23" localSheetId="0">#REF!,#REF!,#REF!,#REF!,#REF!,#REF!,#REF!</definedName>
    <definedName name="NAME23">#REF!,#REF!,#REF!,#REF!,#REF!,#REF!,#REF!</definedName>
    <definedName name="NAME230" localSheetId="0">#REF!,#REF!,#REF!,#REF!,#REF!,#REF!,#REF!</definedName>
    <definedName name="NAME230">#REF!,#REF!,#REF!,#REF!,#REF!,#REF!,#REF!</definedName>
    <definedName name="NAME231" localSheetId="0">#REF!,#REF!,#REF!,#REF!,#REF!,#REF!,#REF!</definedName>
    <definedName name="NAME231">#REF!,#REF!,#REF!,#REF!,#REF!,#REF!,#REF!</definedName>
    <definedName name="NAME232" localSheetId="0">#REF!,#REF!,#REF!,#REF!,#REF!,#REF!,#REF!</definedName>
    <definedName name="NAME232">#REF!,#REF!,#REF!,#REF!,#REF!,#REF!,#REF!</definedName>
    <definedName name="NAME233" localSheetId="0">#REF!,#REF!,#REF!,#REF!,#REF!,#REF!,#REF!</definedName>
    <definedName name="NAME233">#REF!,#REF!,#REF!,#REF!,#REF!,#REF!,#REF!</definedName>
    <definedName name="NAME234" localSheetId="0">#REF!,#REF!,#REF!,#REF!,#REF!,#REF!,#REF!</definedName>
    <definedName name="NAME234">#REF!,#REF!,#REF!,#REF!,#REF!,#REF!,#REF!</definedName>
    <definedName name="NAME235" localSheetId="0">#REF!,#REF!,#REF!,#REF!,#REF!,#REF!,#REF!</definedName>
    <definedName name="NAME235">#REF!,#REF!,#REF!,#REF!,#REF!,#REF!,#REF!</definedName>
    <definedName name="NAME236" localSheetId="0">#REF!,#REF!,#REF!,#REF!,#REF!,#REF!,#REF!</definedName>
    <definedName name="NAME236">#REF!,#REF!,#REF!,#REF!,#REF!,#REF!,#REF!</definedName>
    <definedName name="NAME237" localSheetId="0">#REF!,#REF!,#REF!,#REF!,#REF!,#REF!,#REF!</definedName>
    <definedName name="NAME237">#REF!,#REF!,#REF!,#REF!,#REF!,#REF!,#REF!</definedName>
    <definedName name="NAME238" localSheetId="0">#REF!,#REF!,#REF!,#REF!,#REF!,#REF!,#REF!</definedName>
    <definedName name="NAME238">#REF!,#REF!,#REF!,#REF!,#REF!,#REF!,#REF!</definedName>
    <definedName name="NAME239" localSheetId="0">#REF!,#REF!,#REF!,#REF!,#REF!,#REF!,#REF!</definedName>
    <definedName name="NAME239">#REF!,#REF!,#REF!,#REF!,#REF!,#REF!,#REF!</definedName>
    <definedName name="NAME24" localSheetId="0">#REF!,#REF!,#REF!,#REF!,#REF!,#REF!,#REF!</definedName>
    <definedName name="NAME24">#REF!,#REF!,#REF!,#REF!,#REF!,#REF!,#REF!</definedName>
    <definedName name="NAME240" localSheetId="0">#REF!,#REF!,#REF!,#REF!,#REF!,#REF!,#REF!</definedName>
    <definedName name="NAME240">#REF!,#REF!,#REF!,#REF!,#REF!,#REF!,#REF!</definedName>
    <definedName name="NAME241" localSheetId="0">#REF!,#REF!,#REF!,#REF!,#REF!,#REF!,#REF!</definedName>
    <definedName name="NAME241">#REF!,#REF!,#REF!,#REF!,#REF!,#REF!,#REF!</definedName>
    <definedName name="NAME242" localSheetId="0">#REF!,#REF!,#REF!,#REF!,#REF!,#REF!,#REF!</definedName>
    <definedName name="NAME242">#REF!,#REF!,#REF!,#REF!,#REF!,#REF!,#REF!</definedName>
    <definedName name="NAME243" localSheetId="0">#REF!,#REF!,#REF!,#REF!,#REF!,#REF!,#REF!</definedName>
    <definedName name="NAME243">#REF!,#REF!,#REF!,#REF!,#REF!,#REF!,#REF!</definedName>
    <definedName name="NAME244" localSheetId="0">#REF!,#REF!,#REF!,#REF!,#REF!,#REF!,#REF!</definedName>
    <definedName name="NAME244">#REF!,#REF!,#REF!,#REF!,#REF!,#REF!,#REF!</definedName>
    <definedName name="NAME245" localSheetId="0">#REF!,#REF!,#REF!,#REF!,#REF!,#REF!,#REF!</definedName>
    <definedName name="NAME245">#REF!,#REF!,#REF!,#REF!,#REF!,#REF!,#REF!</definedName>
    <definedName name="NAME246" localSheetId="0">#REF!,#REF!,#REF!,#REF!,#REF!,#REF!,#REF!</definedName>
    <definedName name="NAME246">#REF!,#REF!,#REF!,#REF!,#REF!,#REF!,#REF!</definedName>
    <definedName name="NAME247" localSheetId="0">#REF!,#REF!,#REF!,#REF!,#REF!,#REF!,#REF!</definedName>
    <definedName name="NAME247">#REF!,#REF!,#REF!,#REF!,#REF!,#REF!,#REF!</definedName>
    <definedName name="NAME248" localSheetId="0">#REF!,#REF!,#REF!,#REF!,#REF!,#REF!,#REF!</definedName>
    <definedName name="NAME248">#REF!,#REF!,#REF!,#REF!,#REF!,#REF!,#REF!</definedName>
    <definedName name="NAME249" localSheetId="0">#REF!,#REF!,#REF!,#REF!,#REF!,#REF!,#REF!</definedName>
    <definedName name="NAME249">#REF!,#REF!,#REF!,#REF!,#REF!,#REF!,#REF!</definedName>
    <definedName name="NAME25" localSheetId="0">#REF!,#REF!,#REF!,#REF!,#REF!,#REF!,#REF!</definedName>
    <definedName name="NAME25">#REF!,#REF!,#REF!,#REF!,#REF!,#REF!,#REF!</definedName>
    <definedName name="NAME250" localSheetId="0">#REF!,#REF!,#REF!,#REF!,#REF!,#REF!,#REF!</definedName>
    <definedName name="NAME250">#REF!,#REF!,#REF!,#REF!,#REF!,#REF!,#REF!</definedName>
    <definedName name="NAME251" localSheetId="0">#REF!,#REF!,#REF!,#REF!,#REF!,#REF!,#REF!</definedName>
    <definedName name="NAME251">#REF!,#REF!,#REF!,#REF!,#REF!,#REF!,#REF!</definedName>
    <definedName name="NAME252" localSheetId="0">#REF!,#REF!,#REF!,#REF!,#REF!,#REF!,#REF!</definedName>
    <definedName name="NAME252">#REF!,#REF!,#REF!,#REF!,#REF!,#REF!,#REF!</definedName>
    <definedName name="NAME253" localSheetId="0">#REF!,#REF!,#REF!,#REF!,#REF!,#REF!,#REF!</definedName>
    <definedName name="NAME253">#REF!,#REF!,#REF!,#REF!,#REF!,#REF!,#REF!</definedName>
    <definedName name="NAME254" localSheetId="0">#REF!,#REF!,#REF!,#REF!,#REF!,#REF!,#REF!</definedName>
    <definedName name="NAME254">#REF!,#REF!,#REF!,#REF!,#REF!,#REF!,#REF!</definedName>
    <definedName name="NAME255" localSheetId="0">#REF!,#REF!,#REF!,#REF!,#REF!,#REF!,#REF!</definedName>
    <definedName name="NAME255">#REF!,#REF!,#REF!,#REF!,#REF!,#REF!,#REF!</definedName>
    <definedName name="NAME256" localSheetId="0">#REF!,#REF!,#REF!,#REF!,#REF!,#REF!,#REF!</definedName>
    <definedName name="NAME256">#REF!,#REF!,#REF!,#REF!,#REF!,#REF!,#REF!</definedName>
    <definedName name="NAME257" localSheetId="0">#REF!,#REF!,#REF!,#REF!,#REF!,#REF!,#REF!</definedName>
    <definedName name="NAME257">#REF!,#REF!,#REF!,#REF!,#REF!,#REF!,#REF!</definedName>
    <definedName name="NAME258" localSheetId="0">#REF!,#REF!,#REF!,#REF!,#REF!,#REF!,#REF!</definedName>
    <definedName name="NAME258">#REF!,#REF!,#REF!,#REF!,#REF!,#REF!,#REF!</definedName>
    <definedName name="NAME259" localSheetId="0">#REF!,#REF!,#REF!,#REF!,#REF!,#REF!,#REF!</definedName>
    <definedName name="NAME259">#REF!,#REF!,#REF!,#REF!,#REF!,#REF!,#REF!</definedName>
    <definedName name="NAME26" localSheetId="0">#REF!,#REF!,#REF!,#REF!,#REF!,#REF!,#REF!</definedName>
    <definedName name="NAME26">#REF!,#REF!,#REF!,#REF!,#REF!,#REF!,#REF!</definedName>
    <definedName name="NAME260" localSheetId="0">#REF!,#REF!,#REF!,#REF!,#REF!,#REF!,#REF!</definedName>
    <definedName name="NAME260">#REF!,#REF!,#REF!,#REF!,#REF!,#REF!,#REF!</definedName>
    <definedName name="NAME261" localSheetId="0">#REF!,#REF!,#REF!,#REF!,#REF!,#REF!,#REF!</definedName>
    <definedName name="NAME261">#REF!,#REF!,#REF!,#REF!,#REF!,#REF!,#REF!</definedName>
    <definedName name="NAME262" localSheetId="0">#REF!,#REF!,#REF!,#REF!,#REF!,#REF!,#REF!</definedName>
    <definedName name="NAME262">#REF!,#REF!,#REF!,#REF!,#REF!,#REF!,#REF!</definedName>
    <definedName name="NAME27" localSheetId="0">#REF!,#REF!,#REF!,#REF!,#REF!,#REF!,#REF!</definedName>
    <definedName name="NAME27">#REF!,#REF!,#REF!,#REF!,#REF!,#REF!,#REF!</definedName>
    <definedName name="NAME28" localSheetId="0">#REF!,#REF!,#REF!,#REF!,#REF!,#REF!,#REF!</definedName>
    <definedName name="NAME28">#REF!,#REF!,#REF!,#REF!,#REF!,#REF!,#REF!</definedName>
    <definedName name="NAME29" localSheetId="0">#REF!,#REF!,#REF!,#REF!,#REF!,#REF!,#REF!</definedName>
    <definedName name="NAME29">#REF!,#REF!,#REF!,#REF!,#REF!,#REF!,#REF!</definedName>
    <definedName name="Names" localSheetId="0">#REF!</definedName>
    <definedName name="Names" localSheetId="1">#REF!</definedName>
    <definedName name="Names" localSheetId="3">#REF!</definedName>
    <definedName name="Names" localSheetId="2">#REF!</definedName>
    <definedName name="Names" localSheetId="4">#REF!</definedName>
    <definedName name="Names">#REF!</definedName>
    <definedName name="NasPotrEE">[13]Параметры!$B$10</definedName>
    <definedName name="NasPotrEEList">[13]Лист!$A$150</definedName>
    <definedName name="nbbvgf" hidden="1">{#N/A,#N/A,TRUE,"Лист1";#N/A,#N/A,TRUE,"Лист2";#N/A,#N/A,TRUE,"Лист3"}</definedName>
    <definedName name="nbbvgf_1" hidden="1">{#N/A,#N/A,TRUE,"Лист1";#N/A,#N/A,TRUE,"Лист2";#N/A,#N/A,TRUE,"Лист3"}</definedName>
    <definedName name="nbbvgf_1_1" hidden="1">{#N/A,#N/A,TRUE,"Лист1";#N/A,#N/A,TRUE,"Лист2";#N/A,#N/A,TRUE,"Лист3"}</definedName>
    <definedName name="nbbvgf_1_2" hidden="1">{#N/A,#N/A,TRUE,"Лист1";#N/A,#N/A,TRUE,"Лист2";#N/A,#N/A,TRUE,"Лист3"}</definedName>
    <definedName name="nbbvgf_2" hidden="1">{#N/A,#N/A,TRUE,"Лист1";#N/A,#N/A,TRUE,"Лист2";#N/A,#N/A,TRUE,"Лист3"}</definedName>
    <definedName name="nbbvgf_2_1" hidden="1">{#N/A,#N/A,TRUE,"Лист1";#N/A,#N/A,TRUE,"Лист2";#N/A,#N/A,TRUE,"Лист3"}</definedName>
    <definedName name="nbbvgf_2_2" hidden="1">{#N/A,#N/A,TRUE,"Лист1";#N/A,#N/A,TRUE,"Лист2";#N/A,#N/A,TRUE,"Лист3"}</definedName>
    <definedName name="nbbvgf_3" hidden="1">{#N/A,#N/A,TRUE,"Лист1";#N/A,#N/A,TRUE,"Лист2";#N/A,#N/A,TRUE,"Лист3"}</definedName>
    <definedName name="nbbvgf_4" hidden="1">{#N/A,#N/A,TRUE,"Лист1";#N/A,#N/A,TRUE,"Лист2";#N/A,#N/A,TRUE,"Лист3"}</definedName>
    <definedName name="nbvgggggggggggggggggg" hidden="1">{#N/A,#N/A,TRUE,"Лист1";#N/A,#N/A,TRUE,"Лист2";#N/A,#N/A,TRUE,"Лист3"}</definedName>
    <definedName name="nbvgggggggggggggggggg_1" hidden="1">{#N/A,#N/A,TRUE,"Лист1";#N/A,#N/A,TRUE,"Лист2";#N/A,#N/A,TRUE,"Лист3"}</definedName>
    <definedName name="nbvgggggggggggggggggg_1_1" hidden="1">{#N/A,#N/A,TRUE,"Лист1";#N/A,#N/A,TRUE,"Лист2";#N/A,#N/A,TRUE,"Лист3"}</definedName>
    <definedName name="nbvgggggggggggggggggg_1_2" hidden="1">{#N/A,#N/A,TRUE,"Лист1";#N/A,#N/A,TRUE,"Лист2";#N/A,#N/A,TRUE,"Лист3"}</definedName>
    <definedName name="nbvgggggggggggggggggg_2" hidden="1">{#N/A,#N/A,TRUE,"Лист1";#N/A,#N/A,TRUE,"Лист2";#N/A,#N/A,TRUE,"Лист3"}</definedName>
    <definedName name="nbvgggggggggggggggggg_2_1" hidden="1">{#N/A,#N/A,TRUE,"Лист1";#N/A,#N/A,TRUE,"Лист2";#N/A,#N/A,TRUE,"Лист3"}</definedName>
    <definedName name="nbvgggggggggggggggggg_2_2" hidden="1">{#N/A,#N/A,TRUE,"Лист1";#N/A,#N/A,TRUE,"Лист2";#N/A,#N/A,TRUE,"Лист3"}</definedName>
    <definedName name="nbvgggggggggggggggggg_3" hidden="1">{#N/A,#N/A,TRUE,"Лист1";#N/A,#N/A,TRUE,"Лист2";#N/A,#N/A,TRUE,"Лист3"}</definedName>
    <definedName name="nbvgggggggggggggggggg_4" hidden="1">{#N/A,#N/A,TRUE,"Лист1";#N/A,#N/A,TRUE,"Лист2";#N/A,#N/A,TRUE,"Лист3"}</definedName>
    <definedName name="ňđĺňčé" localSheetId="0">#REF!</definedName>
    <definedName name="ňđĺňčé" localSheetId="1">#REF!</definedName>
    <definedName name="ňđĺňčé" localSheetId="3">#REF!</definedName>
    <definedName name="ňđĺňčé" localSheetId="2">#REF!</definedName>
    <definedName name="ňđĺňčé" localSheetId="4">#REF!</definedName>
    <definedName name="ňđĺňčé">#REF!</definedName>
    <definedName name="net" localSheetId="1">[18]FST5!$G$100:$G$116,P1_net</definedName>
    <definedName name="net" localSheetId="3">[18]FST5!$G$100:$G$116,P1_net</definedName>
    <definedName name="net" localSheetId="2">[18]FST5!$G$100:$G$116,P1_net</definedName>
    <definedName name="net" localSheetId="4">[18]FST5!$G$100:$G$116,P1_net</definedName>
    <definedName name="net">[18]FST5!$G$100:$G$116,P1_net</definedName>
    <definedName name="NET_INV" localSheetId="0">[27]TEHSHEET!#REF!</definedName>
    <definedName name="NET_INV" localSheetId="1">[27]TEHSHEET!#REF!</definedName>
    <definedName name="NET_INV" localSheetId="3">[27]TEHSHEET!#REF!</definedName>
    <definedName name="NET_INV" localSheetId="2">[27]TEHSHEET!#REF!</definedName>
    <definedName name="NET_INV" localSheetId="4">[27]TEHSHEET!#REF!</definedName>
    <definedName name="NET_INV">[27]TEHSHEET!#REF!</definedName>
    <definedName name="NET_ORG" localSheetId="0">[27]TEHSHEET!#REF!</definedName>
    <definedName name="NET_ORG" localSheetId="1">[27]TEHSHEET!#REF!</definedName>
    <definedName name="NET_ORG" localSheetId="2">[27]TEHSHEET!#REF!</definedName>
    <definedName name="NET_ORG">[27]TEHSHEET!#REF!</definedName>
    <definedName name="NET_W" localSheetId="0">[27]TEHSHEET!#REF!</definedName>
    <definedName name="NET_W" localSheetId="1">[27]TEHSHEET!#REF!</definedName>
    <definedName name="NET_W" localSheetId="2">[27]TEHSHEET!#REF!</definedName>
    <definedName name="NET_W">[27]TEHSHEET!#REF!</definedName>
    <definedName name="nfyz">#N/A</definedName>
    <definedName name="nhguy" hidden="1">{#N/A,#N/A,TRUE,"Лист1";#N/A,#N/A,TRUE,"Лист2";#N/A,#N/A,TRUE,"Лист3"}</definedName>
    <definedName name="nhguy_1" hidden="1">{#N/A,#N/A,TRUE,"Лист1";#N/A,#N/A,TRUE,"Лист2";#N/A,#N/A,TRUE,"Лист3"}</definedName>
    <definedName name="nhguy_1_1" hidden="1">{#N/A,#N/A,TRUE,"Лист1";#N/A,#N/A,TRUE,"Лист2";#N/A,#N/A,TRUE,"Лист3"}</definedName>
    <definedName name="nhguy_1_2" hidden="1">{#N/A,#N/A,TRUE,"Лист1";#N/A,#N/A,TRUE,"Лист2";#N/A,#N/A,TRUE,"Лист3"}</definedName>
    <definedName name="nhguy_2" hidden="1">{#N/A,#N/A,TRUE,"Лист1";#N/A,#N/A,TRUE,"Лист2";#N/A,#N/A,TRUE,"Лист3"}</definedName>
    <definedName name="nhguy_2_1" hidden="1">{#N/A,#N/A,TRUE,"Лист1";#N/A,#N/A,TRUE,"Лист2";#N/A,#N/A,TRUE,"Лист3"}</definedName>
    <definedName name="nhguy_2_2" hidden="1">{#N/A,#N/A,TRUE,"Лист1";#N/A,#N/A,TRUE,"Лист2";#N/A,#N/A,TRUE,"Лист3"}</definedName>
    <definedName name="nhguy_3" hidden="1">{#N/A,#N/A,TRUE,"Лист1";#N/A,#N/A,TRUE,"Лист2";#N/A,#N/A,TRUE,"Лист3"}</definedName>
    <definedName name="nhguy_4" hidden="1">{#N/A,#N/A,TRUE,"Лист1";#N/A,#N/A,TRUE,"Лист2";#N/A,#N/A,TRUE,"Лист3"}</definedName>
    <definedName name="njkhgjhghfhg" hidden="1">{#N/A,#N/A,TRUE,"Лист1";#N/A,#N/A,TRUE,"Лист2";#N/A,#N/A,TRUE,"Лист3"}</definedName>
    <definedName name="njkhgjhghfhg_1" hidden="1">{#N/A,#N/A,TRUE,"Лист1";#N/A,#N/A,TRUE,"Лист2";#N/A,#N/A,TRUE,"Лист3"}</definedName>
    <definedName name="njkhgjhghfhg_1_1" hidden="1">{#N/A,#N/A,TRUE,"Лист1";#N/A,#N/A,TRUE,"Лист2";#N/A,#N/A,TRUE,"Лист3"}</definedName>
    <definedName name="njkhgjhghfhg_1_2" hidden="1">{#N/A,#N/A,TRUE,"Лист1";#N/A,#N/A,TRUE,"Лист2";#N/A,#N/A,TRUE,"Лист3"}</definedName>
    <definedName name="njkhgjhghfhg_2" hidden="1">{#N/A,#N/A,TRUE,"Лист1";#N/A,#N/A,TRUE,"Лист2";#N/A,#N/A,TRUE,"Лист3"}</definedName>
    <definedName name="njkhgjhghfhg_2_1" hidden="1">{#N/A,#N/A,TRUE,"Лист1";#N/A,#N/A,TRUE,"Лист2";#N/A,#N/A,TRUE,"Лист3"}</definedName>
    <definedName name="njkhgjhghfhg_2_2" hidden="1">{#N/A,#N/A,TRUE,"Лист1";#N/A,#N/A,TRUE,"Лист2";#N/A,#N/A,TRUE,"Лист3"}</definedName>
    <definedName name="njkhgjhghfhg_3" hidden="1">{#N/A,#N/A,TRUE,"Лист1";#N/A,#N/A,TRUE,"Лист2";#N/A,#N/A,TRUE,"Лист3"}</definedName>
    <definedName name="njkhgjhghfhg_4" hidden="1">{#N/A,#N/A,TRUE,"Лист1";#N/A,#N/A,TRUE,"Лист2";#N/A,#N/A,TRUE,"Лист3"}</definedName>
    <definedName name="nmbm">[10]!nmbm</definedName>
    <definedName name="nnngggggggggggggggggggggggggg" hidden="1">{#N/A,#N/A,TRUE,"Лист1";#N/A,#N/A,TRUE,"Лист2";#N/A,#N/A,TRUE,"Лист3"}</definedName>
    <definedName name="nnngggggggggggggggggggggggggg_1" hidden="1">{#N/A,#N/A,TRUE,"Лист1";#N/A,#N/A,TRUE,"Лист2";#N/A,#N/A,TRUE,"Лист3"}</definedName>
    <definedName name="nnngggggggggggggggggggggggggg_1_1" hidden="1">{#N/A,#N/A,TRUE,"Лист1";#N/A,#N/A,TRUE,"Лист2";#N/A,#N/A,TRUE,"Лист3"}</definedName>
    <definedName name="nnngggggggggggggggggggggggggg_1_2" hidden="1">{#N/A,#N/A,TRUE,"Лист1";#N/A,#N/A,TRUE,"Лист2";#N/A,#N/A,TRUE,"Лист3"}</definedName>
    <definedName name="nnngggggggggggggggggggggggggg_2" hidden="1">{#N/A,#N/A,TRUE,"Лист1";#N/A,#N/A,TRUE,"Лист2";#N/A,#N/A,TRUE,"Лист3"}</definedName>
    <definedName name="nnngggggggggggggggggggggggggg_2_1" hidden="1">{#N/A,#N/A,TRUE,"Лист1";#N/A,#N/A,TRUE,"Лист2";#N/A,#N/A,TRUE,"Лист3"}</definedName>
    <definedName name="nnngggggggggggggggggggggggggg_2_2" hidden="1">{#N/A,#N/A,TRUE,"Лист1";#N/A,#N/A,TRUE,"Лист2";#N/A,#N/A,TRUE,"Лист3"}</definedName>
    <definedName name="nnngggggggggggggggggggggggggg_3" hidden="1">{#N/A,#N/A,TRUE,"Лист1";#N/A,#N/A,TRUE,"Лист2";#N/A,#N/A,TRUE,"Лист3"}</definedName>
    <definedName name="nnngggggggggggggggggggggggggg_4" hidden="1">{#N/A,#N/A,TRUE,"Лист1";#N/A,#N/A,TRUE,"Лист2";#N/A,#N/A,TRUE,"Лист3"}</definedName>
    <definedName name="NOM" localSheetId="0">#REF!</definedName>
    <definedName name="NOM" localSheetId="1">#REF!</definedName>
    <definedName name="NOM" localSheetId="3">#REF!</definedName>
    <definedName name="NOM" localSheetId="2">#REF!</definedName>
    <definedName name="NOM" localSheetId="4">#REF!</definedName>
    <definedName name="NOM">#REF!</definedName>
    <definedName name="NOV" localSheetId="0">#REF!</definedName>
    <definedName name="NOV" localSheetId="1">#REF!</definedName>
    <definedName name="NOV" localSheetId="2">#REF!</definedName>
    <definedName name="NOV">#REF!</definedName>
    <definedName name="npi">[7]MAIN!$F$1245:$AK$1245</definedName>
    <definedName name="NPVR">[7]MAIN!$D$1025</definedName>
    <definedName name="NSRF" localSheetId="0">#REF!</definedName>
    <definedName name="NSRF" localSheetId="1">#REF!</definedName>
    <definedName name="NSRF" localSheetId="3">#REF!</definedName>
    <definedName name="NSRF" localSheetId="2">#REF!</definedName>
    <definedName name="NSRF" localSheetId="4">#REF!</definedName>
    <definedName name="NSRF">#REF!</definedName>
    <definedName name="Num" localSheetId="0">#REF!</definedName>
    <definedName name="Num" localSheetId="1">#REF!</definedName>
    <definedName name="Num" localSheetId="2">#REF!</definedName>
    <definedName name="Num">#REF!</definedName>
    <definedName name="nv">[10]!nv</definedName>
    <definedName name="NVV" localSheetId="0">#REF!</definedName>
    <definedName name="NVV" localSheetId="1">#REF!</definedName>
    <definedName name="NVV" localSheetId="3">#REF!</definedName>
    <definedName name="NVV" localSheetId="2">#REF!</definedName>
    <definedName name="NVV" localSheetId="4">#REF!</definedName>
    <definedName name="NVV">#REF!</definedName>
    <definedName name="Nэ" localSheetId="0">[22]Лист1!#REF!</definedName>
    <definedName name="Nэ" localSheetId="1">[22]Лист1!#REF!</definedName>
    <definedName name="Nэ" localSheetId="3">[22]Лист1!#REF!</definedName>
    <definedName name="Nэ" localSheetId="2">[22]Лист1!#REF!</definedName>
    <definedName name="Nэ" localSheetId="4">[22]Лист1!#REF!</definedName>
    <definedName name="Nэ">[22]Лист1!#REF!</definedName>
    <definedName name="o">#N/A</definedName>
    <definedName name="OCT" localSheetId="0">#REF!</definedName>
    <definedName name="OCT" localSheetId="1">#REF!</definedName>
    <definedName name="OCT" localSheetId="3">#REF!</definedName>
    <definedName name="OCT" localSheetId="2">#REF!</definedName>
    <definedName name="OCT" localSheetId="4">#REF!</definedName>
    <definedName name="OCT">#REF!</definedName>
    <definedName name="oijjjjjjjjjjjjjj" hidden="1">{#N/A,#N/A,TRUE,"Лист1";#N/A,#N/A,TRUE,"Лист2";#N/A,#N/A,TRUE,"Лист3"}</definedName>
    <definedName name="oijjjjjjjjjjjjjj_1" hidden="1">{#N/A,#N/A,TRUE,"Лист1";#N/A,#N/A,TRUE,"Лист2";#N/A,#N/A,TRUE,"Лист3"}</definedName>
    <definedName name="oijjjjjjjjjjjjjj_1_1" hidden="1">{#N/A,#N/A,TRUE,"Лист1";#N/A,#N/A,TRUE,"Лист2";#N/A,#N/A,TRUE,"Лист3"}</definedName>
    <definedName name="oijjjjjjjjjjjjjj_1_2" hidden="1">{#N/A,#N/A,TRUE,"Лист1";#N/A,#N/A,TRUE,"Лист2";#N/A,#N/A,TRUE,"Лист3"}</definedName>
    <definedName name="oijjjjjjjjjjjjjj_2" hidden="1">{#N/A,#N/A,TRUE,"Лист1";#N/A,#N/A,TRUE,"Лист2";#N/A,#N/A,TRUE,"Лист3"}</definedName>
    <definedName name="oijjjjjjjjjjjjjj_2_1" hidden="1">{#N/A,#N/A,TRUE,"Лист1";#N/A,#N/A,TRUE,"Лист2";#N/A,#N/A,TRUE,"Лист3"}</definedName>
    <definedName name="oijjjjjjjjjjjjjj_2_2" hidden="1">{#N/A,#N/A,TRUE,"Лист1";#N/A,#N/A,TRUE,"Лист2";#N/A,#N/A,TRUE,"Лист3"}</definedName>
    <definedName name="oijjjjjjjjjjjjjj_3" hidden="1">{#N/A,#N/A,TRUE,"Лист1";#N/A,#N/A,TRUE,"Лист2";#N/A,#N/A,TRUE,"Лист3"}</definedName>
    <definedName name="oijjjjjjjjjjjjjj_4" hidden="1">{#N/A,#N/A,TRUE,"Лист1";#N/A,#N/A,TRUE,"Лист2";#N/A,#N/A,TRUE,"Лист3"}</definedName>
    <definedName name="oikkkkkkkkkkkkkkkkkkkkkkk" hidden="1">{#N/A,#N/A,TRUE,"Лист1";#N/A,#N/A,TRUE,"Лист2";#N/A,#N/A,TRUE,"Лист3"}</definedName>
    <definedName name="oikkkkkkkkkkkkkkkkkkkkkkk_1" hidden="1">{#N/A,#N/A,TRUE,"Лист1";#N/A,#N/A,TRUE,"Лист2";#N/A,#N/A,TRUE,"Лист3"}</definedName>
    <definedName name="oikkkkkkkkkkkkkkkkkkkkkkk_1_1" hidden="1">{#N/A,#N/A,TRUE,"Лист1";#N/A,#N/A,TRUE,"Лист2";#N/A,#N/A,TRUE,"Лист3"}</definedName>
    <definedName name="oikkkkkkkkkkkkkkkkkkkkkkk_1_2" hidden="1">{#N/A,#N/A,TRUE,"Лист1";#N/A,#N/A,TRUE,"Лист2";#N/A,#N/A,TRUE,"Лист3"}</definedName>
    <definedName name="oikkkkkkkkkkkkkkkkkkkkkkk_2" hidden="1">{#N/A,#N/A,TRUE,"Лист1";#N/A,#N/A,TRUE,"Лист2";#N/A,#N/A,TRUE,"Лист3"}</definedName>
    <definedName name="oikkkkkkkkkkkkkkkkkkkkkkk_2_1" hidden="1">{#N/A,#N/A,TRUE,"Лист1";#N/A,#N/A,TRUE,"Лист2";#N/A,#N/A,TRUE,"Лист3"}</definedName>
    <definedName name="oikkkkkkkkkkkkkkkkkkkkkkk_2_2" hidden="1">{#N/A,#N/A,TRUE,"Лист1";#N/A,#N/A,TRUE,"Лист2";#N/A,#N/A,TRUE,"Лист3"}</definedName>
    <definedName name="oikkkkkkkkkkkkkkkkkkkkkkk_3" hidden="1">{#N/A,#N/A,TRUE,"Лист1";#N/A,#N/A,TRUE,"Лист2";#N/A,#N/A,TRUE,"Лист3"}</definedName>
    <definedName name="oikkkkkkkkkkkkkkkkkkkkkkk_4" hidden="1">{#N/A,#N/A,TRUE,"Лист1";#N/A,#N/A,TRUE,"Лист2";#N/A,#N/A,TRUE,"Лист3"}</definedName>
    <definedName name="oilkkh" hidden="1">{#N/A,#N/A,TRUE,"Лист1";#N/A,#N/A,TRUE,"Лист2";#N/A,#N/A,TRUE,"Лист3"}</definedName>
    <definedName name="oilkkh_1" hidden="1">{#N/A,#N/A,TRUE,"Лист1";#N/A,#N/A,TRUE,"Лист2";#N/A,#N/A,TRUE,"Лист3"}</definedName>
    <definedName name="oilkkh_1_1" hidden="1">{#N/A,#N/A,TRUE,"Лист1";#N/A,#N/A,TRUE,"Лист2";#N/A,#N/A,TRUE,"Лист3"}</definedName>
    <definedName name="oilkkh_1_2" hidden="1">{#N/A,#N/A,TRUE,"Лист1";#N/A,#N/A,TRUE,"Лист2";#N/A,#N/A,TRUE,"Лист3"}</definedName>
    <definedName name="oilkkh_2" hidden="1">{#N/A,#N/A,TRUE,"Лист1";#N/A,#N/A,TRUE,"Лист2";#N/A,#N/A,TRUE,"Лист3"}</definedName>
    <definedName name="oilkkh_2_1" hidden="1">{#N/A,#N/A,TRUE,"Лист1";#N/A,#N/A,TRUE,"Лист2";#N/A,#N/A,TRUE,"Лист3"}</definedName>
    <definedName name="oilkkh_2_2" hidden="1">{#N/A,#N/A,TRUE,"Лист1";#N/A,#N/A,TRUE,"Лист2";#N/A,#N/A,TRUE,"Лист3"}</definedName>
    <definedName name="oilkkh_3" hidden="1">{#N/A,#N/A,TRUE,"Лист1";#N/A,#N/A,TRUE,"Лист2";#N/A,#N/A,TRUE,"Лист3"}</definedName>
    <definedName name="oilkkh_4" hidden="1">{#N/A,#N/A,TRUE,"Лист1";#N/A,#N/A,TRUE,"Лист2";#N/A,#N/A,TRUE,"Лист3"}</definedName>
    <definedName name="oiuuyyyyyyyyyyyyyyy" hidden="1">{#N/A,#N/A,TRUE,"Лист1";#N/A,#N/A,TRUE,"Лист2";#N/A,#N/A,TRUE,"Лист3"}</definedName>
    <definedName name="oiuuyyyyyyyyyyyyyyy_1" hidden="1">{#N/A,#N/A,TRUE,"Лист1";#N/A,#N/A,TRUE,"Лист2";#N/A,#N/A,TRUE,"Лист3"}</definedName>
    <definedName name="oiuuyyyyyyyyyyyyyyy_1_1" hidden="1">{#N/A,#N/A,TRUE,"Лист1";#N/A,#N/A,TRUE,"Лист2";#N/A,#N/A,TRUE,"Лист3"}</definedName>
    <definedName name="oiuuyyyyyyyyyyyyyyy_1_2" hidden="1">{#N/A,#N/A,TRUE,"Лист1";#N/A,#N/A,TRUE,"Лист2";#N/A,#N/A,TRUE,"Лист3"}</definedName>
    <definedName name="oiuuyyyyyyyyyyyyyyy_2" hidden="1">{#N/A,#N/A,TRUE,"Лист1";#N/A,#N/A,TRUE,"Лист2";#N/A,#N/A,TRUE,"Лист3"}</definedName>
    <definedName name="oiuuyyyyyyyyyyyyyyy_2_1" hidden="1">{#N/A,#N/A,TRUE,"Лист1";#N/A,#N/A,TRUE,"Лист2";#N/A,#N/A,TRUE,"Лист3"}</definedName>
    <definedName name="oiuuyyyyyyyyyyyyyyy_2_2" hidden="1">{#N/A,#N/A,TRUE,"Лист1";#N/A,#N/A,TRUE,"Лист2";#N/A,#N/A,TRUE,"Лист3"}</definedName>
    <definedName name="oiuuyyyyyyyyyyyyyyy_3" hidden="1">{#N/A,#N/A,TRUE,"Лист1";#N/A,#N/A,TRUE,"Лист2";#N/A,#N/A,TRUE,"Лист3"}</definedName>
    <definedName name="oiuuyyyyyyyyyyyyyyy_4" hidden="1">{#N/A,#N/A,TRUE,"Лист1";#N/A,#N/A,TRUE,"Лист2";#N/A,#N/A,TRUE,"Лист3"}</definedName>
    <definedName name="ojkjkhjgghfd" hidden="1">{#N/A,#N/A,TRUE,"Лист1";#N/A,#N/A,TRUE,"Лист2";#N/A,#N/A,TRUE,"Лист3"}</definedName>
    <definedName name="ojkjkhjgghfd_1" hidden="1">{#N/A,#N/A,TRUE,"Лист1";#N/A,#N/A,TRUE,"Лист2";#N/A,#N/A,TRUE,"Лист3"}</definedName>
    <definedName name="ojkjkhjgghfd_1_1" hidden="1">{#N/A,#N/A,TRUE,"Лист1";#N/A,#N/A,TRUE,"Лист2";#N/A,#N/A,TRUE,"Лист3"}</definedName>
    <definedName name="ojkjkhjgghfd_1_2" hidden="1">{#N/A,#N/A,TRUE,"Лист1";#N/A,#N/A,TRUE,"Лист2";#N/A,#N/A,TRUE,"Лист3"}</definedName>
    <definedName name="ojkjkhjgghfd_2" hidden="1">{#N/A,#N/A,TRUE,"Лист1";#N/A,#N/A,TRUE,"Лист2";#N/A,#N/A,TRUE,"Лист3"}</definedName>
    <definedName name="ojkjkhjgghfd_2_1" hidden="1">{#N/A,#N/A,TRUE,"Лист1";#N/A,#N/A,TRUE,"Лист2";#N/A,#N/A,TRUE,"Лист3"}</definedName>
    <definedName name="ojkjkhjgghfd_2_2" hidden="1">{#N/A,#N/A,TRUE,"Лист1";#N/A,#N/A,TRUE,"Лист2";#N/A,#N/A,TRUE,"Лист3"}</definedName>
    <definedName name="ojkjkhjgghfd_3" hidden="1">{#N/A,#N/A,TRUE,"Лист1";#N/A,#N/A,TRUE,"Лист2";#N/A,#N/A,TRUE,"Лист3"}</definedName>
    <definedName name="ojkjkhjgghfd_4" hidden="1">{#N/A,#N/A,TRUE,"Лист1";#N/A,#N/A,TRUE,"Лист2";#N/A,#N/A,TRUE,"Лист3"}</definedName>
    <definedName name="ok">[28]Контроль!$E$1</definedName>
    <definedName name="OKTMO" localSheetId="0">#REF!</definedName>
    <definedName name="OKTMO" localSheetId="1">#REF!</definedName>
    <definedName name="OKTMO" localSheetId="3">#REF!</definedName>
    <definedName name="OKTMO" localSheetId="2">#REF!</definedName>
    <definedName name="OKTMO" localSheetId="4">#REF!</definedName>
    <definedName name="OKTMO">#REF!</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#N/A</definedName>
    <definedName name="oopoooooooooooooooo" hidden="1">{#N/A,#N/A,TRUE,"Лист1";#N/A,#N/A,TRUE,"Лист2";#N/A,#N/A,TRUE,"Лист3"}</definedName>
    <definedName name="oopoooooooooooooooo_1" hidden="1">{#N/A,#N/A,TRUE,"Лист1";#N/A,#N/A,TRUE,"Лист2";#N/A,#N/A,TRUE,"Лист3"}</definedName>
    <definedName name="oopoooooooooooooooo_1_1" hidden="1">{#N/A,#N/A,TRUE,"Лист1";#N/A,#N/A,TRUE,"Лист2";#N/A,#N/A,TRUE,"Лист3"}</definedName>
    <definedName name="oopoooooooooooooooo_1_2" hidden="1">{#N/A,#N/A,TRUE,"Лист1";#N/A,#N/A,TRUE,"Лист2";#N/A,#N/A,TRUE,"Лист3"}</definedName>
    <definedName name="oopoooooooooooooooo_2" hidden="1">{#N/A,#N/A,TRUE,"Лист1";#N/A,#N/A,TRUE,"Лист2";#N/A,#N/A,TRUE,"Лист3"}</definedName>
    <definedName name="oopoooooooooooooooo_2_1" hidden="1">{#N/A,#N/A,TRUE,"Лист1";#N/A,#N/A,TRUE,"Лист2";#N/A,#N/A,TRUE,"Лист3"}</definedName>
    <definedName name="oopoooooooooooooooo_2_2" hidden="1">{#N/A,#N/A,TRUE,"Лист1";#N/A,#N/A,TRUE,"Лист2";#N/A,#N/A,TRUE,"Лист3"}</definedName>
    <definedName name="oopoooooooooooooooo_3" hidden="1">{#N/A,#N/A,TRUE,"Лист1";#N/A,#N/A,TRUE,"Лист2";#N/A,#N/A,TRUE,"Лист3"}</definedName>
    <definedName name="oopoooooooooooooooo_4" hidden="1">{#N/A,#N/A,TRUE,"Лист1";#N/A,#N/A,TRUE,"Лист2";#N/A,#N/A,TRUE,"Лист3"}</definedName>
    <definedName name="ORE" localSheetId="0">#REF!</definedName>
    <definedName name="ORE" localSheetId="1">#REF!</definedName>
    <definedName name="ORE" localSheetId="3">#REF!</definedName>
    <definedName name="ORE" localSheetId="2">#REF!</definedName>
    <definedName name="ORE" localSheetId="4">#REF!</definedName>
    <definedName name="ORE">#REF!</definedName>
    <definedName name="ORG" localSheetId="0">[20]Справочники!#REF!</definedName>
    <definedName name="ORG" localSheetId="1">[20]Справочники!#REF!</definedName>
    <definedName name="ORG" localSheetId="3">[20]Справочники!#REF!</definedName>
    <definedName name="ORG" localSheetId="2">[20]Справочники!#REF!</definedName>
    <definedName name="ORG" localSheetId="4">[20]Справочники!#REF!</definedName>
    <definedName name="ORG">[20]Справочники!#REF!</definedName>
    <definedName name="Org_list" localSheetId="0">#REF!</definedName>
    <definedName name="Org_list" localSheetId="1">#REF!</definedName>
    <definedName name="Org_list" localSheetId="3">#REF!</definedName>
    <definedName name="Org_list" localSheetId="2">#REF!</definedName>
    <definedName name="Org_list" localSheetId="4">#REF!</definedName>
    <definedName name="Org_list">#REF!</definedName>
    <definedName name="ORG_U" localSheetId="0">#REF!</definedName>
    <definedName name="ORG_U" localSheetId="1">#REF!</definedName>
    <definedName name="ORG_U" localSheetId="2">#REF!</definedName>
    <definedName name="ORG_U">#REF!</definedName>
    <definedName name="OTCST1">[7]MAIN!$200:$200</definedName>
    <definedName name="OTCST2">[7]MAIN!$204:$204</definedName>
    <definedName name="OTCST3">[7]MAIN!$229:$229</definedName>
    <definedName name="OTH_DATA" localSheetId="0">#REF!</definedName>
    <definedName name="OTH_DATA" localSheetId="1">#REF!</definedName>
    <definedName name="OTH_DATA" localSheetId="3">#REF!</definedName>
    <definedName name="OTH_DATA" localSheetId="2">#REF!</definedName>
    <definedName name="OTH_DATA" localSheetId="4">#REF!</definedName>
    <definedName name="OTH_DATA">#REF!</definedName>
    <definedName name="OTH_LIST" localSheetId="0">#REF!</definedName>
    <definedName name="OTH_LIST" localSheetId="1">#REF!</definedName>
    <definedName name="OTH_LIST" localSheetId="2">#REF!</definedName>
    <definedName name="OTH_LIST">#REF!</definedName>
    <definedName name="OTHER_COST2">[7]MAIN!$204:$204</definedName>
    <definedName name="OTHER_COST3">[7]MAIN!$228:$229</definedName>
    <definedName name="OTHERCOST1">[7]MAIN!$200:$200</definedName>
    <definedName name="p" localSheetId="0">'[25]Вводные данные систем'!#REF!</definedName>
    <definedName name="p" localSheetId="1">'[25]Вводные данные систем'!#REF!</definedName>
    <definedName name="p" localSheetId="3">'[25]Вводные данные систем'!#REF!</definedName>
    <definedName name="p" localSheetId="2">'[25]Вводные данные систем'!#REF!</definedName>
    <definedName name="p" localSheetId="4">'[25]Вводные данные систем'!#REF!</definedName>
    <definedName name="p">'[25]Вводные данные систем'!#REF!</definedName>
    <definedName name="P1_dip" localSheetId="5" hidden="1">[29]FST5!$G$167:$G$172,[29]FST5!$G$174:$G$175,[29]FST5!$G$177:$G$180,[29]FST5!$G$182,[29]FST5!$G$184:$G$188,[29]FST5!$G$190,[29]FST5!$G$192:$G$194</definedName>
    <definedName name="P1_dip" hidden="1">[24]FST5!$G$167:$G$172,[24]FST5!$G$174:$G$175,[24]FST5!$G$177:$G$180,[24]FST5!$G$182,[24]FST5!$G$184:$G$188,[24]FST5!$G$190,[24]FST5!$G$192:$G$194</definedName>
    <definedName name="P1_eso" localSheetId="5" hidden="1">[17]FST5!$G$167:$G$172,[17]FST5!$G$174:$G$175,[17]FST5!$G$177:$G$180,[17]FST5!$G$182,[17]FST5!$G$184:$G$188,[17]FST5!$G$190,[17]FST5!$G$192:$G$194</definedName>
    <definedName name="P1_eso" hidden="1">[24]FST5!$G$167:$G$172,[24]FST5!$G$174:$G$175,[24]FST5!$G$177:$G$180,[24]FST5!$G$182,[24]FST5!$G$184:$G$188,[24]FST5!$G$190,[24]FST5!$G$192:$G$194</definedName>
    <definedName name="P1_ESO_PROT" localSheetId="5" hidden="1">#REF!,#REF!,#REF!,#REF!,#REF!,#REF!,#REF!,#REF!</definedName>
    <definedName name="P1_ESO_PROT" localSheetId="0" hidden="1">#REF!,#REF!,#REF!,#REF!,#REF!,#REF!,#REF!,#REF!</definedName>
    <definedName name="P1_ESO_PROT" localSheetId="1" hidden="1">#REF!,#REF!,#REF!,#REF!,#REF!,#REF!,#REF!,#REF!</definedName>
    <definedName name="P1_ESO_PROT" localSheetId="3" hidden="1">#REF!,#REF!,#REF!,#REF!,#REF!,#REF!,#REF!,#REF!</definedName>
    <definedName name="P1_ESO_PROT" localSheetId="2" hidden="1">#REF!,#REF!,#REF!,#REF!,#REF!,#REF!,#REF!,#REF!</definedName>
    <definedName name="P1_ESO_PROT" localSheetId="4" hidden="1">#REF!,#REF!,#REF!,#REF!,#REF!,#REF!,#REF!,#REF!</definedName>
    <definedName name="P1_ESO_PROT" hidden="1">#REF!,#REF!,#REF!,#REF!,#REF!,#REF!,#REF!,#REF!</definedName>
    <definedName name="P1_net" localSheetId="5" hidden="1">[17]FST5!$G$118:$G$123,[17]FST5!$G$125:$G$126,[17]FST5!$G$128:$G$131,[17]FST5!$G$133,[17]FST5!$G$135:$G$139,[17]FST5!$G$141,[17]FST5!$G$143:$G$145</definedName>
    <definedName name="P1_net" hidden="1">[24]FST5!$G$118:$G$123,[24]FST5!$G$125:$G$126,[24]FST5!$G$128:$G$131,[24]FST5!$G$133,[24]FST5!$G$135:$G$139,[24]FST5!$G$141,[24]FST5!$G$143:$G$145</definedName>
    <definedName name="P1_SBT_PROT" localSheetId="5" hidden="1">#REF!,#REF!,#REF!,#REF!,#REF!,#REF!,#REF!</definedName>
    <definedName name="P1_SBT_PROT" localSheetId="0" hidden="1">#REF!,#REF!,#REF!,#REF!,#REF!,#REF!,#REF!</definedName>
    <definedName name="P1_SBT_PROT" localSheetId="1" hidden="1">#REF!,#REF!,#REF!,#REF!,#REF!,#REF!,#REF!</definedName>
    <definedName name="P1_SBT_PROT" localSheetId="3" hidden="1">#REF!,#REF!,#REF!,#REF!,#REF!,#REF!,#REF!</definedName>
    <definedName name="P1_SBT_PROT" localSheetId="2" hidden="1">#REF!,#REF!,#REF!,#REF!,#REF!,#REF!,#REF!</definedName>
    <definedName name="P1_SBT_PROT" localSheetId="4" hidden="1">#REF!,#REF!,#REF!,#REF!,#REF!,#REF!,#REF!</definedName>
    <definedName name="P1_SBT_PROT" hidden="1">#REF!,#REF!,#REF!,#REF!,#REF!,#REF!,#REF!</definedName>
    <definedName name="P1_SC_CLR" hidden="1">#REF!,#REF!,#REF!,#REF!,#REF!</definedName>
    <definedName name="P1_SC22" localSheetId="5" hidden="1">#REF!,#REF!,#REF!,#REF!,#REF!,#REF!</definedName>
    <definedName name="P1_SC22" localSheetId="0" hidden="1">#REF!,#REF!,#REF!,#REF!,#REF!,#REF!</definedName>
    <definedName name="P1_SC22" localSheetId="1" hidden="1">#REF!,#REF!,#REF!,#REF!,#REF!,#REF!</definedName>
    <definedName name="P1_SC22" localSheetId="3" hidden="1">#REF!,#REF!,#REF!,#REF!,#REF!,#REF!</definedName>
    <definedName name="P1_SC22" localSheetId="2" hidden="1">#REF!,#REF!,#REF!,#REF!,#REF!,#REF!</definedName>
    <definedName name="P1_SC22" localSheetId="4" hidden="1">#REF!,#REF!,#REF!,#REF!,#REF!,#REF!</definedName>
    <definedName name="P1_SC22" hidden="1">#REF!,#REF!,#REF!,#REF!,#REF!,#REF!</definedName>
    <definedName name="P1_SCOPE_16_PRT" localSheetId="5" hidden="1">'[30]16'!$E$15:$I$16,'[30]16'!$E$18:$I$20,'[30]16'!$E$23:$I$23,'[30]16'!$E$26:$I$26,'[30]16'!$E$29:$I$29,'[30]16'!$E$32:$I$32,'[30]16'!$E$35:$I$35,'[30]16'!$B$34,'[30]16'!$B$37</definedName>
    <definedName name="P1_SCOPE_16_PRT" hidden="1">'[24]16'!$E$15:$I$16,'[24]16'!$E$18:$I$20,'[24]16'!$E$23:$I$23,'[24]16'!$E$26:$I$26,'[24]16'!$E$29:$I$29,'[24]16'!$E$32:$I$32,'[24]16'!$E$35:$I$35,'[24]16'!$B$34,'[24]16'!$B$37</definedName>
    <definedName name="P1_SCOPE_17_PRT" localSheetId="5" hidden="1">'[30]17'!$E$13:$H$21,'[30]17'!$J$9:$J$11,'[30]17'!$J$13:$J$21,'[30]17'!$E$24:$H$26,'[30]17'!$E$28:$H$36,'[30]17'!$J$24:$M$26,'[30]17'!$J$28:$M$36,'[30]17'!$E$39:$H$41</definedName>
    <definedName name="P1_SCOPE_17_PRT" hidden="1">'[24]17'!$E$13:$H$21,'[24]17'!$J$9:$J$11,'[24]17'!$J$13:$J$21,'[24]17'!$E$24:$H$26,'[24]17'!$E$28:$H$36,'[24]17'!$J$24:$M$26,'[24]17'!$J$28:$M$36,'[24]17'!$E$39:$H$41</definedName>
    <definedName name="P1_SCOPE_4_PRT" localSheetId="5" hidden="1">'[30]4'!$F$23:$I$23,'[30]4'!$F$25:$I$25,'[30]4'!$F$27:$I$31,'[30]4'!$K$14:$N$20,'[30]4'!$K$23:$N$23,'[30]4'!$K$25:$N$25,'[30]4'!$K$27:$N$31,'[30]4'!$P$14:$S$20,'[30]4'!$P$23:$S$23</definedName>
    <definedName name="P1_SCOPE_4_PRT" hidden="1">'[24]4'!$F$23:$I$23,'[24]4'!$F$25:$I$25,'[24]4'!$F$27:$I$31,'[24]4'!$K$14:$N$20,'[24]4'!$K$23:$N$23,'[24]4'!$K$25:$N$25,'[24]4'!$K$27:$N$31,'[24]4'!$P$14:$S$20,'[24]4'!$P$23:$S$23</definedName>
    <definedName name="P1_SCOPE_5_PRT" localSheetId="5" hidden="1">'[30]5'!$F$23:$I$23,'[30]5'!$F$25:$I$25,'[30]5'!$F$27:$I$31,'[30]5'!$K$14:$N$21,'[30]5'!$K$23:$N$23,'[30]5'!$K$25:$N$25,'[30]5'!$K$27:$N$31,'[30]5'!$P$14:$S$21,'[30]5'!$P$23:$S$23</definedName>
    <definedName name="P1_SCOPE_5_PRT" hidden="1">'[24]5'!$F$23:$I$23,'[24]5'!$F$25:$I$25,'[24]5'!$F$27:$I$31,'[24]5'!$K$14:$N$21,'[24]5'!$K$23:$N$23,'[24]5'!$K$25:$N$25,'[24]5'!$K$27:$N$31,'[24]5'!$P$14:$S$21,'[24]5'!$P$23:$S$23</definedName>
    <definedName name="P1_SCOPE_CORR" localSheetId="5" hidden="1">#REF!,#REF!,#REF!,#REF!,#REF!,#REF!,#REF!</definedName>
    <definedName name="P1_SCOPE_CORR" localSheetId="0" hidden="1">#REF!,#REF!,#REF!,#REF!,#REF!,#REF!,#REF!</definedName>
    <definedName name="P1_SCOPE_CORR" localSheetId="1" hidden="1">#REF!,#REF!,#REF!,#REF!,#REF!,#REF!,#REF!</definedName>
    <definedName name="P1_SCOPE_CORR" localSheetId="3" hidden="1">#REF!,#REF!,#REF!,#REF!,#REF!,#REF!,#REF!</definedName>
    <definedName name="P1_SCOPE_CORR" localSheetId="2" hidden="1">#REF!,#REF!,#REF!,#REF!,#REF!,#REF!,#REF!</definedName>
    <definedName name="P1_SCOPE_CORR" localSheetId="4" hidden="1">#REF!,#REF!,#REF!,#REF!,#REF!,#REF!,#REF!</definedName>
    <definedName name="P1_SCOPE_CORR" hidden="1">#REF!,#REF!,#REF!,#REF!,#REF!,#REF!,#REF!</definedName>
    <definedName name="P1_SCOPE_DOP" localSheetId="5" hidden="1">[31]Регионы!#REF!,[31]Регионы!#REF!,[31]Регионы!#REF!,[31]Регионы!#REF!,[31]Регионы!#REF!,[31]Регионы!#REF!</definedName>
    <definedName name="P1_SCOPE_DOP" localSheetId="0" hidden="1">[24]Регионы!#REF!,[24]Регионы!#REF!,[24]Регионы!#REF!,[24]Регионы!#REF!,[24]Регионы!#REF!,[24]Регионы!#REF!</definedName>
    <definedName name="P1_SCOPE_DOP" localSheetId="1" hidden="1">[24]Регионы!#REF!,[24]Регионы!#REF!,[24]Регионы!#REF!,[24]Регионы!#REF!,[24]Регионы!#REF!,[24]Регионы!#REF!</definedName>
    <definedName name="P1_SCOPE_DOP" localSheetId="3" hidden="1">[24]Регионы!#REF!,[24]Регионы!#REF!,[24]Регионы!#REF!,[24]Регионы!#REF!,[24]Регионы!#REF!,[24]Регионы!#REF!</definedName>
    <definedName name="P1_SCOPE_DOP" localSheetId="2" hidden="1">[24]Регионы!#REF!,[24]Регионы!#REF!,[24]Регионы!#REF!,[24]Регионы!#REF!,[24]Регионы!#REF!,[24]Регионы!#REF!</definedName>
    <definedName name="P1_SCOPE_DOP" localSheetId="4" hidden="1">[24]Регионы!#REF!,[24]Регионы!#REF!,[24]Регионы!#REF!,[24]Регионы!#REF!,[24]Регионы!#REF!,[24]Регионы!#REF!</definedName>
    <definedName name="P1_SCOPE_DOP" hidden="1">[24]Регионы!#REF!,[24]Регионы!#REF!,[24]Регионы!#REF!,[24]Регионы!#REF!,[24]Регионы!#REF!,[24]Регионы!#REF!</definedName>
    <definedName name="P1_SCOPE_F1_PRT" localSheetId="5" hidden="1">'[30]Ф-1 (для АО-энерго)'!$D$74:$E$84,'[30]Ф-1 (для АО-энерго)'!$D$71:$E$72,'[30]Ф-1 (для АО-энерго)'!$D$66:$E$69,'[30]Ф-1 (для АО-энерго)'!$D$61:$E$64</definedName>
    <definedName name="P1_SCOPE_F1_PRT" hidden="1">'[24]Ф-1 (для АО-энерго)'!$D$74:$E$84,'[24]Ф-1 (для АО-энерго)'!$D$71:$E$72,'[24]Ф-1 (для АО-энерго)'!$D$66:$E$69,'[24]Ф-1 (для АО-энерго)'!$D$61:$E$64</definedName>
    <definedName name="P1_SCOPE_F2_PRT" localSheetId="5" hidden="1">'[30]Ф-2 (для АО-энерго)'!$G$56,'[30]Ф-2 (для АО-энерго)'!$E$55:$E$56,'[30]Ф-2 (для АО-энерго)'!$F$55:$G$55,'[30]Ф-2 (для АО-энерго)'!$D$55</definedName>
    <definedName name="P1_SCOPE_F2_PRT" hidden="1">'[24]Ф-2 (для АО-энерго)'!$G$56,'[24]Ф-2 (для АО-энерго)'!$E$55:$E$56,'[24]Ф-2 (для АО-энерго)'!$F$55:$G$55,'[24]Ф-2 (для АО-энерго)'!$D$55</definedName>
    <definedName name="P1_SCOPE_FLOAD" localSheetId="5" hidden="1">#REF!,#REF!,#REF!,#REF!,#REF!,#REF!</definedName>
    <definedName name="P1_SCOPE_FLOAD" localSheetId="0" hidden="1">#REF!,#REF!,#REF!,#REF!,#REF!,#REF!</definedName>
    <definedName name="P1_SCOPE_FLOAD" localSheetId="1" hidden="1">#REF!,#REF!,#REF!,#REF!,#REF!,#REF!</definedName>
    <definedName name="P1_SCOPE_FLOAD" localSheetId="3" hidden="1">#REF!,#REF!,#REF!,#REF!,#REF!,#REF!</definedName>
    <definedName name="P1_SCOPE_FLOAD" localSheetId="2" hidden="1">#REF!,#REF!,#REF!,#REF!,#REF!,#REF!</definedName>
    <definedName name="P1_SCOPE_FLOAD" localSheetId="4" hidden="1">#REF!,#REF!,#REF!,#REF!,#REF!,#REF!</definedName>
    <definedName name="P1_SCOPE_FLOAD" hidden="1">#REF!,#REF!,#REF!,#REF!,#REF!,#REF!</definedName>
    <definedName name="P1_SCOPE_FRML" localSheetId="5" hidden="1">#REF!,#REF!,#REF!,#REF!,#REF!,#REF!</definedName>
    <definedName name="P1_SCOPE_FRML" localSheetId="0" hidden="1">#REF!,#REF!,#REF!,#REF!,#REF!,#REF!</definedName>
    <definedName name="P1_SCOPE_FRML" localSheetId="1" hidden="1">#REF!,#REF!,#REF!,#REF!,#REF!,#REF!</definedName>
    <definedName name="P1_SCOPE_FRML" localSheetId="2" hidden="1">#REF!,#REF!,#REF!,#REF!,#REF!,#REF!</definedName>
    <definedName name="P1_SCOPE_FRML" hidden="1">#REF!,#REF!,#REF!,#REF!,#REF!,#REF!</definedName>
    <definedName name="P1_SCOPE_FST7" localSheetId="5" hidden="1">#REF!,#REF!,#REF!,#REF!,#REF!,#REF!</definedName>
    <definedName name="P1_SCOPE_FST7" localSheetId="0" hidden="1">#REF!,#REF!,#REF!,#REF!,#REF!,#REF!</definedName>
    <definedName name="P1_SCOPE_FST7" localSheetId="1" hidden="1">#REF!,#REF!,#REF!,#REF!,#REF!,#REF!</definedName>
    <definedName name="P1_SCOPE_FST7" localSheetId="2" hidden="1">#REF!,#REF!,#REF!,#REF!,#REF!,#REF!</definedName>
    <definedName name="P1_SCOPE_FST7" hidden="1">#REF!,#REF!,#REF!,#REF!,#REF!,#REF!</definedName>
    <definedName name="P1_SCOPE_FULL_LOAD" localSheetId="5" hidden="1">#REF!,#REF!,#REF!,#REF!,#REF!,#REF!</definedName>
    <definedName name="P1_SCOPE_FULL_LOAD" localSheetId="0" hidden="1">#REF!,#REF!,#REF!,#REF!,#REF!,#REF!</definedName>
    <definedName name="P1_SCOPE_FULL_LOAD" hidden="1">#REF!,#REF!,#REF!,#REF!,#REF!,#REF!</definedName>
    <definedName name="P1_SCOPE_IND" localSheetId="5" hidden="1">#REF!,#REF!,#REF!,#REF!,#REF!,#REF!</definedName>
    <definedName name="P1_SCOPE_IND" localSheetId="0" hidden="1">#REF!,#REF!,#REF!,#REF!,#REF!,#REF!</definedName>
    <definedName name="P1_SCOPE_IND" hidden="1">#REF!,#REF!,#REF!,#REF!,#REF!,#REF!</definedName>
    <definedName name="P1_SCOPE_IND2" localSheetId="5" hidden="1">#REF!,#REF!,#REF!,#REF!,#REF!</definedName>
    <definedName name="P1_SCOPE_IND2" localSheetId="0" hidden="1">#REF!,#REF!,#REF!,#REF!,#REF!</definedName>
    <definedName name="P1_SCOPE_IND2" localSheetId="1" hidden="1">#REF!,#REF!,#REF!,#REF!,#REF!</definedName>
    <definedName name="P1_SCOPE_IND2" localSheetId="3" hidden="1">#REF!,#REF!,#REF!,#REF!,#REF!</definedName>
    <definedName name="P1_SCOPE_IND2" localSheetId="2" hidden="1">#REF!,#REF!,#REF!,#REF!,#REF!</definedName>
    <definedName name="P1_SCOPE_IND2" localSheetId="4" hidden="1">#REF!,#REF!,#REF!,#REF!,#REF!</definedName>
    <definedName name="P1_SCOPE_IND2" hidden="1">#REF!,#REF!,#REF!,#REF!,#REF!</definedName>
    <definedName name="P1_SCOPE_NET_DATE" localSheetId="5" hidden="1">#REF!,#REF!,#REF!,#REF!</definedName>
    <definedName name="P1_SCOPE_NET_DATE" localSheetId="0" hidden="1">#REF!,#REF!,#REF!,#REF!</definedName>
    <definedName name="P1_SCOPE_NET_DATE" localSheetId="1" hidden="1">#REF!,#REF!,#REF!,#REF!</definedName>
    <definedName name="P1_SCOPE_NET_DATE" localSheetId="3" hidden="1">#REF!,#REF!,#REF!,#REF!</definedName>
    <definedName name="P1_SCOPE_NET_DATE" localSheetId="2" hidden="1">#REF!,#REF!,#REF!,#REF!</definedName>
    <definedName name="P1_SCOPE_NET_DATE" localSheetId="4" hidden="1">#REF!,#REF!,#REF!,#REF!</definedName>
    <definedName name="P1_SCOPE_NET_DATE" hidden="1">#REF!,#REF!,#REF!,#REF!</definedName>
    <definedName name="P1_SCOPE_NET_NVV" localSheetId="5" hidden="1">#REF!,#REF!,#REF!,#REF!,#REF!,#REF!,#REF!</definedName>
    <definedName name="P1_SCOPE_NET_NVV" localSheetId="0" hidden="1">#REF!,#REF!,#REF!,#REF!,#REF!,#REF!,#REF!</definedName>
    <definedName name="P1_SCOPE_NET_NVV" localSheetId="1" hidden="1">#REF!,#REF!,#REF!,#REF!,#REF!,#REF!,#REF!</definedName>
    <definedName name="P1_SCOPE_NET_NVV" localSheetId="3" hidden="1">#REF!,#REF!,#REF!,#REF!,#REF!,#REF!,#REF!</definedName>
    <definedName name="P1_SCOPE_NET_NVV" localSheetId="2" hidden="1">#REF!,#REF!,#REF!,#REF!,#REF!,#REF!,#REF!</definedName>
    <definedName name="P1_SCOPE_NET_NVV" localSheetId="4" hidden="1">#REF!,#REF!,#REF!,#REF!,#REF!,#REF!,#REF!</definedName>
    <definedName name="P1_SCOPE_NET_NVV" hidden="1">#REF!,#REF!,#REF!,#REF!,#REF!,#REF!,#REF!</definedName>
    <definedName name="P1_SCOPE_NOTIND" localSheetId="5" hidden="1">#REF!,#REF!,#REF!,#REF!,#REF!,#REF!</definedName>
    <definedName name="P1_SCOPE_NOTIND" localSheetId="0" hidden="1">#REF!,#REF!,#REF!,#REF!,#REF!,#REF!</definedName>
    <definedName name="P1_SCOPE_NOTIND" localSheetId="1" hidden="1">#REF!,#REF!,#REF!,#REF!,#REF!,#REF!</definedName>
    <definedName name="P1_SCOPE_NOTIND" localSheetId="3" hidden="1">#REF!,#REF!,#REF!,#REF!,#REF!,#REF!</definedName>
    <definedName name="P1_SCOPE_NOTIND" localSheetId="2" hidden="1">#REF!,#REF!,#REF!,#REF!,#REF!,#REF!</definedName>
    <definedName name="P1_SCOPE_NOTIND" localSheetId="4" hidden="1">#REF!,#REF!,#REF!,#REF!,#REF!,#REF!</definedName>
    <definedName name="P1_SCOPE_NOTIND" hidden="1">#REF!,#REF!,#REF!,#REF!,#REF!,#REF!</definedName>
    <definedName name="P1_SCOPE_NotInd2" localSheetId="5" hidden="1">#REF!,#REF!,#REF!,#REF!,#REF!,#REF!,#REF!</definedName>
    <definedName name="P1_SCOPE_NotInd2" localSheetId="0" hidden="1">#REF!,#REF!,#REF!,#REF!,#REF!,#REF!,#REF!</definedName>
    <definedName name="P1_SCOPE_NotInd2" localSheetId="1" hidden="1">#REF!,#REF!,#REF!,#REF!,#REF!,#REF!,#REF!</definedName>
    <definedName name="P1_SCOPE_NotInd2" localSheetId="3" hidden="1">#REF!,#REF!,#REF!,#REF!,#REF!,#REF!,#REF!</definedName>
    <definedName name="P1_SCOPE_NotInd2" localSheetId="2" hidden="1">#REF!,#REF!,#REF!,#REF!,#REF!,#REF!,#REF!</definedName>
    <definedName name="P1_SCOPE_NotInd2" localSheetId="4" hidden="1">#REF!,#REF!,#REF!,#REF!,#REF!,#REF!,#REF!</definedName>
    <definedName name="P1_SCOPE_NotInd2" hidden="1">#REF!,#REF!,#REF!,#REF!,#REF!,#REF!,#REF!</definedName>
    <definedName name="P1_SCOPE_NotInd3" localSheetId="5" hidden="1">#REF!,#REF!,#REF!,#REF!,#REF!,#REF!,#REF!</definedName>
    <definedName name="P1_SCOPE_NotInd3" localSheetId="0" hidden="1">#REF!,#REF!,#REF!,#REF!,#REF!,#REF!,#REF!</definedName>
    <definedName name="P1_SCOPE_NotInd3" localSheetId="1" hidden="1">#REF!,#REF!,#REF!,#REF!,#REF!,#REF!,#REF!</definedName>
    <definedName name="P1_SCOPE_NotInd3" localSheetId="2" hidden="1">#REF!,#REF!,#REF!,#REF!,#REF!,#REF!,#REF!</definedName>
    <definedName name="P1_SCOPE_NotInd3" hidden="1">#REF!,#REF!,#REF!,#REF!,#REF!,#REF!,#REF!</definedName>
    <definedName name="P1_SCOPE_NotInt" localSheetId="5" hidden="1">#REF!,#REF!,#REF!,#REF!,#REF!,#REF!</definedName>
    <definedName name="P1_SCOPE_NotInt" localSheetId="0" hidden="1">#REF!,#REF!,#REF!,#REF!,#REF!,#REF!</definedName>
    <definedName name="P1_SCOPE_NotInt" localSheetId="1" hidden="1">#REF!,#REF!,#REF!,#REF!,#REF!,#REF!</definedName>
    <definedName name="P1_SCOPE_NotInt" localSheetId="3" hidden="1">#REF!,#REF!,#REF!,#REF!,#REF!,#REF!</definedName>
    <definedName name="P1_SCOPE_NotInt" localSheetId="2" hidden="1">#REF!,#REF!,#REF!,#REF!,#REF!,#REF!</definedName>
    <definedName name="P1_SCOPE_NotInt" localSheetId="4" hidden="1">#REF!,#REF!,#REF!,#REF!,#REF!,#REF!</definedName>
    <definedName name="P1_SCOPE_NotInt" hidden="1">#REF!,#REF!,#REF!,#REF!,#REF!,#REF!</definedName>
    <definedName name="P1_SCOPE_PER_PRT" localSheetId="5" hidden="1">[30]перекрестка!$H$15:$H$19,[30]перекрестка!$H$21:$H$25,[30]перекрестка!$J$14:$J$25,[30]перекрестка!$K$15:$K$19,[30]перекрестка!$K$21:$K$25</definedName>
    <definedName name="P1_SCOPE_PER_PRT" hidden="1">[24]перекрестка!$H$15:$H$19,[24]перекрестка!$H$21:$H$25,[24]перекрестка!$J$14:$J$25,[24]перекрестка!$K$15:$K$19,[24]перекрестка!$K$21:$K$25</definedName>
    <definedName name="P1_SCOPE_REGS" localSheetId="5" hidden="1">#REF!,#REF!,#REF!,#REF!,#REF!</definedName>
    <definedName name="P1_SCOPE_REGS" localSheetId="0" hidden="1">#REF!,#REF!,#REF!,#REF!,#REF!</definedName>
    <definedName name="P1_SCOPE_REGS" localSheetId="1" hidden="1">#REF!,#REF!,#REF!,#REF!,#REF!</definedName>
    <definedName name="P1_SCOPE_REGS" localSheetId="3" hidden="1">#REF!,#REF!,#REF!,#REF!,#REF!</definedName>
    <definedName name="P1_SCOPE_REGS" localSheetId="2" hidden="1">#REF!,#REF!,#REF!,#REF!,#REF!</definedName>
    <definedName name="P1_SCOPE_REGS" localSheetId="4" hidden="1">#REF!,#REF!,#REF!,#REF!,#REF!</definedName>
    <definedName name="P1_SCOPE_REGS" hidden="1">#REF!,#REF!,#REF!,#REF!,#REF!</definedName>
    <definedName name="P1_SCOPE_SAVE2" localSheetId="5" hidden="1">#REF!,#REF!,#REF!,#REF!,#REF!,#REF!,#REF!</definedName>
    <definedName name="P1_SCOPE_SAVE2" localSheetId="0" hidden="1">#REF!,#REF!,#REF!,#REF!,#REF!,#REF!,#REF!</definedName>
    <definedName name="P1_SCOPE_SAVE2" localSheetId="1" hidden="1">#REF!,#REF!,#REF!,#REF!,#REF!,#REF!,#REF!</definedName>
    <definedName name="P1_SCOPE_SAVE2" localSheetId="3" hidden="1">#REF!,#REF!,#REF!,#REF!,#REF!,#REF!,#REF!</definedName>
    <definedName name="P1_SCOPE_SAVE2" localSheetId="2" hidden="1">#REF!,#REF!,#REF!,#REF!,#REF!,#REF!,#REF!</definedName>
    <definedName name="P1_SCOPE_SAVE2" localSheetId="4" hidden="1">#REF!,#REF!,#REF!,#REF!,#REF!,#REF!,#REF!</definedName>
    <definedName name="P1_SCOPE_SAVE2" hidden="1">#REF!,#REF!,#REF!,#REF!,#REF!,#REF!,#REF!</definedName>
    <definedName name="P1_SCOPE_SV_LD" localSheetId="5" hidden="1">#REF!,#REF!,#REF!,#REF!,#REF!,#REF!,#REF!</definedName>
    <definedName name="P1_SCOPE_SV_LD" localSheetId="0" hidden="1">#REF!,#REF!,#REF!,#REF!,#REF!,#REF!,#REF!</definedName>
    <definedName name="P1_SCOPE_SV_LD" localSheetId="1" hidden="1">#REF!,#REF!,#REF!,#REF!,#REF!,#REF!,#REF!</definedName>
    <definedName name="P1_SCOPE_SV_LD" localSheetId="2" hidden="1">#REF!,#REF!,#REF!,#REF!,#REF!,#REF!,#REF!</definedName>
    <definedName name="P1_SCOPE_SV_LD" hidden="1">#REF!,#REF!,#REF!,#REF!,#REF!,#REF!,#REF!</definedName>
    <definedName name="P1_SCOPE_SV_LD1" localSheetId="5" hidden="1">[30]свод!$E$70:$M$79,[30]свод!$E$81:$M$81,[30]свод!$E$83:$M$88,[30]свод!$E$90:$M$90,[30]свод!$E$92:$M$96,[30]свод!$E$98:$M$98,[30]свод!$E$101:$M$102</definedName>
    <definedName name="P1_SCOPE_SV_LD1" localSheetId="0" hidden="1">#REF!,#REF!,#REF!,#REF!,#REF!,#REF!,#REF!</definedName>
    <definedName name="P1_SCOPE_SV_LD1" localSheetId="1" hidden="1">#REF!,#REF!,#REF!,#REF!,#REF!,#REF!,#REF!</definedName>
    <definedName name="P1_SCOPE_SV_LD1" localSheetId="2" hidden="1">#REF!,#REF!,#REF!,#REF!,#REF!,#REF!,#REF!</definedName>
    <definedName name="P1_SCOPE_SV_LD1" hidden="1">#REF!,#REF!,#REF!,#REF!,#REF!,#REF!,#REF!</definedName>
    <definedName name="P1_SCOPE_SV_PRT" localSheetId="5" hidden="1">[30]свод!$E$23:$H$26,[30]свод!$E$28:$I$29,[30]свод!$E$32:$I$36,[30]свод!$E$38:$I$40,[30]свод!$E$42:$I$53,[30]свод!$E$55:$I$56,[30]свод!$E$58:$I$63</definedName>
    <definedName name="P1_SCOPE_SV_PRT" localSheetId="0" hidden="1">#REF!,#REF!,#REF!,#REF!,#REF!,#REF!,#REF!</definedName>
    <definedName name="P1_SCOPE_SV_PRT" hidden="1">#REF!,#REF!,#REF!,#REF!,#REF!,#REF!,#REF!</definedName>
    <definedName name="P1_SCOPE_SYS_SVOD" hidden="1">[24]Свод!$L$27:$N$37,[24]Свод!$L$39:$N$51,[24]Свод!$L$53:$N$66,[24]Свод!$L$68:$N$73,[24]Свод!$L$75:$N$89,[24]Свод!$L$91:$N$101,[24]Свод!$L$103:$N$111</definedName>
    <definedName name="P1_SCOPE_TAR" hidden="1">[24]Свод!$G$27:$AA$37,[24]Свод!$G$39:$AA$51,[24]Свод!$G$53:$AA$66,[24]Свод!$G$68:$AA$73,[24]Свод!$G$75:$AA$89,[24]Свод!$G$91:$AA$101,[24]Свод!$G$103:$AA$111</definedName>
    <definedName name="P1_SCOPE_TAR_OLD" hidden="1">[24]Свод!$H$27:$H$37,[24]Свод!$H$39:$H$51,[24]Свод!$H$53:$H$66,[24]Свод!$H$68:$H$73,[24]Свод!$H$75:$H$89,[24]Свод!$H$91:$H$101,[24]Свод!$H$103:$H$108</definedName>
    <definedName name="P1_SET_PROT" localSheetId="5" hidden="1">#REF!,#REF!,#REF!,#REF!,#REF!,#REF!,#REF!</definedName>
    <definedName name="P1_SET_PROT" localSheetId="0" hidden="1">#REF!,#REF!,#REF!,#REF!,#REF!,#REF!,#REF!</definedName>
    <definedName name="P1_SET_PROT" localSheetId="1" hidden="1">#REF!,#REF!,#REF!,#REF!,#REF!,#REF!,#REF!</definedName>
    <definedName name="P1_SET_PROT" localSheetId="3" hidden="1">#REF!,#REF!,#REF!,#REF!,#REF!,#REF!,#REF!</definedName>
    <definedName name="P1_SET_PROT" localSheetId="2" hidden="1">#REF!,#REF!,#REF!,#REF!,#REF!,#REF!,#REF!</definedName>
    <definedName name="P1_SET_PROT" localSheetId="4" hidden="1">#REF!,#REF!,#REF!,#REF!,#REF!,#REF!,#REF!</definedName>
    <definedName name="P1_SET_PROT" hidden="1">#REF!,#REF!,#REF!,#REF!,#REF!,#REF!,#REF!</definedName>
    <definedName name="P1_SET_PRT" localSheetId="5" hidden="1">#REF!,#REF!,#REF!,#REF!,#REF!,#REF!,#REF!</definedName>
    <definedName name="P1_SET_PRT" localSheetId="0" hidden="1">#REF!,#REF!,#REF!,#REF!,#REF!,#REF!,#REF!</definedName>
    <definedName name="P1_SET_PRT" localSheetId="1" hidden="1">#REF!,#REF!,#REF!,#REF!,#REF!,#REF!,#REF!</definedName>
    <definedName name="P1_SET_PRT" localSheetId="2" hidden="1">#REF!,#REF!,#REF!,#REF!,#REF!,#REF!,#REF!</definedName>
    <definedName name="P1_SET_PRT" hidden="1">#REF!,#REF!,#REF!,#REF!,#REF!,#REF!,#REF!</definedName>
    <definedName name="P1_T1?axis?ПРД2?2005" localSheetId="5" hidden="1">#REF!,#REF!,#REF!,#REF!,#REF!,#REF!,#REF!</definedName>
    <definedName name="P1_T1?axis?ПРД2?2005" localSheetId="0" hidden="1">#REF!,#REF!,#REF!,#REF!,#REF!,#REF!,#REF!</definedName>
    <definedName name="P1_T1?axis?ПРД2?2005" localSheetId="1" hidden="1">#REF!,#REF!,#REF!,#REF!,#REF!,#REF!,#REF!</definedName>
    <definedName name="P1_T1?axis?ПРД2?2005" localSheetId="2" hidden="1">#REF!,#REF!,#REF!,#REF!,#REF!,#REF!,#REF!</definedName>
    <definedName name="P1_T1?axis?ПРД2?2005" hidden="1">#REF!,#REF!,#REF!,#REF!,#REF!,#REF!,#REF!</definedName>
    <definedName name="P1_T1?axis?ПРД2?2006" localSheetId="5" hidden="1">#REF!,#REF!,#REF!,#REF!,#REF!,#REF!,#REF!</definedName>
    <definedName name="P1_T1?axis?ПРД2?2006" localSheetId="0" hidden="1">#REF!,#REF!,#REF!,#REF!,#REF!,#REF!,#REF!</definedName>
    <definedName name="P1_T1?axis?ПРД2?2006" hidden="1">#REF!,#REF!,#REF!,#REF!,#REF!,#REF!,#REF!</definedName>
    <definedName name="P1_T1?Data" localSheetId="5" hidden="1">#REF!,#REF!,#REF!,#REF!,#REF!,#REF!,#REF!</definedName>
    <definedName name="P1_T1?Data" localSheetId="0" hidden="1">#REF!,#REF!,#REF!,#REF!,#REF!,#REF!,#REF!</definedName>
    <definedName name="P1_T1?Data" hidden="1">#REF!,#REF!,#REF!,#REF!,#REF!,#REF!,#REF!</definedName>
    <definedName name="P1_T1?Fuel_type" localSheetId="5" hidden="1">#REF!,#REF!,#REF!,#REF!,#REF!,#REF!,#REF!,#REF!,#REF!,#REF!,#REF!</definedName>
    <definedName name="P1_T1?Fuel_type" localSheetId="0" hidden="1">#REF!,#REF!,#REF!,#REF!,#REF!,#REF!,#REF!,#REF!,#REF!,#REF!,#REF!</definedName>
    <definedName name="P1_T1?Fuel_type" localSheetId="1" hidden="1">#REF!,#REF!,#REF!,#REF!,#REF!,#REF!,#REF!,#REF!,#REF!,#REF!,#REF!</definedName>
    <definedName name="P1_T1?Fuel_type" localSheetId="3" hidden="1">#REF!,#REF!,#REF!,#REF!,#REF!,#REF!,#REF!,#REF!,#REF!,#REF!,#REF!</definedName>
    <definedName name="P1_T1?Fuel_type" localSheetId="2" hidden="1">#REF!,#REF!,#REF!,#REF!,#REF!,#REF!,#REF!,#REF!,#REF!,#REF!,#REF!</definedName>
    <definedName name="P1_T1?Fuel_type" localSheetId="4" hidden="1">#REF!,#REF!,#REF!,#REF!,#REF!,#REF!,#REF!,#REF!,#REF!,#REF!,#REF!</definedName>
    <definedName name="P1_T1?Fuel_type" hidden="1">#REF!,#REF!,#REF!,#REF!,#REF!,#REF!,#REF!,#REF!,#REF!,#REF!,#REF!</definedName>
    <definedName name="P1_T1?L1.1.1" localSheetId="5" hidden="1">#REF!,#REF!,#REF!,#REF!,#REF!,#REF!,#REF!</definedName>
    <definedName name="P1_T1?L1.1.1" localSheetId="0" hidden="1">#REF!,#REF!,#REF!,#REF!,#REF!,#REF!,#REF!</definedName>
    <definedName name="P1_T1?L1.1.1" localSheetId="1" hidden="1">#REF!,#REF!,#REF!,#REF!,#REF!,#REF!,#REF!</definedName>
    <definedName name="P1_T1?L1.1.1" localSheetId="3" hidden="1">#REF!,#REF!,#REF!,#REF!,#REF!,#REF!,#REF!</definedName>
    <definedName name="P1_T1?L1.1.1" localSheetId="2" hidden="1">#REF!,#REF!,#REF!,#REF!,#REF!,#REF!,#REF!</definedName>
    <definedName name="P1_T1?L1.1.1" localSheetId="4" hidden="1">#REF!,#REF!,#REF!,#REF!,#REF!,#REF!,#REF!</definedName>
    <definedName name="P1_T1?L1.1.1" hidden="1">#REF!,#REF!,#REF!,#REF!,#REF!,#REF!,#REF!</definedName>
    <definedName name="P1_T1?L1.1.1.1" localSheetId="5" hidden="1">#REF!,#REF!,#REF!,#REF!,#REF!,#REF!,#REF!</definedName>
    <definedName name="P1_T1?L1.1.1.1" localSheetId="0" hidden="1">#REF!,#REF!,#REF!,#REF!,#REF!,#REF!,#REF!</definedName>
    <definedName name="P1_T1?L1.1.1.1" localSheetId="1" hidden="1">#REF!,#REF!,#REF!,#REF!,#REF!,#REF!,#REF!</definedName>
    <definedName name="P1_T1?L1.1.1.1" localSheetId="2" hidden="1">#REF!,#REF!,#REF!,#REF!,#REF!,#REF!,#REF!</definedName>
    <definedName name="P1_T1?L1.1.1.1" hidden="1">#REF!,#REF!,#REF!,#REF!,#REF!,#REF!,#REF!</definedName>
    <definedName name="P1_T1?L1.1.2" localSheetId="5" hidden="1">#REF!,#REF!,#REF!,#REF!,#REF!,#REF!,#REF!</definedName>
    <definedName name="P1_T1?L1.1.2" localSheetId="0" hidden="1">#REF!,#REF!,#REF!,#REF!,#REF!,#REF!,#REF!</definedName>
    <definedName name="P1_T1?L1.1.2" localSheetId="1" hidden="1">#REF!,#REF!,#REF!,#REF!,#REF!,#REF!,#REF!</definedName>
    <definedName name="P1_T1?L1.1.2" localSheetId="2" hidden="1">#REF!,#REF!,#REF!,#REF!,#REF!,#REF!,#REF!</definedName>
    <definedName name="P1_T1?L1.1.2" hidden="1">#REF!,#REF!,#REF!,#REF!,#REF!,#REF!,#REF!</definedName>
    <definedName name="P1_T1?L1.1.2.1" localSheetId="5" hidden="1">#REF!,#REF!,#REF!,#REF!,#REF!,#REF!,#REF!</definedName>
    <definedName name="P1_T1?L1.1.2.1" localSheetId="0" hidden="1">#REF!,#REF!,#REF!,#REF!,#REF!,#REF!,#REF!</definedName>
    <definedName name="P1_T1?L1.1.2.1" hidden="1">#REF!,#REF!,#REF!,#REF!,#REF!,#REF!,#REF!</definedName>
    <definedName name="P1_T1?L1.1.2.1.1" localSheetId="5" hidden="1">#REF!,#REF!,#REF!,#REF!,#REF!,#REF!,#REF!</definedName>
    <definedName name="P1_T1?L1.1.2.1.1" localSheetId="0" hidden="1">#REF!,#REF!,#REF!,#REF!,#REF!,#REF!,#REF!</definedName>
    <definedName name="P1_T1?L1.1.2.1.1" hidden="1">#REF!,#REF!,#REF!,#REF!,#REF!,#REF!,#REF!</definedName>
    <definedName name="P1_T1?L1.1.2.1.2" localSheetId="5" hidden="1">#REF!,#REF!,#REF!,#REF!,#REF!,#REF!,#REF!</definedName>
    <definedName name="P1_T1?L1.1.2.1.2" localSheetId="0" hidden="1">#REF!,#REF!,#REF!,#REF!,#REF!,#REF!,#REF!</definedName>
    <definedName name="P1_T1?L1.1.2.1.2" hidden="1">#REF!,#REF!,#REF!,#REF!,#REF!,#REF!,#REF!</definedName>
    <definedName name="P1_T1?L1.1.2.1.3" localSheetId="5" hidden="1">#REF!,#REF!,#REF!,#REF!,#REF!,#REF!,#REF!</definedName>
    <definedName name="P1_T1?L1.1.2.1.3" localSheetId="0" hidden="1">#REF!,#REF!,#REF!,#REF!,#REF!,#REF!,#REF!</definedName>
    <definedName name="P1_T1?L1.1.2.1.3" hidden="1">#REF!,#REF!,#REF!,#REF!,#REF!,#REF!,#REF!</definedName>
    <definedName name="P1_T1?L1.1.2.2" localSheetId="5" hidden="1">#REF!,#REF!,#REF!,#REF!,#REF!,#REF!,#REF!</definedName>
    <definedName name="P1_T1?L1.1.2.2" localSheetId="0" hidden="1">#REF!,#REF!,#REF!,#REF!,#REF!,#REF!,#REF!</definedName>
    <definedName name="P1_T1?L1.1.2.2" hidden="1">#REF!,#REF!,#REF!,#REF!,#REF!,#REF!,#REF!</definedName>
    <definedName name="P1_T1?L1.1.2.3" localSheetId="5" hidden="1">#REF!,#REF!,#REF!,#REF!,#REF!,#REF!,#REF!</definedName>
    <definedName name="P1_T1?L1.1.2.3" localSheetId="0" hidden="1">#REF!,#REF!,#REF!,#REF!,#REF!,#REF!,#REF!</definedName>
    <definedName name="P1_T1?L1.1.2.3" hidden="1">#REF!,#REF!,#REF!,#REF!,#REF!,#REF!,#REF!</definedName>
    <definedName name="P1_T1?L1.1.2.4" localSheetId="5" hidden="1">#REF!,#REF!,#REF!,#REF!,#REF!,#REF!,#REF!</definedName>
    <definedName name="P1_T1?L1.1.2.4" localSheetId="0" hidden="1">#REF!,#REF!,#REF!,#REF!,#REF!,#REF!,#REF!</definedName>
    <definedName name="P1_T1?L1.1.2.4" hidden="1">#REF!,#REF!,#REF!,#REF!,#REF!,#REF!,#REF!</definedName>
    <definedName name="P1_T1?L1.1.2.5" localSheetId="5" hidden="1">#REF!,#REF!,#REF!,#REF!,#REF!,#REF!,#REF!</definedName>
    <definedName name="P1_T1?L1.1.2.5" localSheetId="0" hidden="1">#REF!,#REF!,#REF!,#REF!,#REF!,#REF!,#REF!</definedName>
    <definedName name="P1_T1?L1.1.2.5" hidden="1">#REF!,#REF!,#REF!,#REF!,#REF!,#REF!,#REF!</definedName>
    <definedName name="P1_T1?L1.1.2.6" localSheetId="5" hidden="1">#REF!,#REF!,#REF!,#REF!,#REF!,#REF!,#REF!</definedName>
    <definedName name="P1_T1?L1.1.2.6" localSheetId="0" hidden="1">#REF!,#REF!,#REF!,#REF!,#REF!,#REF!,#REF!</definedName>
    <definedName name="P1_T1?L1.1.2.6" hidden="1">#REF!,#REF!,#REF!,#REF!,#REF!,#REF!,#REF!</definedName>
    <definedName name="P1_T1?L1.1.2.7" localSheetId="5" hidden="1">#REF!,#REF!,#REF!,#REF!,#REF!,#REF!,#REF!</definedName>
    <definedName name="P1_T1?L1.1.2.7" localSheetId="0" hidden="1">#REF!,#REF!,#REF!,#REF!,#REF!,#REF!,#REF!</definedName>
    <definedName name="P1_T1?L1.1.2.7" hidden="1">#REF!,#REF!,#REF!,#REF!,#REF!,#REF!,#REF!</definedName>
    <definedName name="P1_T1?L1.1.2.7.1" localSheetId="5" hidden="1">#REF!,#REF!,#REF!,#REF!,#REF!,#REF!,#REF!</definedName>
    <definedName name="P1_T1?L1.1.2.7.1" localSheetId="0" hidden="1">#REF!,#REF!,#REF!,#REF!,#REF!,#REF!,#REF!</definedName>
    <definedName name="P1_T1?L1.1.2.7.1" hidden="1">#REF!,#REF!,#REF!,#REF!,#REF!,#REF!,#REF!</definedName>
    <definedName name="P1_T1?M1" localSheetId="5" hidden="1">#REF!,#REF!,#REF!,#REF!,#REF!,#REF!,#REF!,#REF!,#REF!,#REF!,#REF!</definedName>
    <definedName name="P1_T1?M1" localSheetId="0" hidden="1">#REF!,#REF!,#REF!,#REF!,#REF!,#REF!,#REF!,#REF!,#REF!,#REF!,#REF!</definedName>
    <definedName name="P1_T1?M1" localSheetId="1" hidden="1">#REF!,#REF!,#REF!,#REF!,#REF!,#REF!,#REF!,#REF!,#REF!,#REF!,#REF!</definedName>
    <definedName name="P1_T1?M1" localSheetId="3" hidden="1">#REF!,#REF!,#REF!,#REF!,#REF!,#REF!,#REF!,#REF!,#REF!,#REF!,#REF!</definedName>
    <definedName name="P1_T1?M1" localSheetId="2" hidden="1">#REF!,#REF!,#REF!,#REF!,#REF!,#REF!,#REF!,#REF!,#REF!,#REF!,#REF!</definedName>
    <definedName name="P1_T1?M1" localSheetId="4" hidden="1">#REF!,#REF!,#REF!,#REF!,#REF!,#REF!,#REF!,#REF!,#REF!,#REF!,#REF!</definedName>
    <definedName name="P1_T1?M1" hidden="1">#REF!,#REF!,#REF!,#REF!,#REF!,#REF!,#REF!,#REF!,#REF!,#REF!,#REF!</definedName>
    <definedName name="P1_T1?M2" localSheetId="5" hidden="1">#REF!,#REF!,#REF!,#REF!,#REF!,#REF!,#REF!,#REF!,#REF!,#REF!,#REF!</definedName>
    <definedName name="P1_T1?M2" localSheetId="0" hidden="1">#REF!,#REF!,#REF!,#REF!,#REF!,#REF!,#REF!,#REF!,#REF!,#REF!,#REF!</definedName>
    <definedName name="P1_T1?M2" localSheetId="1" hidden="1">#REF!,#REF!,#REF!,#REF!,#REF!,#REF!,#REF!,#REF!,#REF!,#REF!,#REF!</definedName>
    <definedName name="P1_T1?M2" localSheetId="2" hidden="1">#REF!,#REF!,#REF!,#REF!,#REF!,#REF!,#REF!,#REF!,#REF!,#REF!,#REF!</definedName>
    <definedName name="P1_T1?M2" hidden="1">#REF!,#REF!,#REF!,#REF!,#REF!,#REF!,#REF!,#REF!,#REF!,#REF!,#REF!</definedName>
    <definedName name="P1_T1?unit?ГКАЛ" localSheetId="5" hidden="1">#REF!,#REF!,#REF!,#REF!,#REF!,#REF!,#REF!</definedName>
    <definedName name="P1_T1?unit?ГКАЛ" localSheetId="0" hidden="1">#REF!,#REF!,#REF!,#REF!,#REF!,#REF!,#REF!</definedName>
    <definedName name="P1_T1?unit?ГКАЛ" localSheetId="1" hidden="1">#REF!,#REF!,#REF!,#REF!,#REF!,#REF!,#REF!</definedName>
    <definedName name="P1_T1?unit?ГКАЛ" localSheetId="3" hidden="1">#REF!,#REF!,#REF!,#REF!,#REF!,#REF!,#REF!</definedName>
    <definedName name="P1_T1?unit?ГКАЛ" localSheetId="2" hidden="1">#REF!,#REF!,#REF!,#REF!,#REF!,#REF!,#REF!</definedName>
    <definedName name="P1_T1?unit?ГКАЛ" localSheetId="4" hidden="1">#REF!,#REF!,#REF!,#REF!,#REF!,#REF!,#REF!</definedName>
    <definedName name="P1_T1?unit?ГКАЛ" hidden="1">#REF!,#REF!,#REF!,#REF!,#REF!,#REF!,#REF!</definedName>
    <definedName name="P1_T1?unit?РУБ.ГКАЛ" localSheetId="5" hidden="1">#REF!,#REF!,#REF!,#REF!,#REF!,#REF!,#REF!</definedName>
    <definedName name="P1_T1?unit?РУБ.ГКАЛ" localSheetId="0" hidden="1">#REF!,#REF!,#REF!,#REF!,#REF!,#REF!,#REF!</definedName>
    <definedName name="P1_T1?unit?РУБ.ГКАЛ" localSheetId="1" hidden="1">#REF!,#REF!,#REF!,#REF!,#REF!,#REF!,#REF!</definedName>
    <definedName name="P1_T1?unit?РУБ.ГКАЛ" localSheetId="2" hidden="1">#REF!,#REF!,#REF!,#REF!,#REF!,#REF!,#REF!</definedName>
    <definedName name="P1_T1?unit?РУБ.ГКАЛ" hidden="1">#REF!,#REF!,#REF!,#REF!,#REF!,#REF!,#REF!</definedName>
    <definedName name="P1_T1?unit?РУБ.ТОНН" localSheetId="5" hidden="1">#REF!,#REF!,#REF!,#REF!,#REF!,#REF!,#REF!,#REF!,#REF!,#REF!,#REF!</definedName>
    <definedName name="P1_T1?unit?РУБ.ТОНН" localSheetId="0" hidden="1">#REF!,#REF!,#REF!,#REF!,#REF!,#REF!,#REF!,#REF!,#REF!,#REF!,#REF!</definedName>
    <definedName name="P1_T1?unit?РУБ.ТОНН" localSheetId="1" hidden="1">#REF!,#REF!,#REF!,#REF!,#REF!,#REF!,#REF!,#REF!,#REF!,#REF!,#REF!</definedName>
    <definedName name="P1_T1?unit?РУБ.ТОНН" localSheetId="3" hidden="1">#REF!,#REF!,#REF!,#REF!,#REF!,#REF!,#REF!,#REF!,#REF!,#REF!,#REF!</definedName>
    <definedName name="P1_T1?unit?РУБ.ТОНН" localSheetId="2" hidden="1">#REF!,#REF!,#REF!,#REF!,#REF!,#REF!,#REF!,#REF!,#REF!,#REF!,#REF!</definedName>
    <definedName name="P1_T1?unit?РУБ.ТОНН" localSheetId="4" hidden="1">#REF!,#REF!,#REF!,#REF!,#REF!,#REF!,#REF!,#REF!,#REF!,#REF!,#REF!</definedName>
    <definedName name="P1_T1?unit?РУБ.ТОНН" hidden="1">#REF!,#REF!,#REF!,#REF!,#REF!,#REF!,#REF!,#REF!,#REF!,#REF!,#REF!</definedName>
    <definedName name="P1_T1?unit?СТР" localSheetId="5" hidden="1">#REF!,#REF!,#REF!,#REF!,#REF!,#REF!,#REF!</definedName>
    <definedName name="P1_T1?unit?СТР" localSheetId="0" hidden="1">#REF!,#REF!,#REF!,#REF!,#REF!,#REF!,#REF!</definedName>
    <definedName name="P1_T1?unit?СТР" localSheetId="1" hidden="1">#REF!,#REF!,#REF!,#REF!,#REF!,#REF!,#REF!</definedName>
    <definedName name="P1_T1?unit?СТР" localSheetId="3" hidden="1">#REF!,#REF!,#REF!,#REF!,#REF!,#REF!,#REF!</definedName>
    <definedName name="P1_T1?unit?СТР" localSheetId="2" hidden="1">#REF!,#REF!,#REF!,#REF!,#REF!,#REF!,#REF!</definedName>
    <definedName name="P1_T1?unit?СТР" localSheetId="4" hidden="1">#REF!,#REF!,#REF!,#REF!,#REF!,#REF!,#REF!</definedName>
    <definedName name="P1_T1?unit?СТР" hidden="1">#REF!,#REF!,#REF!,#REF!,#REF!,#REF!,#REF!</definedName>
    <definedName name="P1_T1?unit?ТОНН" localSheetId="5" hidden="1">#REF!,#REF!,#REF!,#REF!,#REF!,#REF!,#REF!,#REF!,#REF!,#REF!,#REF!</definedName>
    <definedName name="P1_T1?unit?ТОНН" localSheetId="0" hidden="1">#REF!,#REF!,#REF!,#REF!,#REF!,#REF!,#REF!,#REF!,#REF!,#REF!,#REF!</definedName>
    <definedName name="P1_T1?unit?ТОНН" localSheetId="1" hidden="1">#REF!,#REF!,#REF!,#REF!,#REF!,#REF!,#REF!,#REF!,#REF!,#REF!,#REF!</definedName>
    <definedName name="P1_T1?unit?ТОНН" localSheetId="3" hidden="1">#REF!,#REF!,#REF!,#REF!,#REF!,#REF!,#REF!,#REF!,#REF!,#REF!,#REF!</definedName>
    <definedName name="P1_T1?unit?ТОНН" localSheetId="2" hidden="1">#REF!,#REF!,#REF!,#REF!,#REF!,#REF!,#REF!,#REF!,#REF!,#REF!,#REF!</definedName>
    <definedName name="P1_T1?unit?ТОНН" localSheetId="4" hidden="1">#REF!,#REF!,#REF!,#REF!,#REF!,#REF!,#REF!,#REF!,#REF!,#REF!,#REF!</definedName>
    <definedName name="P1_T1?unit?ТОНН" hidden="1">#REF!,#REF!,#REF!,#REF!,#REF!,#REF!,#REF!,#REF!,#REF!,#REF!,#REF!</definedName>
    <definedName name="P1_T1?unit?ТРУБ" localSheetId="5" hidden="1">#REF!,#REF!,#REF!,#REF!,#REF!,#REF!,#REF!</definedName>
    <definedName name="P1_T1?unit?ТРУБ" localSheetId="0" hidden="1">#REF!,#REF!,#REF!,#REF!,#REF!,#REF!,#REF!</definedName>
    <definedName name="P1_T1?unit?ТРУБ" localSheetId="1" hidden="1">#REF!,#REF!,#REF!,#REF!,#REF!,#REF!,#REF!</definedName>
    <definedName name="P1_T1?unit?ТРУБ" localSheetId="3" hidden="1">#REF!,#REF!,#REF!,#REF!,#REF!,#REF!,#REF!</definedName>
    <definedName name="P1_T1?unit?ТРУБ" localSheetId="2" hidden="1">#REF!,#REF!,#REF!,#REF!,#REF!,#REF!,#REF!</definedName>
    <definedName name="P1_T1?unit?ТРУБ" localSheetId="4" hidden="1">#REF!,#REF!,#REF!,#REF!,#REF!,#REF!,#REF!</definedName>
    <definedName name="P1_T1?unit?ТРУБ" hidden="1">#REF!,#REF!,#REF!,#REF!,#REF!,#REF!,#REF!</definedName>
    <definedName name="P1_T1_Protect" localSheetId="5" hidden="1">[32]перекрестка!$J$42:$K$46,[32]перекрестка!$J$49,[32]перекрестка!$J$50:$K$54,[32]перекрестка!$J$55,[32]перекрестка!$J$56:$K$60,[32]перекрестка!$J$62:$K$66</definedName>
    <definedName name="P1_T1_Protect" hidden="1">[24]перекрестка!$J$42:$K$46,[24]перекрестка!$J$49,[24]перекрестка!$J$50:$K$54,[24]перекрестка!$J$55,[24]перекрестка!$J$56:$K$60,[24]перекрестка!$J$62:$K$66</definedName>
    <definedName name="P1_T16?axis?R?ДОГОВОР" localSheetId="5" hidden="1">'[33]16'!$E$76:$M$76,'[33]16'!$E$8:$M$8,'[33]16'!$E$12:$M$12,'[33]16'!$E$52:$M$52,'[33]16'!$E$16:$M$16,'[33]16'!$E$64:$M$64,'[33]16'!$E$84:$M$85,'[33]16'!$E$48:$M$48,'[33]16'!$E$80:$M$80,'[33]16'!$E$72:$M$72,'[33]16'!$E$44:$M$44</definedName>
    <definedName name="P1_T16?axis?R?ДОГОВОР" hidden="1">'[24]16'!$E$76:$M$76,'[24]16'!$E$8:$M$8,'[24]16'!$E$12:$M$12,'[24]16'!$E$52:$M$52,'[24]16'!$E$16:$M$16,'[24]16'!$E$64:$M$64,'[24]16'!$E$84:$M$85,'[24]16'!$E$48:$M$48,'[24]16'!$E$80:$M$80,'[24]16'!$E$72:$M$72,'[24]16'!$E$44:$M$44</definedName>
    <definedName name="P1_T16?axis?R?ДОГОВОР?" localSheetId="5" hidden="1">'[33]16'!$A$76,'[33]16'!$A$84:$A$85,'[33]16'!$A$72,'[33]16'!$A$80,'[33]16'!$A$68,'[33]16'!$A$64,'[33]16'!$A$60,'[33]16'!$A$56,'[33]16'!$A$52,'[33]16'!$A$48,'[33]16'!$A$44,'[33]16'!$A$40,'[33]16'!$A$36,'[33]16'!$A$32,'[33]16'!$A$28,'[33]16'!$A$24,'[33]16'!$A$20</definedName>
    <definedName name="P1_T16?axis?R?ДОГОВОР?" hidden="1">'[24]16'!$A$76,'[24]16'!$A$84:$A$85,'[24]16'!$A$72,'[24]16'!$A$80,'[24]16'!$A$68,'[24]16'!$A$64,'[24]16'!$A$60,'[24]16'!$A$56,'[24]16'!$A$52,'[24]16'!$A$48,'[24]16'!$A$44,'[24]16'!$A$40,'[24]16'!$A$36,'[24]16'!$A$32,'[24]16'!$A$28,'[24]16'!$A$24,'[24]16'!$A$20</definedName>
    <definedName name="P1_T16?L1" localSheetId="5" hidden="1">'[33]16'!$A$74:$M$74,'[33]16'!$A$14:$M$14,'[33]16'!$A$10:$M$10,'[33]16'!$A$50:$M$50,'[33]16'!$A$6:$M$6,'[33]16'!$A$62:$M$62,'[33]16'!$A$78:$M$78,'[33]16'!$A$46:$M$46,'[33]16'!$A$82:$M$82,'[33]16'!$A$70:$M$70,'[33]16'!$A$42:$M$42</definedName>
    <definedName name="P1_T16?L1" hidden="1">'[24]16'!$A$74:$M$74,'[24]16'!$A$14:$M$14,'[24]16'!$A$10:$M$10,'[24]16'!$A$50:$M$50,'[24]16'!$A$6:$M$6,'[24]16'!$A$62:$M$62,'[24]16'!$A$78:$M$78,'[24]16'!$A$46:$M$46,'[24]16'!$A$82:$M$82,'[24]16'!$A$70:$M$70,'[24]16'!$A$42:$M$42</definedName>
    <definedName name="P1_T16?L1.x" localSheetId="5" hidden="1">'[33]16'!$A$76:$M$76,'[33]16'!$A$16:$M$16,'[33]16'!$A$12:$M$12,'[33]16'!$A$52:$M$52,'[33]16'!$A$8:$M$8,'[33]16'!$A$64:$M$64,'[33]16'!$A$80:$M$80,'[33]16'!$A$48:$M$48,'[33]16'!$A$84:$M$85,'[33]16'!$A$72:$M$72,'[33]16'!$A$44:$M$44</definedName>
    <definedName name="P1_T16?L1.x" hidden="1">'[24]16'!$A$76:$M$76,'[24]16'!$A$16:$M$16,'[24]16'!$A$12:$M$12,'[24]16'!$A$52:$M$52,'[24]16'!$A$8:$M$8,'[24]16'!$A$64:$M$64,'[24]16'!$A$80:$M$80,'[24]16'!$A$48:$M$48,'[24]16'!$A$84:$M$85,'[24]16'!$A$72:$M$72,'[24]16'!$A$44:$M$44</definedName>
    <definedName name="P1_T16_Protect" localSheetId="5" hidden="1">'[32]16'!$G$10:$K$14,'[32]16'!$G$17:$K$17,'[32]16'!$G$20:$K$20,'[32]16'!$G$23:$K$23,'[32]16'!$G$26:$K$26,'[32]16'!$G$29:$K$29,'[32]16'!$G$33:$K$34,'[32]16'!$G$38:$K$40</definedName>
    <definedName name="P1_T16_Protect" localSheetId="0" hidden="1">#REF!,#REF!,#REF!,#REF!,#REF!,#REF!,#REF!,#REF!</definedName>
    <definedName name="P1_T16_Protect" localSheetId="1" hidden="1">#REF!,#REF!,#REF!,#REF!,#REF!,#REF!,#REF!,#REF!</definedName>
    <definedName name="P1_T16_Protect" localSheetId="3" hidden="1">#REF!,#REF!,#REF!,#REF!,#REF!,#REF!,#REF!,#REF!</definedName>
    <definedName name="P1_T16_Protect" localSheetId="2" hidden="1">#REF!,#REF!,#REF!,#REF!,#REF!,#REF!,#REF!,#REF!</definedName>
    <definedName name="P1_T16_Protect" localSheetId="4" hidden="1">#REF!,#REF!,#REF!,#REF!,#REF!,#REF!,#REF!,#REF!</definedName>
    <definedName name="P1_T16_Protect" hidden="1">#REF!,#REF!,#REF!,#REF!,#REF!,#REF!,#REF!,#REF!</definedName>
    <definedName name="P1_T17?L4">'[24]29'!$J$18:$J$25,'[24]29'!$G$18:$G$25,'[24]29'!$G$35:$G$42,'[24]29'!$J$35:$J$42,'[24]29'!$G$60,'[24]29'!$J$60,'[24]29'!$M$60,'[24]29'!$P$60,'[24]29'!$P$18:$P$25,'[24]29'!$G$9:$G$16</definedName>
    <definedName name="P1_T17?unit?РУБ.ГКАЛ">'[24]29'!$F$44:$F$51,'[24]29'!$I$44:$I$51,'[24]29'!$L$44:$L$51,'[24]29'!$F$18:$F$25,'[24]29'!$I$60,'[24]29'!$L$60,'[24]29'!$O$60,'[24]29'!$F$60,'[24]29'!$F$9:$F$16,'[24]29'!$I$9:$I$16</definedName>
    <definedName name="P1_T17?unit?ТГКАЛ">'[24]29'!$M$18:$M$25,'[24]29'!$J$18:$J$25,'[24]29'!$G$18:$G$25,'[24]29'!$G$35:$G$42,'[24]29'!$J$35:$J$42,'[24]29'!$G$60,'[24]29'!$J$60,'[24]29'!$M$60,'[24]29'!$P$60,'[24]29'!$G$9:$G$16</definedName>
    <definedName name="P1_T17_Protection">'[24]29'!$O$47:$P$51,'[24]29'!$L$47:$M$51,'[24]29'!$L$53:$M$53,'[24]29'!$L$55:$M$59,'[24]29'!$O$53:$P$53,'[24]29'!$O$55:$P$59,'[24]29'!$F$12:$G$16,'[24]29'!$F$10:$G$10</definedName>
    <definedName name="P1_T18.2_Protect" localSheetId="5" hidden="1">'[32]18.2'!$F$12:$J$19,'[32]18.2'!$F$22:$J$25,'[32]18.2'!$B$28:$J$30,'[32]18.2'!$F$32:$J$32,'[32]18.2'!$B$34:$J$38,'[32]18.2'!$F$42:$J$47,'[32]18.2'!$F$54:$J$54</definedName>
    <definedName name="P1_T18.2_Protect" hidden="1">'[24]18.2'!$F$12:$J$19,'[24]18.2'!$F$22:$J$25,'[24]18.2'!$B$28:$J$31,'[24]18.2'!$F$33:$J$33,'[24]18.2'!$B$35:$J$38,'[24]18.2'!$F$42:$J$47,'[24]18.2'!$F$54:$J$54</definedName>
    <definedName name="P1_T2.1?Protection">'[24]2007 (Min)'!$G$34:$H$35,'[24]2007 (Min)'!$K$34:$L$35,'[24]2007 (Min)'!$O$34:$P$35,'[24]2007 (Min)'!$G$38:$H$38,'[24]2007 (Min)'!$K$38:$L$38</definedName>
    <definedName name="P1_T2.2_DiapProt">'[24]2007 (Max)'!$G$44:$H$44,'[24]2007 (Max)'!$G$47:$H$47,'[24]2007 (Max)'!$K$44:$L$44,'[24]2007 (Max)'!$K$47:$L$47,'[24]2007 (Max)'!$O$44:$P$44</definedName>
    <definedName name="P1_T20_Protection" localSheetId="5" hidden="1">'[34]20'!$E$4:$H$4,'[34]20'!$E$13:$H$13,'[34]20'!$E$16:$H$17,'[34]20'!$E$19:$H$19,'[34]20'!$J$4:$M$4,'[34]20'!$J$8:$M$11,'[34]20'!$J$13:$M$13,'[34]20'!$J$16:$M$17,'[34]20'!$J$19:$M$19</definedName>
    <definedName name="P1_T20_Protection" hidden="1">'[24]20'!$E$4:$H$4,'[24]20'!$E$13:$H$13,'[24]20'!$E$16:$H$17,'[24]20'!$E$19:$H$19,'[24]20'!$J$4:$M$4,'[24]20'!$J$8:$M$11,'[24]20'!$J$13:$M$13,'[24]20'!$J$16:$M$17,'[24]20'!$J$19:$M$19</definedName>
    <definedName name="P1_T21_Protection">'[24]21'!$O$31:$S$33,'[24]21'!$E$11,'[24]21'!$G$11:$K$11,'[24]21'!$M$11,'[24]21'!$O$11:$S$11,'[24]21'!$E$14:$E$16,'[24]21'!$G$14:$K$16,'[24]21'!$M$14:$M$16,'[24]21'!$O$14:$S$16</definedName>
    <definedName name="P1_T23_Protection">'[24]23'!$F$9:$J$25,'[24]23'!$O$9:$P$25,'[24]23'!$A$32:$A$34,'[24]23'!$F$32:$J$34,'[24]23'!$O$32:$P$34,'[24]23'!$A$37:$A$53,'[24]23'!$F$37:$J$53,'[24]23'!$O$37:$P$53</definedName>
    <definedName name="P1_T24_Data" hidden="1">'[35]24'!$G$10:$N$12,'[35]24'!$G$14:$N$15,'[35]24'!$G$17:$N$20,'[35]24'!$G$22:$N$23,'[35]24'!$G$33:$N$33,'[35]24'!$G$36:$N$38,'[35]24'!$G$40:$N$40,'[35]24'!$G$43:$N$45</definedName>
    <definedName name="P1_T25_protection">'[24]25'!$G$8:$J$21,'[24]25'!$G$24:$J$28,'[24]25'!$G$30:$J$33,'[24]25'!$G$35:$J$37,'[24]25'!$G$41:$J$42,'[24]25'!$L$8:$O$21,'[24]25'!$L$24:$O$28,'[24]25'!$L$30:$O$33</definedName>
    <definedName name="P1_T26_Protection">'[24]26'!$B$34:$B$36,'[24]26'!$F$8:$I$8,'[24]26'!$F$10:$I$11,'[24]26'!$F$13:$I$15,'[24]26'!$F$18:$I$19,'[24]26'!$F$22:$I$24,'[24]26'!$F$26:$I$26,'[24]26'!$F$29:$I$32</definedName>
    <definedName name="P1_T27_Protection">'[24]27'!$B$34:$B$36,'[24]27'!$F$8:$I$8,'[24]27'!$F$10:$I$11,'[24]27'!$F$13:$I$15,'[24]27'!$F$18:$I$19,'[24]27'!$F$22:$I$24,'[24]27'!$F$26:$I$26,'[24]27'!$F$29:$I$32</definedName>
    <definedName name="P1_T28?axis?R?ПЭ">'[24]28'!$D$16:$I$18,'[24]28'!$D$22:$I$24,'[24]28'!$D$28:$I$30,'[24]28'!$D$37:$I$39,'[24]28'!$D$42:$I$44,'[24]28'!$D$48:$I$50,'[24]28'!$D$54:$I$56,'[24]28'!$D$63:$I$65</definedName>
    <definedName name="P1_T28?axis?R?ПЭ?">'[24]28'!$B$16:$B$18,'[24]28'!$B$22:$B$24,'[24]28'!$B$28:$B$30,'[24]28'!$B$37:$B$39,'[24]28'!$B$42:$B$44,'[24]28'!$B$48:$B$50,'[24]28'!$B$54:$B$56,'[24]28'!$B$63:$B$65</definedName>
    <definedName name="P1_T28?Data">'[24]28'!$G$242:$H$265,'[24]28'!$D$242:$E$265,'[24]28'!$G$216:$H$239,'[24]28'!$D$268:$E$292,'[24]28'!$G$268:$H$292,'[24]28'!$D$216:$E$239,'[24]28'!$G$190:$H$213</definedName>
    <definedName name="P1_T28_Protection">'[24]28'!$B$74:$B$76,'[24]28'!$B$80:$B$82,'[24]28'!$B$89:$B$91,'[24]28'!$B$94:$B$96,'[24]28'!$B$100:$B$102,'[24]28'!$B$106:$B$108,'[24]28'!$B$115:$B$117,'[24]28'!$B$120:$B$122</definedName>
    <definedName name="P1_T4_Protect" localSheetId="5" hidden="1">'[32]4'!$G$20:$J$20,'[32]4'!$G$22:$J$22,'[32]4'!$G$24:$J$28,'[32]4'!$L$11:$O$17,'[32]4'!$L$20:$O$20,'[32]4'!$L$22:$O$22,'[32]4'!$L$24:$O$28,'[32]4'!$Q$11:$T$17,'[32]4'!$Q$20:$T$20</definedName>
    <definedName name="P1_T4_Protect" hidden="1">'[24]4'!$G$20:$J$20,'[24]4'!$G$22:$J$22,'[24]4'!$G$24:$J$28,'[24]4'!$L$11:$O$17,'[24]4'!$L$20:$O$20,'[24]4'!$L$22:$O$22,'[24]4'!$L$24:$O$28,'[24]4'!$Q$11:$T$17,'[24]4'!$Q$20:$T$20</definedName>
    <definedName name="P1_T6_Protect" localSheetId="5" hidden="1">'[32]6'!$D$46:$H$55,'[32]6'!$J$46:$N$55,'[32]6'!$D$57:$H$59,'[32]6'!$J$57:$N$59,'[32]6'!$B$10:$B$19,'[32]6'!$D$10:$H$19,'[32]6'!$J$10:$N$19,'[32]6'!$D$21:$H$23,'[32]6'!$J$21:$N$23</definedName>
    <definedName name="P1_T6_Protect" hidden="1">'[24]6'!$D$46:$H$55,'[24]6'!$J$46:$N$55,'[24]6'!$D$57:$H$59,'[24]6'!$J$57:$N$59,'[24]6'!$B$10:$B$19,'[24]6'!$D$10:$H$19,'[24]6'!$J$10:$N$19,'[24]6'!$D$21:$H$23,'[24]6'!$J$21:$N$23</definedName>
    <definedName name="P10_SCOPE_FULL_LOAD" localSheetId="5" hidden="1">#REF!,#REF!,#REF!,#REF!,#REF!,#REF!</definedName>
    <definedName name="P10_SCOPE_FULL_LOAD" localSheetId="0" hidden="1">#REF!,#REF!,#REF!,#REF!,#REF!,#REF!</definedName>
    <definedName name="P10_SCOPE_FULL_LOAD" localSheetId="1" hidden="1">#REF!,#REF!,#REF!,#REF!,#REF!,#REF!</definedName>
    <definedName name="P10_SCOPE_FULL_LOAD" localSheetId="3" hidden="1">#REF!,#REF!,#REF!,#REF!,#REF!,#REF!</definedName>
    <definedName name="P10_SCOPE_FULL_LOAD" localSheetId="2" hidden="1">#REF!,#REF!,#REF!,#REF!,#REF!,#REF!</definedName>
    <definedName name="P10_SCOPE_FULL_LOAD" localSheetId="4" hidden="1">#REF!,#REF!,#REF!,#REF!,#REF!,#REF!</definedName>
    <definedName name="P10_SCOPE_FULL_LOAD" hidden="1">#REF!,#REF!,#REF!,#REF!,#REF!,#REF!</definedName>
    <definedName name="P10_T1?unit?ТРУБ" localSheetId="5" hidden="1">#REF!,#REF!,#REF!,#REF!,#REF!,#REF!,#REF!</definedName>
    <definedName name="P10_T1?unit?ТРУБ" localSheetId="0" hidden="1">#REF!,#REF!,#REF!,#REF!,#REF!,#REF!,#REF!</definedName>
    <definedName name="P10_T1?unit?ТРУБ" localSheetId="1" hidden="1">#REF!,#REF!,#REF!,#REF!,#REF!,#REF!,#REF!</definedName>
    <definedName name="P10_T1?unit?ТРУБ" localSheetId="3" hidden="1">#REF!,#REF!,#REF!,#REF!,#REF!,#REF!,#REF!</definedName>
    <definedName name="P10_T1?unit?ТРУБ" localSheetId="2" hidden="1">#REF!,#REF!,#REF!,#REF!,#REF!,#REF!,#REF!</definedName>
    <definedName name="P10_T1?unit?ТРУБ" localSheetId="4" hidden="1">#REF!,#REF!,#REF!,#REF!,#REF!,#REF!,#REF!</definedName>
    <definedName name="P10_T1?unit?ТРУБ" hidden="1">#REF!,#REF!,#REF!,#REF!,#REF!,#REF!,#REF!</definedName>
    <definedName name="P10_T1_Protect" hidden="1">[24]перекрестка!$F$42:$H$46,[24]перекрестка!$F$49:$G$49,[24]перекрестка!$F$50:$H$54,[24]перекрестка!$F$55:$G$55,[24]перекрестка!$F$56:$H$60</definedName>
    <definedName name="P10_T28_Protection">'[24]28'!$G$167:$H$169,'[24]28'!$D$172:$E$174,'[24]28'!$G$172:$H$174,'[24]28'!$D$178:$E$180,'[24]28'!$G$178:$H$181,'[24]28'!$D$184:$E$186,'[24]28'!$G$184:$H$186</definedName>
    <definedName name="P11_SCOPE_FULL_LOAD" localSheetId="5" hidden="1">#REF!,#REF!,#REF!,#REF!,#REF!</definedName>
    <definedName name="P11_SCOPE_FULL_LOAD" localSheetId="0" hidden="1">#REF!,#REF!,#REF!,#REF!,#REF!</definedName>
    <definedName name="P11_SCOPE_FULL_LOAD" localSheetId="1" hidden="1">#REF!,#REF!,#REF!,#REF!,#REF!</definedName>
    <definedName name="P11_SCOPE_FULL_LOAD" localSheetId="3" hidden="1">#REF!,#REF!,#REF!,#REF!,#REF!</definedName>
    <definedName name="P11_SCOPE_FULL_LOAD" localSheetId="2" hidden="1">#REF!,#REF!,#REF!,#REF!,#REF!</definedName>
    <definedName name="P11_SCOPE_FULL_LOAD" localSheetId="4" hidden="1">#REF!,#REF!,#REF!,#REF!,#REF!</definedName>
    <definedName name="P11_SCOPE_FULL_LOAD" hidden="1">#REF!,#REF!,#REF!,#REF!,#REF!</definedName>
    <definedName name="P11_T1?unit?ТРУБ" localSheetId="5" hidden="1">#REF!,#REF!,#REF!,#REF!,#REF!,#REF!,#REF!</definedName>
    <definedName name="P11_T1?unit?ТРУБ" localSheetId="0" hidden="1">#REF!,#REF!,#REF!,#REF!,#REF!,#REF!,#REF!</definedName>
    <definedName name="P11_T1?unit?ТРУБ" localSheetId="1" hidden="1">#REF!,#REF!,#REF!,#REF!,#REF!,#REF!,#REF!</definedName>
    <definedName name="P11_T1?unit?ТРУБ" localSheetId="3" hidden="1">#REF!,#REF!,#REF!,#REF!,#REF!,#REF!,#REF!</definedName>
    <definedName name="P11_T1?unit?ТРУБ" localSheetId="2" hidden="1">#REF!,#REF!,#REF!,#REF!,#REF!,#REF!,#REF!</definedName>
    <definedName name="P11_T1?unit?ТРУБ" localSheetId="4" hidden="1">#REF!,#REF!,#REF!,#REF!,#REF!,#REF!,#REF!</definedName>
    <definedName name="P11_T1?unit?ТРУБ" hidden="1">#REF!,#REF!,#REF!,#REF!,#REF!,#REF!,#REF!</definedName>
    <definedName name="P11_T1_Protect" hidden="1">[24]перекрестка!$F$62:$H$66,[24]перекрестка!$F$68:$H$72,[24]перекрестка!$F$74:$H$78,[24]перекрестка!$F$80:$H$84,[24]перекрестка!$F$89:$G$89</definedName>
    <definedName name="P11_T28_Protection">'[24]28'!$D$193:$E$195,'[24]28'!$G$193:$H$195,'[24]28'!$D$198:$E$200,'[24]28'!$G$198:$H$200,'[24]28'!$D$204:$E$206,'[24]28'!$G$204:$H$206,'[24]28'!$D$210:$E$212,'[24]28'!$B$68:$B$70</definedName>
    <definedName name="P12_SCOPE_FULL_LOAD" localSheetId="5" hidden="1">#REF!,#REF!,#REF!,#REF!,#REF!,#REF!</definedName>
    <definedName name="P12_SCOPE_FULL_LOAD" localSheetId="0" hidden="1">#REF!,#REF!,#REF!,#REF!,#REF!,#REF!</definedName>
    <definedName name="P12_SCOPE_FULL_LOAD" localSheetId="1" hidden="1">#REF!,#REF!,#REF!,#REF!,#REF!,#REF!</definedName>
    <definedName name="P12_SCOPE_FULL_LOAD" localSheetId="3" hidden="1">#REF!,#REF!,#REF!,#REF!,#REF!,#REF!</definedName>
    <definedName name="P12_SCOPE_FULL_LOAD" localSheetId="2" hidden="1">#REF!,#REF!,#REF!,#REF!,#REF!,#REF!</definedName>
    <definedName name="P12_SCOPE_FULL_LOAD" localSheetId="4" hidden="1">#REF!,#REF!,#REF!,#REF!,#REF!,#REF!</definedName>
    <definedName name="P12_SCOPE_FULL_LOAD" hidden="1">#REF!,#REF!,#REF!,#REF!,#REF!,#REF!</definedName>
    <definedName name="P12_T1?unit?ТРУБ" localSheetId="5" hidden="1">#REF!,#REF!,#REF!,#REF!,#REF!,#REF!,#REF!,Приказ!P1_T1?unit?ТРУБ</definedName>
    <definedName name="P12_T1?unit?ТРУБ" localSheetId="0" hidden="1">#REF!,#REF!,#REF!,#REF!,#REF!,#REF!,#REF!,'Прил. 1 МУ'!P1_T1?unit?ТРУБ</definedName>
    <definedName name="P12_T1?unit?ТРУБ" localSheetId="1" hidden="1">#REF!,#REF!,#REF!,#REF!,#REF!,#REF!,#REF!,'Прил. 2 МУ'!P1_T1?unit?ТРУБ</definedName>
    <definedName name="P12_T1?unit?ТРУБ" localSheetId="3" hidden="1">#REF!,#REF!,#REF!,#REF!,#REF!,#REF!,#REF!,'Прил. 2 ППРФ'!P1_T1?unit?ТРУБ</definedName>
    <definedName name="P12_T1?unit?ТРУБ" localSheetId="2" hidden="1">#REF!,#REF!,#REF!,#REF!,#REF!,#REF!,#REF!,'Прил. 3 МУ'!P1_T1?unit?ТРУБ</definedName>
    <definedName name="P12_T1?unit?ТРУБ" localSheetId="4" hidden="1">#REF!,#REF!,#REF!,#REF!,#REF!,#REF!,#REF!,'Прил. 3 ППРФ'!P1_T1?unit?ТРУБ</definedName>
    <definedName name="P12_T1?unit?ТРУБ" hidden="1">#REF!,#REF!,#REF!,#REF!,#REF!,#REF!,#REF!,P1_T1?unit?ТРУБ</definedName>
    <definedName name="P12_T1_Protect" hidden="1">[24]перекрестка!$F$90:$H$94,[24]перекрестка!$F$95:$G$95,[24]перекрестка!$F$96:$H$100,[24]перекрестка!$F$102:$H$106,[24]перекрестка!$F$108:$H$112</definedName>
    <definedName name="P12_T28_Protection" localSheetId="1">P1_T28_Protection,P2_T28_Protection,P3_T28_Protection,P4_T28_Protection,P5_T28_Protection,P6_T28_Protection,P7_T28_Protection,P8_T28_Protection</definedName>
    <definedName name="P12_T28_Protection" localSheetId="3">P1_T28_Protection,P2_T28_Protection,P3_T28_Protection,P4_T28_Protection,P5_T28_Protection,P6_T28_Protection,P7_T28_Protection,P8_T28_Protection</definedName>
    <definedName name="P12_T28_Protection" localSheetId="2">P1_T28_Protection,P2_T28_Protection,P3_T28_Protection,P4_T28_Protection,P5_T28_Protection,P6_T28_Protection,P7_T28_Protection,P8_T28_Protection</definedName>
    <definedName name="P12_T28_Protection" localSheetId="4">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5" hidden="1">#REF!,#REF!,#REF!,#REF!,#REF!,#REF!</definedName>
    <definedName name="P13_SCOPE_FULL_LOAD" localSheetId="0" hidden="1">#REF!,#REF!,#REF!,#REF!,#REF!,#REF!</definedName>
    <definedName name="P13_SCOPE_FULL_LOAD" localSheetId="1" hidden="1">#REF!,#REF!,#REF!,#REF!,#REF!,#REF!</definedName>
    <definedName name="P13_SCOPE_FULL_LOAD" localSheetId="3" hidden="1">#REF!,#REF!,#REF!,#REF!,#REF!,#REF!</definedName>
    <definedName name="P13_SCOPE_FULL_LOAD" localSheetId="2" hidden="1">#REF!,#REF!,#REF!,#REF!,#REF!,#REF!</definedName>
    <definedName name="P13_SCOPE_FULL_LOAD" localSheetId="4" hidden="1">#REF!,#REF!,#REF!,#REF!,#REF!,#REF!</definedName>
    <definedName name="P13_SCOPE_FULL_LOAD" hidden="1">#REF!,#REF!,#REF!,#REF!,#REF!,#REF!</definedName>
    <definedName name="P13_T1?unit?ТРУБ" localSheetId="5" hidden="1">Приказ!P2_T1?unit?ТРУБ,Приказ!P3_T1?unit?ТРУБ,Приказ!P4_T1?unit?ТРУБ,Приказ!P5_T1?unit?ТРУБ,Приказ!P6_T1?unit?ТРУБ,Приказ!P7_T1?unit?ТРУБ,Приказ!P8_T1?unit?ТРУБ,Приказ!P9_T1?unit?ТРУБ,Приказ!P10_T1?unit?ТРУБ</definedName>
    <definedName name="P13_T1?unit?ТРУБ" localSheetId="0" hidden="1">'Прил. 1 МУ'!P2_T1?unit?ТРУБ,'Прил. 1 МУ'!P3_T1?unit?ТРУБ,'Прил. 1 МУ'!P4_T1?unit?ТРУБ,'Прил. 1 МУ'!P5_T1?unit?ТРУБ,'Прил. 1 МУ'!P6_T1?unit?ТРУБ,'Прил. 1 МУ'!P7_T1?unit?ТРУБ,'Прил. 1 МУ'!P8_T1?unit?ТРУБ,'Прил. 1 МУ'!P9_T1?unit?ТРУБ,'Прил. 1 МУ'!P10_T1?unit?ТРУБ</definedName>
    <definedName name="P13_T1?unit?ТРУБ" localSheetId="1" hidden="1">'Прил. 2 МУ'!P2_T1?unit?ТРУБ,'Прил. 2 МУ'!P3_T1?unit?ТРУБ,'Прил. 2 МУ'!P4_T1?unit?ТРУБ,'Прил. 2 МУ'!P5_T1?unit?ТРУБ,'Прил. 2 МУ'!P6_T1?unit?ТРУБ,'Прил. 2 МУ'!P7_T1?unit?ТРУБ,'Прил. 2 МУ'!P8_T1?unit?ТРУБ,'Прил. 2 МУ'!P9_T1?unit?ТРУБ,'Прил. 2 МУ'!P10_T1?unit?ТРУБ</definedName>
    <definedName name="P13_T1?unit?ТРУБ" localSheetId="3" hidden="1">'Прил. 2 ППРФ'!P2_T1?unit?ТРУБ,'Прил. 2 ППРФ'!P3_T1?unit?ТРУБ,'Прил. 2 ППРФ'!P4_T1?unit?ТРУБ,P5_T1?unit?ТРУБ,'Прил. 2 ППРФ'!P6_T1?unit?ТРУБ,P7_T1?unit?ТРУБ,P8_T1?unit?ТРУБ,P9_T1?unit?ТРУБ,'Прил. 2 ППРФ'!P10_T1?unit?ТРУБ</definedName>
    <definedName name="P13_T1?unit?ТРУБ" localSheetId="2" hidden="1">'Прил. 3 МУ'!P2_T1?unit?ТРУБ,'Прил. 3 МУ'!P3_T1?unit?ТРУБ,'Прил. 3 МУ'!P4_T1?unit?ТРУБ,'Прил. 3 МУ'!P5_T1?unit?ТРУБ,'Прил. 3 МУ'!P6_T1?unit?ТРУБ,'Прил. 3 МУ'!P7_T1?unit?ТРУБ,'Прил. 3 МУ'!P8_T1?unit?ТРУБ,'Прил. 3 МУ'!P9_T1?unit?ТРУБ,'Прил. 3 МУ'!P10_T1?unit?ТРУБ</definedName>
    <definedName name="P13_T1?unit?ТРУБ" localSheetId="4" hidden="1">'Прил. 3 ППРФ'!P2_T1?unit?ТРУБ,'Прил. 3 ППРФ'!P3_T1?unit?ТРУБ,'Прил. 3 ППРФ'!P4_T1?unit?ТРУБ,P5_T1?unit?ТРУБ,'Прил. 3 ППРФ'!P6_T1?unit?ТРУБ,P7_T1?unit?ТРУБ,P8_T1?unit?ТРУБ,P9_T1?unit?ТРУБ,'Прил. 3 ППРФ'!P10_T1?unit?ТРУБ</definedName>
    <definedName name="P13_T1?unit?ТРУБ" hidden="1">P2_T1?unit?ТРУБ,P3_T1?unit?ТРУБ,P4_T1?unit?ТРУБ,P5_T1?unit?ТРУБ,P6_T1?unit?ТРУБ,P7_T1?unit?ТРУБ,P8_T1?unit?ТРУБ,P9_T1?unit?ТРУБ,P10_T1?unit?ТРУБ</definedName>
    <definedName name="P13_T1_Protect" hidden="1">[24]перекрестка!$F$114:$H$118,[24]перекрестка!$F$120:$H$124,[24]перекрестка!$F$127:$G$127,[24]перекрестка!$F$128:$H$132,[24]перекрестка!$F$133:$G$133</definedName>
    <definedName name="P14_SCOPE_FULL_LOAD" localSheetId="5" hidden="1">#REF!,#REF!,#REF!,#REF!,#REF!,#REF!</definedName>
    <definedName name="P14_SCOPE_FULL_LOAD" localSheetId="0" hidden="1">#REF!,#REF!,#REF!,#REF!,#REF!,#REF!</definedName>
    <definedName name="P14_SCOPE_FULL_LOAD" localSheetId="1" hidden="1">#REF!,#REF!,#REF!,#REF!,#REF!,#REF!</definedName>
    <definedName name="P14_SCOPE_FULL_LOAD" localSheetId="3" hidden="1">#REF!,#REF!,#REF!,#REF!,#REF!,#REF!</definedName>
    <definedName name="P14_SCOPE_FULL_LOAD" localSheetId="2" hidden="1">#REF!,#REF!,#REF!,#REF!,#REF!,#REF!</definedName>
    <definedName name="P14_SCOPE_FULL_LOAD" localSheetId="4" hidden="1">#REF!,#REF!,#REF!,#REF!,#REF!,#REF!</definedName>
    <definedName name="P14_SCOPE_FULL_LOAD" hidden="1">#REF!,#REF!,#REF!,#REF!,#REF!,#REF!</definedName>
    <definedName name="P14_T1_Protect" hidden="1">[24]перекрестка!$F$134:$H$138,[24]перекрестка!$F$140:$H$144,[24]перекрестка!$F$146:$H$150,[24]перекрестка!$F$152:$H$156,[24]перекрестка!$F$158:$H$162</definedName>
    <definedName name="P15_SCOPE_FULL_LOAD" localSheetId="5" hidden="1">#REF!,#REF!,#REF!,#REF!,#REF!,Приказ!P1_SCOPE_FULL_LOAD</definedName>
    <definedName name="P15_SCOPE_FULL_LOAD" localSheetId="0" hidden="1">#REF!,#REF!,#REF!,#REF!,#REF!,'Прил. 1 МУ'!P1_SCOPE_FULL_LOAD</definedName>
    <definedName name="P15_SCOPE_FULL_LOAD" localSheetId="1" hidden="1">#REF!,#REF!,#REF!,#REF!,#REF!,P1_SCOPE_FULL_LOAD</definedName>
    <definedName name="P15_SCOPE_FULL_LOAD" localSheetId="3" hidden="1">#REF!,#REF!,#REF!,#REF!,#REF!,P1_SCOPE_FULL_LOAD</definedName>
    <definedName name="P15_SCOPE_FULL_LOAD" localSheetId="2" hidden="1">#REF!,#REF!,#REF!,#REF!,#REF!,P1_SCOPE_FULL_LOAD</definedName>
    <definedName name="P15_SCOPE_FULL_LOAD" localSheetId="4" hidden="1">#REF!,#REF!,#REF!,#REF!,#REF!,P1_SCOPE_FULL_LOAD</definedName>
    <definedName name="P15_SCOPE_FULL_LOAD" hidden="1">#REF!,#REF!,#REF!,#REF!,#REF!,P1_SCOPE_FULL_LOAD</definedName>
    <definedName name="P15_T1_Protect" hidden="1">[24]перекрестка!$J$158:$K$162,[24]перекрестка!$J$152:$K$156,[24]перекрестка!$J$146:$K$150,[24]перекрестка!$J$140:$K$144,[24]перекрестка!$J$11</definedName>
    <definedName name="P16_SCOPE_FULL_LOAD" localSheetId="5" hidden="1">Приказ!P2_SCOPE_FULL_LOAD,Приказ!P3_SCOPE_FULL_LOAD,Приказ!P4_SCOPE_FULL_LOAD,Приказ!P5_SCOPE_FULL_LOAD,Приказ!P6_SCOPE_FULL_LOAD,Приказ!P7_SCOPE_FULL_LOAD,Приказ!P8_SCOPE_FULL_LOAD</definedName>
    <definedName name="P16_SCOPE_FULL_LOAD" localSheetId="0" hidden="1">'Прил. 1 МУ'!P2_SCOPE_FULL_LOAD,'Прил. 1 МУ'!P3_SCOPE_FULL_LOAD,'Прил. 1 МУ'!P4_SCOPE_FULL_LOAD,'Прил. 1 МУ'!P5_SCOPE_FULL_LOAD,'Прил. 1 МУ'!P6_SCOPE_FULL_LOAD,'Прил. 1 МУ'!P7_SCOPE_FULL_LOAD,'Прил. 1 МУ'!P8_SCOPE_FULL_LOAD</definedName>
    <definedName name="P16_SCOPE_FULL_LOAD" localSheetId="1" hidden="1">'Прил. 2 МУ'!P2_SCOPE_FULL_LOAD,'Прил. 2 МУ'!P3_SCOPE_FULL_LOAD,'Прил. 2 МУ'!P4_SCOPE_FULL_LOAD,'Прил. 2 МУ'!P5_SCOPE_FULL_LOAD,'Прил. 2 МУ'!P6_SCOPE_FULL_LOAD,'Прил. 2 МУ'!P7_SCOPE_FULL_LOAD,'Прил. 2 МУ'!P8_SCOPE_FULL_LOAD</definedName>
    <definedName name="P16_SCOPE_FULL_LOAD" localSheetId="3" hidden="1">'Прил. 2 ППРФ'!P2_SCOPE_FULL_LOAD,'Прил. 2 ППРФ'!P3_SCOPE_FULL_LOAD,'Прил. 2 ППРФ'!P4_SCOPE_FULL_LOAD,'Прил. 2 ППРФ'!P5_SCOPE_FULL_LOAD,'Прил. 2 ППРФ'!P6_SCOPE_FULL_LOAD,'Прил. 2 ППРФ'!P7_SCOPE_FULL_LOAD,'Прил. 2 ППРФ'!P8_SCOPE_FULL_LOAD</definedName>
    <definedName name="P16_SCOPE_FULL_LOAD" localSheetId="2" hidden="1">'Прил. 3 МУ'!P2_SCOPE_FULL_LOAD,'Прил. 3 МУ'!P3_SCOPE_FULL_LOAD,'Прил. 3 МУ'!P4_SCOPE_FULL_LOAD,'Прил. 3 МУ'!P5_SCOPE_FULL_LOAD,'Прил. 3 МУ'!P6_SCOPE_FULL_LOAD,'Прил. 3 МУ'!P7_SCOPE_FULL_LOAD,'Прил. 3 МУ'!P8_SCOPE_FULL_LOAD</definedName>
    <definedName name="P16_SCOPE_FULL_LOAD" localSheetId="4" hidden="1">'Прил. 3 ППРФ'!P2_SCOPE_FULL_LOAD,'Прил. 3 ППРФ'!P3_SCOPE_FULL_LOAD,'Прил. 3 ППРФ'!P4_SCOPE_FULL_LOAD,'Прил. 3 ППРФ'!P5_SCOPE_FULL_LOAD,'Прил. 3 ППРФ'!P6_SCOPE_FULL_LOAD,'Прил. 3 ППРФ'!P7_SCOPE_FULL_LOAD,'Прил. 3 ППРФ'!P8_SCOPE_FULL_LOAD</definedName>
    <definedName name="P16_SCOPE_FULL_LOAD" hidden="1">[0]!P2_SCOPE_FULL_LOAD,[0]!P3_SCOPE_FULL_LOAD,[0]!P4_SCOPE_FULL_LOAD,[0]!P5_SCOPE_FULL_LOAD,[0]!P6_SCOPE_FULL_LOAD,[0]!P7_SCOPE_FULL_LOAD,[0]!P8_SCOPE_FULL_LOAD</definedName>
    <definedName name="P16_T1_Protect" hidden="1">[24]перекрестка!$J$12:$K$16,[24]перекрестка!$J$17,[24]перекрестка!$J$18:$K$22,[24]перекрестка!$J$24:$K$28,[24]перекрестка!$J$30:$K$34,[24]перекрестка!$F$23:$G$23</definedName>
    <definedName name="P17_SCOPE_FULL_LOAD" localSheetId="5" hidden="1">Приказ!P9_SCOPE_FULL_LOAD,Приказ!P10_SCOPE_FULL_LOAD,Приказ!P11_SCOPE_FULL_LOAD,Приказ!P12_SCOPE_FULL_LOAD,Приказ!P13_SCOPE_FULL_LOAD,Приказ!P14_SCOPE_FULL_LOAD,Приказ!P15_SCOPE_FULL_LOAD</definedName>
    <definedName name="P17_SCOPE_FULL_LOAD" localSheetId="0" hidden="1">'Прил. 1 МУ'!P9_SCOPE_FULL_LOAD,'Прил. 1 МУ'!P10_SCOPE_FULL_LOAD,'Прил. 1 МУ'!P11_SCOPE_FULL_LOAD,'Прил. 1 МУ'!P12_SCOPE_FULL_LOAD,'Прил. 1 МУ'!P13_SCOPE_FULL_LOAD,'Прил. 1 МУ'!P14_SCOPE_FULL_LOAD,'Прил. 1 МУ'!P15_SCOPE_FULL_LOAD</definedName>
    <definedName name="P17_SCOPE_FULL_LOAD" localSheetId="1" hidden="1">'Прил. 2 МУ'!P9_SCOPE_FULL_LOAD,'Прил. 2 МУ'!P10_SCOPE_FULL_LOAD,'Прил. 2 МУ'!P11_SCOPE_FULL_LOAD,'Прил. 2 МУ'!P12_SCOPE_FULL_LOAD,'Прил. 2 МУ'!P13_SCOPE_FULL_LOAD,'Прил. 2 МУ'!P14_SCOPE_FULL_LOAD,'Прил. 2 МУ'!P15_SCOPE_FULL_LOAD</definedName>
    <definedName name="P17_SCOPE_FULL_LOAD" localSheetId="3" hidden="1">'Прил. 2 ППРФ'!P9_SCOPE_FULL_LOAD,'Прил. 2 ППРФ'!P10_SCOPE_FULL_LOAD,'Прил. 2 ППРФ'!P11_SCOPE_FULL_LOAD,'Прил. 2 ППРФ'!P12_SCOPE_FULL_LOAD,'Прил. 2 ППРФ'!P13_SCOPE_FULL_LOAD,'Прил. 2 ППРФ'!P14_SCOPE_FULL_LOAD,'Прил. 2 ППРФ'!P15_SCOPE_FULL_LOAD</definedName>
    <definedName name="P17_SCOPE_FULL_LOAD" localSheetId="2" hidden="1">'Прил. 3 МУ'!P9_SCOPE_FULL_LOAD,'Прил. 3 МУ'!P10_SCOPE_FULL_LOAD,'Прил. 3 МУ'!P11_SCOPE_FULL_LOAD,'Прил. 3 МУ'!P12_SCOPE_FULL_LOAD,'Прил. 3 МУ'!P13_SCOPE_FULL_LOAD,'Прил. 3 МУ'!P14_SCOPE_FULL_LOAD,'Прил. 3 МУ'!P15_SCOPE_FULL_LOAD</definedName>
    <definedName name="P17_SCOPE_FULL_LOAD" localSheetId="4" hidden="1">'Прил. 3 ППРФ'!P9_SCOPE_FULL_LOAD,'Прил. 3 ППРФ'!P10_SCOPE_FULL_LOAD,'Прил. 3 ППРФ'!P11_SCOPE_FULL_LOAD,'Прил. 3 ППРФ'!P12_SCOPE_FULL_LOAD,'Прил. 3 ППРФ'!P13_SCOPE_FULL_LOAD,'Прил. 3 ППРФ'!P14_SCOPE_FULL_LOAD,'Прил. 3 ППРФ'!P15_SCOPE_FULL_LOAD</definedName>
    <definedName name="P17_SCOPE_FULL_LOAD" hidden="1">[0]!P9_SCOPE_FULL_LOAD,P10_SCOPE_FULL_LOAD,P11_SCOPE_FULL_LOAD,P12_SCOPE_FULL_LOAD,P13_SCOPE_FULL_LOAD,P14_SCOPE_FULL_LOAD,P15_SCOPE_FULL_LOAD</definedName>
    <definedName name="P17_T1_Protect" hidden="1">[24]перекрестка!$F$29:$G$29,[24]перекрестка!$F$61:$G$61,[24]перекрестка!$F$67:$G$67,[24]перекрестка!$F$101:$G$101,[24]перекрестка!$F$107:$G$107</definedName>
    <definedName name="P18_T1_Protect" localSheetId="1" hidden="1">[24]перекрестка!$F$139:$G$139,[24]перекрестка!$F$145:$G$145,[24]перекрестка!$J$36:$K$40,P1_T1_Protect,P2_T1_Protect,P3_T1_Protect,P4_T1_Protect</definedName>
    <definedName name="P18_T1_Protect" localSheetId="3" hidden="1">[24]перекрестка!$F$139:$G$139,[24]перекрестка!$F$145:$G$145,[24]перекрестка!$J$36:$K$40,P1_T1_Protect,P2_T1_Protect,P3_T1_Protect,P4_T1_Protect</definedName>
    <definedName name="P18_T1_Protect" localSheetId="2" hidden="1">[24]перекрестка!$F$139:$G$139,[24]перекрестка!$F$145:$G$145,[24]перекрестка!$J$36:$K$40,P1_T1_Protect,P2_T1_Protect,P3_T1_Protect,P4_T1_Protect</definedName>
    <definedName name="P18_T1_Protect" localSheetId="4" hidden="1">[24]перекрестка!$F$139:$G$139,[24]перекрестка!$F$145:$G$145,[24]перекрестка!$J$36:$K$40,P1_T1_Protect,P2_T1_Protect,P3_T1_Protect,P4_T1_Protect</definedName>
    <definedName name="P18_T1_Protect" hidden="1">[24]перекрестка!$F$139:$G$139,[24]перекрестка!$F$145:$G$145,[24]перекрестка!$J$36:$K$40,P1_T1_Protect,P2_T1_Protect,P3_T1_Protect,P4_T1_Protect</definedName>
    <definedName name="P19_T1_Protect" localSheetId="5" hidden="1">#N/A</definedName>
    <definedName name="P19_T1_Protect" localSheetId="1" hidden="1">P5_T1_Protect,P6_T1_Protect,P7_T1_Protect,P8_T1_Protect,P9_T1_Protect,P10_T1_Protect,P11_T1_Protect,P12_T1_Protect,P13_T1_Protect,P14_T1_Protect</definedName>
    <definedName name="P19_T1_Protect" localSheetId="3"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localSheetId="4"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dip" localSheetId="5" hidden="1">[29]FST5!$G$100:$G$116,[29]FST5!$G$118:$G$123,[29]FST5!$G$125:$G$126,[29]FST5!$G$128:$G$131,[29]FST5!$G$133,[29]FST5!$G$135:$G$139,[29]FST5!$G$141</definedName>
    <definedName name="P2_dip" hidden="1">[24]FST5!$G$100:$G$116,[24]FST5!$G$118:$G$123,[24]FST5!$G$125:$G$126,[24]FST5!$G$128:$G$131,[24]FST5!$G$133,[24]FST5!$G$135:$G$139,[24]FST5!$G$141</definedName>
    <definedName name="P2_SC_CLR" hidden="1">#REF!,#REF!,#REF!,#REF!,#REF!</definedName>
    <definedName name="P2_SC22" localSheetId="5" hidden="1">#REF!,#REF!,#REF!,#REF!,#REF!,#REF!,#REF!</definedName>
    <definedName name="P2_SC22" localSheetId="0" hidden="1">#REF!,#REF!,#REF!,#REF!,#REF!,#REF!,#REF!</definedName>
    <definedName name="P2_SC22" localSheetId="1" hidden="1">#REF!,#REF!,#REF!,#REF!,#REF!,#REF!,#REF!</definedName>
    <definedName name="P2_SC22" localSheetId="3" hidden="1">#REF!,#REF!,#REF!,#REF!,#REF!,#REF!,#REF!</definedName>
    <definedName name="P2_SC22" localSheetId="2" hidden="1">#REF!,#REF!,#REF!,#REF!,#REF!,#REF!,#REF!</definedName>
    <definedName name="P2_SC22" localSheetId="4" hidden="1">#REF!,#REF!,#REF!,#REF!,#REF!,#REF!,#REF!</definedName>
    <definedName name="P2_SC22" hidden="1">#REF!,#REF!,#REF!,#REF!,#REF!,#REF!,#REF!</definedName>
    <definedName name="P2_SCOPE_16_PRT" localSheetId="5" hidden="1">'[30]16'!$E$38:$I$38,'[30]16'!$E$41:$I$41,'[30]16'!$E$45:$I$47,'[30]16'!$E$49:$I$49,'[30]16'!$E$53:$I$54,'[30]16'!$E$56:$I$57,'[30]16'!$E$59:$I$59,'[30]16'!$E$9:$I$13</definedName>
    <definedName name="P2_SCOPE_16_PRT" hidden="1">'[24]16'!$E$38:$I$38,'[24]16'!$E$41:$I$41,'[24]16'!$E$45:$I$47,'[24]16'!$E$49:$I$49,'[24]16'!$E$53:$I$54,'[24]16'!$E$56:$I$57,'[24]16'!$E$59:$I$59,'[24]16'!$E$9:$I$13</definedName>
    <definedName name="P2_SCOPE_4_PRT" localSheetId="5" hidden="1">'[30]4'!$P$25:$S$25,'[30]4'!$P$27:$S$31,'[30]4'!$U$14:$X$20,'[30]4'!$U$23:$X$23,'[30]4'!$U$25:$X$25,'[30]4'!$U$27:$X$31,'[30]4'!$Z$14:$AC$20,'[30]4'!$Z$23:$AC$23,'[30]4'!$Z$25:$AC$25</definedName>
    <definedName name="P2_SCOPE_4_PRT" hidden="1">'[24]4'!$P$25:$S$25,'[24]4'!$P$27:$S$31,'[24]4'!$U$14:$X$20,'[24]4'!$U$23:$X$23,'[24]4'!$U$25:$X$25,'[24]4'!$U$27:$X$31,'[24]4'!$Z$14:$AC$20,'[24]4'!$Z$23:$AC$23,'[24]4'!$Z$25:$AC$25</definedName>
    <definedName name="P2_SCOPE_5_PRT" localSheetId="5" hidden="1">'[30]5'!$P$25:$S$25,'[30]5'!$P$27:$S$31,'[30]5'!$U$14:$X$21,'[30]5'!$U$23:$X$23,'[30]5'!$U$25:$X$25,'[30]5'!$U$27:$X$31,'[30]5'!$Z$14:$AC$21,'[30]5'!$Z$23:$AC$23,'[30]5'!$Z$25:$AC$25</definedName>
    <definedName name="P2_SCOPE_5_PRT" hidden="1">'[24]5'!$P$25:$S$25,'[24]5'!$P$27:$S$31,'[24]5'!$U$14:$X$21,'[24]5'!$U$23:$X$23,'[24]5'!$U$25:$X$25,'[24]5'!$U$27:$X$31,'[24]5'!$Z$14:$AC$21,'[24]5'!$Z$23:$AC$23,'[24]5'!$Z$25:$AC$25</definedName>
    <definedName name="P2_SCOPE_CORR" localSheetId="5" hidden="1">#REF!,#REF!,#REF!,#REF!,#REF!,#REF!,#REF!,#REF!</definedName>
    <definedName name="P2_SCOPE_CORR" localSheetId="0" hidden="1">#REF!,#REF!,#REF!,#REF!,#REF!,#REF!,#REF!,#REF!</definedName>
    <definedName name="P2_SCOPE_CORR" localSheetId="1" hidden="1">#REF!,#REF!,#REF!,#REF!,#REF!,#REF!,#REF!,#REF!</definedName>
    <definedName name="P2_SCOPE_CORR" localSheetId="3" hidden="1">#REF!,#REF!,#REF!,#REF!,#REF!,#REF!,#REF!,#REF!</definedName>
    <definedName name="P2_SCOPE_CORR" localSheetId="2" hidden="1">#REF!,#REF!,#REF!,#REF!,#REF!,#REF!,#REF!,#REF!</definedName>
    <definedName name="P2_SCOPE_CORR" localSheetId="4" hidden="1">#REF!,#REF!,#REF!,#REF!,#REF!,#REF!,#REF!,#REF!</definedName>
    <definedName name="P2_SCOPE_CORR" hidden="1">#REF!,#REF!,#REF!,#REF!,#REF!,#REF!,#REF!,#REF!</definedName>
    <definedName name="P2_SCOPE_F1_PRT" localSheetId="5" hidden="1">'[30]Ф-1 (для АО-энерго)'!$D$56:$E$59,'[30]Ф-1 (для АО-энерго)'!$D$34:$E$50,'[30]Ф-1 (для АО-энерго)'!$D$32:$E$32,'[30]Ф-1 (для АО-энерго)'!$D$23:$E$30</definedName>
    <definedName name="P2_SCOPE_F1_PRT" hidden="1">'[24]Ф-1 (для АО-энерго)'!$D$56:$E$59,'[24]Ф-1 (для АО-энерго)'!$D$34:$E$50,'[24]Ф-1 (для АО-энерго)'!$D$32:$E$32,'[24]Ф-1 (для АО-энерго)'!$D$23:$E$30</definedName>
    <definedName name="P2_SCOPE_F2_PRT" localSheetId="5" hidden="1">'[30]Ф-2 (для АО-энерго)'!$D$52:$G$54,'[30]Ф-2 (для АО-энерго)'!$C$21:$E$42,'[30]Ф-2 (для АО-энерго)'!$A$12:$E$12,'[30]Ф-2 (для АО-энерго)'!$C$8:$E$11</definedName>
    <definedName name="P2_SCOPE_F2_PRT" hidden="1">'[24]Ф-2 (для АО-энерго)'!$D$52:$G$54,'[24]Ф-2 (для АО-энерго)'!$C$21:$E$42,'[24]Ф-2 (для АО-энерго)'!$A$12:$E$12,'[24]Ф-2 (для АО-энерго)'!$C$8:$E$11</definedName>
    <definedName name="P2_SCOPE_FULL_LOAD" localSheetId="5" hidden="1">#REF!,#REF!,#REF!,#REF!,#REF!,#REF!</definedName>
    <definedName name="P2_SCOPE_FULL_LOAD" localSheetId="0" hidden="1">#REF!,#REF!,#REF!,#REF!,#REF!,#REF!</definedName>
    <definedName name="P2_SCOPE_FULL_LOAD" localSheetId="1" hidden="1">#REF!,#REF!,#REF!,#REF!,#REF!,#REF!</definedName>
    <definedName name="P2_SCOPE_FULL_LOAD" localSheetId="3" hidden="1">#REF!,#REF!,#REF!,#REF!,#REF!,#REF!</definedName>
    <definedName name="P2_SCOPE_FULL_LOAD" localSheetId="2" hidden="1">#REF!,#REF!,#REF!,#REF!,#REF!,#REF!</definedName>
    <definedName name="P2_SCOPE_FULL_LOAD" localSheetId="4" hidden="1">#REF!,#REF!,#REF!,#REF!,#REF!,#REF!</definedName>
    <definedName name="P2_SCOPE_FULL_LOAD" hidden="1">#REF!,#REF!,#REF!,#REF!,#REF!,#REF!</definedName>
    <definedName name="P2_SCOPE_IND" localSheetId="5" hidden="1">#REF!,#REF!,#REF!,#REF!,#REF!,#REF!</definedName>
    <definedName name="P2_SCOPE_IND" localSheetId="0" hidden="1">#REF!,#REF!,#REF!,#REF!,#REF!,#REF!</definedName>
    <definedName name="P2_SCOPE_IND" localSheetId="1" hidden="1">#REF!,#REF!,#REF!,#REF!,#REF!,#REF!</definedName>
    <definedName name="P2_SCOPE_IND" localSheetId="2" hidden="1">#REF!,#REF!,#REF!,#REF!,#REF!,#REF!</definedName>
    <definedName name="P2_SCOPE_IND" hidden="1">#REF!,#REF!,#REF!,#REF!,#REF!,#REF!</definedName>
    <definedName name="P2_SCOPE_IND2" localSheetId="5" hidden="1">#REF!,#REF!,#REF!,#REF!,#REF!</definedName>
    <definedName name="P2_SCOPE_IND2" localSheetId="0" hidden="1">#REF!,#REF!,#REF!,#REF!,#REF!</definedName>
    <definedName name="P2_SCOPE_IND2" localSheetId="1" hidden="1">#REF!,#REF!,#REF!,#REF!,#REF!</definedName>
    <definedName name="P2_SCOPE_IND2" localSheetId="3" hidden="1">#REF!,#REF!,#REF!,#REF!,#REF!</definedName>
    <definedName name="P2_SCOPE_IND2" localSheetId="2" hidden="1">#REF!,#REF!,#REF!,#REF!,#REF!</definedName>
    <definedName name="P2_SCOPE_IND2" localSheetId="4" hidden="1">#REF!,#REF!,#REF!,#REF!,#REF!</definedName>
    <definedName name="P2_SCOPE_IND2" hidden="1">#REF!,#REF!,#REF!,#REF!,#REF!</definedName>
    <definedName name="P2_SCOPE_NOTIND" localSheetId="5" hidden="1">#REF!,#REF!,#REF!,#REF!,#REF!,#REF!,#REF!</definedName>
    <definedName name="P2_SCOPE_NOTIND" localSheetId="0" hidden="1">#REF!,#REF!,#REF!,#REF!,#REF!,#REF!,#REF!</definedName>
    <definedName name="P2_SCOPE_NOTIND" localSheetId="1" hidden="1">#REF!,#REF!,#REF!,#REF!,#REF!,#REF!,#REF!</definedName>
    <definedName name="P2_SCOPE_NOTIND" localSheetId="3" hidden="1">#REF!,#REF!,#REF!,#REF!,#REF!,#REF!,#REF!</definedName>
    <definedName name="P2_SCOPE_NOTIND" localSheetId="2" hidden="1">#REF!,#REF!,#REF!,#REF!,#REF!,#REF!,#REF!</definedName>
    <definedName name="P2_SCOPE_NOTIND" localSheetId="4" hidden="1">#REF!,#REF!,#REF!,#REF!,#REF!,#REF!,#REF!</definedName>
    <definedName name="P2_SCOPE_NOTIND" hidden="1">#REF!,#REF!,#REF!,#REF!,#REF!,#REF!,#REF!</definedName>
    <definedName name="P2_SCOPE_NotInd2" localSheetId="5" hidden="1">#REF!,#REF!,#REF!,#REF!,#REF!,#REF!</definedName>
    <definedName name="P2_SCOPE_NotInd2" localSheetId="0" hidden="1">#REF!,#REF!,#REF!,#REF!,#REF!,#REF!</definedName>
    <definedName name="P2_SCOPE_NotInd2" localSheetId="1" hidden="1">#REF!,#REF!,#REF!,#REF!,#REF!,#REF!</definedName>
    <definedName name="P2_SCOPE_NotInd2" localSheetId="3" hidden="1">#REF!,#REF!,#REF!,#REF!,#REF!,#REF!</definedName>
    <definedName name="P2_SCOPE_NotInd2" localSheetId="2" hidden="1">#REF!,#REF!,#REF!,#REF!,#REF!,#REF!</definedName>
    <definedName name="P2_SCOPE_NotInd2" localSheetId="4" hidden="1">#REF!,#REF!,#REF!,#REF!,#REF!,#REF!</definedName>
    <definedName name="P2_SCOPE_NotInd2" hidden="1">#REF!,#REF!,#REF!,#REF!,#REF!,#REF!</definedName>
    <definedName name="P2_SCOPE_NotInd3" localSheetId="5" hidden="1">#REF!,#REF!,#REF!,#REF!,#REF!,#REF!,#REF!</definedName>
    <definedName name="P2_SCOPE_NotInd3" localSheetId="0" hidden="1">#REF!,#REF!,#REF!,#REF!,#REF!,#REF!,#REF!</definedName>
    <definedName name="P2_SCOPE_NotInd3" localSheetId="1" hidden="1">#REF!,#REF!,#REF!,#REF!,#REF!,#REF!,#REF!</definedName>
    <definedName name="P2_SCOPE_NotInd3" localSheetId="3" hidden="1">#REF!,#REF!,#REF!,#REF!,#REF!,#REF!,#REF!</definedName>
    <definedName name="P2_SCOPE_NotInd3" localSheetId="2" hidden="1">#REF!,#REF!,#REF!,#REF!,#REF!,#REF!,#REF!</definedName>
    <definedName name="P2_SCOPE_NotInd3" localSheetId="4" hidden="1">#REF!,#REF!,#REF!,#REF!,#REF!,#REF!,#REF!</definedName>
    <definedName name="P2_SCOPE_NotInd3" hidden="1">#REF!,#REF!,#REF!,#REF!,#REF!,#REF!,#REF!</definedName>
    <definedName name="P2_SCOPE_NotInt" localSheetId="5" hidden="1">#REF!,#REF!,#REF!,#REF!,#REF!,#REF!,#REF!</definedName>
    <definedName name="P2_SCOPE_NotInt" localSheetId="0" hidden="1">#REF!,#REF!,#REF!,#REF!,#REF!,#REF!,#REF!</definedName>
    <definedName name="P2_SCOPE_NotInt" localSheetId="1" hidden="1">#REF!,#REF!,#REF!,#REF!,#REF!,#REF!,#REF!</definedName>
    <definedName name="P2_SCOPE_NotInt" localSheetId="2" hidden="1">#REF!,#REF!,#REF!,#REF!,#REF!,#REF!,#REF!</definedName>
    <definedName name="P2_SCOPE_NotInt" hidden="1">#REF!,#REF!,#REF!,#REF!,#REF!,#REF!,#REF!</definedName>
    <definedName name="P2_SCOPE_PER_PRT" localSheetId="5" hidden="1">[30]перекрестка!$N$14:$N$25,[30]перекрестка!$N$27:$N$31,[30]перекрестка!$J$27:$K$31,[30]перекрестка!$F$27:$H$31,[30]перекрестка!$F$33:$H$37</definedName>
    <definedName name="P2_SCOPE_PER_PRT" hidden="1">[24]перекрестка!$N$14:$N$25,[24]перекрестка!$N$27:$N$31,[24]перекрестка!$J$27:$K$31,[24]перекрестка!$F$27:$H$31,[24]перекрестка!$F$33:$H$37</definedName>
    <definedName name="P2_SCOPE_SAVE2" localSheetId="5" hidden="1">#REF!,#REF!,#REF!,#REF!,#REF!,#REF!</definedName>
    <definedName name="P2_SCOPE_SAVE2" localSheetId="0" hidden="1">#REF!,#REF!,#REF!,#REF!,#REF!,#REF!</definedName>
    <definedName name="P2_SCOPE_SAVE2" localSheetId="1" hidden="1">#REF!,#REF!,#REF!,#REF!,#REF!,#REF!</definedName>
    <definedName name="P2_SCOPE_SAVE2" localSheetId="3" hidden="1">#REF!,#REF!,#REF!,#REF!,#REF!,#REF!</definedName>
    <definedName name="P2_SCOPE_SAVE2" localSheetId="2" hidden="1">#REF!,#REF!,#REF!,#REF!,#REF!,#REF!</definedName>
    <definedName name="P2_SCOPE_SAVE2" localSheetId="4" hidden="1">#REF!,#REF!,#REF!,#REF!,#REF!,#REF!</definedName>
    <definedName name="P2_SCOPE_SAVE2" hidden="1">#REF!,#REF!,#REF!,#REF!,#REF!,#REF!</definedName>
    <definedName name="P2_SCOPE_SV_PRT" localSheetId="5" hidden="1">[30]свод!$E$72:$I$79,[30]свод!$E$81:$I$81,[30]свод!$E$85:$H$88,[30]свод!$E$90:$I$90,[30]свод!$E$107:$I$112,[30]свод!$E$114:$I$117,[30]свод!$E$124:$H$127</definedName>
    <definedName name="P2_SCOPE_SV_PRT" localSheetId="0" hidden="1">#REF!,#REF!,#REF!,#REF!,#REF!,#REF!,#REF!</definedName>
    <definedName name="P2_SCOPE_SV_PRT" localSheetId="1" hidden="1">#REF!,#REF!,#REF!,#REF!,#REF!,#REF!,#REF!</definedName>
    <definedName name="P2_SCOPE_SV_PRT" localSheetId="3" hidden="1">#REF!,#REF!,#REF!,#REF!,#REF!,#REF!,#REF!</definedName>
    <definedName name="P2_SCOPE_SV_PRT" localSheetId="2" hidden="1">#REF!,#REF!,#REF!,#REF!,#REF!,#REF!,#REF!</definedName>
    <definedName name="P2_SCOPE_SV_PRT" localSheetId="4" hidden="1">#REF!,#REF!,#REF!,#REF!,#REF!,#REF!,#REF!</definedName>
    <definedName name="P2_SCOPE_SV_PRT" hidden="1">#REF!,#REF!,#REF!,#REF!,#REF!,#REF!,#REF!</definedName>
    <definedName name="P2_SCOPE_TAR_OLD" hidden="1">[24]Свод!$W$8:$W$25,[24]Свод!$W$27:$W$37,[24]Свод!$W$39:$W$51,[24]Свод!$W$53:$W$66,[24]Свод!$W$68:$W$73,[24]Свод!$W$75:$W$89,[24]Свод!$W$91:$W$101</definedName>
    <definedName name="P2_T1?axis?ПРД2?2005" localSheetId="5" hidden="1">#REF!,#REF!,#REF!,#REF!,#REF!,#REF!,#REF!</definedName>
    <definedName name="P2_T1?axis?ПРД2?2005" localSheetId="0" hidden="1">#REF!,#REF!,#REF!,#REF!,#REF!,#REF!,#REF!</definedName>
    <definedName name="P2_T1?axis?ПРД2?2005" localSheetId="1" hidden="1">#REF!,#REF!,#REF!,#REF!,#REF!,#REF!,#REF!</definedName>
    <definedName name="P2_T1?axis?ПРД2?2005" localSheetId="3" hidden="1">#REF!,#REF!,#REF!,#REF!,#REF!,#REF!,#REF!</definedName>
    <definedName name="P2_T1?axis?ПРД2?2005" localSheetId="2" hidden="1">#REF!,#REF!,#REF!,#REF!,#REF!,#REF!,#REF!</definedName>
    <definedName name="P2_T1?axis?ПРД2?2005" localSheetId="4" hidden="1">#REF!,#REF!,#REF!,#REF!,#REF!,#REF!,#REF!</definedName>
    <definedName name="P2_T1?axis?ПРД2?2005" hidden="1">#REF!,#REF!,#REF!,#REF!,#REF!,#REF!,#REF!</definedName>
    <definedName name="P2_T1?axis?ПРД2?2006" localSheetId="5" hidden="1">#REF!,#REF!,#REF!,#REF!,#REF!,#REF!,#REF!</definedName>
    <definedName name="P2_T1?axis?ПРД2?2006" localSheetId="0" hidden="1">#REF!,#REF!,#REF!,#REF!,#REF!,#REF!,#REF!</definedName>
    <definedName name="P2_T1?axis?ПРД2?2006" localSheetId="1" hidden="1">#REF!,#REF!,#REF!,#REF!,#REF!,#REF!,#REF!</definedName>
    <definedName name="P2_T1?axis?ПРД2?2006" localSheetId="2" hidden="1">#REF!,#REF!,#REF!,#REF!,#REF!,#REF!,#REF!</definedName>
    <definedName name="P2_T1?axis?ПРД2?2006" hidden="1">#REF!,#REF!,#REF!,#REF!,#REF!,#REF!,#REF!</definedName>
    <definedName name="P2_T1?Data" localSheetId="5" hidden="1">#REF!,#REF!,#REF!,#REF!,#REF!,#REF!,#REF!</definedName>
    <definedName name="P2_T1?Data" localSheetId="0" hidden="1">#REF!,#REF!,#REF!,#REF!,#REF!,#REF!,#REF!</definedName>
    <definedName name="P2_T1?Data" localSheetId="1" hidden="1">#REF!,#REF!,#REF!,#REF!,#REF!,#REF!,#REF!</definedName>
    <definedName name="P2_T1?Data" localSheetId="2" hidden="1">#REF!,#REF!,#REF!,#REF!,#REF!,#REF!,#REF!</definedName>
    <definedName name="P2_T1?Data" hidden="1">#REF!,#REF!,#REF!,#REF!,#REF!,#REF!,#REF!</definedName>
    <definedName name="P2_T1?L1.1.1" localSheetId="5" hidden="1">#REF!,#REF!,#REF!,#REF!,#REF!,#REF!,#REF!</definedName>
    <definedName name="P2_T1?L1.1.1" localSheetId="0" hidden="1">#REF!,#REF!,#REF!,#REF!,#REF!,#REF!,#REF!</definedName>
    <definedName name="P2_T1?L1.1.1" hidden="1">#REF!,#REF!,#REF!,#REF!,#REF!,#REF!,#REF!</definedName>
    <definedName name="P2_T1?L1.1.1.1" localSheetId="5" hidden="1">#REF!,#REF!,#REF!,#REF!,#REF!,#REF!,#REF!</definedName>
    <definedName name="P2_T1?L1.1.1.1" localSheetId="0" hidden="1">#REF!,#REF!,#REF!,#REF!,#REF!,#REF!,#REF!</definedName>
    <definedName name="P2_T1?L1.1.1.1" hidden="1">#REF!,#REF!,#REF!,#REF!,#REF!,#REF!,#REF!</definedName>
    <definedName name="P2_T1?L1.1.2" localSheetId="5" hidden="1">#REF!,#REF!,#REF!,#REF!,#REF!,#REF!,#REF!</definedName>
    <definedName name="P2_T1?L1.1.2" localSheetId="0" hidden="1">#REF!,#REF!,#REF!,#REF!,#REF!,#REF!,#REF!</definedName>
    <definedName name="P2_T1?L1.1.2" hidden="1">#REF!,#REF!,#REF!,#REF!,#REF!,#REF!,#REF!</definedName>
    <definedName name="P2_T1?L1.1.2.1" localSheetId="5" hidden="1">#REF!,#REF!,#REF!,#REF!,#REF!,#REF!,#REF!</definedName>
    <definedName name="P2_T1?L1.1.2.1" localSheetId="0" hidden="1">#REF!,#REF!,#REF!,#REF!,#REF!,#REF!,#REF!</definedName>
    <definedName name="P2_T1?L1.1.2.1" hidden="1">#REF!,#REF!,#REF!,#REF!,#REF!,#REF!,#REF!</definedName>
    <definedName name="P2_T1?L1.1.2.1.1" localSheetId="5" hidden="1">#REF!,#REF!,#REF!,#REF!,#REF!,#REF!,#REF!</definedName>
    <definedName name="P2_T1?L1.1.2.1.1" localSheetId="0" hidden="1">#REF!,#REF!,#REF!,#REF!,#REF!,#REF!,#REF!</definedName>
    <definedName name="P2_T1?L1.1.2.1.1" hidden="1">#REF!,#REF!,#REF!,#REF!,#REF!,#REF!,#REF!</definedName>
    <definedName name="P2_T1?L1.1.2.1.2" localSheetId="5" hidden="1">#REF!,#REF!,#REF!,#REF!,#REF!,#REF!,#REF!</definedName>
    <definedName name="P2_T1?L1.1.2.1.2" localSheetId="0" hidden="1">#REF!,#REF!,#REF!,#REF!,#REF!,#REF!,#REF!</definedName>
    <definedName name="P2_T1?L1.1.2.1.2" hidden="1">#REF!,#REF!,#REF!,#REF!,#REF!,#REF!,#REF!</definedName>
    <definedName name="P2_T1?L1.1.2.1.3" localSheetId="5" hidden="1">#REF!,#REF!,#REF!,#REF!,#REF!,#REF!,#REF!</definedName>
    <definedName name="P2_T1?L1.1.2.1.3" localSheetId="0" hidden="1">#REF!,#REF!,#REF!,#REF!,#REF!,#REF!,#REF!</definedName>
    <definedName name="P2_T1?L1.1.2.1.3" hidden="1">#REF!,#REF!,#REF!,#REF!,#REF!,#REF!,#REF!</definedName>
    <definedName name="P2_T1?L1.1.2.2" localSheetId="5" hidden="1">#REF!,#REF!,#REF!,#REF!,#REF!,#REF!,#REF!</definedName>
    <definedName name="P2_T1?L1.1.2.2" localSheetId="0" hidden="1">#REF!,#REF!,#REF!,#REF!,#REF!,#REF!,#REF!</definedName>
    <definedName name="P2_T1?L1.1.2.2" hidden="1">#REF!,#REF!,#REF!,#REF!,#REF!,#REF!,#REF!</definedName>
    <definedName name="P2_T1?L1.1.2.3" localSheetId="5" hidden="1">#REF!,#REF!,#REF!,#REF!,#REF!,#REF!,#REF!</definedName>
    <definedName name="P2_T1?L1.1.2.3" localSheetId="0" hidden="1">#REF!,#REF!,#REF!,#REF!,#REF!,#REF!,#REF!</definedName>
    <definedName name="P2_T1?L1.1.2.3" hidden="1">#REF!,#REF!,#REF!,#REF!,#REF!,#REF!,#REF!</definedName>
    <definedName name="P2_T1?L1.1.2.4" localSheetId="5" hidden="1">#REF!,#REF!,#REF!,#REF!,#REF!,#REF!,#REF!</definedName>
    <definedName name="P2_T1?L1.1.2.4" localSheetId="0" hidden="1">#REF!,#REF!,#REF!,#REF!,#REF!,#REF!,#REF!</definedName>
    <definedName name="P2_T1?L1.1.2.4" hidden="1">#REF!,#REF!,#REF!,#REF!,#REF!,#REF!,#REF!</definedName>
    <definedName name="P2_T1?L1.1.2.5" localSheetId="5" hidden="1">#REF!,#REF!,#REF!,#REF!,#REF!,#REF!,#REF!</definedName>
    <definedName name="P2_T1?L1.1.2.5" localSheetId="0" hidden="1">#REF!,#REF!,#REF!,#REF!,#REF!,#REF!,#REF!</definedName>
    <definedName name="P2_T1?L1.1.2.5" hidden="1">#REF!,#REF!,#REF!,#REF!,#REF!,#REF!,#REF!</definedName>
    <definedName name="P2_T1?L1.1.2.6" localSheetId="5" hidden="1">#REF!,#REF!,#REF!,#REF!,#REF!,#REF!,#REF!</definedName>
    <definedName name="P2_T1?L1.1.2.6" localSheetId="0" hidden="1">#REF!,#REF!,#REF!,#REF!,#REF!,#REF!,#REF!</definedName>
    <definedName name="P2_T1?L1.1.2.6" hidden="1">#REF!,#REF!,#REF!,#REF!,#REF!,#REF!,#REF!</definedName>
    <definedName name="P2_T1?L1.1.2.7" localSheetId="5" hidden="1">#REF!,#REF!,#REF!,#REF!,#REF!,#REF!,#REF!</definedName>
    <definedName name="P2_T1?L1.1.2.7" localSheetId="0" hidden="1">#REF!,#REF!,#REF!,#REF!,#REF!,#REF!,#REF!</definedName>
    <definedName name="P2_T1?L1.1.2.7" hidden="1">#REF!,#REF!,#REF!,#REF!,#REF!,#REF!,#REF!</definedName>
    <definedName name="P2_T1?L1.1.2.7.1" localSheetId="5" hidden="1">#REF!,#REF!,#REF!,#REF!,#REF!,#REF!,#REF!</definedName>
    <definedName name="P2_T1?L1.1.2.7.1" localSheetId="0" hidden="1">#REF!,#REF!,#REF!,#REF!,#REF!,#REF!,#REF!</definedName>
    <definedName name="P2_T1?L1.1.2.7.1" hidden="1">#REF!,#REF!,#REF!,#REF!,#REF!,#REF!,#REF!</definedName>
    <definedName name="P2_T1?M1" localSheetId="5" hidden="1">#REF!,#REF!,#REF!,#REF!,#REF!,#REF!,#REF!,#REF!,#REF!,#REF!,#REF!</definedName>
    <definedName name="P2_T1?M1" localSheetId="0" hidden="1">#REF!,#REF!,#REF!,#REF!,#REF!,#REF!,#REF!,#REF!,#REF!,#REF!,#REF!</definedName>
    <definedName name="P2_T1?M1" localSheetId="1" hidden="1">#REF!,#REF!,#REF!,#REF!,#REF!,#REF!,#REF!,#REF!,#REF!,#REF!,#REF!</definedName>
    <definedName name="P2_T1?M1" localSheetId="3" hidden="1">#REF!,#REF!,#REF!,#REF!,#REF!,#REF!,#REF!,#REF!,#REF!,#REF!,#REF!</definedName>
    <definedName name="P2_T1?M1" localSheetId="2" hidden="1">#REF!,#REF!,#REF!,#REF!,#REF!,#REF!,#REF!,#REF!,#REF!,#REF!,#REF!</definedName>
    <definedName name="P2_T1?M1" localSheetId="4" hidden="1">#REF!,#REF!,#REF!,#REF!,#REF!,#REF!,#REF!,#REF!,#REF!,#REF!,#REF!</definedName>
    <definedName name="P2_T1?M1" hidden="1">#REF!,#REF!,#REF!,#REF!,#REF!,#REF!,#REF!,#REF!,#REF!,#REF!,#REF!</definedName>
    <definedName name="P2_T1?M2" localSheetId="5" hidden="1">#REF!,#REF!,#REF!,#REF!,#REF!,#REF!,#REF!,#REF!,#REF!,#REF!,#REF!</definedName>
    <definedName name="P2_T1?M2" localSheetId="0" hidden="1">#REF!,#REF!,#REF!,#REF!,#REF!,#REF!,#REF!,#REF!,#REF!,#REF!,#REF!</definedName>
    <definedName name="P2_T1?M2" localSheetId="1" hidden="1">#REF!,#REF!,#REF!,#REF!,#REF!,#REF!,#REF!,#REF!,#REF!,#REF!,#REF!</definedName>
    <definedName name="P2_T1?M2" localSheetId="2" hidden="1">#REF!,#REF!,#REF!,#REF!,#REF!,#REF!,#REF!,#REF!,#REF!,#REF!,#REF!</definedName>
    <definedName name="P2_T1?M2" hidden="1">#REF!,#REF!,#REF!,#REF!,#REF!,#REF!,#REF!,#REF!,#REF!,#REF!,#REF!</definedName>
    <definedName name="P2_T1?unit?ГКАЛ" localSheetId="5" hidden="1">#REF!,#REF!,#REF!,#REF!,#REF!,#REF!,#REF!</definedName>
    <definedName name="P2_T1?unit?ГКАЛ" localSheetId="0" hidden="1">#REF!,#REF!,#REF!,#REF!,#REF!,#REF!,#REF!</definedName>
    <definedName name="P2_T1?unit?ГКАЛ" localSheetId="1" hidden="1">#REF!,#REF!,#REF!,#REF!,#REF!,#REF!,#REF!</definedName>
    <definedName name="P2_T1?unit?ГКАЛ" localSheetId="3" hidden="1">#REF!,#REF!,#REF!,#REF!,#REF!,#REF!,#REF!</definedName>
    <definedName name="P2_T1?unit?ГКАЛ" localSheetId="2" hidden="1">#REF!,#REF!,#REF!,#REF!,#REF!,#REF!,#REF!</definedName>
    <definedName name="P2_T1?unit?ГКАЛ" localSheetId="4" hidden="1">#REF!,#REF!,#REF!,#REF!,#REF!,#REF!,#REF!</definedName>
    <definedName name="P2_T1?unit?ГКАЛ" hidden="1">#REF!,#REF!,#REF!,#REF!,#REF!,#REF!,#REF!</definedName>
    <definedName name="P2_T1?unit?РУБ.ГКАЛ" localSheetId="5" hidden="1">#REF!,#REF!,#REF!,#REF!,#REF!,#REF!,#REF!</definedName>
    <definedName name="P2_T1?unit?РУБ.ГКАЛ" localSheetId="0" hidden="1">#REF!,#REF!,#REF!,#REF!,#REF!,#REF!,#REF!</definedName>
    <definedName name="P2_T1?unit?РУБ.ГКАЛ" localSheetId="1" hidden="1">#REF!,#REF!,#REF!,#REF!,#REF!,#REF!,#REF!</definedName>
    <definedName name="P2_T1?unit?РУБ.ГКАЛ" localSheetId="2" hidden="1">#REF!,#REF!,#REF!,#REF!,#REF!,#REF!,#REF!</definedName>
    <definedName name="P2_T1?unit?РУБ.ГКАЛ" hidden="1">#REF!,#REF!,#REF!,#REF!,#REF!,#REF!,#REF!</definedName>
    <definedName name="P2_T1?unit?РУБ.ТОНН" localSheetId="5" hidden="1">#REF!,#REF!,#REF!,#REF!,#REF!,#REF!,#REF!,#REF!,#REF!,#REF!,#REF!</definedName>
    <definedName name="P2_T1?unit?РУБ.ТОНН" localSheetId="0" hidden="1">#REF!,#REF!,#REF!,#REF!,#REF!,#REF!,#REF!,#REF!,#REF!,#REF!,#REF!</definedName>
    <definedName name="P2_T1?unit?РУБ.ТОНН" localSheetId="1" hidden="1">#REF!,#REF!,#REF!,#REF!,#REF!,#REF!,#REF!,#REF!,#REF!,#REF!,#REF!</definedName>
    <definedName name="P2_T1?unit?РУБ.ТОНН" localSheetId="3" hidden="1">#REF!,#REF!,#REF!,#REF!,#REF!,#REF!,#REF!,#REF!,#REF!,#REF!,#REF!</definedName>
    <definedName name="P2_T1?unit?РУБ.ТОНН" localSheetId="2" hidden="1">#REF!,#REF!,#REF!,#REF!,#REF!,#REF!,#REF!,#REF!,#REF!,#REF!,#REF!</definedName>
    <definedName name="P2_T1?unit?РУБ.ТОНН" localSheetId="4" hidden="1">#REF!,#REF!,#REF!,#REF!,#REF!,#REF!,#REF!,#REF!,#REF!,#REF!,#REF!</definedName>
    <definedName name="P2_T1?unit?РУБ.ТОНН" hidden="1">#REF!,#REF!,#REF!,#REF!,#REF!,#REF!,#REF!,#REF!,#REF!,#REF!,#REF!</definedName>
    <definedName name="P2_T1?unit?СТР" localSheetId="5" hidden="1">#REF!,#REF!,#REF!,#REF!,#REF!,#REF!,#REF!</definedName>
    <definedName name="P2_T1?unit?СТР" localSheetId="0" hidden="1">#REF!,#REF!,#REF!,#REF!,#REF!,#REF!,#REF!</definedName>
    <definedName name="P2_T1?unit?СТР" localSheetId="1" hidden="1">#REF!,#REF!,#REF!,#REF!,#REF!,#REF!,#REF!</definedName>
    <definedName name="P2_T1?unit?СТР" localSheetId="3" hidden="1">#REF!,#REF!,#REF!,#REF!,#REF!,#REF!,#REF!</definedName>
    <definedName name="P2_T1?unit?СТР" localSheetId="2" hidden="1">#REF!,#REF!,#REF!,#REF!,#REF!,#REF!,#REF!</definedName>
    <definedName name="P2_T1?unit?СТР" localSheetId="4" hidden="1">#REF!,#REF!,#REF!,#REF!,#REF!,#REF!,#REF!</definedName>
    <definedName name="P2_T1?unit?СТР" hidden="1">#REF!,#REF!,#REF!,#REF!,#REF!,#REF!,#REF!</definedName>
    <definedName name="P2_T1?unit?ТОНН" localSheetId="5" hidden="1">#REF!,#REF!,#REF!,#REF!,#REF!,#REF!,#REF!,#REF!,#REF!,#REF!,#REF!</definedName>
    <definedName name="P2_T1?unit?ТОНН" localSheetId="0" hidden="1">#REF!,#REF!,#REF!,#REF!,#REF!,#REF!,#REF!,#REF!,#REF!,#REF!,#REF!</definedName>
    <definedName name="P2_T1?unit?ТОНН" localSheetId="1" hidden="1">#REF!,#REF!,#REF!,#REF!,#REF!,#REF!,#REF!,#REF!,#REF!,#REF!,#REF!</definedName>
    <definedName name="P2_T1?unit?ТОНН" localSheetId="3" hidden="1">#REF!,#REF!,#REF!,#REF!,#REF!,#REF!,#REF!,#REF!,#REF!,#REF!,#REF!</definedName>
    <definedName name="P2_T1?unit?ТОНН" localSheetId="2" hidden="1">#REF!,#REF!,#REF!,#REF!,#REF!,#REF!,#REF!,#REF!,#REF!,#REF!,#REF!</definedName>
    <definedName name="P2_T1?unit?ТОНН" localSheetId="4" hidden="1">#REF!,#REF!,#REF!,#REF!,#REF!,#REF!,#REF!,#REF!,#REF!,#REF!,#REF!</definedName>
    <definedName name="P2_T1?unit?ТОНН" hidden="1">#REF!,#REF!,#REF!,#REF!,#REF!,#REF!,#REF!,#REF!,#REF!,#REF!,#REF!</definedName>
    <definedName name="P2_T1?unit?ТРУБ" localSheetId="5" hidden="1">#REF!,#REF!,#REF!,#REF!,#REF!,#REF!,#REF!</definedName>
    <definedName name="P2_T1?unit?ТРУБ" localSheetId="0" hidden="1">#REF!,#REF!,#REF!,#REF!,#REF!,#REF!,#REF!</definedName>
    <definedName name="P2_T1?unit?ТРУБ" localSheetId="1" hidden="1">#REF!,#REF!,#REF!,#REF!,#REF!,#REF!,#REF!</definedName>
    <definedName name="P2_T1?unit?ТРУБ" localSheetId="3" hidden="1">#REF!,#REF!,#REF!,#REF!,#REF!,#REF!,#REF!</definedName>
    <definedName name="P2_T1?unit?ТРУБ" localSheetId="2" hidden="1">#REF!,#REF!,#REF!,#REF!,#REF!,#REF!,#REF!</definedName>
    <definedName name="P2_T1?unit?ТРУБ" localSheetId="4" hidden="1">#REF!,#REF!,#REF!,#REF!,#REF!,#REF!,#REF!</definedName>
    <definedName name="P2_T1?unit?ТРУБ" hidden="1">#REF!,#REF!,#REF!,#REF!,#REF!,#REF!,#REF!</definedName>
    <definedName name="P2_T1_Protect" localSheetId="5" hidden="1">[32]перекрестка!$J$68:$K$72,[32]перекрестка!$J$74:$K$78,[32]перекрестка!$J$80:$K$84,[32]перекрестка!$J$89,[32]перекрестка!$J$90:$K$94,[32]перекрестка!$J$95</definedName>
    <definedName name="P2_T1_Protect" hidden="1">[24]перекрестка!$J$68:$K$72,[24]перекрестка!$J$74:$K$78,[24]перекрестка!$J$80:$K$84,[24]перекрестка!$J$89,[24]перекрестка!$J$90:$K$94,[24]перекрестка!$J$95</definedName>
    <definedName name="P2_T17?L4">'[24]29'!$J$9:$J$16,'[24]29'!$M$9:$M$16,'[24]29'!$P$9:$P$16,'[24]29'!$G$44:$G$51,'[24]29'!$J$44:$J$51,'[24]29'!$M$44:$M$51,'[24]29'!$M$35:$M$42,'[24]29'!$P$35:$P$42,'[24]29'!$P$44:$P$51</definedName>
    <definedName name="P2_T17?unit?РУБ.ГКАЛ">'[24]29'!$I$18:$I$25,'[24]29'!$L$9:$L$16,'[24]29'!$L$18:$L$25,'[24]29'!$O$9:$O$16,'[24]29'!$F$35:$F$42,'[24]29'!$I$35:$I$42,'[24]29'!$L$35:$L$42,'[24]29'!$O$35:$O$51</definedName>
    <definedName name="P2_T17?unit?ТГКАЛ">'[24]29'!$J$9:$J$16,'[24]29'!$M$9:$M$16,'[24]29'!$P$9:$P$16,'[24]29'!$M$35:$M$42,'[24]29'!$P$35:$P$42,'[24]29'!$G$44:$G$51,'[24]29'!$J$44:$J$51,'[24]29'!$M$44:$M$51,'[24]29'!$P$44:$P$51</definedName>
    <definedName name="P2_T17_Protection">'[24]29'!$F$19:$G$19,'[24]29'!$F$21:$G$25,'[24]29'!$F$27:$G$27,'[24]29'!$F$29:$G$33,'[24]29'!$F$36:$G$36,'[24]29'!$F$38:$G$42,'[24]29'!$F$45:$G$45,'[24]29'!$F$47:$G$51</definedName>
    <definedName name="P2_T2.1?Protection">'[24]2007 (Min)'!$G$40:$H$42,'[24]2007 (Min)'!$K$40:$L$42,'[24]2007 (Min)'!$O$40:$P$42,'[24]2007 (Min)'!$G$47:$H$47,'[24]2007 (Min)'!$K$47:$L$47</definedName>
    <definedName name="P2_T2.2?Protection">'[24]2007 (Max)'!$G$17:$H$21,'[24]2007 (Max)'!$K$17:$L$21,'[24]2007 (Max)'!$O$17:$P$21,'[24]2007 (Max)'!$G$25:$H$25,'[24]2007 (Max)'!$K$25:$L$25</definedName>
    <definedName name="P2_T21_Protection">'[24]21'!$E$20:$E$22,'[24]21'!$G$20:$K$22,'[24]21'!$M$20:$M$22,'[24]21'!$O$20:$S$22,'[24]21'!$E$26:$E$28,'[24]21'!$G$26:$K$28,'[24]21'!$M$26:$M$28,'[24]21'!$O$26:$S$28</definedName>
    <definedName name="P2_T25_protection">'[24]25'!$L$35:$O$37,'[24]25'!$L$41:$O$42,'[24]25'!$Q$8:$T$21,'[24]25'!$Q$24:$T$28,'[24]25'!$Q$30:$T$33,'[24]25'!$Q$35:$T$37,'[24]25'!$Q$41:$T$42,'[24]25'!$B$35:$B$37</definedName>
    <definedName name="P2_T26_Protection">'[24]26'!$F$34:$I$36,'[24]26'!$K$8:$N$8,'[24]26'!$K$10:$N$11,'[24]26'!$K$13:$N$15,'[24]26'!$K$18:$N$19,'[24]26'!$K$22:$N$24,'[24]26'!$K$26:$N$26,'[24]26'!$K$29:$N$32</definedName>
    <definedName name="P2_T27_Protection">'[24]27'!$F$34:$I$36,'[24]27'!$K$8:$N$8,'[24]27'!$K$10:$N$11,'[24]27'!$K$13:$N$15,'[24]27'!$K$18:$N$19,'[24]27'!$K$22:$N$24,'[24]27'!$K$26:$N$26,'[24]27'!$K$29:$N$32</definedName>
    <definedName name="P2_T28?axis?R?ПЭ">'[24]28'!$D$68:$I$70,'[24]28'!$D$74:$I$76,'[24]28'!$D$80:$I$82,'[24]28'!$D$89:$I$91,'[24]28'!$D$94:$I$96,'[24]28'!$D$100:$I$102,'[24]28'!$D$106:$I$108,'[24]28'!$D$115:$I$117</definedName>
    <definedName name="P2_T28?axis?R?ПЭ?">'[24]28'!$B$68:$B$70,'[24]28'!$B$74:$B$76,'[24]28'!$B$80:$B$82,'[24]28'!$B$89:$B$91,'[24]28'!$B$94:$B$96,'[24]28'!$B$100:$B$102,'[24]28'!$B$106:$B$108,'[24]28'!$B$115:$B$117</definedName>
    <definedName name="P2_T28_Protection">'[24]28'!$B$126:$B$128,'[24]28'!$B$132:$B$134,'[24]28'!$B$141:$B$143,'[24]28'!$B$146:$B$148,'[24]28'!$B$152:$B$154,'[24]28'!$B$158:$B$160,'[24]28'!$B$167:$B$169</definedName>
    <definedName name="P2_T4_Protect" localSheetId="5" hidden="1">'[32]4'!$Q$22:$T$22,'[32]4'!$Q$24:$T$28,'[32]4'!$V$24:$Y$28,'[32]4'!$V$22:$Y$22,'[32]4'!$V$20:$Y$20,'[32]4'!$V$11:$Y$17,'[32]4'!$AA$11:$AD$17,'[32]4'!$AA$20:$AD$20,'[32]4'!$AA$22:$AD$22</definedName>
    <definedName name="P2_T4_Protect" hidden="1">'[24]4'!$Q$22:$T$22,'[24]4'!$Q$24:$T$28,'[24]4'!$V$24:$Y$28,'[24]4'!$V$22:$Y$22,'[24]4'!$V$20:$Y$20,'[24]4'!$V$11:$Y$17,'[24]4'!$AA$11:$AD$17,'[24]4'!$AA$20:$AD$20,'[24]4'!$AA$22:$AD$22</definedName>
    <definedName name="P3_dip" localSheetId="5" hidden="1">[29]FST5!$G$143:$G$145,[29]FST5!$G$214:$G$217,[29]FST5!$G$219:$G$224,[29]FST5!$G$226,[29]FST5!$G$228,[29]FST5!$G$230,[29]FST5!$G$232,[29]FST5!$G$197:$G$212</definedName>
    <definedName name="P3_dip" hidden="1">[24]FST5!$G$143:$G$145,[24]FST5!$G$214:$G$217,[24]FST5!$G$219:$G$224,[24]FST5!$G$226,[24]FST5!$G$228,[24]FST5!$G$230,[24]FST5!$G$232,[24]FST5!$G$197:$G$212</definedName>
    <definedName name="P3_SC22" localSheetId="5" hidden="1">#REF!,#REF!,#REF!,#REF!,#REF!,#REF!</definedName>
    <definedName name="P3_SC22" localSheetId="0" hidden="1">#REF!,#REF!,#REF!,#REF!,#REF!,#REF!</definedName>
    <definedName name="P3_SC22" localSheetId="1" hidden="1">#REF!,#REF!,#REF!,#REF!,#REF!,#REF!</definedName>
    <definedName name="P3_SC22" localSheetId="3" hidden="1">#REF!,#REF!,#REF!,#REF!,#REF!,#REF!</definedName>
    <definedName name="P3_SC22" localSheetId="2" hidden="1">#REF!,#REF!,#REF!,#REF!,#REF!,#REF!</definedName>
    <definedName name="P3_SC22" localSheetId="4" hidden="1">#REF!,#REF!,#REF!,#REF!,#REF!,#REF!</definedName>
    <definedName name="P3_SC22" hidden="1">#REF!,#REF!,#REF!,#REF!,#REF!,#REF!</definedName>
    <definedName name="P3_SCOPE_F1_PRT" localSheetId="5" hidden="1">'[30]Ф-1 (для АО-энерго)'!$E$16:$E$17,'[30]Ф-1 (для АО-энерго)'!$C$4:$D$4,'[30]Ф-1 (для АО-энерго)'!$C$7:$E$10,'[30]Ф-1 (для АО-энерго)'!$A$11:$E$11</definedName>
    <definedName name="P3_SCOPE_F1_PRT" hidden="1">'[24]Ф-1 (для АО-энерго)'!$E$16:$E$17,'[24]Ф-1 (для АО-энерго)'!$C$4:$D$4,'[24]Ф-1 (для АО-энерго)'!$C$7:$E$10,'[24]Ф-1 (для АО-энерго)'!$A$11:$E$11</definedName>
    <definedName name="P3_SCOPE_FULL_LOAD" localSheetId="5" hidden="1">#REF!,#REF!,#REF!,#REF!,#REF!,#REF!</definedName>
    <definedName name="P3_SCOPE_FULL_LOAD" localSheetId="0" hidden="1">#REF!,#REF!,#REF!,#REF!,#REF!,#REF!</definedName>
    <definedName name="P3_SCOPE_FULL_LOAD" localSheetId="1" hidden="1">#REF!,#REF!,#REF!,#REF!,#REF!,#REF!</definedName>
    <definedName name="P3_SCOPE_FULL_LOAD" localSheetId="3" hidden="1">#REF!,#REF!,#REF!,#REF!,#REF!,#REF!</definedName>
    <definedName name="P3_SCOPE_FULL_LOAD" localSheetId="2" hidden="1">#REF!,#REF!,#REF!,#REF!,#REF!,#REF!</definedName>
    <definedName name="P3_SCOPE_FULL_LOAD" localSheetId="4" hidden="1">#REF!,#REF!,#REF!,#REF!,#REF!,#REF!</definedName>
    <definedName name="P3_SCOPE_FULL_LOAD" hidden="1">#REF!,#REF!,#REF!,#REF!,#REF!,#REF!</definedName>
    <definedName name="P3_SCOPE_IND" localSheetId="5" hidden="1">#REF!,#REF!,#REF!,#REF!,#REF!</definedName>
    <definedName name="P3_SCOPE_IND" localSheetId="0" hidden="1">#REF!,#REF!,#REF!,#REF!,#REF!</definedName>
    <definedName name="P3_SCOPE_IND" localSheetId="1" hidden="1">#REF!,#REF!,#REF!,#REF!,#REF!</definedName>
    <definedName name="P3_SCOPE_IND" localSheetId="3" hidden="1">#REF!,#REF!,#REF!,#REF!,#REF!</definedName>
    <definedName name="P3_SCOPE_IND" localSheetId="2" hidden="1">#REF!,#REF!,#REF!,#REF!,#REF!</definedName>
    <definedName name="P3_SCOPE_IND" localSheetId="4" hidden="1">#REF!,#REF!,#REF!,#REF!,#REF!</definedName>
    <definedName name="P3_SCOPE_IND" hidden="1">#REF!,#REF!,#REF!,#REF!,#REF!</definedName>
    <definedName name="P3_SCOPE_IND2" localSheetId="5" hidden="1">#REF!,#REF!,#REF!,#REF!,#REF!</definedName>
    <definedName name="P3_SCOPE_IND2" localSheetId="0" hidden="1">#REF!,#REF!,#REF!,#REF!,#REF!</definedName>
    <definedName name="P3_SCOPE_IND2" localSheetId="1" hidden="1">#REF!,#REF!,#REF!,#REF!,#REF!</definedName>
    <definedName name="P3_SCOPE_IND2" localSheetId="2" hidden="1">#REF!,#REF!,#REF!,#REF!,#REF!</definedName>
    <definedName name="P3_SCOPE_IND2" hidden="1">#REF!,#REF!,#REF!,#REF!,#REF!</definedName>
    <definedName name="P3_SCOPE_NOTIND" localSheetId="5" hidden="1">#REF!,#REF!,#REF!,#REF!,#REF!,#REF!,#REF!</definedName>
    <definedName name="P3_SCOPE_NOTIND" localSheetId="0" hidden="1">#REF!,#REF!,#REF!,#REF!,#REF!,#REF!,#REF!</definedName>
    <definedName name="P3_SCOPE_NOTIND" localSheetId="1" hidden="1">#REF!,#REF!,#REF!,#REF!,#REF!,#REF!,#REF!</definedName>
    <definedName name="P3_SCOPE_NOTIND" localSheetId="3" hidden="1">#REF!,#REF!,#REF!,#REF!,#REF!,#REF!,#REF!</definedName>
    <definedName name="P3_SCOPE_NOTIND" localSheetId="2" hidden="1">#REF!,#REF!,#REF!,#REF!,#REF!,#REF!,#REF!</definedName>
    <definedName name="P3_SCOPE_NOTIND" localSheetId="4" hidden="1">#REF!,#REF!,#REF!,#REF!,#REF!,#REF!,#REF!</definedName>
    <definedName name="P3_SCOPE_NOTIND" hidden="1">#REF!,#REF!,#REF!,#REF!,#REF!,#REF!,#REF!</definedName>
    <definedName name="P3_SCOPE_NotInd2" localSheetId="5" hidden="1">#REF!,#REF!,#REF!,#REF!,#REF!,#REF!,#REF!</definedName>
    <definedName name="P3_SCOPE_NotInd2" localSheetId="0" hidden="1">#REF!,#REF!,#REF!,#REF!,#REF!,#REF!,#REF!</definedName>
    <definedName name="P3_SCOPE_NotInd2" localSheetId="1" hidden="1">#REF!,#REF!,#REF!,#REF!,#REF!,#REF!,#REF!</definedName>
    <definedName name="P3_SCOPE_NotInd2" localSheetId="2" hidden="1">#REF!,#REF!,#REF!,#REF!,#REF!,#REF!,#REF!</definedName>
    <definedName name="P3_SCOPE_NotInd2" hidden="1">#REF!,#REF!,#REF!,#REF!,#REF!,#REF!,#REF!</definedName>
    <definedName name="P3_SCOPE_NotInt" localSheetId="5" hidden="1">#REF!,#REF!,#REF!,#REF!,#REF!,#REF!</definedName>
    <definedName name="P3_SCOPE_NotInt" localSheetId="0" hidden="1">#REF!,#REF!,#REF!,#REF!,#REF!,#REF!</definedName>
    <definedName name="P3_SCOPE_NotInt" localSheetId="1" hidden="1">#REF!,#REF!,#REF!,#REF!,#REF!,#REF!</definedName>
    <definedName name="P3_SCOPE_NotInt" localSheetId="3" hidden="1">#REF!,#REF!,#REF!,#REF!,#REF!,#REF!</definedName>
    <definedName name="P3_SCOPE_NotInt" localSheetId="2" hidden="1">#REF!,#REF!,#REF!,#REF!,#REF!,#REF!</definedName>
    <definedName name="P3_SCOPE_NotInt" localSheetId="4" hidden="1">#REF!,#REF!,#REF!,#REF!,#REF!,#REF!</definedName>
    <definedName name="P3_SCOPE_NotInt" hidden="1">#REF!,#REF!,#REF!,#REF!,#REF!,#REF!</definedName>
    <definedName name="P3_SCOPE_PER_PRT" localSheetId="5" hidden="1">[30]перекрестка!$J$33:$K$37,[30]перекрестка!$N$33:$N$37,[30]перекрестка!$F$39:$H$43,[30]перекрестка!$J$39:$K$43,[30]перекрестка!$N$39:$N$43</definedName>
    <definedName name="P3_SCOPE_PER_PRT" hidden="1">[24]перекрестка!$J$33:$K$37,[24]перекрестка!$N$33:$N$37,[24]перекрестка!$F$39:$H$43,[24]перекрестка!$J$39:$K$43,[24]перекрестка!$N$39:$N$43</definedName>
    <definedName name="P3_SCOPE_SV_PRT" localSheetId="5" hidden="1">[30]свод!$D$135:$G$135,[30]свод!$I$135:$I$140,[30]свод!$H$137:$H$140,[30]свод!$D$138:$G$140,[30]свод!$E$15:$I$16,[30]свод!$E$120:$I$121,[30]свод!$E$18:$I$19</definedName>
    <definedName name="P3_SCOPE_SV_PRT" localSheetId="0" hidden="1">#REF!,#REF!,#REF!,#REF!,#REF!,#REF!,#REF!</definedName>
    <definedName name="P3_SCOPE_SV_PRT" localSheetId="1" hidden="1">#REF!,#REF!,#REF!,#REF!,#REF!,#REF!,#REF!</definedName>
    <definedName name="P3_SCOPE_SV_PRT" localSheetId="3" hidden="1">#REF!,#REF!,#REF!,#REF!,#REF!,#REF!,#REF!</definedName>
    <definedName name="P3_SCOPE_SV_PRT" localSheetId="2" hidden="1">#REF!,#REF!,#REF!,#REF!,#REF!,#REF!,#REF!</definedName>
    <definedName name="P3_SCOPE_SV_PRT" localSheetId="4" hidden="1">#REF!,#REF!,#REF!,#REF!,#REF!,#REF!,#REF!</definedName>
    <definedName name="P3_SCOPE_SV_PRT" hidden="1">#REF!,#REF!,#REF!,#REF!,#REF!,#REF!,#REF!</definedName>
    <definedName name="P3_T1?axis?ПРД2?2005" localSheetId="5" hidden="1">#REF!,#REF!,#REF!,#REF!,#REF!,#REF!,#REF!</definedName>
    <definedName name="P3_T1?axis?ПРД2?2005" localSheetId="0" hidden="1">#REF!,#REF!,#REF!,#REF!,#REF!,#REF!,#REF!</definedName>
    <definedName name="P3_T1?axis?ПРД2?2005" localSheetId="1" hidden="1">#REF!,#REF!,#REF!,#REF!,#REF!,#REF!,#REF!</definedName>
    <definedName name="P3_T1?axis?ПРД2?2005" localSheetId="2" hidden="1">#REF!,#REF!,#REF!,#REF!,#REF!,#REF!,#REF!</definedName>
    <definedName name="P3_T1?axis?ПРД2?2005" hidden="1">#REF!,#REF!,#REF!,#REF!,#REF!,#REF!,#REF!</definedName>
    <definedName name="P3_T1?axis?ПРД2?2006" localSheetId="5" hidden="1">#REF!,#REF!,#REF!,#REF!,#REF!,#REF!,#REF!</definedName>
    <definedName name="P3_T1?axis?ПРД2?2006" localSheetId="0" hidden="1">#REF!,#REF!,#REF!,#REF!,#REF!,#REF!,#REF!</definedName>
    <definedName name="P3_T1?axis?ПРД2?2006" localSheetId="1" hidden="1">#REF!,#REF!,#REF!,#REF!,#REF!,#REF!,#REF!</definedName>
    <definedName name="P3_T1?axis?ПРД2?2006" localSheetId="2" hidden="1">#REF!,#REF!,#REF!,#REF!,#REF!,#REF!,#REF!</definedName>
    <definedName name="P3_T1?axis?ПРД2?2006" hidden="1">#REF!,#REF!,#REF!,#REF!,#REF!,#REF!,#REF!</definedName>
    <definedName name="P3_T1?Data" localSheetId="5" hidden="1">#REF!,#REF!,#REF!,#REF!,#REF!,#REF!,#REF!</definedName>
    <definedName name="P3_T1?Data" localSheetId="0" hidden="1">#REF!,#REF!,#REF!,#REF!,#REF!,#REF!,#REF!</definedName>
    <definedName name="P3_T1?Data" hidden="1">#REF!,#REF!,#REF!,#REF!,#REF!,#REF!,#REF!</definedName>
    <definedName name="P3_T1?L1.1.1" localSheetId="5" hidden="1">#REF!,#REF!,#REF!,#REF!,#REF!,#REF!,#REF!</definedName>
    <definedName name="P3_T1?L1.1.1" localSheetId="0" hidden="1">#REF!,#REF!,#REF!,#REF!,#REF!,#REF!,#REF!</definedName>
    <definedName name="P3_T1?L1.1.1" hidden="1">#REF!,#REF!,#REF!,#REF!,#REF!,#REF!,#REF!</definedName>
    <definedName name="P3_T1?L1.1.1.1" localSheetId="5" hidden="1">#REF!,#REF!,#REF!,#REF!,#REF!,#REF!,#REF!</definedName>
    <definedName name="P3_T1?L1.1.1.1" localSheetId="0" hidden="1">#REF!,#REF!,#REF!,#REF!,#REF!,#REF!,#REF!</definedName>
    <definedName name="P3_T1?L1.1.1.1" hidden="1">#REF!,#REF!,#REF!,#REF!,#REF!,#REF!,#REF!</definedName>
    <definedName name="P3_T1?L1.1.2" localSheetId="5" hidden="1">#REF!,#REF!,#REF!,#REF!,#REF!,#REF!,#REF!,Приказ!P1_T1?L1.1.2</definedName>
    <definedName name="P3_T1?L1.1.2" localSheetId="0" hidden="1">#REF!,#REF!,#REF!,#REF!,#REF!,#REF!,#REF!,'Прил. 1 МУ'!P1_T1?L1.1.2</definedName>
    <definedName name="P3_T1?L1.1.2" localSheetId="1" hidden="1">#REF!,#REF!,#REF!,#REF!,#REF!,#REF!,#REF!,'Прил. 2 МУ'!P1_T1?L1.1.2</definedName>
    <definedName name="P3_T1?L1.1.2" localSheetId="3" hidden="1">#REF!,#REF!,#REF!,#REF!,#REF!,#REF!,#REF!,P1_T1?L1.1.2</definedName>
    <definedName name="P3_T1?L1.1.2" localSheetId="2" hidden="1">#REF!,#REF!,#REF!,#REF!,#REF!,#REF!,#REF!,'Прил. 3 МУ'!P1_T1?L1.1.2</definedName>
    <definedName name="P3_T1?L1.1.2" localSheetId="4" hidden="1">#REF!,#REF!,#REF!,#REF!,#REF!,#REF!,#REF!,P1_T1?L1.1.2</definedName>
    <definedName name="P3_T1?L1.1.2" hidden="1">#REF!,#REF!,#REF!,#REF!,#REF!,#REF!,#REF!,P1_T1?L1.1.2</definedName>
    <definedName name="P3_T1?L1.1.2.1" localSheetId="5" hidden="1">#REF!,#REF!,#REF!,#REF!,#REF!,#REF!,#REF!</definedName>
    <definedName name="P3_T1?L1.1.2.1" localSheetId="0" hidden="1">#REF!,#REF!,#REF!,#REF!,#REF!,#REF!,#REF!</definedName>
    <definedName name="P3_T1?L1.1.2.1" localSheetId="1" hidden="1">#REF!,#REF!,#REF!,#REF!,#REF!,#REF!,#REF!</definedName>
    <definedName name="P3_T1?L1.1.2.1" localSheetId="3" hidden="1">#REF!,#REF!,#REF!,#REF!,#REF!,#REF!,#REF!</definedName>
    <definedName name="P3_T1?L1.1.2.1" localSheetId="2" hidden="1">#REF!,#REF!,#REF!,#REF!,#REF!,#REF!,#REF!</definedName>
    <definedName name="P3_T1?L1.1.2.1" localSheetId="4" hidden="1">#REF!,#REF!,#REF!,#REF!,#REF!,#REF!,#REF!</definedName>
    <definedName name="P3_T1?L1.1.2.1" hidden="1">#REF!,#REF!,#REF!,#REF!,#REF!,#REF!,#REF!</definedName>
    <definedName name="P3_T1?L1.1.2.1.1" localSheetId="5" hidden="1">#REF!,#REF!,#REF!,#REF!,#REF!,#REF!,#REF!</definedName>
    <definedName name="P3_T1?L1.1.2.1.1" localSheetId="0" hidden="1">#REF!,#REF!,#REF!,#REF!,#REF!,#REF!,#REF!</definedName>
    <definedName name="P3_T1?L1.1.2.1.1" localSheetId="1" hidden="1">#REF!,#REF!,#REF!,#REF!,#REF!,#REF!,#REF!</definedName>
    <definedName name="P3_T1?L1.1.2.1.1" localSheetId="2" hidden="1">#REF!,#REF!,#REF!,#REF!,#REF!,#REF!,#REF!</definedName>
    <definedName name="P3_T1?L1.1.2.1.1" hidden="1">#REF!,#REF!,#REF!,#REF!,#REF!,#REF!,#REF!</definedName>
    <definedName name="P3_T1?L1.1.2.1.2" localSheetId="5" hidden="1">#REF!,#REF!,#REF!,#REF!,#REF!,#REF!,#REF!</definedName>
    <definedName name="P3_T1?L1.1.2.1.2" localSheetId="0" hidden="1">#REF!,#REF!,#REF!,#REF!,#REF!,#REF!,#REF!</definedName>
    <definedName name="P3_T1?L1.1.2.1.2" localSheetId="1" hidden="1">#REF!,#REF!,#REF!,#REF!,#REF!,#REF!,#REF!</definedName>
    <definedName name="P3_T1?L1.1.2.1.2" localSheetId="2" hidden="1">#REF!,#REF!,#REF!,#REF!,#REF!,#REF!,#REF!</definedName>
    <definedName name="P3_T1?L1.1.2.1.2" hidden="1">#REF!,#REF!,#REF!,#REF!,#REF!,#REF!,#REF!</definedName>
    <definedName name="P3_T1?L1.1.2.1.3" localSheetId="5" hidden="1">#REF!,#REF!,#REF!,#REF!,#REF!,#REF!,#REF!</definedName>
    <definedName name="P3_T1?L1.1.2.1.3" localSheetId="0" hidden="1">#REF!,#REF!,#REF!,#REF!,#REF!,#REF!,#REF!</definedName>
    <definedName name="P3_T1?L1.1.2.1.3" hidden="1">#REF!,#REF!,#REF!,#REF!,#REF!,#REF!,#REF!</definedName>
    <definedName name="P3_T1?L1.1.2.2" localSheetId="5" hidden="1">#REF!,#REF!,#REF!,#REF!,#REF!,#REF!,#REF!</definedName>
    <definedName name="P3_T1?L1.1.2.2" localSheetId="0" hidden="1">#REF!,#REF!,#REF!,#REF!,#REF!,#REF!,#REF!</definedName>
    <definedName name="P3_T1?L1.1.2.2" hidden="1">#REF!,#REF!,#REF!,#REF!,#REF!,#REF!,#REF!</definedName>
    <definedName name="P3_T1?L1.1.2.3" localSheetId="5" hidden="1">#REF!,#REF!,#REF!,#REF!,#REF!,#REF!,#REF!</definedName>
    <definedName name="P3_T1?L1.1.2.3" localSheetId="0" hidden="1">#REF!,#REF!,#REF!,#REF!,#REF!,#REF!,#REF!</definedName>
    <definedName name="P3_T1?L1.1.2.3" hidden="1">#REF!,#REF!,#REF!,#REF!,#REF!,#REF!,#REF!</definedName>
    <definedName name="P3_T1?L1.1.2.4" localSheetId="5" hidden="1">#REF!,#REF!,#REF!,#REF!,#REF!,#REF!,#REF!</definedName>
    <definedName name="P3_T1?L1.1.2.4" localSheetId="0" hidden="1">#REF!,#REF!,#REF!,#REF!,#REF!,#REF!,#REF!</definedName>
    <definedName name="P3_T1?L1.1.2.4" hidden="1">#REF!,#REF!,#REF!,#REF!,#REF!,#REF!,#REF!</definedName>
    <definedName name="P3_T1?L1.1.2.5" localSheetId="5" hidden="1">#REF!,#REF!,#REF!,#REF!,#REF!,#REF!,#REF!</definedName>
    <definedName name="P3_T1?L1.1.2.5" localSheetId="0" hidden="1">#REF!,#REF!,#REF!,#REF!,#REF!,#REF!,#REF!</definedName>
    <definedName name="P3_T1?L1.1.2.5" hidden="1">#REF!,#REF!,#REF!,#REF!,#REF!,#REF!,#REF!</definedName>
    <definedName name="P3_T1?L1.1.2.6" localSheetId="5" hidden="1">#REF!,#REF!,#REF!,#REF!,#REF!,#REF!,#REF!</definedName>
    <definedName name="P3_T1?L1.1.2.6" localSheetId="0" hidden="1">#REF!,#REF!,#REF!,#REF!,#REF!,#REF!,#REF!</definedName>
    <definedName name="P3_T1?L1.1.2.6" hidden="1">#REF!,#REF!,#REF!,#REF!,#REF!,#REF!,#REF!</definedName>
    <definedName name="P3_T1?L1.1.2.7" localSheetId="5" hidden="1">#REF!,#REF!,#REF!,#REF!,#REF!,#REF!,#REF!</definedName>
    <definedName name="P3_T1?L1.1.2.7" localSheetId="0" hidden="1">#REF!,#REF!,#REF!,#REF!,#REF!,#REF!,#REF!</definedName>
    <definedName name="P3_T1?L1.1.2.7" hidden="1">#REF!,#REF!,#REF!,#REF!,#REF!,#REF!,#REF!</definedName>
    <definedName name="P3_T1?L1.1.2.7.1" localSheetId="5" hidden="1">#REF!,#REF!,#REF!,#REF!,#REF!,#REF!,#REF!</definedName>
    <definedName name="P3_T1?L1.1.2.7.1" localSheetId="0" hidden="1">#REF!,#REF!,#REF!,#REF!,#REF!,#REF!,#REF!</definedName>
    <definedName name="P3_T1?L1.1.2.7.1" hidden="1">#REF!,#REF!,#REF!,#REF!,#REF!,#REF!,#REF!</definedName>
    <definedName name="P3_T1?M1" localSheetId="5" hidden="1">#REF!,#REF!,#REF!,#REF!,#REF!,#REF!,#REF!,#REF!,#REF!,#REF!,#REF!</definedName>
    <definedName name="P3_T1?M1" localSheetId="0" hidden="1">#REF!,#REF!,#REF!,#REF!,#REF!,#REF!,#REF!,#REF!,#REF!,#REF!,#REF!</definedName>
    <definedName name="P3_T1?M1" localSheetId="1" hidden="1">#REF!,#REF!,#REF!,#REF!,#REF!,#REF!,#REF!,#REF!,#REF!,#REF!,#REF!</definedName>
    <definedName name="P3_T1?M1" localSheetId="3" hidden="1">#REF!,#REF!,#REF!,#REF!,#REF!,#REF!,#REF!,#REF!,#REF!,#REF!,#REF!</definedName>
    <definedName name="P3_T1?M1" localSheetId="2" hidden="1">#REF!,#REF!,#REF!,#REF!,#REF!,#REF!,#REF!,#REF!,#REF!,#REF!,#REF!</definedName>
    <definedName name="P3_T1?M1" localSheetId="4" hidden="1">#REF!,#REF!,#REF!,#REF!,#REF!,#REF!,#REF!,#REF!,#REF!,#REF!,#REF!</definedName>
    <definedName name="P3_T1?M1" hidden="1">#REF!,#REF!,#REF!,#REF!,#REF!,#REF!,#REF!,#REF!,#REF!,#REF!,#REF!</definedName>
    <definedName name="P3_T1?M2" localSheetId="5" hidden="1">#REF!,#REF!,#REF!,#REF!,#REF!,#REF!,#REF!,#REF!,#REF!,#REF!,#REF!</definedName>
    <definedName name="P3_T1?M2" localSheetId="0" hidden="1">#REF!,#REF!,#REF!,#REF!,#REF!,#REF!,#REF!,#REF!,#REF!,#REF!,#REF!</definedName>
    <definedName name="P3_T1?M2" localSheetId="1" hidden="1">#REF!,#REF!,#REF!,#REF!,#REF!,#REF!,#REF!,#REF!,#REF!,#REF!,#REF!</definedName>
    <definedName name="P3_T1?M2" localSheetId="2" hidden="1">#REF!,#REF!,#REF!,#REF!,#REF!,#REF!,#REF!,#REF!,#REF!,#REF!,#REF!</definedName>
    <definedName name="P3_T1?M2" hidden="1">#REF!,#REF!,#REF!,#REF!,#REF!,#REF!,#REF!,#REF!,#REF!,#REF!,#REF!</definedName>
    <definedName name="P3_T1?unit?ГКАЛ" localSheetId="5" hidden="1">#REF!,#REF!,#REF!,#REF!,#REF!,#REF!,#REF!</definedName>
    <definedName name="P3_T1?unit?ГКАЛ" localSheetId="0" hidden="1">#REF!,#REF!,#REF!,#REF!,#REF!,#REF!,#REF!</definedName>
    <definedName name="P3_T1?unit?ГКАЛ" localSheetId="1" hidden="1">#REF!,#REF!,#REF!,#REF!,#REF!,#REF!,#REF!</definedName>
    <definedName name="P3_T1?unit?ГКАЛ" localSheetId="3" hidden="1">#REF!,#REF!,#REF!,#REF!,#REF!,#REF!,#REF!</definedName>
    <definedName name="P3_T1?unit?ГКАЛ" localSheetId="2" hidden="1">#REF!,#REF!,#REF!,#REF!,#REF!,#REF!,#REF!</definedName>
    <definedName name="P3_T1?unit?ГКАЛ" localSheetId="4" hidden="1">#REF!,#REF!,#REF!,#REF!,#REF!,#REF!,#REF!</definedName>
    <definedName name="P3_T1?unit?ГКАЛ" hidden="1">#REF!,#REF!,#REF!,#REF!,#REF!,#REF!,#REF!</definedName>
    <definedName name="P3_T1?unit?РУБ.ГКАЛ" localSheetId="5" hidden="1">#REF!,#REF!,#REF!,#REF!,#REF!,#REF!,#REF!</definedName>
    <definedName name="P3_T1?unit?РУБ.ГКАЛ" localSheetId="0" hidden="1">#REF!,#REF!,#REF!,#REF!,#REF!,#REF!,#REF!</definedName>
    <definedName name="P3_T1?unit?РУБ.ГКАЛ" localSheetId="1" hidden="1">#REF!,#REF!,#REF!,#REF!,#REF!,#REF!,#REF!</definedName>
    <definedName name="P3_T1?unit?РУБ.ГКАЛ" localSheetId="2" hidden="1">#REF!,#REF!,#REF!,#REF!,#REF!,#REF!,#REF!</definedName>
    <definedName name="P3_T1?unit?РУБ.ГКАЛ" hidden="1">#REF!,#REF!,#REF!,#REF!,#REF!,#REF!,#REF!</definedName>
    <definedName name="P3_T1?unit?РУБ.ТОНН" localSheetId="5" hidden="1">#REF!,#REF!,#REF!,#REF!,#REF!,#REF!,#REF!,#REF!,#REF!,#REF!,#REF!</definedName>
    <definedName name="P3_T1?unit?РУБ.ТОНН" localSheetId="0" hidden="1">#REF!,#REF!,#REF!,#REF!,#REF!,#REF!,#REF!,#REF!,#REF!,#REF!,#REF!</definedName>
    <definedName name="P3_T1?unit?РУБ.ТОНН" localSheetId="1" hidden="1">#REF!,#REF!,#REF!,#REF!,#REF!,#REF!,#REF!,#REF!,#REF!,#REF!,#REF!</definedName>
    <definedName name="P3_T1?unit?РУБ.ТОНН" localSheetId="3" hidden="1">#REF!,#REF!,#REF!,#REF!,#REF!,#REF!,#REF!,#REF!,#REF!,#REF!,#REF!</definedName>
    <definedName name="P3_T1?unit?РУБ.ТОНН" localSheetId="2" hidden="1">#REF!,#REF!,#REF!,#REF!,#REF!,#REF!,#REF!,#REF!,#REF!,#REF!,#REF!</definedName>
    <definedName name="P3_T1?unit?РУБ.ТОНН" localSheetId="4" hidden="1">#REF!,#REF!,#REF!,#REF!,#REF!,#REF!,#REF!,#REF!,#REF!,#REF!,#REF!</definedName>
    <definedName name="P3_T1?unit?РУБ.ТОНН" hidden="1">#REF!,#REF!,#REF!,#REF!,#REF!,#REF!,#REF!,#REF!,#REF!,#REF!,#REF!</definedName>
    <definedName name="P3_T1?unit?СТР" localSheetId="5" hidden="1">#REF!,#REF!,#REF!,#REF!,#REF!,#REF!,#REF!</definedName>
    <definedName name="P3_T1?unit?СТР" localSheetId="0" hidden="1">#REF!,#REF!,#REF!,#REF!,#REF!,#REF!,#REF!</definedName>
    <definedName name="P3_T1?unit?СТР" localSheetId="1" hidden="1">#REF!,#REF!,#REF!,#REF!,#REF!,#REF!,#REF!</definedName>
    <definedName name="P3_T1?unit?СТР" localSheetId="3" hidden="1">#REF!,#REF!,#REF!,#REF!,#REF!,#REF!,#REF!</definedName>
    <definedName name="P3_T1?unit?СТР" localSheetId="2" hidden="1">#REF!,#REF!,#REF!,#REF!,#REF!,#REF!,#REF!</definedName>
    <definedName name="P3_T1?unit?СТР" localSheetId="4" hidden="1">#REF!,#REF!,#REF!,#REF!,#REF!,#REF!,#REF!</definedName>
    <definedName name="P3_T1?unit?СТР" hidden="1">#REF!,#REF!,#REF!,#REF!,#REF!,#REF!,#REF!</definedName>
    <definedName name="P3_T1?unit?ТОНН" localSheetId="5" hidden="1">#REF!,#REF!,#REF!,#REF!,#REF!,#REF!,#REF!,#REF!,#REF!,#REF!,#REF!</definedName>
    <definedName name="P3_T1?unit?ТОНН" localSheetId="0" hidden="1">#REF!,#REF!,#REF!,#REF!,#REF!,#REF!,#REF!,#REF!,#REF!,#REF!,#REF!</definedName>
    <definedName name="P3_T1?unit?ТОНН" localSheetId="1" hidden="1">#REF!,#REF!,#REF!,#REF!,#REF!,#REF!,#REF!,#REF!,#REF!,#REF!,#REF!</definedName>
    <definedName name="P3_T1?unit?ТОНН" localSheetId="3" hidden="1">#REF!,#REF!,#REF!,#REF!,#REF!,#REF!,#REF!,#REF!,#REF!,#REF!,#REF!</definedName>
    <definedName name="P3_T1?unit?ТОНН" localSheetId="2" hidden="1">#REF!,#REF!,#REF!,#REF!,#REF!,#REF!,#REF!,#REF!,#REF!,#REF!,#REF!</definedName>
    <definedName name="P3_T1?unit?ТОНН" localSheetId="4" hidden="1">#REF!,#REF!,#REF!,#REF!,#REF!,#REF!,#REF!,#REF!,#REF!,#REF!,#REF!</definedName>
    <definedName name="P3_T1?unit?ТОНН" hidden="1">#REF!,#REF!,#REF!,#REF!,#REF!,#REF!,#REF!,#REF!,#REF!,#REF!,#REF!</definedName>
    <definedName name="P3_T1?unit?ТРУБ" localSheetId="5" hidden="1">#REF!,#REF!,#REF!,#REF!,#REF!,#REF!,#REF!</definedName>
    <definedName name="P3_T1?unit?ТРУБ" localSheetId="0" hidden="1">#REF!,#REF!,#REF!,#REF!,#REF!,#REF!,#REF!</definedName>
    <definedName name="P3_T1?unit?ТРУБ" localSheetId="1" hidden="1">#REF!,#REF!,#REF!,#REF!,#REF!,#REF!,#REF!</definedName>
    <definedName name="P3_T1?unit?ТРУБ" localSheetId="3" hidden="1">#REF!,#REF!,#REF!,#REF!,#REF!,#REF!,#REF!</definedName>
    <definedName name="P3_T1?unit?ТРУБ" localSheetId="2" hidden="1">#REF!,#REF!,#REF!,#REF!,#REF!,#REF!,#REF!</definedName>
    <definedName name="P3_T1?unit?ТРУБ" localSheetId="4" hidden="1">#REF!,#REF!,#REF!,#REF!,#REF!,#REF!,#REF!</definedName>
    <definedName name="P3_T1?unit?ТРУБ" hidden="1">#REF!,#REF!,#REF!,#REF!,#REF!,#REF!,#REF!</definedName>
    <definedName name="P3_T1_Protect" localSheetId="5" hidden="1">[32]перекрестка!$J$96:$K$100,[32]перекрестка!$J$102:$K$106,[32]перекрестка!$J$108:$K$112,[32]перекрестка!$J$114:$K$118,[32]перекрестка!$J$120:$K$124</definedName>
    <definedName name="P3_T1_Protect" hidden="1">[24]перекрестка!$J$96:$K$100,[24]перекрестка!$J$102:$K$106,[24]перекрестка!$J$108:$K$112,[24]перекрестка!$J$114:$K$118,[24]перекрестка!$J$120:$K$124</definedName>
    <definedName name="P3_T17_Protection">'[24]29'!$F$53:$G$53,'[24]29'!$F$55:$G$59,'[24]29'!$I$55:$J$59,'[24]29'!$I$53:$J$53,'[24]29'!$I$47:$J$51,'[24]29'!$I$45:$J$45,'[24]29'!$I$38:$J$42,'[24]29'!$I$36:$J$36</definedName>
    <definedName name="P3_T2.2?Protection">'[24]2007 (Max)'!$O$27:$P$31,'[24]2007 (Max)'!$G$34:$H$35,'[24]2007 (Max)'!$K$34:$L$35,'[24]2007 (Max)'!$O$34:$P$35,'[24]2007 (Max)'!$G$38:$H$38</definedName>
    <definedName name="P3_T2?Protection" hidden="1">#REF!,#REF!,#REF!,#REF!,#REF!,#REF!,#REF!</definedName>
    <definedName name="P3_T2_DiapProt" hidden="1">#REF!,#REF!,#REF!,#REF!,#REF!,#REF!,#REF!</definedName>
    <definedName name="P3_T21_Protection" localSheetId="1">'[24]21'!$E$31:$E$33,'[24]21'!$G$31:$K$33,'[24]21'!$B$14:$B$16,'[24]21'!$B$20:$B$22,'[24]21'!$B$26:$B$28,'[24]21'!$B$31:$B$33,'[24]21'!$M$31:$M$33,P1_T21_Protection</definedName>
    <definedName name="P3_T21_Protection" localSheetId="3">'[24]21'!$E$31:$E$33,'[24]21'!$G$31:$K$33,'[24]21'!$B$14:$B$16,'[24]21'!$B$20:$B$22,'[24]21'!$B$26:$B$28,'[24]21'!$B$31:$B$33,'[24]21'!$M$31:$M$33,P1_T21_Protection</definedName>
    <definedName name="P3_T21_Protection" localSheetId="2">'[24]21'!$E$31:$E$33,'[24]21'!$G$31:$K$33,'[24]21'!$B$14:$B$16,'[24]21'!$B$20:$B$22,'[24]21'!$B$26:$B$28,'[24]21'!$B$31:$B$33,'[24]21'!$M$31:$M$33,P1_T21_Protection</definedName>
    <definedName name="P3_T21_Protection" localSheetId="4">'[24]21'!$E$31:$E$33,'[24]21'!$G$31:$K$33,'[24]21'!$B$14:$B$16,'[24]21'!$B$20:$B$22,'[24]21'!$B$26:$B$28,'[24]21'!$B$31:$B$33,'[24]21'!$M$31:$M$33,P1_T21_Protection</definedName>
    <definedName name="P3_T21_Protection">'[24]21'!$E$31:$E$33,'[24]21'!$G$31:$K$33,'[24]21'!$B$14:$B$16,'[24]21'!$B$20:$B$22,'[24]21'!$B$26:$B$28,'[24]21'!$B$31:$B$33,'[24]21'!$M$31:$M$33,P1_T21_Protection</definedName>
    <definedName name="P3_T27_Protection">'[24]27'!$K$34:$N$36,'[24]27'!$P$8:$S$8,'[24]27'!$P$10:$S$11,'[24]27'!$P$13:$S$15,'[24]27'!$P$18:$S$19,'[24]27'!$P$22:$S$24,'[24]27'!$P$26:$S$26,'[24]27'!$P$29:$S$32</definedName>
    <definedName name="P3_T28?axis?R?ПЭ">'[24]28'!$D$120:$I$122,'[24]28'!$D$126:$I$128,'[24]28'!$D$132:$I$134,'[24]28'!$D$141:$I$143,'[24]28'!$D$146:$I$148,'[24]28'!$D$152:$I$154,'[24]28'!$D$158:$I$160</definedName>
    <definedName name="P3_T28?axis?R?ПЭ?">'[24]28'!$B$120:$B$122,'[24]28'!$B$126:$B$128,'[24]28'!$B$132:$B$134,'[24]28'!$B$141:$B$143,'[24]28'!$B$146:$B$148,'[24]28'!$B$152:$B$154,'[24]28'!$B$158:$B$160</definedName>
    <definedName name="P3_T28_Protection">'[24]28'!$B$172:$B$174,'[24]28'!$B$178:$B$180,'[24]28'!$B$184:$B$186,'[24]28'!$B$193:$B$195,'[24]28'!$B$198:$B$200,'[24]28'!$B$204:$B$206,'[24]28'!$B$210:$B$212</definedName>
    <definedName name="P4_dip" localSheetId="5" hidden="1">[29]FST5!$G$70:$G$75,[29]FST5!$G$77:$G$78,[29]FST5!$G$80:$G$83,[29]FST5!$G$85,[29]FST5!$G$87:$G$91,[29]FST5!$G$93,[29]FST5!$G$95:$G$97,[29]FST5!$G$52:$G$68</definedName>
    <definedName name="P4_dip" hidden="1">[24]FST5!$G$70:$G$75,[24]FST5!$G$77:$G$78,[24]FST5!$G$80:$G$83,[24]FST5!$G$85,[24]FST5!$G$87:$G$91,[24]FST5!$G$93,[24]FST5!$G$95:$G$97,[24]FST5!$G$52:$G$68</definedName>
    <definedName name="P4_SCOPE_F1_PRT" localSheetId="5" hidden="1">'[30]Ф-1 (для АО-энерго)'!$C$13:$E$13,'[30]Ф-1 (для АО-энерго)'!$A$14:$E$14,'[30]Ф-1 (для АО-энерго)'!$C$23:$C$50,'[30]Ф-1 (для АО-энерго)'!$C$54:$C$95</definedName>
    <definedName name="P4_SCOPE_F1_PRT" hidden="1">'[24]Ф-1 (для АО-энерго)'!$C$13:$E$13,'[24]Ф-1 (для АО-энерго)'!$A$14:$E$14,'[24]Ф-1 (для АО-энерго)'!$C$23:$C$50,'[24]Ф-1 (для АО-энерго)'!$C$54:$C$95</definedName>
    <definedName name="P4_SCOPE_FULL_LOAD" localSheetId="5" hidden="1">#REF!,#REF!,#REF!,#REF!,#REF!,#REF!</definedName>
    <definedName name="P4_SCOPE_FULL_LOAD" localSheetId="0" hidden="1">#REF!,#REF!,#REF!,#REF!,#REF!,#REF!</definedName>
    <definedName name="P4_SCOPE_FULL_LOAD" localSheetId="1" hidden="1">#REF!,#REF!,#REF!,#REF!,#REF!,#REF!</definedName>
    <definedName name="P4_SCOPE_FULL_LOAD" localSheetId="3" hidden="1">#REF!,#REF!,#REF!,#REF!,#REF!,#REF!</definedName>
    <definedName name="P4_SCOPE_FULL_LOAD" localSheetId="2" hidden="1">#REF!,#REF!,#REF!,#REF!,#REF!,#REF!</definedName>
    <definedName name="P4_SCOPE_FULL_LOAD" localSheetId="4" hidden="1">#REF!,#REF!,#REF!,#REF!,#REF!,#REF!</definedName>
    <definedName name="P4_SCOPE_FULL_LOAD" hidden="1">#REF!,#REF!,#REF!,#REF!,#REF!,#REF!</definedName>
    <definedName name="P4_SCOPE_IND" localSheetId="5" hidden="1">#REF!,#REF!,#REF!,#REF!,#REF!</definedName>
    <definedName name="P4_SCOPE_IND" localSheetId="0" hidden="1">#REF!,#REF!,#REF!,#REF!,#REF!</definedName>
    <definedName name="P4_SCOPE_IND" localSheetId="1" hidden="1">#REF!,#REF!,#REF!,#REF!,#REF!</definedName>
    <definedName name="P4_SCOPE_IND" localSheetId="3" hidden="1">#REF!,#REF!,#REF!,#REF!,#REF!</definedName>
    <definedName name="P4_SCOPE_IND" localSheetId="2" hidden="1">#REF!,#REF!,#REF!,#REF!,#REF!</definedName>
    <definedName name="P4_SCOPE_IND" localSheetId="4" hidden="1">#REF!,#REF!,#REF!,#REF!,#REF!</definedName>
    <definedName name="P4_SCOPE_IND" hidden="1">#REF!,#REF!,#REF!,#REF!,#REF!</definedName>
    <definedName name="P4_SCOPE_IND2" localSheetId="5" hidden="1">#REF!,#REF!,#REF!,#REF!,#REF!,#REF!</definedName>
    <definedName name="P4_SCOPE_IND2" localSheetId="0" hidden="1">#REF!,#REF!,#REF!,#REF!,#REF!,#REF!</definedName>
    <definedName name="P4_SCOPE_IND2" localSheetId="1" hidden="1">#REF!,#REF!,#REF!,#REF!,#REF!,#REF!</definedName>
    <definedName name="P4_SCOPE_IND2" localSheetId="3" hidden="1">#REF!,#REF!,#REF!,#REF!,#REF!,#REF!</definedName>
    <definedName name="P4_SCOPE_IND2" localSheetId="2" hidden="1">#REF!,#REF!,#REF!,#REF!,#REF!,#REF!</definedName>
    <definedName name="P4_SCOPE_IND2" localSheetId="4" hidden="1">#REF!,#REF!,#REF!,#REF!,#REF!,#REF!</definedName>
    <definedName name="P4_SCOPE_IND2" hidden="1">#REF!,#REF!,#REF!,#REF!,#REF!,#REF!</definedName>
    <definedName name="P4_SCOPE_NOTIND" localSheetId="5" hidden="1">#REF!,#REF!,#REF!,#REF!,#REF!,#REF!,#REF!</definedName>
    <definedName name="P4_SCOPE_NOTIND" localSheetId="0" hidden="1">#REF!,#REF!,#REF!,#REF!,#REF!,#REF!,#REF!</definedName>
    <definedName name="P4_SCOPE_NOTIND" localSheetId="1" hidden="1">#REF!,#REF!,#REF!,#REF!,#REF!,#REF!,#REF!</definedName>
    <definedName name="P4_SCOPE_NOTIND" localSheetId="3" hidden="1">#REF!,#REF!,#REF!,#REF!,#REF!,#REF!,#REF!</definedName>
    <definedName name="P4_SCOPE_NOTIND" localSheetId="2" hidden="1">#REF!,#REF!,#REF!,#REF!,#REF!,#REF!,#REF!</definedName>
    <definedName name="P4_SCOPE_NOTIND" localSheetId="4" hidden="1">#REF!,#REF!,#REF!,#REF!,#REF!,#REF!,#REF!</definedName>
    <definedName name="P4_SCOPE_NOTIND" hidden="1">#REF!,#REF!,#REF!,#REF!,#REF!,#REF!,#REF!</definedName>
    <definedName name="P4_SCOPE_NotInd2" localSheetId="5" hidden="1">#REF!,#REF!,#REF!,#REF!,#REF!,#REF!,#REF!</definedName>
    <definedName name="P4_SCOPE_NotInd2" localSheetId="0" hidden="1">#REF!,#REF!,#REF!,#REF!,#REF!,#REF!,#REF!</definedName>
    <definedName name="P4_SCOPE_NotInd2" localSheetId="1" hidden="1">#REF!,#REF!,#REF!,#REF!,#REF!,#REF!,#REF!</definedName>
    <definedName name="P4_SCOPE_NotInd2" localSheetId="2" hidden="1">#REF!,#REF!,#REF!,#REF!,#REF!,#REF!,#REF!</definedName>
    <definedName name="P4_SCOPE_NotInd2" hidden="1">#REF!,#REF!,#REF!,#REF!,#REF!,#REF!,#REF!</definedName>
    <definedName name="P4_SCOPE_PER_PRT" localSheetId="5" hidden="1">[30]перекрестка!$F$45:$H$49,[30]перекрестка!$J$45:$K$49,[30]перекрестка!$N$45:$N$49,[30]перекрестка!$F$53:$G$64,[30]перекрестка!$H$54:$H$58</definedName>
    <definedName name="P4_SCOPE_PER_PRT" hidden="1">[24]перекрестка!$F$45:$H$49,[24]перекрестка!$J$45:$K$49,[24]перекрестка!$N$45:$N$49,[24]перекрестка!$F$53:$G$64,[24]перекрестка!$H$54:$H$58</definedName>
    <definedName name="P4_T1?Data" localSheetId="5" hidden="1">#REF!,#REF!,#REF!,#REF!,#REF!,#REF!,#REF!</definedName>
    <definedName name="P4_T1?Data" localSheetId="0" hidden="1">#REF!,#REF!,#REF!,#REF!,#REF!,#REF!,#REF!</definedName>
    <definedName name="P4_T1?Data" localSheetId="1" hidden="1">#REF!,#REF!,#REF!,#REF!,#REF!,#REF!,#REF!</definedName>
    <definedName name="P4_T1?Data" localSheetId="3" hidden="1">#REF!,#REF!,#REF!,#REF!,#REF!,#REF!,#REF!</definedName>
    <definedName name="P4_T1?Data" localSheetId="2" hidden="1">#REF!,#REF!,#REF!,#REF!,#REF!,#REF!,#REF!</definedName>
    <definedName name="P4_T1?Data" localSheetId="4" hidden="1">#REF!,#REF!,#REF!,#REF!,#REF!,#REF!,#REF!</definedName>
    <definedName name="P4_T1?Data" hidden="1">#REF!,#REF!,#REF!,#REF!,#REF!,#REF!,#REF!</definedName>
    <definedName name="P4_T1?unit?ГКАЛ" localSheetId="5" hidden="1">#REF!,#REF!,#REF!,#REF!,#REF!,#REF!,#REF!</definedName>
    <definedName name="P4_T1?unit?ГКАЛ" localSheetId="0" hidden="1">#REF!,#REF!,#REF!,#REF!,#REF!,#REF!,#REF!</definedName>
    <definedName name="P4_T1?unit?ГКАЛ" localSheetId="1" hidden="1">#REF!,#REF!,#REF!,#REF!,#REF!,#REF!,#REF!</definedName>
    <definedName name="P4_T1?unit?ГКАЛ" localSheetId="2" hidden="1">#REF!,#REF!,#REF!,#REF!,#REF!,#REF!,#REF!</definedName>
    <definedName name="P4_T1?unit?ГКАЛ" hidden="1">#REF!,#REF!,#REF!,#REF!,#REF!,#REF!,#REF!</definedName>
    <definedName name="P4_T1?unit?РУБ.ГКАЛ" localSheetId="5" hidden="1">#REF!,#REF!,#REF!,#REF!,#REF!,#REF!,#REF!</definedName>
    <definedName name="P4_T1?unit?РУБ.ГКАЛ" localSheetId="0" hidden="1">#REF!,#REF!,#REF!,#REF!,#REF!,#REF!,#REF!</definedName>
    <definedName name="P4_T1?unit?РУБ.ГКАЛ" localSheetId="1" hidden="1">#REF!,#REF!,#REF!,#REF!,#REF!,#REF!,#REF!</definedName>
    <definedName name="P4_T1?unit?РУБ.ГКАЛ" localSheetId="2" hidden="1">#REF!,#REF!,#REF!,#REF!,#REF!,#REF!,#REF!</definedName>
    <definedName name="P4_T1?unit?РУБ.ГКАЛ" hidden="1">#REF!,#REF!,#REF!,#REF!,#REF!,#REF!,#REF!</definedName>
    <definedName name="P4_T1?unit?РУБ.ТОНН" localSheetId="5" hidden="1">#REF!,#REF!,#REF!,#REF!,#REF!,#REF!,#REF!,#REF!,#REF!,#REF!,#REF!</definedName>
    <definedName name="P4_T1?unit?РУБ.ТОНН" localSheetId="0" hidden="1">#REF!,#REF!,#REF!,#REF!,#REF!,#REF!,#REF!,#REF!,#REF!,#REF!,#REF!</definedName>
    <definedName name="P4_T1?unit?РУБ.ТОНН" localSheetId="1" hidden="1">#REF!,#REF!,#REF!,#REF!,#REF!,#REF!,#REF!,#REF!,#REF!,#REF!,#REF!</definedName>
    <definedName name="P4_T1?unit?РУБ.ТОНН" localSheetId="3" hidden="1">#REF!,#REF!,#REF!,#REF!,#REF!,#REF!,#REF!,#REF!,#REF!,#REF!,#REF!</definedName>
    <definedName name="P4_T1?unit?РУБ.ТОНН" localSheetId="2" hidden="1">#REF!,#REF!,#REF!,#REF!,#REF!,#REF!,#REF!,#REF!,#REF!,#REF!,#REF!</definedName>
    <definedName name="P4_T1?unit?РУБ.ТОНН" localSheetId="4" hidden="1">#REF!,#REF!,#REF!,#REF!,#REF!,#REF!,#REF!,#REF!,#REF!,#REF!,#REF!</definedName>
    <definedName name="P4_T1?unit?РУБ.ТОНН" hidden="1">#REF!,#REF!,#REF!,#REF!,#REF!,#REF!,#REF!,#REF!,#REF!,#REF!,#REF!</definedName>
    <definedName name="P4_T1?unit?СТР" localSheetId="5" hidden="1">#REF!,#REF!,#REF!,#REF!,#REF!,#REF!,#REF!</definedName>
    <definedName name="P4_T1?unit?СТР" localSheetId="0" hidden="1">#REF!,#REF!,#REF!,#REF!,#REF!,#REF!,#REF!</definedName>
    <definedName name="P4_T1?unit?СТР" localSheetId="1" hidden="1">#REF!,#REF!,#REF!,#REF!,#REF!,#REF!,#REF!</definedName>
    <definedName name="P4_T1?unit?СТР" localSheetId="3" hidden="1">#REF!,#REF!,#REF!,#REF!,#REF!,#REF!,#REF!</definedName>
    <definedName name="P4_T1?unit?СТР" localSheetId="2" hidden="1">#REF!,#REF!,#REF!,#REF!,#REF!,#REF!,#REF!</definedName>
    <definedName name="P4_T1?unit?СТР" localSheetId="4" hidden="1">#REF!,#REF!,#REF!,#REF!,#REF!,#REF!,#REF!</definedName>
    <definedName name="P4_T1?unit?СТР" hidden="1">#REF!,#REF!,#REF!,#REF!,#REF!,#REF!,#REF!</definedName>
    <definedName name="P4_T1?unit?ТОНН" localSheetId="5" hidden="1">#REF!,#REF!,#REF!,#REF!,#REF!,#REF!,#REF!,#REF!,#REF!,#REF!,#REF!</definedName>
    <definedName name="P4_T1?unit?ТОНН" localSheetId="0" hidden="1">#REF!,#REF!,#REF!,#REF!,#REF!,#REF!,#REF!,#REF!,#REF!,#REF!,#REF!</definedName>
    <definedName name="P4_T1?unit?ТОНН" localSheetId="1" hidden="1">#REF!,#REF!,#REF!,#REF!,#REF!,#REF!,#REF!,#REF!,#REF!,#REF!,#REF!</definedName>
    <definedName name="P4_T1?unit?ТОНН" localSheetId="3" hidden="1">#REF!,#REF!,#REF!,#REF!,#REF!,#REF!,#REF!,#REF!,#REF!,#REF!,#REF!</definedName>
    <definedName name="P4_T1?unit?ТОНН" localSheetId="2" hidden="1">#REF!,#REF!,#REF!,#REF!,#REF!,#REF!,#REF!,#REF!,#REF!,#REF!,#REF!</definedName>
    <definedName name="P4_T1?unit?ТОНН" localSheetId="4" hidden="1">#REF!,#REF!,#REF!,#REF!,#REF!,#REF!,#REF!,#REF!,#REF!,#REF!,#REF!</definedName>
    <definedName name="P4_T1?unit?ТОНН" hidden="1">#REF!,#REF!,#REF!,#REF!,#REF!,#REF!,#REF!,#REF!,#REF!,#REF!,#REF!</definedName>
    <definedName name="P4_T1?unit?ТРУБ" localSheetId="5" hidden="1">#REF!,#REF!,#REF!,#REF!,#REF!,#REF!,#REF!</definedName>
    <definedName name="P4_T1?unit?ТРУБ" localSheetId="0" hidden="1">#REF!,#REF!,#REF!,#REF!,#REF!,#REF!,#REF!</definedName>
    <definedName name="P4_T1?unit?ТРУБ" localSheetId="1" hidden="1">#REF!,#REF!,#REF!,#REF!,#REF!,#REF!,#REF!</definedName>
    <definedName name="P4_T1?unit?ТРУБ" localSheetId="3" hidden="1">#REF!,#REF!,#REF!,#REF!,#REF!,#REF!,#REF!</definedName>
    <definedName name="P4_T1?unit?ТРУБ" localSheetId="2" hidden="1">#REF!,#REF!,#REF!,#REF!,#REF!,#REF!,#REF!</definedName>
    <definedName name="P4_T1?unit?ТРУБ" localSheetId="4" hidden="1">#REF!,#REF!,#REF!,#REF!,#REF!,#REF!,#REF!</definedName>
    <definedName name="P4_T1?unit?ТРУБ" hidden="1">#REF!,#REF!,#REF!,#REF!,#REF!,#REF!,#REF!</definedName>
    <definedName name="P4_T1_Protect" localSheetId="5" hidden="1">[32]перекрестка!$J$127,[32]перекрестка!$J$128:$K$132,[32]перекрестка!$J$133,[32]перекрестка!$J$134:$K$138,[32]перекрестка!$N$11:$N$22,[32]перекрестка!$N$24:$N$28</definedName>
    <definedName name="P4_T1_Protect" hidden="1">[24]перекрестка!$J$127,[24]перекрестка!$J$128:$K$132,[24]перекрестка!$J$133,[24]перекрестка!$J$134:$K$138,[24]перекрестка!$N$11:$N$22,[24]перекрестка!$N$24:$N$28</definedName>
    <definedName name="P4_T17_Protection">'[24]29'!$I$29:$J$33,'[24]29'!$I$27:$J$27,'[24]29'!$I$21:$J$25,'[24]29'!$I$19:$J$19,'[24]29'!$I$12:$J$16,'[24]29'!$I$10:$J$10,'[24]29'!$L$10:$M$10,'[24]29'!$L$12:$M$16</definedName>
    <definedName name="P4_T2.1?Protection">'[24]2007 (Min)'!$G$14:$H$15,'[24]2007 (Min)'!$K$14:$L$15,'[24]2007 (Min)'!$O$14:$P$15,'[24]2007 (Min)'!$G$17:$H$21,'[24]2007 (Min)'!$K$17:$L$21</definedName>
    <definedName name="P4_T2.2?Protection">'[24]2007 (Max)'!$K$40:$L$42,'[24]2007 (Max)'!$O$40:$P$42,'[24]2007 (Max)'!$G$47:$H$47,'[24]2007 (Max)'!$K$47:$L$47,'[24]2007 (Max)'!$O$47:$P$47</definedName>
    <definedName name="P4_T2?Protection" hidden="1">#REF!,#REF!,#REF!,#REF!,#REF!,#REF!,#REF!,#REF!</definedName>
    <definedName name="P4_T2_DiapProt" hidden="1">#REF!,#REF!,#REF!,#REF!,#REF!,#REF!,#REF!,#REF!</definedName>
    <definedName name="P4_T28?axis?R?ПЭ">'[24]28'!$D$167:$I$169,'[24]28'!$D$172:$I$174,'[24]28'!$D$178:$I$180,'[24]28'!$D$184:$I$186,'[24]28'!$D$193:$I$195,'[24]28'!$D$198:$I$200,'[24]28'!$D$204:$I$206</definedName>
    <definedName name="P4_T28?axis?R?ПЭ?">'[24]28'!$B$167:$B$169,'[24]28'!$B$172:$B$174,'[24]28'!$B$178:$B$180,'[24]28'!$B$184:$B$186,'[24]28'!$B$193:$B$195,'[24]28'!$B$198:$B$200,'[24]28'!$B$204:$B$206</definedName>
    <definedName name="P4_T28_Protection">'[24]28'!$B$219:$B$221,'[24]28'!$B$224:$B$226,'[24]28'!$B$230:$B$232,'[24]28'!$B$236:$B$238,'[24]28'!$B$245:$B$247,'[24]28'!$B$250:$B$252,'[24]28'!$B$256:$B$258</definedName>
    <definedName name="P5_SCOPE_FULL_LOAD" localSheetId="5" hidden="1">#REF!,#REF!,#REF!,#REF!,#REF!,#REF!</definedName>
    <definedName name="P5_SCOPE_FULL_LOAD" localSheetId="0" hidden="1">#REF!,#REF!,#REF!,#REF!,#REF!,#REF!</definedName>
    <definedName name="P5_SCOPE_FULL_LOAD" localSheetId="1" hidden="1">#REF!,#REF!,#REF!,#REF!,#REF!,#REF!</definedName>
    <definedName name="P5_SCOPE_FULL_LOAD" localSheetId="3" hidden="1">#REF!,#REF!,#REF!,#REF!,#REF!,#REF!</definedName>
    <definedName name="P5_SCOPE_FULL_LOAD" localSheetId="2" hidden="1">#REF!,#REF!,#REF!,#REF!,#REF!,#REF!</definedName>
    <definedName name="P5_SCOPE_FULL_LOAD" localSheetId="4" hidden="1">#REF!,#REF!,#REF!,#REF!,#REF!,#REF!</definedName>
    <definedName name="P5_SCOPE_FULL_LOAD" hidden="1">#REF!,#REF!,#REF!,#REF!,#REF!,#REF!</definedName>
    <definedName name="P5_SCOPE_IND" hidden="1">'[36]2008 -2010'!$H$51:$I$52,'[36]2008 -2010'!$R$51:$S$52,'[36]2008 -2010'!$AB$51:$AC$52,'[36]2008 -2010'!$I$58,'[36]2008 -2010'!$S$58,'[36]2008 -2010'!$AC$58</definedName>
    <definedName name="P5_SCOPE_IND2" hidden="1">'[36]2008 -2010'!$H$51:$I$52,'[36]2008 -2010'!$R$51:$S$52,'[36]2008 -2010'!$AB$51:$AC$52,'[36]2008 -2010'!$H$58:$I$58,'[36]2008 -2010'!$R$58:$S$58</definedName>
    <definedName name="P5_SCOPE_NOTIND" localSheetId="5" hidden="1">#REF!,#REF!,#REF!,#REF!,#REF!,#REF!,#REF!</definedName>
    <definedName name="P5_SCOPE_NOTIND" localSheetId="0" hidden="1">#REF!,#REF!,#REF!,#REF!,#REF!,#REF!,#REF!</definedName>
    <definedName name="P5_SCOPE_NOTIND" localSheetId="1" hidden="1">#REF!,#REF!,#REF!,#REF!,#REF!,#REF!,#REF!</definedName>
    <definedName name="P5_SCOPE_NOTIND" localSheetId="3" hidden="1">#REF!,#REF!,#REF!,#REF!,#REF!,#REF!,#REF!</definedName>
    <definedName name="P5_SCOPE_NOTIND" localSheetId="2" hidden="1">#REF!,#REF!,#REF!,#REF!,#REF!,#REF!,#REF!</definedName>
    <definedName name="P5_SCOPE_NOTIND" localSheetId="4" hidden="1">#REF!,#REF!,#REF!,#REF!,#REF!,#REF!,#REF!</definedName>
    <definedName name="P5_SCOPE_NOTIND" hidden="1">#REF!,#REF!,#REF!,#REF!,#REF!,#REF!,#REF!</definedName>
    <definedName name="P5_SCOPE_NotInd2" localSheetId="5" hidden="1">#REF!,#REF!,#REF!,#REF!,#REF!,#REF!,#REF!</definedName>
    <definedName name="P5_SCOPE_NotInd2" localSheetId="0" hidden="1">#REF!,#REF!,#REF!,#REF!,#REF!,#REF!,#REF!</definedName>
    <definedName name="P5_SCOPE_NotInd2" localSheetId="1" hidden="1">#REF!,#REF!,#REF!,#REF!,#REF!,#REF!,#REF!</definedName>
    <definedName name="P5_SCOPE_NotInd2" localSheetId="2" hidden="1">#REF!,#REF!,#REF!,#REF!,#REF!,#REF!,#REF!</definedName>
    <definedName name="P5_SCOPE_NotInd2" hidden="1">#REF!,#REF!,#REF!,#REF!,#REF!,#REF!,#REF!</definedName>
    <definedName name="P5_SCOPE_PER_PRT" localSheetId="5" hidden="1">[30]перекрестка!$H$60:$H$64,[30]перекрестка!$J$53:$J$64,[30]перекрестка!$K$54:$K$58,[30]перекрестка!$K$60:$K$64,[30]перекрестка!$N$53:$N$64</definedName>
    <definedName name="P5_SCOPE_PER_PRT" hidden="1">[24]перекрестка!$H$60:$H$64,[24]перекрестка!$J$53:$J$64,[24]перекрестка!$K$54:$K$58,[24]перекрестка!$K$60:$K$64,[24]перекрестка!$N$53:$N$64</definedName>
    <definedName name="P5_T1?Data" localSheetId="5" hidden="1">#REF!,#REF!,#REF!,#REF!,#REF!,#REF!,#REF!</definedName>
    <definedName name="P5_T1?Data" localSheetId="0" hidden="1">#REF!,#REF!,#REF!,#REF!,#REF!,#REF!,#REF!</definedName>
    <definedName name="P5_T1?Data" localSheetId="1" hidden="1">#REF!,#REF!,#REF!,#REF!,#REF!,#REF!,#REF!</definedName>
    <definedName name="P5_T1?Data" localSheetId="3" hidden="1">#REF!,#REF!,#REF!,#REF!,#REF!,#REF!,#REF!</definedName>
    <definedName name="P5_T1?Data" localSheetId="2" hidden="1">#REF!,#REF!,#REF!,#REF!,#REF!,#REF!,#REF!</definedName>
    <definedName name="P5_T1?Data" localSheetId="4" hidden="1">#REF!,#REF!,#REF!,#REF!,#REF!,#REF!,#REF!</definedName>
    <definedName name="P5_T1?Data" hidden="1">#REF!,#REF!,#REF!,#REF!,#REF!,#REF!,#REF!</definedName>
    <definedName name="P5_T1?unit?ГКАЛ" localSheetId="5" hidden="1">#REF!,#REF!,#REF!,#REF!,#REF!,#REF!,#REF!</definedName>
    <definedName name="P5_T1?unit?ГКАЛ" localSheetId="0" hidden="1">#REF!,#REF!,#REF!,#REF!,#REF!,#REF!,#REF!</definedName>
    <definedName name="P5_T1?unit?ГКАЛ" localSheetId="1" hidden="1">#REF!,#REF!,#REF!,#REF!,#REF!,#REF!,#REF!</definedName>
    <definedName name="P5_T1?unit?ГКАЛ" localSheetId="2" hidden="1">#REF!,#REF!,#REF!,#REF!,#REF!,#REF!,#REF!</definedName>
    <definedName name="P5_T1?unit?ГКАЛ" hidden="1">#REF!,#REF!,#REF!,#REF!,#REF!,#REF!,#REF!</definedName>
    <definedName name="P5_T1?unit?РУБ.ГКАЛ" localSheetId="5" hidden="1">#REF!,#REF!,#REF!,#REF!,#REF!,#REF!,#REF!</definedName>
    <definedName name="P5_T1?unit?РУБ.ГКАЛ" localSheetId="0" hidden="1">#REF!,#REF!,#REF!,#REF!,#REF!,#REF!,#REF!</definedName>
    <definedName name="P5_T1?unit?РУБ.ГКАЛ" localSheetId="1" hidden="1">#REF!,#REF!,#REF!,#REF!,#REF!,#REF!,#REF!</definedName>
    <definedName name="P5_T1?unit?РУБ.ГКАЛ" localSheetId="2" hidden="1">#REF!,#REF!,#REF!,#REF!,#REF!,#REF!,#REF!</definedName>
    <definedName name="P5_T1?unit?РУБ.ГКАЛ" hidden="1">#REF!,#REF!,#REF!,#REF!,#REF!,#REF!,#REF!</definedName>
    <definedName name="P5_T1?unit?РУБ.ТОНН" localSheetId="5" hidden="1">#REF!,#REF!,#REF!,#REF!,#REF!,#REF!,Приказ!P1_T1?unit?РУБ.ТОНН,Приказ!P2_T1?unit?РУБ.ТОНН,Приказ!P3_T1?unit?РУБ.ТОНН</definedName>
    <definedName name="P5_T1?unit?РУБ.ТОНН" localSheetId="0" hidden="1">#REF!,#REF!,#REF!,#REF!,#REF!,#REF!,'Прил. 1 МУ'!P1_T1?unit?РУБ.ТОНН,'Прил. 1 МУ'!P2_T1?unit?РУБ.ТОНН,'Прил. 1 МУ'!P3_T1?unit?РУБ.ТОНН</definedName>
    <definedName name="P5_T1?unit?РУБ.ТОНН" localSheetId="1" hidden="1">#REF!,#REF!,#REF!,#REF!,#REF!,#REF!,'Прил. 2 МУ'!P1_T1?unit?РУБ.ТОНН,'Прил. 2 МУ'!P2_T1?unit?РУБ.ТОНН,'Прил. 2 МУ'!P3_T1?unit?РУБ.ТОНН</definedName>
    <definedName name="P5_T1?unit?РУБ.ТОНН" localSheetId="3" hidden="1">#REF!,#REF!,#REF!,#REF!,#REF!,#REF!,'Прил. 2 ППРФ'!P1_T1?unit?РУБ.ТОНН,'Прил. 2 ППРФ'!P2_T1?unit?РУБ.ТОНН,'Прил. 2 ППРФ'!P3_T1?unit?РУБ.ТОНН</definedName>
    <definedName name="P5_T1?unit?РУБ.ТОНН" localSheetId="2" hidden="1">#REF!,#REF!,#REF!,#REF!,#REF!,#REF!,'Прил. 3 МУ'!P1_T1?unit?РУБ.ТОНН,'Прил. 3 МУ'!P2_T1?unit?РУБ.ТОНН,'Прил. 3 МУ'!P3_T1?unit?РУБ.ТОНН</definedName>
    <definedName name="P5_T1?unit?РУБ.ТОНН" localSheetId="4" hidden="1">#REF!,#REF!,#REF!,#REF!,#REF!,#REF!,'Прил. 3 ППРФ'!P1_T1?unit?РУБ.ТОНН,'Прил. 3 ППРФ'!P2_T1?unit?РУБ.ТОНН,'Прил. 3 ППРФ'!P3_T1?unit?РУБ.ТОНН</definedName>
    <definedName name="P5_T1?unit?РУБ.ТОНН" hidden="1">#REF!,#REF!,#REF!,#REF!,#REF!,#REF!,P1_T1?unit?РУБ.ТОНН,P2_T1?unit?РУБ.ТОНН,P3_T1?unit?РУБ.ТОНН</definedName>
    <definedName name="P5_T1?unit?СТР" localSheetId="5" hidden="1">#REF!,#REF!,#REF!,#REF!,#REF!,#REF!,#REF!</definedName>
    <definedName name="P5_T1?unit?СТР" localSheetId="0" hidden="1">#REF!,#REF!,#REF!,#REF!,#REF!,#REF!,#REF!</definedName>
    <definedName name="P5_T1?unit?СТР" localSheetId="1" hidden="1">#REF!,#REF!,#REF!,#REF!,#REF!,#REF!,#REF!</definedName>
    <definedName name="P5_T1?unit?СТР" localSheetId="3" hidden="1">#REF!,#REF!,#REF!,#REF!,#REF!,#REF!,#REF!</definedName>
    <definedName name="P5_T1?unit?СТР" localSheetId="2" hidden="1">#REF!,#REF!,#REF!,#REF!,#REF!,#REF!,#REF!</definedName>
    <definedName name="P5_T1?unit?СТР" localSheetId="4" hidden="1">#REF!,#REF!,#REF!,#REF!,#REF!,#REF!,#REF!</definedName>
    <definedName name="P5_T1?unit?СТР" hidden="1">#REF!,#REF!,#REF!,#REF!,#REF!,#REF!,#REF!</definedName>
    <definedName name="P5_T1?unit?ТРУБ" localSheetId="5" hidden="1">#REF!,#REF!,#REF!,#REF!,#REF!,#REF!,#REF!</definedName>
    <definedName name="P5_T1?unit?ТРУБ" localSheetId="0" hidden="1">#REF!,#REF!,#REF!,#REF!,#REF!,#REF!,#REF!</definedName>
    <definedName name="P5_T1?unit?ТРУБ" localSheetId="1" hidden="1">#REF!,#REF!,#REF!,#REF!,#REF!,#REF!,#REF!</definedName>
    <definedName name="P5_T1?unit?ТРУБ" localSheetId="2" hidden="1">#REF!,#REF!,#REF!,#REF!,#REF!,#REF!,#REF!</definedName>
    <definedName name="P5_T1?unit?ТРУБ" hidden="1">#REF!,#REF!,#REF!,#REF!,#REF!,#REF!,#REF!</definedName>
    <definedName name="P5_T1_Protect" hidden="1">[24]перекрестка!$N$30:$N$34,[24]перекрестка!$N$36:$N$40,[24]перекрестка!$N$42:$N$46,[24]перекрестка!$N$49:$N$60,[24]перекрестка!$N$62:$N$66</definedName>
    <definedName name="P5_T17_Protection">'[24]29'!$L$19:$M$19,'[24]29'!$L$21:$M$27,'[24]29'!$L$29:$M$33,'[24]29'!$L$36:$M$36,'[24]29'!$L$38:$M$42,'[24]29'!$L$45:$M$45,'[24]29'!$O$10:$P$10,'[24]29'!$O$12:$P$16</definedName>
    <definedName name="P5_T2.1?Protection">'[24]2007 (Min)'!$G$25:$H$25,'[24]2007 (Min)'!$K$25:$L$25,'[24]2007 (Min)'!$O$25:$P$25,'[24]2007 (Min)'!$G$27:$H$31,'[24]2007 (Min)'!$K$27:$L$31</definedName>
    <definedName name="P5_T28?axis?R?ПЭ">'[24]28'!$D$210:$I$212,'[24]28'!$D$219:$I$221,'[24]28'!$D$224:$I$226,'[24]28'!$D$230:$I$232,'[24]28'!$D$236:$I$238,'[24]28'!$D$245:$I$247,'[24]28'!$D$250:$I$252</definedName>
    <definedName name="P5_T28?axis?R?ПЭ?">'[24]28'!$B$210:$B$212,'[24]28'!$B$219:$B$221,'[24]28'!$B$224:$B$226,'[24]28'!$B$230:$B$232,'[24]28'!$B$236:$B$238,'[24]28'!$B$245:$B$247,'[24]28'!$B$250:$B$252</definedName>
    <definedName name="P5_T28_Protection">'[24]28'!$B$262:$B$264,'[24]28'!$B$271:$B$273,'[24]28'!$B$276:$B$278,'[24]28'!$B$282:$B$284,'[24]28'!$B$288:$B$291,'[24]28'!$B$11:$B$13,'[24]28'!$B$16:$B$18,'[24]28'!$B$22:$B$24</definedName>
    <definedName name="P6_SCOPE_FULL_LOAD" localSheetId="5" hidden="1">#REF!,#REF!,#REF!,#REF!,#REF!,#REF!</definedName>
    <definedName name="P6_SCOPE_FULL_LOAD" localSheetId="0" hidden="1">#REF!,#REF!,#REF!,#REF!,#REF!,#REF!</definedName>
    <definedName name="P6_SCOPE_FULL_LOAD" localSheetId="1" hidden="1">#REF!,#REF!,#REF!,#REF!,#REF!,#REF!</definedName>
    <definedName name="P6_SCOPE_FULL_LOAD" localSheetId="3" hidden="1">#REF!,#REF!,#REF!,#REF!,#REF!,#REF!</definedName>
    <definedName name="P6_SCOPE_FULL_LOAD" localSheetId="2" hidden="1">#REF!,#REF!,#REF!,#REF!,#REF!,#REF!</definedName>
    <definedName name="P6_SCOPE_FULL_LOAD" localSheetId="4" hidden="1">#REF!,#REF!,#REF!,#REF!,#REF!,#REF!</definedName>
    <definedName name="P6_SCOPE_FULL_LOAD" hidden="1">#REF!,#REF!,#REF!,#REF!,#REF!,#REF!</definedName>
    <definedName name="P6_SCOPE_NOTIND" localSheetId="5" hidden="1">#REF!,#REF!,#REF!,#REF!,#REF!,#REF!,#REF!</definedName>
    <definedName name="P6_SCOPE_NOTIND" localSheetId="0" hidden="1">#REF!,#REF!,#REF!,#REF!,#REF!,#REF!,#REF!</definedName>
    <definedName name="P6_SCOPE_NOTIND" localSheetId="1" hidden="1">#REF!,#REF!,#REF!,#REF!,#REF!,#REF!,#REF!</definedName>
    <definedName name="P6_SCOPE_NOTIND" localSheetId="3" hidden="1">#REF!,#REF!,#REF!,#REF!,#REF!,#REF!,#REF!</definedName>
    <definedName name="P6_SCOPE_NOTIND" localSheetId="2" hidden="1">#REF!,#REF!,#REF!,#REF!,#REF!,#REF!,#REF!</definedName>
    <definedName name="P6_SCOPE_NOTIND" localSheetId="4" hidden="1">#REF!,#REF!,#REF!,#REF!,#REF!,#REF!,#REF!</definedName>
    <definedName name="P6_SCOPE_NOTIND" hidden="1">#REF!,#REF!,#REF!,#REF!,#REF!,#REF!,#REF!</definedName>
    <definedName name="P6_SCOPE_NotInd2" localSheetId="5" hidden="1">#REF!,#REF!,#REF!,#REF!,#REF!,#REF!,#REF!</definedName>
    <definedName name="P6_SCOPE_NotInd2" localSheetId="0" hidden="1">#REF!,#REF!,#REF!,#REF!,#REF!,#REF!,#REF!</definedName>
    <definedName name="P6_SCOPE_NotInd2" localSheetId="1" hidden="1">#REF!,#REF!,#REF!,#REF!,#REF!,#REF!,#REF!</definedName>
    <definedName name="P6_SCOPE_NotInd2" localSheetId="2" hidden="1">#REF!,#REF!,#REF!,#REF!,#REF!,#REF!,#REF!</definedName>
    <definedName name="P6_SCOPE_NotInd2" hidden="1">#REF!,#REF!,#REF!,#REF!,#REF!,#REF!,#REF!</definedName>
    <definedName name="P6_SCOPE_PER_PRT" localSheetId="5" hidden="1">[30]перекрестка!$F$66:$H$70,[30]перекрестка!$J$66:$K$70,[30]перекрестка!$N$66:$N$70,[30]перекрестка!$F$72:$H$76,[30]перекрестка!$J$72:$K$76</definedName>
    <definedName name="P6_SCOPE_PER_PRT" hidden="1">[24]перекрестка!$F$66:$H$70,[24]перекрестка!$J$66:$K$70,[24]перекрестка!$N$66:$N$70,[24]перекрестка!$F$72:$H$76,[24]перекрестка!$J$72:$K$76</definedName>
    <definedName name="P6_T1?Data" localSheetId="5" hidden="1">#REF!,#REF!,#REF!,#REF!,#REF!,#REF!,#REF!</definedName>
    <definedName name="P6_T1?Data" localSheetId="0" hidden="1">#REF!,#REF!,#REF!,#REF!,#REF!,#REF!,#REF!</definedName>
    <definedName name="P6_T1?Data" localSheetId="1" hidden="1">#REF!,#REF!,#REF!,#REF!,#REF!,#REF!,#REF!</definedName>
    <definedName name="P6_T1?Data" localSheetId="3" hidden="1">#REF!,#REF!,#REF!,#REF!,#REF!,#REF!,#REF!</definedName>
    <definedName name="P6_T1?Data" localSheetId="2" hidden="1">#REF!,#REF!,#REF!,#REF!,#REF!,#REF!,#REF!</definedName>
    <definedName name="P6_T1?Data" localSheetId="4" hidden="1">#REF!,#REF!,#REF!,#REF!,#REF!,#REF!,#REF!</definedName>
    <definedName name="P6_T1?Data" hidden="1">#REF!,#REF!,#REF!,#REF!,#REF!,#REF!,#REF!</definedName>
    <definedName name="P6_T1?unit?ГКАЛ" localSheetId="5" hidden="1">#REF!,#REF!,#REF!,#REF!,#REF!,#REF!,#REF!</definedName>
    <definedName name="P6_T1?unit?ГКАЛ" localSheetId="0" hidden="1">#REF!,#REF!,#REF!,#REF!,#REF!,#REF!,#REF!</definedName>
    <definedName name="P6_T1?unit?ГКАЛ" localSheetId="1" hidden="1">#REF!,#REF!,#REF!,#REF!,#REF!,#REF!,#REF!</definedName>
    <definedName name="P6_T1?unit?ГКАЛ" localSheetId="2" hidden="1">#REF!,#REF!,#REF!,#REF!,#REF!,#REF!,#REF!</definedName>
    <definedName name="P6_T1?unit?ГКАЛ" hidden="1">#REF!,#REF!,#REF!,#REF!,#REF!,#REF!,#REF!</definedName>
    <definedName name="P6_T1?unit?РУБ.ГКАЛ" localSheetId="5" hidden="1">#REF!,#REF!,#REF!,#REF!,#REF!,#REF!,#REF!</definedName>
    <definedName name="P6_T1?unit?РУБ.ГКАЛ" localSheetId="0" hidden="1">#REF!,#REF!,#REF!,#REF!,#REF!,#REF!,#REF!</definedName>
    <definedName name="P6_T1?unit?РУБ.ГКАЛ" localSheetId="1" hidden="1">#REF!,#REF!,#REF!,#REF!,#REF!,#REF!,#REF!</definedName>
    <definedName name="P6_T1?unit?РУБ.ГКАЛ" localSheetId="2" hidden="1">#REF!,#REF!,#REF!,#REF!,#REF!,#REF!,#REF!</definedName>
    <definedName name="P6_T1?unit?РУБ.ГКАЛ" hidden="1">#REF!,#REF!,#REF!,#REF!,#REF!,#REF!,#REF!</definedName>
    <definedName name="P6_T1?unit?СТР" localSheetId="5" hidden="1">#REF!,#REF!,#REF!,#REF!,#REF!,#REF!,#REF!,Приказ!P1_T1?unit?СТР</definedName>
    <definedName name="P6_T1?unit?СТР" localSheetId="0" hidden="1">#REF!,#REF!,#REF!,#REF!,#REF!,#REF!,#REF!,'Прил. 1 МУ'!P1_T1?unit?СТР</definedName>
    <definedName name="P6_T1?unit?СТР" localSheetId="1" hidden="1">#REF!,#REF!,#REF!,#REF!,#REF!,#REF!,#REF!,'Прил. 2 МУ'!P1_T1?unit?СТР</definedName>
    <definedName name="P6_T1?unit?СТР" localSheetId="3" hidden="1">#REF!,#REF!,#REF!,#REF!,#REF!,#REF!,#REF!,'Прил. 2 ППРФ'!P1_T1?unit?СТР</definedName>
    <definedName name="P6_T1?unit?СТР" localSheetId="2" hidden="1">#REF!,#REF!,#REF!,#REF!,#REF!,#REF!,#REF!,'Прил. 3 МУ'!P1_T1?unit?СТР</definedName>
    <definedName name="P6_T1?unit?СТР" localSheetId="4" hidden="1">#REF!,#REF!,#REF!,#REF!,#REF!,#REF!,#REF!,'Прил. 3 ППРФ'!P1_T1?unit?СТР</definedName>
    <definedName name="P6_T1?unit?СТР" hidden="1">#REF!,#REF!,#REF!,#REF!,#REF!,#REF!,#REF!,P1_T1?unit?СТР</definedName>
    <definedName name="P6_T1?unit?ТРУБ" localSheetId="5" hidden="1">#REF!,#REF!,#REF!,#REF!,#REF!,#REF!,#REF!</definedName>
    <definedName name="P6_T1?unit?ТРУБ" localSheetId="0" hidden="1">#REF!,#REF!,#REF!,#REF!,#REF!,#REF!,#REF!</definedName>
    <definedName name="P6_T1?unit?ТРУБ" localSheetId="1" hidden="1">#REF!,#REF!,#REF!,#REF!,#REF!,#REF!,#REF!</definedName>
    <definedName name="P6_T1?unit?ТРУБ" localSheetId="3" hidden="1">#REF!,#REF!,#REF!,#REF!,#REF!,#REF!,#REF!</definedName>
    <definedName name="P6_T1?unit?ТРУБ" localSheetId="2" hidden="1">#REF!,#REF!,#REF!,#REF!,#REF!,#REF!,#REF!</definedName>
    <definedName name="P6_T1?unit?ТРУБ" localSheetId="4" hidden="1">#REF!,#REF!,#REF!,#REF!,#REF!,#REF!,#REF!</definedName>
    <definedName name="P6_T1?unit?ТРУБ" hidden="1">#REF!,#REF!,#REF!,#REF!,#REF!,#REF!,#REF!</definedName>
    <definedName name="P6_T1_Protect" hidden="1">[24]перекрестка!$N$68:$N$72,[24]перекрестка!$N$74:$N$78,[24]перекрестка!$N$80:$N$84,[24]перекрестка!$N$89:$N$100,[24]перекрестка!$N$102:$N$106</definedName>
    <definedName name="P6_T17_Protection" localSheetId="1">'[24]29'!$O$19:$P$19,'[24]29'!$O$21:$P$25,'[24]29'!$O$27:$P$27,'[24]29'!$O$29:$P$33,'[24]29'!$O$36:$P$36,'[24]29'!$O$38:$P$42,'[24]29'!$O$45:$P$45,P1_T17_Protection</definedName>
    <definedName name="P6_T17_Protection" localSheetId="3">'[24]29'!$O$19:$P$19,'[24]29'!$O$21:$P$25,'[24]29'!$O$27:$P$27,'[24]29'!$O$29:$P$33,'[24]29'!$O$36:$P$36,'[24]29'!$O$38:$P$42,'[24]29'!$O$45:$P$45,P1_T17_Protection</definedName>
    <definedName name="P6_T17_Protection" localSheetId="2">'[24]29'!$O$19:$P$19,'[24]29'!$O$21:$P$25,'[24]29'!$O$27:$P$27,'[24]29'!$O$29:$P$33,'[24]29'!$O$36:$P$36,'[24]29'!$O$38:$P$42,'[24]29'!$O$45:$P$45,P1_T17_Protection</definedName>
    <definedName name="P6_T17_Protection" localSheetId="4">'[24]29'!$O$19:$P$19,'[24]29'!$O$21:$P$25,'[24]29'!$O$27:$P$27,'[24]29'!$O$29:$P$33,'[24]29'!$O$36:$P$36,'[24]29'!$O$38:$P$42,'[24]29'!$O$45:$P$45,P1_T17_Protection</definedName>
    <definedName name="P6_T17_Protection">'[24]29'!$O$19:$P$19,'[24]29'!$O$21:$P$25,'[24]29'!$O$27:$P$27,'[24]29'!$O$29:$P$33,'[24]29'!$O$36:$P$36,'[24]29'!$O$38:$P$42,'[24]29'!$O$45:$P$45,P1_T17_Protection</definedName>
    <definedName name="P6_T2.1?Protection" localSheetId="1">P1_T2.1?Protection</definedName>
    <definedName name="P6_T2.1?Protection" localSheetId="3">P1_T2.1?Protection</definedName>
    <definedName name="P6_T2.1?Protection" localSheetId="2">P1_T2.1?Protection</definedName>
    <definedName name="P6_T2.1?Protection" localSheetId="4">P1_T2.1?Protection</definedName>
    <definedName name="P6_T2.1?Protection">P1_T2.1?Protection</definedName>
    <definedName name="P6_T28?axis?R?ПЭ" localSheetId="1">'[24]28'!$D$256:$I$258,'[24]28'!$D$262:$I$264,'[24]28'!$D$271:$I$273,'[24]28'!$D$276:$I$278,'[24]28'!$D$282:$I$284,'[24]28'!$D$288:$I$291,'[24]28'!$D$11:$I$13,P1_T28?axis?R?ПЭ</definedName>
    <definedName name="P6_T28?axis?R?ПЭ" localSheetId="3">'[24]28'!$D$256:$I$258,'[24]28'!$D$262:$I$264,'[24]28'!$D$271:$I$273,'[24]28'!$D$276:$I$278,'[24]28'!$D$282:$I$284,'[24]28'!$D$288:$I$291,'[24]28'!$D$11:$I$13,P1_T28?axis?R?ПЭ</definedName>
    <definedName name="P6_T28?axis?R?ПЭ" localSheetId="2">'[24]28'!$D$256:$I$258,'[24]28'!$D$262:$I$264,'[24]28'!$D$271:$I$273,'[24]28'!$D$276:$I$278,'[24]28'!$D$282:$I$284,'[24]28'!$D$288:$I$291,'[24]28'!$D$11:$I$13,P1_T28?axis?R?ПЭ</definedName>
    <definedName name="P6_T28?axis?R?ПЭ" localSheetId="4">'[24]28'!$D$256:$I$258,'[24]28'!$D$262:$I$264,'[24]28'!$D$271:$I$273,'[24]28'!$D$276:$I$278,'[24]28'!$D$282:$I$284,'[24]28'!$D$288:$I$291,'[24]28'!$D$11:$I$13,P1_T28?axis?R?ПЭ</definedName>
    <definedName name="P6_T28?axis?R?ПЭ">'[24]28'!$D$256:$I$258,'[24]28'!$D$262:$I$264,'[24]28'!$D$271:$I$273,'[24]28'!$D$276:$I$278,'[24]28'!$D$282:$I$284,'[24]28'!$D$288:$I$291,'[24]28'!$D$11:$I$13,P1_T28?axis?R?ПЭ</definedName>
    <definedName name="P6_T28?axis?R?ПЭ?" localSheetId="1">'[24]28'!$B$256:$B$258,'[24]28'!$B$262:$B$264,'[24]28'!$B$271:$B$273,'[24]28'!$B$276:$B$278,'[24]28'!$B$282:$B$284,'[24]28'!$B$288:$B$291,'[24]28'!$B$11:$B$13,P1_T28?axis?R?ПЭ?</definedName>
    <definedName name="P6_T28?axis?R?ПЭ?" localSheetId="3">'[24]28'!$B$256:$B$258,'[24]28'!$B$262:$B$264,'[24]28'!$B$271:$B$273,'[24]28'!$B$276:$B$278,'[24]28'!$B$282:$B$284,'[24]28'!$B$288:$B$291,'[24]28'!$B$11:$B$13,P1_T28?axis?R?ПЭ?</definedName>
    <definedName name="P6_T28?axis?R?ПЭ?" localSheetId="2">'[24]28'!$B$256:$B$258,'[24]28'!$B$262:$B$264,'[24]28'!$B$271:$B$273,'[24]28'!$B$276:$B$278,'[24]28'!$B$282:$B$284,'[24]28'!$B$288:$B$291,'[24]28'!$B$11:$B$13,P1_T28?axis?R?ПЭ?</definedName>
    <definedName name="P6_T28?axis?R?ПЭ?" localSheetId="4">'[24]28'!$B$256:$B$258,'[24]28'!$B$262:$B$264,'[24]28'!$B$271:$B$273,'[24]28'!$B$276:$B$278,'[24]28'!$B$282:$B$284,'[24]28'!$B$288:$B$291,'[24]28'!$B$11:$B$13,P1_T28?axis?R?ПЭ?</definedName>
    <definedName name="P6_T28?axis?R?ПЭ?">'[24]28'!$B$256:$B$258,'[24]28'!$B$262:$B$264,'[24]28'!$B$271:$B$273,'[24]28'!$B$276:$B$278,'[24]28'!$B$282:$B$284,'[24]28'!$B$288:$B$291,'[24]28'!$B$11:$B$13,P1_T28?axis?R?ПЭ?</definedName>
    <definedName name="P6_T28_Protection">'[24]28'!$B$28:$B$30,'[24]28'!$B$37:$B$39,'[24]28'!$B$42:$B$44,'[24]28'!$B$48:$B$50,'[24]28'!$B$54:$B$56,'[24]28'!$B$63:$B$65,'[24]28'!$G$210:$H$212,'[24]28'!$D$11:$E$13</definedName>
    <definedName name="P7_SCOPE_FULL_LOAD" localSheetId="5" hidden="1">#REF!,#REF!,#REF!,#REF!,#REF!,#REF!</definedName>
    <definedName name="P7_SCOPE_FULL_LOAD" localSheetId="0" hidden="1">#REF!,#REF!,#REF!,#REF!,#REF!,#REF!</definedName>
    <definedName name="P7_SCOPE_FULL_LOAD" localSheetId="1" hidden="1">#REF!,#REF!,#REF!,#REF!,#REF!,#REF!</definedName>
    <definedName name="P7_SCOPE_FULL_LOAD" localSheetId="3" hidden="1">#REF!,#REF!,#REF!,#REF!,#REF!,#REF!</definedName>
    <definedName name="P7_SCOPE_FULL_LOAD" localSheetId="2" hidden="1">#REF!,#REF!,#REF!,#REF!,#REF!,#REF!</definedName>
    <definedName name="P7_SCOPE_FULL_LOAD" localSheetId="4" hidden="1">#REF!,#REF!,#REF!,#REF!,#REF!,#REF!</definedName>
    <definedName name="P7_SCOPE_FULL_LOAD" hidden="1">#REF!,#REF!,#REF!,#REF!,#REF!,#REF!</definedName>
    <definedName name="P7_SCOPE_NOTIND" localSheetId="5" hidden="1">#REF!,#REF!,#REF!,#REF!,#REF!,#REF!</definedName>
    <definedName name="P7_SCOPE_NOTIND" localSheetId="0" hidden="1">#REF!,#REF!,#REF!,#REF!,#REF!,#REF!</definedName>
    <definedName name="P7_SCOPE_NOTIND" localSheetId="1" hidden="1">#REF!,#REF!,#REF!,#REF!,#REF!,#REF!</definedName>
    <definedName name="P7_SCOPE_NOTIND" localSheetId="2" hidden="1">#REF!,#REF!,#REF!,#REF!,#REF!,#REF!</definedName>
    <definedName name="P7_SCOPE_NOTIND" hidden="1">#REF!,#REF!,#REF!,#REF!,#REF!,#REF!</definedName>
    <definedName name="P7_SCOPE_NotInd2" localSheetId="5" hidden="1">#REF!,#REF!,#REF!,#REF!,#REF!,Приказ!P1_SCOPE_NotInd2,Приказ!P2_SCOPE_NotInd2,Приказ!P3_SCOPE_NotInd2</definedName>
    <definedName name="P7_SCOPE_NotInd2" localSheetId="0" hidden="1">#REF!,#REF!,#REF!,#REF!,#REF!,'Прил. 1 МУ'!P1_SCOPE_NotInd2,'Прил. 1 МУ'!P2_SCOPE_NotInd2,'Прил. 1 МУ'!P3_SCOPE_NotInd2</definedName>
    <definedName name="P7_SCOPE_NotInd2" localSheetId="1" hidden="1">#REF!,#REF!,#REF!,#REF!,#REF!,'Прил. 2 МУ'!P1_SCOPE_NotInd2,'Прил. 2 МУ'!P2_SCOPE_NotInd2,'Прил. 2 МУ'!P3_SCOPE_NotInd2</definedName>
    <definedName name="P7_SCOPE_NotInd2" localSheetId="3" hidden="1">#REF!,#REF!,#REF!,#REF!,#REF!,'Прил. 2 ППРФ'!P1_SCOPE_NotInd2,'Прил. 2 ППРФ'!P2_SCOPE_NotInd2,P3_SCOPE_NotInd2</definedName>
    <definedName name="P7_SCOPE_NotInd2" localSheetId="2" hidden="1">#REF!,#REF!,#REF!,#REF!,#REF!,'Прил. 3 МУ'!P1_SCOPE_NotInd2,'Прил. 3 МУ'!P2_SCOPE_NotInd2,'Прил. 3 МУ'!P3_SCOPE_NotInd2</definedName>
    <definedName name="P7_SCOPE_NotInd2" localSheetId="4" hidden="1">#REF!,#REF!,#REF!,#REF!,#REF!,'Прил. 3 ППРФ'!P1_SCOPE_NotInd2,'Прил. 3 ППРФ'!P2_SCOPE_NotInd2,P3_SCOPE_NotInd2</definedName>
    <definedName name="P7_SCOPE_NotInd2" hidden="1">#REF!,#REF!,#REF!,#REF!,#REF!,P1_SCOPE_NotInd2,P2_SCOPE_NotInd2,P3_SCOPE_NotInd2</definedName>
    <definedName name="P7_SCOPE_PER_PRT" localSheetId="5" hidden="1">[30]перекрестка!$N$72:$N$76,[30]перекрестка!$F$78:$H$82,[30]перекрестка!$J$78:$K$82,[30]перекрестка!$N$78:$N$82,[30]перекрестка!$F$84:$H$88</definedName>
    <definedName name="P7_SCOPE_PER_PRT" hidden="1">[24]перекрестка!$N$72:$N$76,[24]перекрестка!$F$78:$H$82,[24]перекрестка!$J$78:$K$82,[24]перекрестка!$N$78:$N$82,[24]перекрестка!$F$84:$H$88</definedName>
    <definedName name="P7_T1?Data" localSheetId="5" hidden="1">#REF!,#REF!,#REF!,#REF!,#REF!,#REF!,#REF!</definedName>
    <definedName name="P7_T1?Data" localSheetId="0" hidden="1">#REF!,#REF!,#REF!,#REF!,#REF!,#REF!,#REF!</definedName>
    <definedName name="P7_T1?Data" localSheetId="1" hidden="1">#REF!,#REF!,#REF!,#REF!,#REF!,#REF!,#REF!</definedName>
    <definedName name="P7_T1?Data" localSheetId="3" hidden="1">#REF!,#REF!,#REF!,#REF!,#REF!,#REF!,#REF!</definedName>
    <definedName name="P7_T1?Data" localSheetId="2" hidden="1">#REF!,#REF!,#REF!,#REF!,#REF!,#REF!,#REF!</definedName>
    <definedName name="P7_T1?Data" localSheetId="4" hidden="1">#REF!,#REF!,#REF!,#REF!,#REF!,#REF!,#REF!</definedName>
    <definedName name="P7_T1?Data" hidden="1">#REF!,#REF!,#REF!,#REF!,#REF!,#REF!,#REF!</definedName>
    <definedName name="P7_T1?unit?ТРУБ" localSheetId="5" hidden="1">#REF!,#REF!,#REF!,#REF!,#REF!,#REF!,#REF!</definedName>
    <definedName name="P7_T1?unit?ТРУБ" localSheetId="0" hidden="1">#REF!,#REF!,#REF!,#REF!,#REF!,#REF!,#REF!</definedName>
    <definedName name="P7_T1?unit?ТРУБ" localSheetId="1" hidden="1">#REF!,#REF!,#REF!,#REF!,#REF!,#REF!,#REF!</definedName>
    <definedName name="P7_T1?unit?ТРУБ" localSheetId="2" hidden="1">#REF!,#REF!,#REF!,#REF!,#REF!,#REF!,#REF!</definedName>
    <definedName name="P7_T1?unit?ТРУБ" hidden="1">#REF!,#REF!,#REF!,#REF!,#REF!,#REF!,#REF!</definedName>
    <definedName name="P7_T1_Protect" hidden="1">[24]перекрестка!$N$108:$N$112,[24]перекрестка!$N$114:$N$118,[24]перекрестка!$N$120:$N$124,[24]перекрестка!$N$127:$N$138,[24]перекрестка!$N$140:$N$144</definedName>
    <definedName name="P7_T28_Protection">'[24]28'!$G$11:$H$13,'[24]28'!$D$16:$E$18,'[24]28'!$G$16:$H$18,'[24]28'!$D$22:$E$24,'[24]28'!$G$22:$H$24,'[24]28'!$D$28:$E$30,'[24]28'!$G$28:$H$30,'[24]28'!$D$37:$E$39</definedName>
    <definedName name="P8_SCOPE_FULL_LOAD" localSheetId="5" hidden="1">#REF!,#REF!,#REF!,#REF!,#REF!,#REF!</definedName>
    <definedName name="P8_SCOPE_FULL_LOAD" localSheetId="0" hidden="1">#REF!,#REF!,#REF!,#REF!,#REF!,#REF!</definedName>
    <definedName name="P8_SCOPE_FULL_LOAD" localSheetId="1" hidden="1">#REF!,#REF!,#REF!,#REF!,#REF!,#REF!</definedName>
    <definedName name="P8_SCOPE_FULL_LOAD" localSheetId="3" hidden="1">#REF!,#REF!,#REF!,#REF!,#REF!,#REF!</definedName>
    <definedName name="P8_SCOPE_FULL_LOAD" localSheetId="2" hidden="1">#REF!,#REF!,#REF!,#REF!,#REF!,#REF!</definedName>
    <definedName name="P8_SCOPE_FULL_LOAD" localSheetId="4" hidden="1">#REF!,#REF!,#REF!,#REF!,#REF!,#REF!</definedName>
    <definedName name="P8_SCOPE_FULL_LOAD" hidden="1">#REF!,#REF!,#REF!,#REF!,#REF!,#REF!</definedName>
    <definedName name="P8_SCOPE_NOTIND" localSheetId="5" hidden="1">#REF!,#REF!,#REF!,#REF!,#REF!,#REF!</definedName>
    <definedName name="P8_SCOPE_NOTIND" localSheetId="0" hidden="1">#REF!,#REF!,#REF!,#REF!,#REF!,#REF!</definedName>
    <definedName name="P8_SCOPE_NOTIND" localSheetId="1" hidden="1">#REF!,#REF!,#REF!,#REF!,#REF!,#REF!</definedName>
    <definedName name="P8_SCOPE_NOTIND" localSheetId="2" hidden="1">#REF!,#REF!,#REF!,#REF!,#REF!,#REF!</definedName>
    <definedName name="P8_SCOPE_NOTIND" hidden="1">#REF!,#REF!,#REF!,#REF!,#REF!,#REF!</definedName>
    <definedName name="P8_SCOPE_PER_PRT" localSheetId="5" hidden="1">[30]перекрестка!$J$84:$K$88,[30]перекрестка!$N$84:$N$88,[30]перекрестка!$F$14:$G$25,Приказ!P1_SCOPE_PER_PRT,Приказ!P2_SCOPE_PER_PRT,Приказ!P3_SCOPE_PER_PRT,Приказ!P4_SCOPE_PER_PRT</definedName>
    <definedName name="P8_SCOPE_PER_PRT" localSheetId="1" hidden="1">[24]перекрестка!$J$84:$K$88,[24]перекрестка!$N$84:$N$88,[24]перекрестка!$F$14:$G$25,P1_SCOPE_PER_PRT,P2_SCOPE_PER_PRT,P3_SCOPE_PER_PRT,P4_SCOPE_PER_PRT</definedName>
    <definedName name="P8_SCOPE_PER_PRT" localSheetId="3" hidden="1">[24]перекрестка!$J$84:$K$88,[24]перекрестка!$N$84:$N$88,[24]перекрестка!$F$14:$G$25,P1_SCOPE_PER_PRT,P2_SCOPE_PER_PRT,P3_SCOPE_PER_PRT,P4_SCOPE_PER_PRT</definedName>
    <definedName name="P8_SCOPE_PER_PRT" localSheetId="2" hidden="1">[24]перекрестка!$J$84:$K$88,[24]перекрестка!$N$84:$N$88,[24]перекрестка!$F$14:$G$25,P1_SCOPE_PER_PRT,P2_SCOPE_PER_PRT,P3_SCOPE_PER_PRT,P4_SCOPE_PER_PRT</definedName>
    <definedName name="P8_SCOPE_PER_PRT" localSheetId="4" hidden="1">[24]перекрестка!$J$84:$K$88,[24]перекрестка!$N$84:$N$88,[24]перекрестка!$F$14:$G$25,P1_SCOPE_PER_PRT,P2_SCOPE_PER_PRT,P3_SCOPE_PER_PRT,P4_SCOPE_PER_PRT</definedName>
    <definedName name="P8_SCOPE_PER_PRT" hidden="1">[24]перекрестка!$J$84:$K$88,[24]перекрестка!$N$84:$N$88,[24]перекрестка!$F$14:$G$25,P1_SCOPE_PER_PRT,P2_SCOPE_PER_PRT,P3_SCOPE_PER_PRT,P4_SCOPE_PER_PRT</definedName>
    <definedName name="P8_T1?Data" localSheetId="5" hidden="1">#REF!,#REF!,#REF!,#REF!,#REF!,#REF!,#REF!</definedName>
    <definedName name="P8_T1?Data" localSheetId="0" hidden="1">#REF!,#REF!,#REF!,#REF!,#REF!,#REF!,#REF!</definedName>
    <definedName name="P8_T1?Data" localSheetId="1" hidden="1">#REF!,#REF!,#REF!,#REF!,#REF!,#REF!,#REF!</definedName>
    <definedName name="P8_T1?Data" localSheetId="3" hidden="1">#REF!,#REF!,#REF!,#REF!,#REF!,#REF!,#REF!</definedName>
    <definedName name="P8_T1?Data" localSheetId="2" hidden="1">#REF!,#REF!,#REF!,#REF!,#REF!,#REF!,#REF!</definedName>
    <definedName name="P8_T1?Data" localSheetId="4" hidden="1">#REF!,#REF!,#REF!,#REF!,#REF!,#REF!,#REF!</definedName>
    <definedName name="P8_T1?Data" hidden="1">#REF!,#REF!,#REF!,#REF!,#REF!,#REF!,#REF!</definedName>
    <definedName name="P8_T1?unit?ТРУБ" localSheetId="5" hidden="1">#REF!,#REF!,#REF!,#REF!,#REF!,#REF!,#REF!</definedName>
    <definedName name="P8_T1?unit?ТРУБ" localSheetId="0" hidden="1">#REF!,#REF!,#REF!,#REF!,#REF!,#REF!,#REF!</definedName>
    <definedName name="P8_T1?unit?ТРУБ" localSheetId="1" hidden="1">#REF!,#REF!,#REF!,#REF!,#REF!,#REF!,#REF!</definedName>
    <definedName name="P8_T1?unit?ТРУБ" localSheetId="2" hidden="1">#REF!,#REF!,#REF!,#REF!,#REF!,#REF!,#REF!</definedName>
    <definedName name="P8_T1?unit?ТРУБ" hidden="1">#REF!,#REF!,#REF!,#REF!,#REF!,#REF!,#REF!</definedName>
    <definedName name="P8_T1_Protect" hidden="1">[24]перекрестка!$N$146:$N$150,[24]перекрестка!$N$152:$N$156,[24]перекрестка!$N$158:$N$162,[24]перекрестка!$F$11:$G$11,[24]перекрестка!$F$12:$H$16</definedName>
    <definedName name="P8_T28_Protection">'[24]28'!$G$37:$H$39,'[24]28'!$D$42:$E$44,'[24]28'!$G$42:$H$44,'[24]28'!$D$48:$E$50,'[24]28'!$G$48:$H$50,'[24]28'!$D$54:$E$56,'[24]28'!$G$54:$H$56,'[24]28'!$D$89:$E$91</definedName>
    <definedName name="P9_SCOPE_FULL_LOAD" localSheetId="5" hidden="1">#REF!,#REF!,#REF!,#REF!,#REF!,#REF!</definedName>
    <definedName name="P9_SCOPE_FULL_LOAD" localSheetId="0" hidden="1">#REF!,#REF!,#REF!,#REF!,#REF!,#REF!</definedName>
    <definedName name="P9_SCOPE_FULL_LOAD" localSheetId="1" hidden="1">#REF!,#REF!,#REF!,#REF!,#REF!,#REF!</definedName>
    <definedName name="P9_SCOPE_FULL_LOAD" localSheetId="3" hidden="1">#REF!,#REF!,#REF!,#REF!,#REF!,#REF!</definedName>
    <definedName name="P9_SCOPE_FULL_LOAD" localSheetId="2" hidden="1">#REF!,#REF!,#REF!,#REF!,#REF!,#REF!</definedName>
    <definedName name="P9_SCOPE_FULL_LOAD" localSheetId="4" hidden="1">#REF!,#REF!,#REF!,#REF!,#REF!,#REF!</definedName>
    <definedName name="P9_SCOPE_FULL_LOAD" hidden="1">#REF!,#REF!,#REF!,#REF!,#REF!,#REF!</definedName>
    <definedName name="P9_SCOPE_NotInd" localSheetId="5" hidden="1">#REF!,Приказ!P1_SCOPE_NOTIND,Приказ!P2_SCOPE_NOTIND,Приказ!P3_SCOPE_NOTIND,Приказ!P4_SCOPE_NOTIND,Приказ!P5_SCOPE_NOTIND,Приказ!P6_SCOPE_NOTIND,Приказ!P7_SCOPE_NOTIND</definedName>
    <definedName name="P9_SCOPE_NotInd" localSheetId="0" hidden="1">#REF!,'Прил. 1 МУ'!P1_SCOPE_NOTIND,'Прил. 1 МУ'!P2_SCOPE_NOTIND,'Прил. 1 МУ'!P3_SCOPE_NOTIND,'Прил. 1 МУ'!P4_SCOPE_NOTIND,'Прил. 1 МУ'!P5_SCOPE_NOTIND,'Прил. 1 МУ'!P6_SCOPE_NOTIND,'Прил. 1 МУ'!P7_SCOPE_NOTIND</definedName>
    <definedName name="P9_SCOPE_NotInd" localSheetId="1" hidden="1">#REF!,'Прил. 2 МУ'!P1_SCOPE_NOTIND,'Прил. 2 МУ'!P2_SCOPE_NOTIND,'Прил. 2 МУ'!P3_SCOPE_NOTIND,'Прил. 2 МУ'!P4_SCOPE_NOTIND,'Прил. 2 МУ'!P5_SCOPE_NOTIND,'Прил. 2 МУ'!P6_SCOPE_NOTIND,'Прил. 2 МУ'!P7_SCOPE_NOTIND</definedName>
    <definedName name="P9_SCOPE_NotInd" localSheetId="3" hidden="1">#REF!,'Прил. 2 ППРФ'!P1_SCOPE_NOTIND,'Прил. 2 ППРФ'!P2_SCOPE_NOTIND,'Прил. 2 ППРФ'!P3_SCOPE_NOTIND,'Прил. 2 ППРФ'!P4_SCOPE_NOTIND,'Прил. 2 ППРФ'!P5_SCOPE_NOTIND,'Прил. 2 ППРФ'!P6_SCOPE_NOTIND,P7_SCOPE_NOTIND</definedName>
    <definedName name="P9_SCOPE_NotInd" localSheetId="2" hidden="1">#REF!,'Прил. 3 МУ'!P1_SCOPE_NOTIND,'Прил. 3 МУ'!P2_SCOPE_NOTIND,'Прил. 3 МУ'!P3_SCOPE_NOTIND,'Прил. 3 МУ'!P4_SCOPE_NOTIND,'Прил. 3 МУ'!P5_SCOPE_NOTIND,'Прил. 3 МУ'!P6_SCOPE_NOTIND,'Прил. 3 МУ'!P7_SCOPE_NOTIND</definedName>
    <definedName name="P9_SCOPE_NotInd" localSheetId="4" hidden="1">#REF!,'Прил. 3 ППРФ'!P1_SCOPE_NOTIND,'Прил. 3 ППРФ'!P2_SCOPE_NOTIND,'Прил. 3 ППРФ'!P3_SCOPE_NOTIND,'Прил. 3 ППРФ'!P4_SCOPE_NOTIND,'Прил. 3 ППРФ'!P5_SCOPE_NOTIND,'Прил. 3 ППРФ'!P6_SCOPE_NOTIND,P7_SCOPE_NOTIND</definedName>
    <definedName name="P9_SCOPE_NotInd" hidden="1">#REF!,P1_SCOPE_NOTIND,P2_SCOPE_NOTIND,P3_SCOPE_NOTIND,P4_SCOPE_NOTIND,P5_SCOPE_NOTIND,P6_SCOPE_NOTIND,P7_SCOPE_NOTIND</definedName>
    <definedName name="P9_T1?Data" localSheetId="5" hidden="1">#REF!,#REF!,#REF!,#REF!,#REF!,#REF!,#REF!</definedName>
    <definedName name="P9_T1?Data" localSheetId="0" hidden="1">#REF!,#REF!,#REF!,#REF!,#REF!,#REF!,#REF!</definedName>
    <definedName name="P9_T1?Data" localSheetId="1" hidden="1">#REF!,#REF!,#REF!,#REF!,#REF!,#REF!,#REF!</definedName>
    <definedName name="P9_T1?Data" localSheetId="3" hidden="1">#REF!,#REF!,#REF!,#REF!,#REF!,#REF!,#REF!</definedName>
    <definedName name="P9_T1?Data" localSheetId="2" hidden="1">#REF!,#REF!,#REF!,#REF!,#REF!,#REF!,#REF!</definedName>
    <definedName name="P9_T1?Data" localSheetId="4" hidden="1">#REF!,#REF!,#REF!,#REF!,#REF!,#REF!,#REF!</definedName>
    <definedName name="P9_T1?Data" hidden="1">#REF!,#REF!,#REF!,#REF!,#REF!,#REF!,#REF!</definedName>
    <definedName name="P9_T1?unit?ТРУБ" localSheetId="5" hidden="1">#REF!,#REF!,#REF!,#REF!,#REF!,#REF!,#REF!</definedName>
    <definedName name="P9_T1?unit?ТРУБ" localSheetId="0" hidden="1">#REF!,#REF!,#REF!,#REF!,#REF!,#REF!,#REF!</definedName>
    <definedName name="P9_T1?unit?ТРУБ" localSheetId="1" hidden="1">#REF!,#REF!,#REF!,#REF!,#REF!,#REF!,#REF!</definedName>
    <definedName name="P9_T1?unit?ТРУБ" localSheetId="2" hidden="1">#REF!,#REF!,#REF!,#REF!,#REF!,#REF!,#REF!</definedName>
    <definedName name="P9_T1?unit?ТРУБ" hidden="1">#REF!,#REF!,#REF!,#REF!,#REF!,#REF!,#REF!</definedName>
    <definedName name="P9_T1_Protect" hidden="1">[24]перекрестка!$F$17:$G$17,[24]перекрестка!$F$18:$H$22,[24]перекрестка!$F$24:$H$28,[24]перекрестка!$F$30:$H$34,[24]перекрестка!$F$36:$H$40</definedName>
    <definedName name="P9_T28_Protection">'[24]28'!$G$89:$H$91,'[24]28'!$G$94:$H$96,'[24]28'!$D$94:$E$96,'[24]28'!$D$100:$E$102,'[24]28'!$G$100:$H$102,'[24]28'!$D$106:$E$108,'[24]28'!$G$106:$H$108,'[24]28'!$D$167:$E$169</definedName>
    <definedName name="PARAM1_1" localSheetId="0">#REF!</definedName>
    <definedName name="PARAM1_1" localSheetId="1">#REF!</definedName>
    <definedName name="PARAM1_1" localSheetId="3">#REF!</definedName>
    <definedName name="PARAM1_1" localSheetId="2">#REF!</definedName>
    <definedName name="PARAM1_1" localSheetId="4">#REF!</definedName>
    <definedName name="PARAM1_1">#REF!</definedName>
    <definedName name="PARAM1_2" localSheetId="0">#REF!</definedName>
    <definedName name="PARAM1_2" localSheetId="1">#REF!</definedName>
    <definedName name="PARAM1_2" localSheetId="2">#REF!</definedName>
    <definedName name="PARAM1_2">#REF!</definedName>
    <definedName name="PARAM2" localSheetId="0">#REF!</definedName>
    <definedName name="PARAM2" localSheetId="1">#REF!</definedName>
    <definedName name="PARAM2" localSheetId="2">#REF!</definedName>
    <definedName name="PARAM2">#REF!</definedName>
    <definedName name="PARSENS1_1">[7]MAIN!$B$1344</definedName>
    <definedName name="PARSENS1_2">[7]MAIN!$C$1344</definedName>
    <definedName name="PARSENS2">[7]MAIN!$A$1355</definedName>
    <definedName name="PER_ET" localSheetId="0">#REF!</definedName>
    <definedName name="PER_ET" localSheetId="1">#REF!</definedName>
    <definedName name="PER_ET" localSheetId="3">#REF!</definedName>
    <definedName name="PER_ET" localSheetId="2">#REF!</definedName>
    <definedName name="PER_ET" localSheetId="4">#REF!</definedName>
    <definedName name="PER_ET">#REF!</definedName>
    <definedName name="Personal">'[37]6 Списки'!$A$2:$A$20</definedName>
    <definedName name="pi">[7]MAIN!$F$16</definedName>
    <definedName name="polta" localSheetId="0">#REF!</definedName>
    <definedName name="polta" localSheetId="1">#REF!</definedName>
    <definedName name="polta" localSheetId="3">#REF!</definedName>
    <definedName name="polta" localSheetId="2">#REF!</definedName>
    <definedName name="polta" localSheetId="4">#REF!</definedName>
    <definedName name="polta">#REF!</definedName>
    <definedName name="popiiiiiiiiiiiiiiiiiii" hidden="1">{#N/A,#N/A,TRUE,"Лист1";#N/A,#N/A,TRUE,"Лист2";#N/A,#N/A,TRUE,"Лист3"}</definedName>
    <definedName name="popiiiiiiiiiiiiiiiiiii_1" hidden="1">{#N/A,#N/A,TRUE,"Лист1";#N/A,#N/A,TRUE,"Лист2";#N/A,#N/A,TRUE,"Лист3"}</definedName>
    <definedName name="popiiiiiiiiiiiiiiiiiii_1_1" hidden="1">{#N/A,#N/A,TRUE,"Лист1";#N/A,#N/A,TRUE,"Лист2";#N/A,#N/A,TRUE,"Лист3"}</definedName>
    <definedName name="popiiiiiiiiiiiiiiiiiii_1_2" hidden="1">{#N/A,#N/A,TRUE,"Лист1";#N/A,#N/A,TRUE,"Лист2";#N/A,#N/A,TRUE,"Лист3"}</definedName>
    <definedName name="popiiiiiiiiiiiiiiiiiii_2" hidden="1">{#N/A,#N/A,TRUE,"Лист1";#N/A,#N/A,TRUE,"Лист2";#N/A,#N/A,TRUE,"Лист3"}</definedName>
    <definedName name="popiiiiiiiiiiiiiiiiiii_2_1" hidden="1">{#N/A,#N/A,TRUE,"Лист1";#N/A,#N/A,TRUE,"Лист2";#N/A,#N/A,TRUE,"Лист3"}</definedName>
    <definedName name="popiiiiiiiiiiiiiiiiiii_2_2" hidden="1">{#N/A,#N/A,TRUE,"Лист1";#N/A,#N/A,TRUE,"Лист2";#N/A,#N/A,TRUE,"Лист3"}</definedName>
    <definedName name="popiiiiiiiiiiiiiiiiiii_3" hidden="1">{#N/A,#N/A,TRUE,"Лист1";#N/A,#N/A,TRUE,"Лист2";#N/A,#N/A,TRUE,"Лист3"}</definedName>
    <definedName name="popiiiiiiiiiiiiiiiiiii_4" hidden="1">{#N/A,#N/A,TRUE,"Лист1";#N/A,#N/A,TRUE,"Лист2";#N/A,#N/A,TRUE,"Лист3"}</definedName>
    <definedName name="PostEE">[13]Параметры!$B$7</definedName>
    <definedName name="PostEEList">[13]Лист!$A$60</definedName>
    <definedName name="PostTE">[13]Лист!$B$281</definedName>
    <definedName name="PostTEList">[13]Лист!$A$280</definedName>
    <definedName name="PR_ET" localSheetId="0">[15]TEHSHEET!#REF!</definedName>
    <definedName name="PR_ET" localSheetId="1">[15]TEHSHEET!#REF!</definedName>
    <definedName name="PR_ET" localSheetId="2">[15]TEHSHEET!#REF!</definedName>
    <definedName name="PR_ET">[15]TEHSHEET!#REF!</definedName>
    <definedName name="PR_OBJ_ET" localSheetId="0">[15]TEHSHEET!#REF!</definedName>
    <definedName name="PR_OBJ_ET">[15]TEHSHEET!#REF!</definedName>
    <definedName name="PR_OPT" localSheetId="0">#REF!</definedName>
    <definedName name="PR_OPT" localSheetId="1">#REF!</definedName>
    <definedName name="PR_OPT" localSheetId="3">#REF!</definedName>
    <definedName name="PR_OPT" localSheetId="2">#REF!</definedName>
    <definedName name="PR_OPT" localSheetId="4">#REF!</definedName>
    <definedName name="PR_OPT">#REF!</definedName>
    <definedName name="PR_ROZN" localSheetId="0">#REF!</definedName>
    <definedName name="PR_ROZN" localSheetId="1">#REF!</definedName>
    <definedName name="PR_ROZN" localSheetId="2">#REF!</definedName>
    <definedName name="PR_ROZN">#REF!</definedName>
    <definedName name="PRINT_SENS" localSheetId="0">#REF!</definedName>
    <definedName name="PRINT_SENS" localSheetId="1">#REF!</definedName>
    <definedName name="PRINT_SENS" localSheetId="2">#REF!</definedName>
    <definedName name="PRINT_SENS">#REF!</definedName>
    <definedName name="PRO" localSheetId="0">[7]MAIN!#REF!</definedName>
    <definedName name="PRO" localSheetId="1">[7]MAIN!#REF!</definedName>
    <definedName name="PRO" localSheetId="2">[7]MAIN!#REF!</definedName>
    <definedName name="PRO">[7]MAIN!#REF!</definedName>
    <definedName name="ProchPotrEE">[13]Параметры!$B$11</definedName>
    <definedName name="ProchPotrEEList">[13]Лист!$A$180</definedName>
    <definedName name="ProchPotrTE">[13]Лист!$B$331</definedName>
    <definedName name="ProchPotrTEList">[13]Лист!$A$330</definedName>
    <definedName name="PROD1">[7]MAIN!$65:$66</definedName>
    <definedName name="PROD2">[7]MAIN!$68:$69</definedName>
    <definedName name="Project">[38]Списки!$B$2:$B$21</definedName>
    <definedName name="PROT" localSheetId="0">#REF!,#REF!,#REF!,#REF!,#REF!,#REF!</definedName>
    <definedName name="PROT" localSheetId="1">#REF!,#REF!,#REF!,#REF!,#REF!,#REF!</definedName>
    <definedName name="PROT" localSheetId="3">#REF!,#REF!,#REF!,#REF!,#REF!,#REF!</definedName>
    <definedName name="PROT" localSheetId="2">#REF!,#REF!,#REF!,#REF!,#REF!,#REF!</definedName>
    <definedName name="PROT" localSheetId="4">#REF!,#REF!,#REF!,#REF!,#REF!,#REF!</definedName>
    <definedName name="PROT">#REF!,#REF!,#REF!,#REF!,#REF!,#REF!</definedName>
    <definedName name="protect" localSheetId="0">#REF!,#REF!,#REF!,#REF!</definedName>
    <definedName name="protect" localSheetId="1">#REF!,#REF!,#REF!,#REF!</definedName>
    <definedName name="protect" localSheetId="3">#REF!,#REF!,#REF!,#REF!</definedName>
    <definedName name="protect" localSheetId="2">#REF!,#REF!,#REF!,#REF!</definedName>
    <definedName name="protect" localSheetId="4">#REF!,#REF!,#REF!,#REF!</definedName>
    <definedName name="protect">#REF!,#REF!,#REF!,#REF!</definedName>
    <definedName name="push5">[10]!push5</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w">[10]!qw</definedName>
    <definedName name="qwqwwqw">[10]!qwqwwqw</definedName>
    <definedName name="qwsdsd">[10]!qwsdsd</definedName>
    <definedName name="RAZMER1" localSheetId="0">#REF!</definedName>
    <definedName name="RAZMER1" localSheetId="1">#REF!</definedName>
    <definedName name="RAZMER1" localSheetId="3">#REF!</definedName>
    <definedName name="RAZMER1" localSheetId="2">#REF!</definedName>
    <definedName name="RAZMER1" localSheetId="4">#REF!</definedName>
    <definedName name="RAZMER1">#REF!</definedName>
    <definedName name="RAZMER2" localSheetId="0">#REF!</definedName>
    <definedName name="RAZMER2" localSheetId="1">#REF!</definedName>
    <definedName name="RAZMER2" localSheetId="2">#REF!</definedName>
    <definedName name="RAZMER2">#REF!</definedName>
    <definedName name="RAZMER3" localSheetId="0">#REF!</definedName>
    <definedName name="RAZMER3" localSheetId="1">#REF!</definedName>
    <definedName name="RAZMER3" localSheetId="2">#REF!</definedName>
    <definedName name="RAZMER3">#REF!</definedName>
    <definedName name="REG">[15]TEHSHEET!$B$2:$B$85</definedName>
    <definedName name="REG_ET" localSheetId="0">#REF!</definedName>
    <definedName name="REG_ET" localSheetId="1">#REF!</definedName>
    <definedName name="REG_ET" localSheetId="3">#REF!</definedName>
    <definedName name="REG_ET" localSheetId="2">#REF!</definedName>
    <definedName name="REG_ET" localSheetId="4">#REF!</definedName>
    <definedName name="REG_ET">#REF!</definedName>
    <definedName name="REG_PROT" localSheetId="0">#REF!,#REF!,#REF!,#REF!,#REF!,#REF!,#REF!</definedName>
    <definedName name="REG_PROT" localSheetId="1">#REF!,#REF!,#REF!,#REF!,#REF!,#REF!,#REF!</definedName>
    <definedName name="REG_PROT" localSheetId="3">#REF!,#REF!,#REF!,#REF!,#REF!,#REF!,#REF!</definedName>
    <definedName name="REG_PROT" localSheetId="2">#REF!,#REF!,#REF!,#REF!,#REF!,#REF!,#REF!</definedName>
    <definedName name="REG_PROT" localSheetId="4">#REF!,#REF!,#REF!,#REF!,#REF!,#REF!,#REF!</definedName>
    <definedName name="REG_PROT">#REF!,#REF!,#REF!,#REF!,#REF!,#REF!,#REF!</definedName>
    <definedName name="REGcom" localSheetId="0">#REF!</definedName>
    <definedName name="REGcom" localSheetId="1">#REF!</definedName>
    <definedName name="REGcom" localSheetId="3">#REF!</definedName>
    <definedName name="REGcom" localSheetId="2">#REF!</definedName>
    <definedName name="REGcom" localSheetId="4">#REF!</definedName>
    <definedName name="REGcom">#REF!</definedName>
    <definedName name="REGION">[36]TEHSHEET!$B$2:$B$86</definedName>
    <definedName name="REGIONS">[24]TEHSHEET!$C$6:$C$89</definedName>
    <definedName name="REGNUM" localSheetId="0">#REF!</definedName>
    <definedName name="REGNUM" localSheetId="1">#REF!</definedName>
    <definedName name="REGNUM" localSheetId="3">#REF!</definedName>
    <definedName name="REGNUM" localSheetId="2">#REF!</definedName>
    <definedName name="REGNUM" localSheetId="4">#REF!</definedName>
    <definedName name="REGNUM">#REF!</definedName>
    <definedName name="REGUL" localSheetId="0">#REF!</definedName>
    <definedName name="REGUL" localSheetId="1">#REF!</definedName>
    <definedName name="REGUL" localSheetId="2">#REF!</definedName>
    <definedName name="REGUL">#REF!</definedName>
    <definedName name="Rep_cur">[7]MAIN!$F$28</definedName>
    <definedName name="rerttryu" hidden="1">{#N/A,#N/A,TRUE,"Лист1";#N/A,#N/A,TRUE,"Лист2";#N/A,#N/A,TRUE,"Лист3"}</definedName>
    <definedName name="rerttryu_1" hidden="1">{#N/A,#N/A,TRUE,"Лист1";#N/A,#N/A,TRUE,"Лист2";#N/A,#N/A,TRUE,"Лист3"}</definedName>
    <definedName name="rerttryu_1_1" hidden="1">{#N/A,#N/A,TRUE,"Лист1";#N/A,#N/A,TRUE,"Лист2";#N/A,#N/A,TRUE,"Лист3"}</definedName>
    <definedName name="rerttryu_1_2" hidden="1">{#N/A,#N/A,TRUE,"Лист1";#N/A,#N/A,TRUE,"Лист2";#N/A,#N/A,TRUE,"Лист3"}</definedName>
    <definedName name="rerttryu_2" hidden="1">{#N/A,#N/A,TRUE,"Лист1";#N/A,#N/A,TRUE,"Лист2";#N/A,#N/A,TRUE,"Лист3"}</definedName>
    <definedName name="rerttryu_2_1" hidden="1">{#N/A,#N/A,TRUE,"Лист1";#N/A,#N/A,TRUE,"Лист2";#N/A,#N/A,TRUE,"Лист3"}</definedName>
    <definedName name="rerttryu_2_2" hidden="1">{#N/A,#N/A,TRUE,"Лист1";#N/A,#N/A,TRUE,"Лист2";#N/A,#N/A,TRUE,"Лист3"}</definedName>
    <definedName name="rerttryu_3" hidden="1">{#N/A,#N/A,TRUE,"Лист1";#N/A,#N/A,TRUE,"Лист2";#N/A,#N/A,TRUE,"Лист3"}</definedName>
    <definedName name="rerttryu_4" hidden="1">{#N/A,#N/A,TRUE,"Лист1";#N/A,#N/A,TRUE,"Лист2";#N/A,#N/A,TRUE,"Лист3"}</definedName>
    <definedName name="revenues">[7]MAIN!$F$90:$AL$90</definedName>
    <definedName name="rgk">[24]FST5!$G$214:$G$217,[24]FST5!$G$219:$G$224,[24]FST5!$G$226,[24]FST5!$G$228,[24]FST5!$G$230,[24]FST5!$G$232,[24]FST5!$G$197:$G$212</definedName>
    <definedName name="ROZN_09" localSheetId="0">'[17]2009'!#REF!</definedName>
    <definedName name="ROZN_09" localSheetId="1">'[17]2009'!#REF!</definedName>
    <definedName name="ROZN_09" localSheetId="3">'[17]2009'!#REF!</definedName>
    <definedName name="ROZN_09" localSheetId="2">'[17]2009'!#REF!</definedName>
    <definedName name="ROZN_09" localSheetId="4">'[17]2009'!#REF!</definedName>
    <definedName name="ROZN_09">'[17]2009'!#REF!</definedName>
    <definedName name="rr">#N/A</definedName>
    <definedName name="ŕŕ">#N/A</definedName>
    <definedName name="RRE" localSheetId="0">#REF!</definedName>
    <definedName name="RRE" localSheetId="1">#REF!</definedName>
    <definedName name="RRE" localSheetId="3">#REF!</definedName>
    <definedName name="RRE" localSheetId="2">#REF!</definedName>
    <definedName name="RRE" localSheetId="4">#REF!</definedName>
    <definedName name="RRE">#REF!</definedName>
    <definedName name="rrrr" hidden="1">#REF!,#REF!,#REF!,#REF!,#REF!,#REF!</definedName>
    <definedName name="RRRRRR" hidden="1">[31]Регионы!#REF!,[31]Регионы!#REF!,[31]Регионы!#REF!,[31]Регионы!#REF!,[31]Регионы!#REF!,[31]Регионы!#REF!</definedName>
    <definedName name="rrtdrdrdsf" hidden="1">{#N/A,#N/A,TRUE,"Лист1";#N/A,#N/A,TRUE,"Лист2";#N/A,#N/A,TRUE,"Лист3"}</definedName>
    <definedName name="rrtdrdrdsf_1" hidden="1">{#N/A,#N/A,TRUE,"Лист1";#N/A,#N/A,TRUE,"Лист2";#N/A,#N/A,TRUE,"Лист3"}</definedName>
    <definedName name="rrtdrdrdsf_1_1" hidden="1">{#N/A,#N/A,TRUE,"Лист1";#N/A,#N/A,TRUE,"Лист2";#N/A,#N/A,TRUE,"Лист3"}</definedName>
    <definedName name="rrtdrdrdsf_1_2" hidden="1">{#N/A,#N/A,TRUE,"Лист1";#N/A,#N/A,TRUE,"Лист2";#N/A,#N/A,TRUE,"Лист3"}</definedName>
    <definedName name="rrtdrdrdsf_2" hidden="1">{#N/A,#N/A,TRUE,"Лист1";#N/A,#N/A,TRUE,"Лист2";#N/A,#N/A,TRUE,"Лист3"}</definedName>
    <definedName name="rrtdrdrdsf_2_1" hidden="1">{#N/A,#N/A,TRUE,"Лист1";#N/A,#N/A,TRUE,"Лист2";#N/A,#N/A,TRUE,"Лист3"}</definedName>
    <definedName name="rrtdrdrdsf_2_2" hidden="1">{#N/A,#N/A,TRUE,"Лист1";#N/A,#N/A,TRUE,"Лист2";#N/A,#N/A,TRUE,"Лист3"}</definedName>
    <definedName name="rrtdrdrdsf_3" hidden="1">{#N/A,#N/A,TRUE,"Лист1";#N/A,#N/A,TRUE,"Лист2";#N/A,#N/A,TRUE,"Лист3"}</definedName>
    <definedName name="rrtdrdrdsf_4" hidden="1">{#N/A,#N/A,TRUE,"Лист1";#N/A,#N/A,TRUE,"Лист2";#N/A,#N/A,TRUE,"Лист3"}</definedName>
    <definedName name="rsk_list">[39]Info!$C$4:$C$25</definedName>
    <definedName name="rt">#N/A</definedName>
    <definedName name="rtiroeti">[10]!rtiroeti</definedName>
    <definedName name="S1_" localSheetId="0">#REF!</definedName>
    <definedName name="S1_" localSheetId="1">#REF!</definedName>
    <definedName name="S1_" localSheetId="3">#REF!</definedName>
    <definedName name="S1_" localSheetId="2">#REF!</definedName>
    <definedName name="S1_" localSheetId="4">#REF!</definedName>
    <definedName name="S1_">#REF!</definedName>
    <definedName name="S10_" localSheetId="0">#REF!</definedName>
    <definedName name="S10_" localSheetId="1">#REF!</definedName>
    <definedName name="S10_" localSheetId="2">#REF!</definedName>
    <definedName name="S10_">#REF!</definedName>
    <definedName name="S11_" localSheetId="0">#REF!</definedName>
    <definedName name="S11_" localSheetId="1">#REF!</definedName>
    <definedName name="S11_" localSheetId="2">#REF!</definedName>
    <definedName name="S11_">#REF!</definedName>
    <definedName name="S12_" localSheetId="0">#REF!</definedName>
    <definedName name="S12_">#REF!</definedName>
    <definedName name="S13_" localSheetId="0">#REF!</definedName>
    <definedName name="S13_">#REF!</definedName>
    <definedName name="S14_" localSheetId="0">#REF!</definedName>
    <definedName name="S14_">#REF!</definedName>
    <definedName name="S15_" localSheetId="0">#REF!</definedName>
    <definedName name="S15_">#REF!</definedName>
    <definedName name="S16_" localSheetId="0">#REF!</definedName>
    <definedName name="S16_">#REF!</definedName>
    <definedName name="S17_" localSheetId="0">#REF!</definedName>
    <definedName name="S17_">#REF!</definedName>
    <definedName name="S18_" localSheetId="0">#REF!</definedName>
    <definedName name="S18_">#REF!</definedName>
    <definedName name="S19_" localSheetId="0">#REF!</definedName>
    <definedName name="S19_">#REF!</definedName>
    <definedName name="S2_" localSheetId="0">#REF!</definedName>
    <definedName name="S2_">#REF!</definedName>
    <definedName name="S20_" localSheetId="0">#REF!</definedName>
    <definedName name="S20_">#REF!</definedName>
    <definedName name="S3_" localSheetId="0">#REF!</definedName>
    <definedName name="S3_">#REF!</definedName>
    <definedName name="S4_" localSheetId="0">#REF!</definedName>
    <definedName name="S4_">#REF!</definedName>
    <definedName name="S5_" localSheetId="0">#REF!</definedName>
    <definedName name="S5_">#REF!</definedName>
    <definedName name="S6_" localSheetId="0">#REF!</definedName>
    <definedName name="S6_">#REF!</definedName>
    <definedName name="S7_" localSheetId="0">#REF!</definedName>
    <definedName name="S7_">#REF!</definedName>
    <definedName name="S8_" localSheetId="0">#REF!</definedName>
    <definedName name="S8_">#REF!</definedName>
    <definedName name="S9_" localSheetId="0">#REF!</definedName>
    <definedName name="S9_">#REF!</definedName>
    <definedName name="SALAR1">[7]MAIN!$146:$150</definedName>
    <definedName name="SALAR2">[7]MAIN!$156:$160</definedName>
    <definedName name="SALAR3">[7]MAIN!$166:$170</definedName>
    <definedName name="SALAR4">[7]MAIN!$176:$180</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asa">[10]!sasasa</definedName>
    <definedName name="sasf">[10]!sasf</definedName>
    <definedName name="SBT_ET" localSheetId="0">#REF!</definedName>
    <definedName name="SBT_ET" localSheetId="1">#REF!</definedName>
    <definedName name="SBT_ET" localSheetId="3">#REF!</definedName>
    <definedName name="SBT_ET" localSheetId="2">#REF!</definedName>
    <definedName name="SBT_ET" localSheetId="4">#REF!</definedName>
    <definedName name="SBT_ET">#REF!</definedName>
    <definedName name="SBT_PROT" localSheetId="0">#REF!,#REF!,#REF!,#REF!,'Прил. 1 МУ'!P1_SBT_PROT</definedName>
    <definedName name="SBT_PROT" localSheetId="1">#REF!,#REF!,#REF!,#REF!,'Прил. 2 МУ'!P1_SBT_PROT</definedName>
    <definedName name="SBT_PROT" localSheetId="3">#REF!,#REF!,#REF!,#REF!,'Прил. 2 ППРФ'!P1_SBT_PROT</definedName>
    <definedName name="SBT_PROT" localSheetId="2">#REF!,#REF!,#REF!,#REF!,'Прил. 3 МУ'!P1_SBT_PROT</definedName>
    <definedName name="SBT_PROT" localSheetId="4">#REF!,#REF!,#REF!,#REF!,'Прил. 3 ППРФ'!P1_SBT_PROT</definedName>
    <definedName name="SBT_PROT">#REF!,#REF!,#REF!,#REF!,P1_SBT_PROT</definedName>
    <definedName name="SBTcom" localSheetId="0">#REF!</definedName>
    <definedName name="SBTcom" localSheetId="1">#REF!</definedName>
    <definedName name="SBTcom" localSheetId="3">#REF!</definedName>
    <definedName name="SBTcom" localSheetId="2">#REF!</definedName>
    <definedName name="SBTcom" localSheetId="4">#REF!</definedName>
    <definedName name="SBTcom">#REF!</definedName>
    <definedName name="sbyt">[24]FST5!$G$70:$G$75,[24]FST5!$G$77:$G$78,[24]FST5!$G$80:$G$83,[24]FST5!$G$85,[24]FST5!$G$87:$G$91,[24]FST5!$G$93,[24]FST5!$G$95:$G$97,[24]FST5!$G$52:$G$68</definedName>
    <definedName name="SCENARIOS">[24]TEHSHEET!$K$6:$K$7</definedName>
    <definedName name="sch" localSheetId="0">#REF!</definedName>
    <definedName name="sch" localSheetId="1">#REF!</definedName>
    <definedName name="sch" localSheetId="3">#REF!</definedName>
    <definedName name="sch" localSheetId="2">#REF!</definedName>
    <definedName name="sch" localSheetId="4">#REF!</definedName>
    <definedName name="sch">#REF!</definedName>
    <definedName name="SCOPE" localSheetId="0">#REF!</definedName>
    <definedName name="SCOPE" localSheetId="1">#REF!</definedName>
    <definedName name="SCOPE" localSheetId="2">#REF!</definedName>
    <definedName name="SCOPE">#REF!</definedName>
    <definedName name="SCOPE_16_LD" localSheetId="0">#REF!</definedName>
    <definedName name="SCOPE_16_LD" localSheetId="1">#REF!</definedName>
    <definedName name="SCOPE_16_LD" localSheetId="2">#REF!</definedName>
    <definedName name="SCOPE_16_LD">#REF!</definedName>
    <definedName name="SCOPE_16_PRT" localSheetId="1">P1_SCOPE_16_PRT,P2_SCOPE_16_PRT</definedName>
    <definedName name="SCOPE_16_PRT" localSheetId="3">P1_SCOPE_16_PRT,P2_SCOPE_16_PRT</definedName>
    <definedName name="SCOPE_16_PRT" localSheetId="2">P1_SCOPE_16_PRT,P2_SCOPE_16_PRT</definedName>
    <definedName name="SCOPE_16_PRT" localSheetId="4">P1_SCOPE_16_PRT,P2_SCOPE_16_PRT</definedName>
    <definedName name="SCOPE_16_PRT">P1_SCOPE_16_PRT,P2_SCOPE_16_PRT</definedName>
    <definedName name="SCOPE_17.1_LD" localSheetId="0">#REF!</definedName>
    <definedName name="SCOPE_17.1_LD" localSheetId="1">#REF!</definedName>
    <definedName name="SCOPE_17.1_LD" localSheetId="3">#REF!</definedName>
    <definedName name="SCOPE_17.1_LD" localSheetId="2">#REF!</definedName>
    <definedName name="SCOPE_17.1_LD" localSheetId="4">#REF!</definedName>
    <definedName name="SCOPE_17.1_LD">#REF!</definedName>
    <definedName name="SCOPE_17.1_PRT">'[24]17.1'!$D$14:$F$17,'[24]17.1'!$D$19:$F$22,'[24]17.1'!$I$9:$I$12,'[24]17.1'!$I$14:$I$17,'[24]17.1'!$I$19:$I$22,'[24]17.1'!$D$9:$F$12</definedName>
    <definedName name="SCOPE_17_LD" localSheetId="0">#REF!</definedName>
    <definedName name="SCOPE_17_LD" localSheetId="1">#REF!</definedName>
    <definedName name="SCOPE_17_LD" localSheetId="3">#REF!</definedName>
    <definedName name="SCOPE_17_LD" localSheetId="2">#REF!</definedName>
    <definedName name="SCOPE_17_LD" localSheetId="4">#REF!</definedName>
    <definedName name="SCOPE_17_LD">#REF!</definedName>
    <definedName name="SCOPE_17_PRT" localSheetId="1">'[24]17'!$J$39:$M$41,'[24]17'!$E$43:$H$51,'[24]17'!$J$43:$M$51,'[24]17'!$E$54:$H$56,'[24]17'!$E$58:$H$66,'[24]17'!$E$69:$M$81,'[24]17'!$E$9:$H$11,P1_SCOPE_17_PRT</definedName>
    <definedName name="SCOPE_17_PRT" localSheetId="3">'[24]17'!$J$39:$M$41,'[24]17'!$E$43:$H$51,'[24]17'!$J$43:$M$51,'[24]17'!$E$54:$H$56,'[24]17'!$E$58:$H$66,'[24]17'!$E$69:$M$81,'[24]17'!$E$9:$H$11,P1_SCOPE_17_PRT</definedName>
    <definedName name="SCOPE_17_PRT" localSheetId="2">'[24]17'!$J$39:$M$41,'[24]17'!$E$43:$H$51,'[24]17'!$J$43:$M$51,'[24]17'!$E$54:$H$56,'[24]17'!$E$58:$H$66,'[24]17'!$E$69:$M$81,'[24]17'!$E$9:$H$11,P1_SCOPE_17_PRT</definedName>
    <definedName name="SCOPE_17_PRT" localSheetId="4">'[24]17'!$J$39:$M$41,'[24]17'!$E$43:$H$51,'[24]17'!$J$43:$M$51,'[24]17'!$E$54:$H$56,'[24]17'!$E$58:$H$66,'[24]17'!$E$69:$M$81,'[24]17'!$E$9:$H$11,P1_SCOPE_17_PRT</definedName>
    <definedName name="SCOPE_17_PRT">'[24]17'!$J$39:$M$41,'[24]17'!$E$43:$H$51,'[24]17'!$J$43:$M$51,'[24]17'!$E$54:$H$56,'[24]17'!$E$58:$H$66,'[24]17'!$E$69:$M$81,'[24]17'!$E$9:$H$11,P1_SCOPE_17_PRT</definedName>
    <definedName name="SCOPE_2" localSheetId="0">#REF!</definedName>
    <definedName name="SCOPE_2" localSheetId="1">#REF!</definedName>
    <definedName name="SCOPE_2" localSheetId="3">#REF!</definedName>
    <definedName name="SCOPE_2" localSheetId="2">#REF!</definedName>
    <definedName name="SCOPE_2" localSheetId="4">#REF!</definedName>
    <definedName name="SCOPE_2">#REF!</definedName>
    <definedName name="SCOPE_2.1_LD" localSheetId="0">#REF!</definedName>
    <definedName name="SCOPE_2.1_LD" localSheetId="1">#REF!</definedName>
    <definedName name="SCOPE_2.1_LD" localSheetId="2">#REF!</definedName>
    <definedName name="SCOPE_2.1_LD">#REF!</definedName>
    <definedName name="SCOPE_2.1_PRT" localSheetId="0">#REF!</definedName>
    <definedName name="SCOPE_2.1_PRT" localSheetId="1">#REF!</definedName>
    <definedName name="SCOPE_2.1_PRT" localSheetId="2">#REF!</definedName>
    <definedName name="SCOPE_2.1_PRT">#REF!</definedName>
    <definedName name="SCOPE_2.2_LD" localSheetId="0">#REF!</definedName>
    <definedName name="SCOPE_2.2_LD">#REF!</definedName>
    <definedName name="SCOPE_2.2_PRT" localSheetId="0">#REF!</definedName>
    <definedName name="SCOPE_2.2_PRT">#REF!</definedName>
    <definedName name="SCOPE_2_1" localSheetId="0">#REF!</definedName>
    <definedName name="SCOPE_2_1">#REF!</definedName>
    <definedName name="SCOPE_2_DR1" localSheetId="0">#REF!</definedName>
    <definedName name="SCOPE_2_DR1">#REF!</definedName>
    <definedName name="SCOPE_2_DR10" localSheetId="0">#REF!</definedName>
    <definedName name="SCOPE_2_DR10">#REF!</definedName>
    <definedName name="SCOPE_2_DR11" localSheetId="0">#REF!</definedName>
    <definedName name="SCOPE_2_DR11">#REF!</definedName>
    <definedName name="SCOPE_2_DR2" localSheetId="0">#REF!</definedName>
    <definedName name="SCOPE_2_DR2">#REF!</definedName>
    <definedName name="SCOPE_2_DR3" localSheetId="0">#REF!</definedName>
    <definedName name="SCOPE_2_DR3">#REF!</definedName>
    <definedName name="SCOPE_2_DR4" localSheetId="0">#REF!</definedName>
    <definedName name="SCOPE_2_DR4">#REF!</definedName>
    <definedName name="SCOPE_2_DR5" localSheetId="0">#REF!</definedName>
    <definedName name="SCOPE_2_DR5">#REF!</definedName>
    <definedName name="SCOPE_2_DR6" localSheetId="0">#REF!</definedName>
    <definedName name="SCOPE_2_DR6">#REF!</definedName>
    <definedName name="SCOPE_2_DR7" localSheetId="0">#REF!</definedName>
    <definedName name="SCOPE_2_DR7">#REF!</definedName>
    <definedName name="SCOPE_2_DR8" localSheetId="0">#REF!</definedName>
    <definedName name="SCOPE_2_DR8">#REF!</definedName>
    <definedName name="SCOPE_2_DR9" localSheetId="0">#REF!</definedName>
    <definedName name="SCOPE_2_DR9">#REF!</definedName>
    <definedName name="SCOPE_24_LD">'[24]24'!$E$8:$J$47,'[24]24'!$E$49:$J$66</definedName>
    <definedName name="SCOPE_24_PRT">'[24]24'!$E$41:$I$41,'[24]24'!$E$34:$I$34,'[24]24'!$E$36:$I$36,'[24]24'!$E$43:$I$43</definedName>
    <definedName name="SCOPE_25_LD" localSheetId="0">#REF!</definedName>
    <definedName name="SCOPE_25_LD" localSheetId="1">#REF!</definedName>
    <definedName name="SCOPE_25_LD" localSheetId="3">#REF!</definedName>
    <definedName name="SCOPE_25_LD" localSheetId="2">#REF!</definedName>
    <definedName name="SCOPE_25_LD" localSheetId="4">#REF!</definedName>
    <definedName name="SCOPE_25_LD">#REF!</definedName>
    <definedName name="SCOPE_25_PRT">'[24]25'!$E$20:$I$20,'[24]25'!$E$34:$I$34,'[24]25'!$E$41:$I$41,'[24]25'!$E$8:$I$10</definedName>
    <definedName name="SCOPE_3_DR1" localSheetId="0">#REF!</definedName>
    <definedName name="SCOPE_3_DR1" localSheetId="1">#REF!</definedName>
    <definedName name="SCOPE_3_DR1" localSheetId="3">#REF!</definedName>
    <definedName name="SCOPE_3_DR1" localSheetId="2">#REF!</definedName>
    <definedName name="SCOPE_3_DR1" localSheetId="4">#REF!</definedName>
    <definedName name="SCOPE_3_DR1">#REF!</definedName>
    <definedName name="SCOPE_3_DR10" localSheetId="0">#REF!</definedName>
    <definedName name="SCOPE_3_DR10" localSheetId="1">#REF!</definedName>
    <definedName name="SCOPE_3_DR10" localSheetId="2">#REF!</definedName>
    <definedName name="SCOPE_3_DR10">#REF!</definedName>
    <definedName name="SCOPE_3_DR11" localSheetId="0">#REF!</definedName>
    <definedName name="SCOPE_3_DR11" localSheetId="1">#REF!</definedName>
    <definedName name="SCOPE_3_DR11" localSheetId="2">#REF!</definedName>
    <definedName name="SCOPE_3_DR11">#REF!</definedName>
    <definedName name="SCOPE_3_DR2" localSheetId="0">#REF!</definedName>
    <definedName name="SCOPE_3_DR2">#REF!</definedName>
    <definedName name="SCOPE_3_DR3" localSheetId="0">#REF!</definedName>
    <definedName name="SCOPE_3_DR3">#REF!</definedName>
    <definedName name="SCOPE_3_DR4" localSheetId="0">#REF!</definedName>
    <definedName name="SCOPE_3_DR4">#REF!</definedName>
    <definedName name="SCOPE_3_DR5" localSheetId="0">#REF!</definedName>
    <definedName name="SCOPE_3_DR5">#REF!</definedName>
    <definedName name="SCOPE_3_DR6" localSheetId="0">#REF!</definedName>
    <definedName name="SCOPE_3_DR6">#REF!</definedName>
    <definedName name="SCOPE_3_DR7" localSheetId="0">#REF!</definedName>
    <definedName name="SCOPE_3_DR7">#REF!</definedName>
    <definedName name="SCOPE_3_DR8" localSheetId="0">#REF!</definedName>
    <definedName name="SCOPE_3_DR8">#REF!</definedName>
    <definedName name="SCOPE_3_DR9" localSheetId="0">#REF!</definedName>
    <definedName name="SCOPE_3_DR9">#REF!</definedName>
    <definedName name="SCOPE_3_LD" localSheetId="0">#REF!</definedName>
    <definedName name="SCOPE_3_LD">#REF!</definedName>
    <definedName name="SCOPE_3_PRT" localSheetId="0">#REF!</definedName>
    <definedName name="SCOPE_3_PRT">#REF!</definedName>
    <definedName name="SCOPE_4_LD" localSheetId="0">#REF!</definedName>
    <definedName name="SCOPE_4_LD">#REF!</definedName>
    <definedName name="SCOPE_4_PRT" localSheetId="1">'[24]4'!$Z$27:$AC$31,'[24]4'!$F$14:$I$20,P1_SCOPE_4_PRT,P2_SCOPE_4_PRT</definedName>
    <definedName name="SCOPE_4_PRT" localSheetId="3">'[24]4'!$Z$27:$AC$31,'[24]4'!$F$14:$I$20,P1_SCOPE_4_PRT,P2_SCOPE_4_PRT</definedName>
    <definedName name="SCOPE_4_PRT" localSheetId="2">'[24]4'!$Z$27:$AC$31,'[24]4'!$F$14:$I$20,P1_SCOPE_4_PRT,P2_SCOPE_4_PRT</definedName>
    <definedName name="SCOPE_4_PRT" localSheetId="4">'[24]4'!$Z$27:$AC$31,'[24]4'!$F$14:$I$20,P1_SCOPE_4_PRT,P2_SCOPE_4_PRT</definedName>
    <definedName name="SCOPE_4_PRT">'[24]4'!$Z$27:$AC$31,'[24]4'!$F$14:$I$20,P1_SCOPE_4_PRT,P2_SCOPE_4_PRT</definedName>
    <definedName name="SCOPE_5_LD" localSheetId="0">#REF!</definedName>
    <definedName name="SCOPE_5_LD" localSheetId="1">#REF!</definedName>
    <definedName name="SCOPE_5_LD" localSheetId="3">#REF!</definedName>
    <definedName name="SCOPE_5_LD" localSheetId="2">#REF!</definedName>
    <definedName name="SCOPE_5_LD" localSheetId="4">#REF!</definedName>
    <definedName name="SCOPE_5_LD">#REF!</definedName>
    <definedName name="SCOPE_5_PRT" localSheetId="1">'[24]5'!$Z$27:$AC$31,'[24]5'!$F$14:$I$21,P1_SCOPE_5_PRT,P2_SCOPE_5_PRT</definedName>
    <definedName name="SCOPE_5_PRT" localSheetId="3">'[24]5'!$Z$27:$AC$31,'[24]5'!$F$14:$I$21,P1_SCOPE_5_PRT,P2_SCOPE_5_PRT</definedName>
    <definedName name="SCOPE_5_PRT" localSheetId="2">'[24]5'!$Z$27:$AC$31,'[24]5'!$F$14:$I$21,P1_SCOPE_5_PRT,P2_SCOPE_5_PRT</definedName>
    <definedName name="SCOPE_5_PRT" localSheetId="4">'[24]5'!$Z$27:$AC$31,'[24]5'!$F$14:$I$21,P1_SCOPE_5_PRT,P2_SCOPE_5_PRT</definedName>
    <definedName name="SCOPE_5_PRT">'[24]5'!$Z$27:$AC$31,'[24]5'!$F$14:$I$21,P1_SCOPE_5_PRT,P2_SCOPE_5_PRT</definedName>
    <definedName name="SCOPE_CL">[40]Справочники!$F$11:$F$11</definedName>
    <definedName name="SCOPE_CORR" localSheetId="0">#REF!,#REF!,#REF!,#REF!,#REF!,'Прил. 1 МУ'!P1_SCOPE_CORR,'Прил. 1 МУ'!P2_SCOPE_CORR</definedName>
    <definedName name="SCOPE_CORR" localSheetId="1">#REF!,#REF!,#REF!,#REF!,#REF!,'Прил. 2 МУ'!P1_SCOPE_CORR,'Прил. 2 МУ'!P2_SCOPE_CORR</definedName>
    <definedName name="SCOPE_CORR" localSheetId="3">#REF!,#REF!,#REF!,#REF!,#REF!,'Прил. 2 ППРФ'!P1_SCOPE_CORR,'Прил. 2 ППРФ'!P2_SCOPE_CORR</definedName>
    <definedName name="SCOPE_CORR" localSheetId="2">#REF!,#REF!,#REF!,#REF!,#REF!,'Прил. 3 МУ'!P1_SCOPE_CORR,'Прил. 3 МУ'!P2_SCOPE_CORR</definedName>
    <definedName name="SCOPE_CORR" localSheetId="4">#REF!,#REF!,#REF!,#REF!,#REF!,'Прил. 3 ППРФ'!P1_SCOPE_CORR,'Прил. 3 ППРФ'!P2_SCOPE_CORR</definedName>
    <definedName name="SCOPE_CORR">#REF!,#REF!,#REF!,#REF!,#REF!,P1_SCOPE_CORR,P2_SCOPE_CORR</definedName>
    <definedName name="SCOPE_CPR" localSheetId="0">#REF!</definedName>
    <definedName name="SCOPE_CPR" localSheetId="1">#REF!</definedName>
    <definedName name="SCOPE_CPR" localSheetId="3">#REF!</definedName>
    <definedName name="SCOPE_CPR" localSheetId="2">#REF!</definedName>
    <definedName name="SCOPE_CPR" localSheetId="4">#REF!</definedName>
    <definedName name="SCOPE_CPR">#REF!</definedName>
    <definedName name="SCOPE_DATA_CNG" localSheetId="0">#REF!,#REF!,#REF!</definedName>
    <definedName name="SCOPE_DATA_CNG" localSheetId="1">#REF!,#REF!,#REF!</definedName>
    <definedName name="SCOPE_DATA_CNG" localSheetId="3">#REF!,#REF!,#REF!</definedName>
    <definedName name="SCOPE_DATA_CNG" localSheetId="2">#REF!,#REF!,#REF!</definedName>
    <definedName name="SCOPE_DATA_CNG" localSheetId="4">#REF!,#REF!,#REF!</definedName>
    <definedName name="SCOPE_DATA_CNG">#REF!,#REF!,#REF!</definedName>
    <definedName name="SCOPE_DOP" localSheetId="0">[24]Регионы!#REF!,'Прил. 1 МУ'!P1_SCOPE_DOP</definedName>
    <definedName name="SCOPE_DOP" localSheetId="1">[24]Регионы!#REF!,'Прил. 2 МУ'!P1_SCOPE_DOP</definedName>
    <definedName name="SCOPE_DOP" localSheetId="3">[24]Регионы!#REF!,'Прил. 2 ППРФ'!P1_SCOPE_DOP</definedName>
    <definedName name="SCOPE_DOP" localSheetId="2">[24]Регионы!#REF!,'Прил. 3 МУ'!P1_SCOPE_DOP</definedName>
    <definedName name="SCOPE_DOP" localSheetId="4">[24]Регионы!#REF!,'Прил. 3 ППРФ'!P1_SCOPE_DOP</definedName>
    <definedName name="SCOPE_DOP">[24]Регионы!#REF!,P1_SCOPE_DOP</definedName>
    <definedName name="SCOPE_DOP2" localSheetId="0">#REF!,#REF!,#REF!,#REF!,#REF!,#REF!</definedName>
    <definedName name="SCOPE_DOP2" localSheetId="1">#REF!,#REF!,#REF!,#REF!,#REF!,#REF!</definedName>
    <definedName name="SCOPE_DOP2" localSheetId="3">#REF!,#REF!,#REF!,#REF!,#REF!,#REF!</definedName>
    <definedName name="SCOPE_DOP2" localSheetId="2">#REF!,#REF!,#REF!,#REF!,#REF!,#REF!</definedName>
    <definedName name="SCOPE_DOP2" localSheetId="4">#REF!,#REF!,#REF!,#REF!,#REF!,#REF!</definedName>
    <definedName name="SCOPE_DOP2">#REF!,#REF!,#REF!,#REF!,#REF!,#REF!</definedName>
    <definedName name="SCOPE_DOP3" localSheetId="0">#REF!,#REF!,#REF!,#REF!,#REF!,#REF!</definedName>
    <definedName name="SCOPE_DOP3" localSheetId="1">#REF!,#REF!,#REF!,#REF!,#REF!,#REF!</definedName>
    <definedName name="SCOPE_DOP3" localSheetId="2">#REF!,#REF!,#REF!,#REF!,#REF!,#REF!</definedName>
    <definedName name="SCOPE_DOP3">#REF!,#REF!,#REF!,#REF!,#REF!,#REF!</definedName>
    <definedName name="SCOPE_ESOLD" localSheetId="0">#REF!</definedName>
    <definedName name="SCOPE_ESOLD" localSheetId="1">#REF!</definedName>
    <definedName name="SCOPE_ESOLD" localSheetId="3">#REF!</definedName>
    <definedName name="SCOPE_ESOLD" localSheetId="2">#REF!</definedName>
    <definedName name="SCOPE_ESOLD" localSheetId="4">#REF!</definedName>
    <definedName name="SCOPE_ESOLD">#REF!</definedName>
    <definedName name="SCOPE_ETALON" localSheetId="0">#REF!</definedName>
    <definedName name="SCOPE_ETALON" localSheetId="1">#REF!</definedName>
    <definedName name="SCOPE_ETALON" localSheetId="2">#REF!</definedName>
    <definedName name="SCOPE_ETALON">#REF!</definedName>
    <definedName name="SCOPE_ETALON2" localSheetId="0">#REF!</definedName>
    <definedName name="SCOPE_ETALON2" localSheetId="1">#REF!</definedName>
    <definedName name="SCOPE_ETALON2" localSheetId="2">#REF!</definedName>
    <definedName name="SCOPE_ETALON2">#REF!</definedName>
    <definedName name="SCOPE_F1_PRT" localSheetId="1">'[24]Ф-1 (для АО-энерго)'!$D$86:$E$95,P1_SCOPE_F1_PRT,P2_SCOPE_F1_PRT,P3_SCOPE_F1_PRT,P4_SCOPE_F1_PRT</definedName>
    <definedName name="SCOPE_F1_PRT" localSheetId="3">'[24]Ф-1 (для АО-энерго)'!$D$86:$E$95,P1_SCOPE_F1_PRT,P2_SCOPE_F1_PRT,P3_SCOPE_F1_PRT,P4_SCOPE_F1_PRT</definedName>
    <definedName name="SCOPE_F1_PRT" localSheetId="2">'[24]Ф-1 (для АО-энерго)'!$D$86:$E$95,P1_SCOPE_F1_PRT,P2_SCOPE_F1_PRT,P3_SCOPE_F1_PRT,P4_SCOPE_F1_PRT</definedName>
    <definedName name="SCOPE_F1_PRT" localSheetId="4">'[24]Ф-1 (для АО-энерго)'!$D$86:$E$95,P1_SCOPE_F1_PRT,P2_SCOPE_F1_PRT,P3_SCOPE_F1_PRT,P4_SCOPE_F1_PRT</definedName>
    <definedName name="SCOPE_F1_PRT">'[24]Ф-1 (для АО-энерго)'!$D$86:$E$95,P1_SCOPE_F1_PRT,P2_SCOPE_F1_PRT,P3_SCOPE_F1_PRT,P4_SCOPE_F1_PRT</definedName>
    <definedName name="SCOPE_F2_LD1" localSheetId="0">#REF!</definedName>
    <definedName name="SCOPE_F2_LD1" localSheetId="1">#REF!</definedName>
    <definedName name="SCOPE_F2_LD1" localSheetId="3">#REF!</definedName>
    <definedName name="SCOPE_F2_LD1" localSheetId="2">#REF!</definedName>
    <definedName name="SCOPE_F2_LD1" localSheetId="4">#REF!</definedName>
    <definedName name="SCOPE_F2_LD1">#REF!</definedName>
    <definedName name="SCOPE_F2_LD2" localSheetId="0">#REF!</definedName>
    <definedName name="SCOPE_F2_LD2" localSheetId="1">#REF!</definedName>
    <definedName name="SCOPE_F2_LD2" localSheetId="2">#REF!</definedName>
    <definedName name="SCOPE_F2_LD2">#REF!</definedName>
    <definedName name="SCOPE_F2_PRT" localSheetId="1">'[24]Ф-2 (для АО-энерго)'!$C$5:$D$5,'[24]Ф-2 (для АО-энерго)'!$C$52:$C$57,'[24]Ф-2 (для АО-энерго)'!$D$57:$G$57,P1_SCOPE_F2_PRT,P2_SCOPE_F2_PRT</definedName>
    <definedName name="SCOPE_F2_PRT" localSheetId="3">'[24]Ф-2 (для АО-энерго)'!$C$5:$D$5,'[24]Ф-2 (для АО-энерго)'!$C$52:$C$57,'[24]Ф-2 (для АО-энерго)'!$D$57:$G$57,P1_SCOPE_F2_PRT,P2_SCOPE_F2_PRT</definedName>
    <definedName name="SCOPE_F2_PRT" localSheetId="2">'[24]Ф-2 (для АО-энерго)'!$C$5:$D$5,'[24]Ф-2 (для АО-энерго)'!$C$52:$C$57,'[24]Ф-2 (для АО-энерго)'!$D$57:$G$57,P1_SCOPE_F2_PRT,P2_SCOPE_F2_PRT</definedName>
    <definedName name="SCOPE_F2_PRT" localSheetId="4">'[24]Ф-2 (для АО-энерго)'!$C$5:$D$5,'[24]Ф-2 (для АО-энерго)'!$C$52:$C$57,'[24]Ф-2 (для АО-энерго)'!$D$57:$G$57,P1_SCOPE_F2_PRT,P2_SCOPE_F2_PRT</definedName>
    <definedName name="SCOPE_F2_PRT">'[24]Ф-2 (для АО-энерго)'!$C$5:$D$5,'[24]Ф-2 (для АО-энерго)'!$C$52:$C$57,'[24]Ф-2 (для АО-энерго)'!$D$57:$G$57,P1_SCOPE_F2_PRT,P2_SCOPE_F2_PRT</definedName>
    <definedName name="SCOPE_FL">[40]Справочники!$H$11:$H$14</definedName>
    <definedName name="SCOPE_FLOAD" localSheetId="0">#REF!,'Прил. 1 МУ'!P1_SCOPE_FLOAD</definedName>
    <definedName name="SCOPE_FLOAD" localSheetId="1">#REF!,'Прил. 2 МУ'!P1_SCOPE_FLOAD</definedName>
    <definedName name="SCOPE_FLOAD" localSheetId="3">#REF!,'Прил. 2 ППРФ'!P1_SCOPE_FLOAD</definedName>
    <definedName name="SCOPE_FLOAD" localSheetId="2">#REF!,'Прил. 3 МУ'!P1_SCOPE_FLOAD</definedName>
    <definedName name="SCOPE_FLOAD" localSheetId="4">#REF!,'Прил. 3 ППРФ'!P1_SCOPE_FLOAD</definedName>
    <definedName name="SCOPE_FLOAD">#REF!,P1_SCOPE_FLOAD</definedName>
    <definedName name="SCOPE_FORM46_EE1" localSheetId="0">#REF!</definedName>
    <definedName name="SCOPE_FORM46_EE1" localSheetId="1">#REF!</definedName>
    <definedName name="SCOPE_FORM46_EE1" localSheetId="3">#REF!</definedName>
    <definedName name="SCOPE_FORM46_EE1" localSheetId="2">#REF!</definedName>
    <definedName name="SCOPE_FORM46_EE1" localSheetId="4">#REF!</definedName>
    <definedName name="SCOPE_FORM46_EE1">#REF!</definedName>
    <definedName name="SCOPE_FORM46_EE1_ZAG_KOD" localSheetId="0">[15]Заголовок!#REF!</definedName>
    <definedName name="SCOPE_FORM46_EE1_ZAG_KOD" localSheetId="1">[15]Заголовок!#REF!</definedName>
    <definedName name="SCOPE_FORM46_EE1_ZAG_KOD" localSheetId="3">[15]Заголовок!#REF!</definedName>
    <definedName name="SCOPE_FORM46_EE1_ZAG_KOD" localSheetId="2">[15]Заголовок!#REF!</definedName>
    <definedName name="SCOPE_FORM46_EE1_ZAG_KOD" localSheetId="4">[15]Заголовок!#REF!</definedName>
    <definedName name="SCOPE_FORM46_EE1_ZAG_KOD">[15]Заголовок!#REF!</definedName>
    <definedName name="SCOPE_FRML" localSheetId="0">#REF!,#REF!,'Прил. 1 МУ'!P1_SCOPE_FRML</definedName>
    <definedName name="SCOPE_FRML" localSheetId="1">#REF!,#REF!,'Прил. 2 МУ'!P1_SCOPE_FRML</definedName>
    <definedName name="SCOPE_FRML" localSheetId="3">#REF!,#REF!,P1_SCOPE_FRML</definedName>
    <definedName name="SCOPE_FRML" localSheetId="2">#REF!,#REF!,'Прил. 3 МУ'!P1_SCOPE_FRML</definedName>
    <definedName name="SCOPE_FRML" localSheetId="4">#REF!,#REF!,P1_SCOPE_FRML</definedName>
    <definedName name="SCOPE_FRML">#REF!,#REF!,P1_SCOPE_FRML</definedName>
    <definedName name="SCOPE_FST7" localSheetId="0">#REF!,#REF!,#REF!,#REF!,'Прил. 1 МУ'!P1_SCOPE_FST7</definedName>
    <definedName name="SCOPE_FST7" localSheetId="1">#REF!,#REF!,#REF!,#REF!,'Прил. 2 МУ'!P1_SCOPE_FST7</definedName>
    <definedName name="SCOPE_FST7" localSheetId="3">#REF!,#REF!,#REF!,#REF!,P1_SCOPE_FST7</definedName>
    <definedName name="SCOPE_FST7" localSheetId="2">#REF!,#REF!,#REF!,#REF!,'Прил. 3 МУ'!P1_SCOPE_FST7</definedName>
    <definedName name="SCOPE_FST7" localSheetId="4">#REF!,#REF!,#REF!,#REF!,P1_SCOPE_FST7</definedName>
    <definedName name="SCOPE_FST7">#REF!,#REF!,#REF!,#REF!,P1_SCOPE_FST7</definedName>
    <definedName name="SCOPE_FULL_LOAD" localSheetId="0">'Прил. 1 МУ'!P16_SCOPE_FULL_LOAD,'Прил. 1 МУ'!P17_SCOPE_FULL_LOAD</definedName>
    <definedName name="SCOPE_FULL_LOAD" localSheetId="1">'Прил. 2 МУ'!P16_SCOPE_FULL_LOAD,'Прил. 2 МУ'!P17_SCOPE_FULL_LOAD</definedName>
    <definedName name="SCOPE_FULL_LOAD" localSheetId="3">'Прил. 2 ППРФ'!P16_SCOPE_FULL_LOAD,'Прил. 2 ППРФ'!P17_SCOPE_FULL_LOAD</definedName>
    <definedName name="SCOPE_FULL_LOAD" localSheetId="2">'Прил. 3 МУ'!P16_SCOPE_FULL_LOAD,'Прил. 3 МУ'!P17_SCOPE_FULL_LOAD</definedName>
    <definedName name="SCOPE_FULL_LOAD" localSheetId="4">'Прил. 3 ППРФ'!P16_SCOPE_FULL_LOAD,'Прил. 3 ППРФ'!P17_SCOPE_FULL_LOAD</definedName>
    <definedName name="SCOPE_FULL_LOAD">P16_SCOPE_FULL_LOAD,P17_SCOPE_FULL_LOAD</definedName>
    <definedName name="SCOPE_IND" localSheetId="0">#REF!,#REF!,'Прил. 1 МУ'!P1_SCOPE_IND,'Прил. 1 МУ'!P2_SCOPE_IND,'Прил. 1 МУ'!P3_SCOPE_IND,'Прил. 1 МУ'!P4_SCOPE_IND</definedName>
    <definedName name="SCOPE_IND" localSheetId="1">#REF!,#REF!,P1_SCOPE_IND,'Прил. 2 МУ'!P2_SCOPE_IND,'Прил. 2 МУ'!P3_SCOPE_IND,'Прил. 2 МУ'!P4_SCOPE_IND</definedName>
    <definedName name="SCOPE_IND" localSheetId="3">#REF!,#REF!,P1_SCOPE_IND,P2_SCOPE_IND,'Прил. 2 ППРФ'!P3_SCOPE_IND,'Прил. 2 ППРФ'!P4_SCOPE_IND</definedName>
    <definedName name="SCOPE_IND" localSheetId="2">#REF!,#REF!,P1_SCOPE_IND,'Прил. 3 МУ'!P2_SCOPE_IND,'Прил. 3 МУ'!P3_SCOPE_IND,'Прил. 3 МУ'!P4_SCOPE_IND</definedName>
    <definedName name="SCOPE_IND" localSheetId="4">#REF!,#REF!,P1_SCOPE_IND,P2_SCOPE_IND,'Прил. 3 ППРФ'!P3_SCOPE_IND,'Прил. 3 ППРФ'!P4_SCOPE_IND</definedName>
    <definedName name="SCOPE_IND">#REF!,#REF!,P1_SCOPE_IND,P2_SCOPE_IND,P3_SCOPE_IND,P4_SCOPE_IND</definedName>
    <definedName name="SCOPE_IND2" localSheetId="0">#REF!,#REF!,#REF!,'Прил. 1 МУ'!P1_SCOPE_IND2,'Прил. 1 МУ'!P2_SCOPE_IND2,'Прил. 1 МУ'!P3_SCOPE_IND2,'Прил. 1 МУ'!P4_SCOPE_IND2</definedName>
    <definedName name="SCOPE_IND2" localSheetId="1">#REF!,#REF!,#REF!,'Прил. 2 МУ'!P1_SCOPE_IND2,'Прил. 2 МУ'!P2_SCOPE_IND2,'Прил. 2 МУ'!P3_SCOPE_IND2,'Прил. 2 МУ'!P4_SCOPE_IND2</definedName>
    <definedName name="SCOPE_IND2" localSheetId="3">#REF!,#REF!,#REF!,'Прил. 2 ППРФ'!P1_SCOPE_IND2,'Прил. 2 ППРФ'!P2_SCOPE_IND2,P3_SCOPE_IND2,'Прил. 2 ППРФ'!P4_SCOPE_IND2</definedName>
    <definedName name="SCOPE_IND2" localSheetId="2">#REF!,#REF!,#REF!,'Прил. 3 МУ'!P1_SCOPE_IND2,'Прил. 3 МУ'!P2_SCOPE_IND2,'Прил. 3 МУ'!P3_SCOPE_IND2,'Прил. 3 МУ'!P4_SCOPE_IND2</definedName>
    <definedName name="SCOPE_IND2" localSheetId="4">#REF!,#REF!,#REF!,'Прил. 3 ППРФ'!P1_SCOPE_IND2,'Прил. 3 ППРФ'!P2_SCOPE_IND2,P3_SCOPE_IND2,'Прил. 3 ППРФ'!P4_SCOPE_IND2</definedName>
    <definedName name="SCOPE_IND2">#REF!,#REF!,#REF!,P1_SCOPE_IND2,P2_SCOPE_IND2,P3_SCOPE_IND2,P4_SCOPE_IND2</definedName>
    <definedName name="scope_ld" localSheetId="0">#REF!</definedName>
    <definedName name="scope_ld" localSheetId="1">#REF!</definedName>
    <definedName name="scope_ld" localSheetId="3">#REF!</definedName>
    <definedName name="scope_ld" localSheetId="2">#REF!</definedName>
    <definedName name="scope_ld" localSheetId="4">#REF!</definedName>
    <definedName name="scope_ld">#REF!</definedName>
    <definedName name="SCOPE_LOAD" localSheetId="0">#REF!</definedName>
    <definedName name="SCOPE_LOAD" localSheetId="1">#REF!</definedName>
    <definedName name="SCOPE_LOAD" localSheetId="2">#REF!</definedName>
    <definedName name="SCOPE_LOAD">#REF!</definedName>
    <definedName name="SCOPE_LOAD_FUEL" localSheetId="0">#REF!</definedName>
    <definedName name="SCOPE_LOAD_FUEL" localSheetId="1">#REF!</definedName>
    <definedName name="SCOPE_LOAD_FUEL" localSheetId="2">#REF!</definedName>
    <definedName name="SCOPE_LOAD_FUEL">#REF!</definedName>
    <definedName name="SCOPE_LOAD1" localSheetId="0">#REF!</definedName>
    <definedName name="SCOPE_LOAD1">#REF!</definedName>
    <definedName name="SCOPE_LOAD2">'[41]Стоимость ЭЭ'!$G$111:$AN$113,'[41]Стоимость ЭЭ'!$G$93:$AN$95,'[41]Стоимость ЭЭ'!$G$51:$AN$53</definedName>
    <definedName name="SCOPE_MO" localSheetId="0">[42]Справочники!$K$6:$K$742,[42]Справочники!#REF!</definedName>
    <definedName name="SCOPE_MO" localSheetId="1">[42]Справочники!$K$6:$K$742,[42]Справочники!#REF!</definedName>
    <definedName name="SCOPE_MO" localSheetId="3">[42]Справочники!$K$6:$K$742,[42]Справочники!#REF!</definedName>
    <definedName name="SCOPE_MO" localSheetId="2">[42]Справочники!$K$6:$K$742,[42]Справочники!#REF!</definedName>
    <definedName name="SCOPE_MO" localSheetId="4">[42]Справочники!$K$6:$K$742,[42]Справочники!#REF!</definedName>
    <definedName name="SCOPE_MO">[42]Справочники!$K$6:$K$742,[42]Справочники!#REF!</definedName>
    <definedName name="SCOPE_MUPS" localSheetId="0">[42]Свод!#REF!,[42]Свод!#REF!</definedName>
    <definedName name="SCOPE_MUPS" localSheetId="1">[42]Свод!#REF!,[42]Свод!#REF!</definedName>
    <definedName name="SCOPE_MUPS" localSheetId="3">[42]Свод!#REF!,[42]Свод!#REF!</definedName>
    <definedName name="SCOPE_MUPS" localSheetId="2">[42]Свод!#REF!,[42]Свод!#REF!</definedName>
    <definedName name="SCOPE_MUPS" localSheetId="4">[42]Свод!#REF!,[42]Свод!#REF!</definedName>
    <definedName name="SCOPE_MUPS">[42]Свод!#REF!,[42]Свод!#REF!</definedName>
    <definedName name="SCOPE_MUPS_NAMES" localSheetId="0">[42]Свод!#REF!,[42]Свод!#REF!</definedName>
    <definedName name="SCOPE_MUPS_NAMES" localSheetId="1">[42]Свод!#REF!,[42]Свод!#REF!</definedName>
    <definedName name="SCOPE_MUPS_NAMES" localSheetId="3">[42]Свод!#REF!,[42]Свод!#REF!</definedName>
    <definedName name="SCOPE_MUPS_NAMES" localSheetId="2">[42]Свод!#REF!,[42]Свод!#REF!</definedName>
    <definedName name="SCOPE_MUPS_NAMES" localSheetId="4">[42]Свод!#REF!,[42]Свод!#REF!</definedName>
    <definedName name="SCOPE_MUPS_NAMES">[42]Свод!#REF!,[42]Свод!#REF!</definedName>
    <definedName name="SCOPE_NALOG">[43]Справочники!$R$3:$R$4</definedName>
    <definedName name="SCOPE_NET_DATE" localSheetId="0">#REF!,#REF!,#REF!,'Прил. 1 МУ'!P1_SCOPE_NET_DATE</definedName>
    <definedName name="SCOPE_NET_DATE" localSheetId="1">#REF!,#REF!,#REF!,'Прил. 2 МУ'!P1_SCOPE_NET_DATE</definedName>
    <definedName name="SCOPE_NET_DATE" localSheetId="3">#REF!,#REF!,#REF!,'Прил. 2 ППРФ'!P1_SCOPE_NET_DATE</definedName>
    <definedName name="SCOPE_NET_DATE" localSheetId="2">#REF!,#REF!,#REF!,'Прил. 3 МУ'!P1_SCOPE_NET_DATE</definedName>
    <definedName name="SCOPE_NET_DATE" localSheetId="4">#REF!,#REF!,#REF!,'Прил. 3 ППРФ'!P1_SCOPE_NET_DATE</definedName>
    <definedName name="SCOPE_NET_DATE">#REF!,#REF!,#REF!,P1_SCOPE_NET_DATE</definedName>
    <definedName name="SCOPE_NET_NVV" localSheetId="0">#REF!,'Прил. 1 МУ'!P1_SCOPE_NET_NVV</definedName>
    <definedName name="SCOPE_NET_NVV" localSheetId="1">#REF!,'Прил. 2 МУ'!P1_SCOPE_NET_NVV</definedName>
    <definedName name="SCOPE_NET_NVV" localSheetId="3">#REF!,'Прил. 2 ППРФ'!P1_SCOPE_NET_NVV</definedName>
    <definedName name="SCOPE_NET_NVV" localSheetId="2">#REF!,'Прил. 3 МУ'!P1_SCOPE_NET_NVV</definedName>
    <definedName name="SCOPE_NET_NVV" localSheetId="4">#REF!,'Прил. 3 ППРФ'!P1_SCOPE_NET_NVV</definedName>
    <definedName name="SCOPE_NET_NVV">#REF!,P1_SCOPE_NET_NVV</definedName>
    <definedName name="SCOPE_NOTIND" localSheetId="0">'Прил. 1 МУ'!P1_SCOPE_NOTIND,'Прил. 1 МУ'!P2_SCOPE_NOTIND,'Прил. 1 МУ'!P3_SCOPE_NOTIND,'Прил. 1 МУ'!P4_SCOPE_NOTIND,'Прил. 1 МУ'!P5_SCOPE_NOTIND,'Прил. 1 МУ'!P6_SCOPE_NOTIND,'Прил. 1 МУ'!P7_SCOPE_NOTIND,'Прил. 1 МУ'!P8_SCOPE_NOTIND</definedName>
    <definedName name="SCOPE_NOTIND" localSheetId="1">'Прил. 2 МУ'!P1_SCOPE_NOTIND,'Прил. 2 МУ'!P2_SCOPE_NOTIND,'Прил. 2 МУ'!P3_SCOPE_NOTIND,'Прил. 2 МУ'!P4_SCOPE_NOTIND,'Прил. 2 МУ'!P5_SCOPE_NOTIND,'Прил. 2 МУ'!P6_SCOPE_NOTIND,'Прил. 2 МУ'!P7_SCOPE_NOTIND,'Прил. 2 МУ'!P8_SCOPE_NOTIND</definedName>
    <definedName name="SCOPE_NOTIND" localSheetId="3">'Прил. 2 ППРФ'!P1_SCOPE_NOTIND,'Прил. 2 ППРФ'!P2_SCOPE_NOTIND,'Прил. 2 ППРФ'!P3_SCOPE_NOTIND,'Прил. 2 ППРФ'!P4_SCOPE_NOTIND,'Прил. 2 ППРФ'!P5_SCOPE_NOTIND,'Прил. 2 ППРФ'!P6_SCOPE_NOTIND,P7_SCOPE_NOTIND,P8_SCOPE_NOTIND</definedName>
    <definedName name="SCOPE_NOTIND" localSheetId="2">'Прил. 3 МУ'!P1_SCOPE_NOTIND,'Прил. 3 МУ'!P2_SCOPE_NOTIND,'Прил. 3 МУ'!P3_SCOPE_NOTIND,'Прил. 3 МУ'!P4_SCOPE_NOTIND,'Прил. 3 МУ'!P5_SCOPE_NOTIND,'Прил. 3 МУ'!P6_SCOPE_NOTIND,'Прил. 3 МУ'!P7_SCOPE_NOTIND,'Прил. 3 МУ'!P8_SCOPE_NOTIND</definedName>
    <definedName name="SCOPE_NOTIND" localSheetId="4">'Прил. 3 ППРФ'!P1_SCOPE_NOTIND,'Прил. 3 ППРФ'!P2_SCOPE_NOTIND,'Прил. 3 ППРФ'!P3_SCOPE_NOTIND,'Прил. 3 ППРФ'!P4_SCOPE_NOTIND,'Прил. 3 ППРФ'!P5_SCOPE_NOTIND,'Прил. 3 ППРФ'!P6_SCOPE_NOTIND,P7_SCOPE_NOTIND,P8_SCOPE_NOTIND</definedName>
    <definedName name="SCOPE_NOTIND">P1_SCOPE_NOTIND,P2_SCOPE_NOTIND,P3_SCOPE_NOTIND,P4_SCOPE_NOTIND,P5_SCOPE_NOTIND,P6_SCOPE_NOTIND,P7_SCOPE_NOTIND,P8_SCOPE_NOTIND</definedName>
    <definedName name="SCOPE_NotInd2" localSheetId="0">'Прил. 1 МУ'!P4_SCOPE_NotInd2,'Прил. 1 МУ'!P5_SCOPE_NotInd2,'Прил. 1 МУ'!P6_SCOPE_NotInd2,'Прил. 1 МУ'!P7_SCOPE_NotInd2</definedName>
    <definedName name="SCOPE_NotInd2" localSheetId="1">'Прил. 2 МУ'!P4_SCOPE_NotInd2,'Прил. 2 МУ'!P5_SCOPE_NotInd2,'Прил. 2 МУ'!P6_SCOPE_NotInd2,'Прил. 2 МУ'!P7_SCOPE_NotInd2</definedName>
    <definedName name="SCOPE_NotInd2" localSheetId="3">P4_SCOPE_NotInd2,P5_SCOPE_NotInd2,P6_SCOPE_NotInd2,'Прил. 2 ППРФ'!P7_SCOPE_NotInd2</definedName>
    <definedName name="SCOPE_NotInd2" localSheetId="2">'Прил. 3 МУ'!P4_SCOPE_NotInd2,'Прил. 3 МУ'!P5_SCOPE_NotInd2,'Прил. 3 МУ'!P6_SCOPE_NotInd2,'Прил. 3 МУ'!P7_SCOPE_NotInd2</definedName>
    <definedName name="SCOPE_NotInd2" localSheetId="4">P4_SCOPE_NotInd2,P5_SCOPE_NotInd2,P6_SCOPE_NotInd2,'Прил. 3 ППРФ'!P7_SCOPE_NotInd2</definedName>
    <definedName name="SCOPE_NotInd2">P4_SCOPE_NotInd2,P5_SCOPE_NotInd2,P6_SCOPE_NotInd2,P7_SCOPE_NotInd2</definedName>
    <definedName name="SCOPE_NotInd3" localSheetId="0">#REF!,#REF!,#REF!,'Прил. 1 МУ'!P1_SCOPE_NotInd3,'Прил. 1 МУ'!P2_SCOPE_NotInd3</definedName>
    <definedName name="SCOPE_NotInd3" localSheetId="1">#REF!,#REF!,#REF!,'Прил. 2 МУ'!P1_SCOPE_NotInd3,'Прил. 2 МУ'!P2_SCOPE_NotInd3</definedName>
    <definedName name="SCOPE_NotInd3" localSheetId="3">#REF!,#REF!,#REF!,P1_SCOPE_NotInd3,'Прил. 2 ППРФ'!P2_SCOPE_NotInd3</definedName>
    <definedName name="SCOPE_NotInd3" localSheetId="2">#REF!,#REF!,#REF!,'Прил. 3 МУ'!P1_SCOPE_NotInd3,'Прил. 3 МУ'!P2_SCOPE_NotInd3</definedName>
    <definedName name="SCOPE_NotInd3" localSheetId="4">#REF!,#REF!,#REF!,P1_SCOPE_NotInd3,'Прил. 3 ППРФ'!P2_SCOPE_NotInd3</definedName>
    <definedName name="SCOPE_NotInd3">#REF!,#REF!,#REF!,P1_SCOPE_NotInd3,P2_SCOPE_NotInd3</definedName>
    <definedName name="SCOPE_ORE" localSheetId="0">#REF!</definedName>
    <definedName name="SCOPE_ORE" localSheetId="1">#REF!</definedName>
    <definedName name="SCOPE_ORE" localSheetId="3">#REF!</definedName>
    <definedName name="SCOPE_ORE" localSheetId="2">#REF!</definedName>
    <definedName name="SCOPE_ORE" localSheetId="4">#REF!</definedName>
    <definedName name="SCOPE_ORE">#REF!</definedName>
    <definedName name="SCOPE_OUTD">[24]FST5!$G$23:$G$30,[24]FST5!$G$32:$G$35,[24]FST5!$G$37,[24]FST5!$G$39:$G$45,[24]FST5!$G$47,[24]FST5!$G$49,[24]FST5!$G$5:$G$21</definedName>
    <definedName name="SCOPE_PER_LD" localSheetId="0">#REF!</definedName>
    <definedName name="SCOPE_PER_LD" localSheetId="1">#REF!</definedName>
    <definedName name="SCOPE_PER_LD" localSheetId="3">#REF!</definedName>
    <definedName name="SCOPE_PER_LD" localSheetId="2">#REF!</definedName>
    <definedName name="SCOPE_PER_LD" localSheetId="4">#REF!</definedName>
    <definedName name="SCOPE_PER_LD">#REF!</definedName>
    <definedName name="SCOPE_PER_PRT" localSheetId="1">P5_SCOPE_PER_PRT,P6_SCOPE_PER_PRT,P7_SCOPE_PER_PRT,'Прил. 2 МУ'!P8_SCOPE_PER_PRT</definedName>
    <definedName name="SCOPE_PER_PRT" localSheetId="3">P5_SCOPE_PER_PRT,P6_SCOPE_PER_PRT,P7_SCOPE_PER_PRT,'Прил. 2 ППРФ'!P8_SCOPE_PER_PRT</definedName>
    <definedName name="SCOPE_PER_PRT" localSheetId="2">P5_SCOPE_PER_PRT,P6_SCOPE_PER_PRT,P7_SCOPE_PER_PRT,'Прил. 3 МУ'!P8_SCOPE_PER_PRT</definedName>
    <definedName name="SCOPE_PER_PRT" localSheetId="4">P5_SCOPE_PER_PRT,P6_SCOPE_PER_PRT,P7_SCOPE_PER_PRT,'Прил. 3 ППРФ'!P8_SCOPE_PER_PRT</definedName>
    <definedName name="SCOPE_PER_PRT">P5_SCOPE_PER_PRT,P6_SCOPE_PER_PRT,P7_SCOPE_PER_PRT,P8_SCOPE_PER_PRT</definedName>
    <definedName name="SCOPE_PRD" localSheetId="0">#REF!</definedName>
    <definedName name="SCOPE_PRD" localSheetId="1">#REF!</definedName>
    <definedName name="SCOPE_PRD" localSheetId="3">#REF!</definedName>
    <definedName name="SCOPE_PRD" localSheetId="2">#REF!</definedName>
    <definedName name="SCOPE_PRD" localSheetId="4">#REF!</definedName>
    <definedName name="SCOPE_PRD">#REF!</definedName>
    <definedName name="SCOPE_PRD_ET" localSheetId="0">#REF!</definedName>
    <definedName name="SCOPE_PRD_ET" localSheetId="1">#REF!</definedName>
    <definedName name="SCOPE_PRD_ET" localSheetId="2">#REF!</definedName>
    <definedName name="SCOPE_PRD_ET">#REF!</definedName>
    <definedName name="SCOPE_PRD_ET2" localSheetId="0">#REF!</definedName>
    <definedName name="SCOPE_PRD_ET2" localSheetId="1">#REF!</definedName>
    <definedName name="SCOPE_PRD_ET2" localSheetId="2">#REF!</definedName>
    <definedName name="SCOPE_PRD_ET2">#REF!</definedName>
    <definedName name="SCOPE_PRIM" localSheetId="0">#REF!,#REF!,#REF!,#REF!</definedName>
    <definedName name="SCOPE_PRIM" localSheetId="1">#REF!,#REF!,#REF!,#REF!</definedName>
    <definedName name="SCOPE_PRIM" localSheetId="3">#REF!,#REF!,#REF!,#REF!</definedName>
    <definedName name="SCOPE_PRIM" localSheetId="2">#REF!,#REF!,#REF!,#REF!</definedName>
    <definedName name="SCOPE_PRIM" localSheetId="4">#REF!,#REF!,#REF!,#REF!</definedName>
    <definedName name="SCOPE_PRIM">#REF!,#REF!,#REF!,#REF!</definedName>
    <definedName name="SCOPE_PRT" localSheetId="0">#REF!,#REF!,#REF!,#REF!,#REF!,#REF!</definedName>
    <definedName name="SCOPE_PRT" localSheetId="1">#REF!,#REF!,#REF!,#REF!,#REF!,#REF!</definedName>
    <definedName name="SCOPE_PRT" localSheetId="3">#REF!,#REF!,#REF!,#REF!,#REF!,#REF!</definedName>
    <definedName name="SCOPE_PRT" localSheetId="2">#REF!,#REF!,#REF!,#REF!,#REF!,#REF!</definedName>
    <definedName name="SCOPE_PRT" localSheetId="4">#REF!,#REF!,#REF!,#REF!,#REF!,#REF!</definedName>
    <definedName name="SCOPE_PRT">#REF!,#REF!,#REF!,#REF!,#REF!,#REF!</definedName>
    <definedName name="SCOPE_PRZ" localSheetId="0">#REF!</definedName>
    <definedName name="SCOPE_PRZ" localSheetId="1">#REF!</definedName>
    <definedName name="SCOPE_PRZ" localSheetId="3">#REF!</definedName>
    <definedName name="SCOPE_PRZ" localSheetId="2">#REF!</definedName>
    <definedName name="SCOPE_PRZ" localSheetId="4">#REF!</definedName>
    <definedName name="SCOPE_PRZ">#REF!</definedName>
    <definedName name="SCOPE_PRZ_ET" localSheetId="0">#REF!</definedName>
    <definedName name="SCOPE_PRZ_ET" localSheetId="1">#REF!</definedName>
    <definedName name="SCOPE_PRZ_ET" localSheetId="2">#REF!</definedName>
    <definedName name="SCOPE_PRZ_ET">#REF!</definedName>
    <definedName name="SCOPE_PRZ_ET2" localSheetId="0">#REF!</definedName>
    <definedName name="SCOPE_PRZ_ET2" localSheetId="1">#REF!</definedName>
    <definedName name="SCOPE_PRZ_ET2" localSheetId="2">#REF!</definedName>
    <definedName name="SCOPE_PRZ_ET2">#REF!</definedName>
    <definedName name="SCOPE_REGIONS" localSheetId="0">#REF!</definedName>
    <definedName name="SCOPE_REGIONS">#REF!</definedName>
    <definedName name="SCOPE_REGLD" localSheetId="0">#REF!</definedName>
    <definedName name="SCOPE_REGLD">#REF!</definedName>
    <definedName name="SCOPE_REGS" localSheetId="0">#REF!,#REF!,#REF!,'Прил. 1 МУ'!P1_SCOPE_REGS</definedName>
    <definedName name="SCOPE_REGS" localSheetId="1">#REF!,#REF!,#REF!,'Прил. 2 МУ'!P1_SCOPE_REGS</definedName>
    <definedName name="SCOPE_REGS" localSheetId="3">#REF!,#REF!,#REF!,'Прил. 2 ППРФ'!P1_SCOPE_REGS</definedName>
    <definedName name="SCOPE_REGS" localSheetId="2">#REF!,#REF!,#REF!,'Прил. 3 МУ'!P1_SCOPE_REGS</definedName>
    <definedName name="SCOPE_REGS" localSheetId="4">#REF!,#REF!,#REF!,'Прил. 3 ППРФ'!P1_SCOPE_REGS</definedName>
    <definedName name="SCOPE_REGS">#REF!,#REF!,#REF!,P1_SCOPE_REGS</definedName>
    <definedName name="SCOPE_RG" localSheetId="0">#REF!</definedName>
    <definedName name="SCOPE_RG" localSheetId="1">#REF!</definedName>
    <definedName name="SCOPE_RG" localSheetId="3">#REF!</definedName>
    <definedName name="SCOPE_RG" localSheetId="2">#REF!</definedName>
    <definedName name="SCOPE_RG" localSheetId="4">#REF!</definedName>
    <definedName name="SCOPE_RG">#REF!</definedName>
    <definedName name="SCOPE_SAVE2" localSheetId="0">#REF!,#REF!,#REF!,#REF!,#REF!,'Прил. 1 МУ'!P1_SCOPE_SAVE2,'Прил. 1 МУ'!P2_SCOPE_SAVE2</definedName>
    <definedName name="SCOPE_SAVE2" localSheetId="1">#REF!,#REF!,#REF!,#REF!,#REF!,'Прил. 2 МУ'!P1_SCOPE_SAVE2,'Прил. 2 МУ'!P2_SCOPE_SAVE2</definedName>
    <definedName name="SCOPE_SAVE2" localSheetId="3">#REF!,#REF!,#REF!,#REF!,#REF!,'Прил. 2 ППРФ'!P1_SCOPE_SAVE2,'Прил. 2 ППРФ'!P2_SCOPE_SAVE2</definedName>
    <definedName name="SCOPE_SAVE2" localSheetId="2">#REF!,#REF!,#REF!,#REF!,#REF!,'Прил. 3 МУ'!P1_SCOPE_SAVE2,'Прил. 3 МУ'!P2_SCOPE_SAVE2</definedName>
    <definedName name="SCOPE_SAVE2" localSheetId="4">#REF!,#REF!,#REF!,#REF!,#REF!,'Прил. 3 ППРФ'!P1_SCOPE_SAVE2,'Прил. 3 ППРФ'!P2_SCOPE_SAVE2</definedName>
    <definedName name="SCOPE_SAVE2">#REF!,#REF!,#REF!,#REF!,#REF!,P1_SCOPE_SAVE2,P2_SCOPE_SAVE2</definedName>
    <definedName name="SCOPE_SBTLD" localSheetId="0">#REF!</definedName>
    <definedName name="SCOPE_SBTLD" localSheetId="1">#REF!</definedName>
    <definedName name="SCOPE_SBTLD" localSheetId="3">#REF!</definedName>
    <definedName name="SCOPE_SBTLD" localSheetId="2">#REF!</definedName>
    <definedName name="SCOPE_SBTLD" localSheetId="4">#REF!</definedName>
    <definedName name="SCOPE_SBTLD">#REF!</definedName>
    <definedName name="SCOPE_SETLD" localSheetId="0">#REF!</definedName>
    <definedName name="SCOPE_SETLD" localSheetId="1">#REF!</definedName>
    <definedName name="SCOPE_SETLD" localSheetId="2">#REF!</definedName>
    <definedName name="SCOPE_SETLD">#REF!</definedName>
    <definedName name="SCOPE_SPR_PRT">[24]Справочники!$D$21:$J$22,[24]Справочники!$E$13:$I$14,[24]Справочники!$F$27:$H$28</definedName>
    <definedName name="SCOPE_SS" localSheetId="0">#REF!,#REF!,#REF!,#REF!,#REF!,#REF!</definedName>
    <definedName name="SCOPE_SS" localSheetId="1">#REF!,#REF!,#REF!,#REF!,#REF!,#REF!</definedName>
    <definedName name="SCOPE_SS" localSheetId="3">#REF!,#REF!,#REF!,#REF!,#REF!,#REF!</definedName>
    <definedName name="SCOPE_SS" localSheetId="2">#REF!,#REF!,#REF!,#REF!,#REF!,#REF!</definedName>
    <definedName name="SCOPE_SS" localSheetId="4">#REF!,#REF!,#REF!,#REF!,#REF!,#REF!</definedName>
    <definedName name="SCOPE_SS">#REF!,#REF!,#REF!,#REF!,#REF!,#REF!</definedName>
    <definedName name="SCOPE_SS2" localSheetId="0">#REF!</definedName>
    <definedName name="SCOPE_SS2" localSheetId="1">#REF!</definedName>
    <definedName name="SCOPE_SS2" localSheetId="3">#REF!</definedName>
    <definedName name="SCOPE_SS2" localSheetId="2">#REF!</definedName>
    <definedName name="SCOPE_SS2" localSheetId="4">#REF!</definedName>
    <definedName name="SCOPE_SS2">#REF!</definedName>
    <definedName name="SCOPE_SV_LD1" localSheetId="0">#REF!,#REF!,#REF!,#REF!,#REF!,'Прил. 1 МУ'!P1_SCOPE_SV_LD1</definedName>
    <definedName name="SCOPE_SV_LD1" localSheetId="1">#REF!,#REF!,#REF!,#REF!,#REF!,'Прил. 2 МУ'!P1_SCOPE_SV_LD1</definedName>
    <definedName name="SCOPE_SV_LD1" localSheetId="3">#REF!,#REF!,#REF!,#REF!,#REF!,P1_SCOPE_SV_LD1</definedName>
    <definedName name="SCOPE_SV_LD1" localSheetId="2">#REF!,#REF!,#REF!,#REF!,#REF!,'Прил. 3 МУ'!P1_SCOPE_SV_LD1</definedName>
    <definedName name="SCOPE_SV_LD1" localSheetId="4">#REF!,#REF!,#REF!,#REF!,#REF!,P1_SCOPE_SV_LD1</definedName>
    <definedName name="SCOPE_SV_LD1">#REF!,#REF!,#REF!,#REF!,#REF!,P1_SCOPE_SV_LD1</definedName>
    <definedName name="SCOPE_SV_LD2" localSheetId="0">#REF!</definedName>
    <definedName name="SCOPE_SV_LD2" localSheetId="1">#REF!</definedName>
    <definedName name="SCOPE_SV_LD2" localSheetId="3">#REF!</definedName>
    <definedName name="SCOPE_SV_LD2" localSheetId="2">#REF!</definedName>
    <definedName name="SCOPE_SV_LD2" localSheetId="4">#REF!</definedName>
    <definedName name="SCOPE_SV_LD2">#REF!</definedName>
    <definedName name="SCOPE_SV_PRT" localSheetId="0">'Прил. 1 МУ'!P1_SCOPE_SV_PRT,'Прил. 1 МУ'!P2_SCOPE_SV_PRT,'Прил. 1 МУ'!P3_SCOPE_SV_PRT</definedName>
    <definedName name="SCOPE_SV_PRT" localSheetId="1">P1_SCOPE_SV_PRT,'Прил. 2 МУ'!P2_SCOPE_SV_PRT,'Прил. 2 МУ'!P3_SCOPE_SV_PRT</definedName>
    <definedName name="SCOPE_SV_PRT" localSheetId="3">P1_SCOPE_SV_PRT,'Прил. 2 ППРФ'!P2_SCOPE_SV_PRT,'Прил. 2 ППРФ'!P3_SCOPE_SV_PRT</definedName>
    <definedName name="SCOPE_SV_PRT" localSheetId="2">P1_SCOPE_SV_PRT,'Прил. 3 МУ'!P2_SCOPE_SV_PRT,'Прил. 3 МУ'!P3_SCOPE_SV_PRT</definedName>
    <definedName name="SCOPE_SV_PRT" localSheetId="4">P1_SCOPE_SV_PRT,'Прил. 3 ППРФ'!P2_SCOPE_SV_PRT,'Прил. 3 ППРФ'!P3_SCOPE_SV_PRT</definedName>
    <definedName name="SCOPE_SV_PRT">P1_SCOPE_SV_PRT,P2_SCOPE_SV_PRT,P3_SCOPE_SV_PRT</definedName>
    <definedName name="SCOPE_SYS_B" localSheetId="0">#REF!</definedName>
    <definedName name="SCOPE_SYS_B" localSheetId="1">#REF!</definedName>
    <definedName name="SCOPE_SYS_B" localSheetId="3">#REF!</definedName>
    <definedName name="SCOPE_SYS_B" localSheetId="2">#REF!</definedName>
    <definedName name="SCOPE_SYS_B" localSheetId="4">#REF!</definedName>
    <definedName name="SCOPE_SYS_B">#REF!</definedName>
    <definedName name="SCOPE_SYS_SVOD" localSheetId="1">[24]Свод!$L$8:$N$25,P1_SCOPE_SYS_SVOD</definedName>
    <definedName name="SCOPE_SYS_SVOD" localSheetId="3">[24]Свод!$L$8:$N$25,P1_SCOPE_SYS_SVOD</definedName>
    <definedName name="SCOPE_SYS_SVOD" localSheetId="2">[24]Свод!$L$8:$N$25,P1_SCOPE_SYS_SVOD</definedName>
    <definedName name="SCOPE_SYS_SVOD" localSheetId="4">[24]Свод!$L$8:$N$25,P1_SCOPE_SYS_SVOD</definedName>
    <definedName name="SCOPE_SYS_SVOD">[24]Свод!$L$8:$N$25,P1_SCOPE_SYS_SVOD</definedName>
    <definedName name="SCOPE_TAR" localSheetId="1">[24]Свод!$G$8:$AA$25,P1_SCOPE_TAR</definedName>
    <definedName name="SCOPE_TAR" localSheetId="3">[24]Свод!$G$8:$AA$25,P1_SCOPE_TAR</definedName>
    <definedName name="SCOPE_TAR" localSheetId="2">[24]Свод!$G$8:$AA$25,P1_SCOPE_TAR</definedName>
    <definedName name="SCOPE_TAR" localSheetId="4">[24]Свод!$G$8:$AA$25,P1_SCOPE_TAR</definedName>
    <definedName name="SCOPE_TAR">[24]Свод!$G$8:$AA$25,P1_SCOPE_TAR</definedName>
    <definedName name="SCOPE_TAR_B" localSheetId="0">#REF!,#REF!,#REF!</definedName>
    <definedName name="SCOPE_TAR_B" localSheetId="1">#REF!,#REF!,#REF!</definedName>
    <definedName name="SCOPE_TAR_B" localSheetId="3">#REF!,#REF!,#REF!</definedName>
    <definedName name="SCOPE_TAR_B" localSheetId="2">#REF!,#REF!,#REF!</definedName>
    <definedName name="SCOPE_TAR_B" localSheetId="4">#REF!,#REF!,#REF!</definedName>
    <definedName name="SCOPE_TAR_B">#REF!,#REF!,#REF!</definedName>
    <definedName name="SCOPE_TAR_OLD" localSheetId="1">[24]Свод!$W$103:$W$108,[24]Свод!$H$8:$H$25,P1_SCOPE_TAR_OLD,P2_SCOPE_TAR_OLD</definedName>
    <definedName name="SCOPE_TAR_OLD" localSheetId="3">[24]Свод!$W$103:$W$108,[24]Свод!$H$8:$H$25,P1_SCOPE_TAR_OLD,P2_SCOPE_TAR_OLD</definedName>
    <definedName name="SCOPE_TAR_OLD" localSheetId="2">[24]Свод!$W$103:$W$108,[24]Свод!$H$8:$H$25,P1_SCOPE_TAR_OLD,P2_SCOPE_TAR_OLD</definedName>
    <definedName name="SCOPE_TAR_OLD" localSheetId="4">[24]Свод!$W$103:$W$108,[24]Свод!$H$8:$H$25,P1_SCOPE_TAR_OLD,P2_SCOPE_TAR_OLD</definedName>
    <definedName name="SCOPE_TAR_OLD">[24]Свод!$W$103:$W$108,[24]Свод!$H$8:$H$25,P1_SCOPE_TAR_OLD,P2_SCOPE_TAR_OLD</definedName>
    <definedName name="SCOPE_TAR_REG" localSheetId="0">#REF!,#REF!,#REF!,#REF!,#REF!</definedName>
    <definedName name="SCOPE_TAR_REG" localSheetId="1">#REF!,#REF!,#REF!,#REF!,#REF!</definedName>
    <definedName name="SCOPE_TAR_REG" localSheetId="3">#REF!,#REF!,#REF!,#REF!,#REF!</definedName>
    <definedName name="SCOPE_TAR_REG" localSheetId="2">#REF!,#REF!,#REF!,#REF!,#REF!</definedName>
    <definedName name="SCOPE_TAR_REG" localSheetId="4">#REF!,#REF!,#REF!,#REF!,#REF!</definedName>
    <definedName name="SCOPE_TAR_REG">#REF!,#REF!,#REF!,#REF!,#REF!</definedName>
    <definedName name="SCOPE_TAR_SAVE" localSheetId="0">#REF!,#REF!</definedName>
    <definedName name="SCOPE_TAR_SAVE" localSheetId="1">#REF!,#REF!</definedName>
    <definedName name="SCOPE_TAR_SAVE" localSheetId="3">#REF!,#REF!</definedName>
    <definedName name="SCOPE_TAR_SAVE" localSheetId="2">#REF!,#REF!</definedName>
    <definedName name="SCOPE_TAR_SAVE" localSheetId="4">#REF!,#REF!</definedName>
    <definedName name="SCOPE_TAR_SAVE">#REF!,#REF!</definedName>
    <definedName name="SCOPE_TAR_SAVE_B" localSheetId="0">#REF!</definedName>
    <definedName name="SCOPE_TAR_SAVE_B" localSheetId="1">#REF!</definedName>
    <definedName name="SCOPE_TAR_SAVE_B" localSheetId="3">#REF!</definedName>
    <definedName name="SCOPE_TAR_SAVE_B" localSheetId="2">#REF!</definedName>
    <definedName name="SCOPE_TAR_SAVE_B" localSheetId="4">#REF!</definedName>
    <definedName name="SCOPE_TAR_SAVE_B">#REF!</definedName>
    <definedName name="SCOPE_TAR_SYS" localSheetId="0">#REF!</definedName>
    <definedName name="SCOPE_TAR_SYS" localSheetId="1">#REF!</definedName>
    <definedName name="SCOPE_TAR_SYS" localSheetId="2">#REF!</definedName>
    <definedName name="SCOPE_TAR_SYS">#REF!</definedName>
    <definedName name="SCOPE_TP">[24]FST5!$L$12:$L$23,[24]FST5!$L$5:$L$8</definedName>
    <definedName name="SCOPE10" localSheetId="0">#REF!</definedName>
    <definedName name="SCOPE10" localSheetId="1">#REF!</definedName>
    <definedName name="SCOPE10" localSheetId="3">#REF!</definedName>
    <definedName name="SCOPE10" localSheetId="2">#REF!</definedName>
    <definedName name="SCOPE10" localSheetId="4">#REF!</definedName>
    <definedName name="SCOPE10">#REF!</definedName>
    <definedName name="SCOPE11" localSheetId="0">#REF!</definedName>
    <definedName name="SCOPE11" localSheetId="1">#REF!</definedName>
    <definedName name="SCOPE11" localSheetId="2">#REF!</definedName>
    <definedName name="SCOPE11">#REF!</definedName>
    <definedName name="SCOPE12" localSheetId="0">#REF!</definedName>
    <definedName name="SCOPE12" localSheetId="1">#REF!</definedName>
    <definedName name="SCOPE12" localSheetId="2">#REF!</definedName>
    <definedName name="SCOPE12">#REF!</definedName>
    <definedName name="SCOPE2" localSheetId="0">#REF!</definedName>
    <definedName name="SCOPE2">#REF!</definedName>
    <definedName name="SCOPE3" localSheetId="0">#REF!</definedName>
    <definedName name="SCOPE3">#REF!</definedName>
    <definedName name="SCOPE4" localSheetId="0">#REF!</definedName>
    <definedName name="SCOPE4">#REF!</definedName>
    <definedName name="SCOPE5" localSheetId="0">#REF!</definedName>
    <definedName name="SCOPE5">#REF!</definedName>
    <definedName name="SCOPE6" localSheetId="0">#REF!</definedName>
    <definedName name="SCOPE6">#REF!</definedName>
    <definedName name="SCOPE7" localSheetId="0">#REF!</definedName>
    <definedName name="SCOPE7">#REF!</definedName>
    <definedName name="SCOPE8" localSheetId="0">#REF!</definedName>
    <definedName name="SCOPE8">#REF!</definedName>
    <definedName name="SCOPE9" localSheetId="0">#REF!</definedName>
    <definedName name="SCOPE9">#REF!</definedName>
    <definedName name="sdf" localSheetId="0">#REF!</definedName>
    <definedName name="sdf">#REF!</definedName>
    <definedName name="sdhsfj">[10]!sdhsfj</definedName>
    <definedName name="sds">[10]!sds</definedName>
    <definedName name="sencount" hidden="1">1</definedName>
    <definedName name="SENSTAB1">[7]MAIN!$A$1344:$C$1351</definedName>
    <definedName name="SENSTAB2">[7]MAIN!$A$1355:$H$1360</definedName>
    <definedName name="SEP" localSheetId="0">#REF!</definedName>
    <definedName name="SEP" localSheetId="1">#REF!</definedName>
    <definedName name="SEP" localSheetId="3">#REF!</definedName>
    <definedName name="SEP" localSheetId="2">#REF!</definedName>
    <definedName name="SEP" localSheetId="4">#REF!</definedName>
    <definedName name="SEP">#REF!</definedName>
    <definedName name="SET" localSheetId="0">#REF!</definedName>
    <definedName name="SET" localSheetId="1">#REF!</definedName>
    <definedName name="SET" localSheetId="2">#REF!</definedName>
    <definedName name="SET">#REF!</definedName>
    <definedName name="SET_ET" localSheetId="0">#REF!</definedName>
    <definedName name="SET_ET" localSheetId="1">#REF!</definedName>
    <definedName name="SET_ET" localSheetId="2">#REF!</definedName>
    <definedName name="SET_ET">#REF!</definedName>
    <definedName name="SET_PROT" localSheetId="0">#REF!,#REF!,#REF!,#REF!,#REF!,'Прил. 1 МУ'!P1_SET_PROT</definedName>
    <definedName name="SET_PROT" localSheetId="1">#REF!,#REF!,#REF!,#REF!,#REF!,'Прил. 2 МУ'!P1_SET_PROT</definedName>
    <definedName name="SET_PROT" localSheetId="3">#REF!,#REF!,#REF!,#REF!,#REF!,'Прил. 2 ППРФ'!P1_SET_PROT</definedName>
    <definedName name="SET_PROT" localSheetId="2">#REF!,#REF!,#REF!,#REF!,#REF!,'Прил. 3 МУ'!P1_SET_PROT</definedName>
    <definedName name="SET_PROT" localSheetId="4">#REF!,#REF!,#REF!,#REF!,#REF!,'Прил. 3 ППРФ'!P1_SET_PROT</definedName>
    <definedName name="SET_PROT">#REF!,#REF!,#REF!,#REF!,#REF!,P1_SET_PROT</definedName>
    <definedName name="SET_PRT" localSheetId="0">#REF!,#REF!,#REF!,#REF!,'Прил. 1 МУ'!P1_SET_PRT</definedName>
    <definedName name="SET_PRT" localSheetId="1">#REF!,#REF!,#REF!,#REF!,'Прил. 2 МУ'!P1_SET_PRT</definedName>
    <definedName name="SET_PRT" localSheetId="3">#REF!,#REF!,#REF!,#REF!,P1_SET_PRT</definedName>
    <definedName name="SET_PRT" localSheetId="2">#REF!,#REF!,#REF!,#REF!,'Прил. 3 МУ'!P1_SET_PRT</definedName>
    <definedName name="SET_PRT" localSheetId="4">#REF!,#REF!,#REF!,#REF!,P1_SET_PRT</definedName>
    <definedName name="SET_PRT">#REF!,#REF!,#REF!,#REF!,P1_SET_PRT</definedName>
    <definedName name="SETcom" localSheetId="0">#REF!</definedName>
    <definedName name="SETcom" localSheetId="1">#REF!</definedName>
    <definedName name="SETcom" localSheetId="3">#REF!</definedName>
    <definedName name="SETcom" localSheetId="2">#REF!</definedName>
    <definedName name="SETcom" localSheetId="4">#REF!</definedName>
    <definedName name="SETcom">#REF!</definedName>
    <definedName name="sfghsfjsfjsf">[10]!sfghsfjsfjsf</definedName>
    <definedName name="sfh">[10]!sfh</definedName>
    <definedName name="sfhsfjsjsj">[10]!sfhsfjsjsj</definedName>
    <definedName name="Sheet2?prefix?">"H"</definedName>
    <definedName name="size" localSheetId="0">#REF!</definedName>
    <definedName name="size" localSheetId="1">#REF!</definedName>
    <definedName name="size" localSheetId="3">#REF!</definedName>
    <definedName name="size" localSheetId="2">#REF!</definedName>
    <definedName name="size" localSheetId="4">#REF!</definedName>
    <definedName name="size">#REF!</definedName>
    <definedName name="SKQnt">[13]Параметры!$B$4</definedName>
    <definedName name="smet" hidden="1">{#N/A,#N/A,FALSE,"Себестоимсть-97"}</definedName>
    <definedName name="SmetaList" localSheetId="0">[1]Лист!#REF!</definedName>
    <definedName name="SmetaList" localSheetId="1">[1]Лист!#REF!</definedName>
    <definedName name="SmetaList" localSheetId="3">[1]Лист!#REF!</definedName>
    <definedName name="SmetaList" localSheetId="2">[1]Лист!#REF!</definedName>
    <definedName name="SmetaList" localSheetId="4">[1]Лист!#REF!</definedName>
    <definedName name="SmetaList">[1]Лист!#REF!</definedName>
    <definedName name="social">[7]MAIN!$F$627:$AJ$627</definedName>
    <definedName name="SP_OPT" localSheetId="0">#REF!</definedName>
    <definedName name="SP_OPT" localSheetId="1">#REF!</definedName>
    <definedName name="SP_OPT" localSheetId="3">#REF!</definedName>
    <definedName name="SP_OPT" localSheetId="2">#REF!</definedName>
    <definedName name="SP_OPT" localSheetId="4">#REF!</definedName>
    <definedName name="SP_OPT">#REF!</definedName>
    <definedName name="SP_OPT_ET" localSheetId="0">[15]TEHSHEET!#REF!</definedName>
    <definedName name="SP_OPT_ET" localSheetId="1">[15]TEHSHEET!#REF!</definedName>
    <definedName name="SP_OPT_ET" localSheetId="3">[15]TEHSHEET!#REF!</definedName>
    <definedName name="SP_OPT_ET" localSheetId="2">[15]TEHSHEET!#REF!</definedName>
    <definedName name="SP_OPT_ET" localSheetId="4">[15]TEHSHEET!#REF!</definedName>
    <definedName name="SP_OPT_ET">[15]TEHSHEET!#REF!</definedName>
    <definedName name="SP_ROZN" localSheetId="0">#REF!</definedName>
    <definedName name="SP_ROZN" localSheetId="1">#REF!</definedName>
    <definedName name="SP_ROZN" localSheetId="3">#REF!</definedName>
    <definedName name="SP_ROZN" localSheetId="2">#REF!</definedName>
    <definedName name="SP_ROZN" localSheetId="4">#REF!</definedName>
    <definedName name="SP_ROZN">#REF!</definedName>
    <definedName name="SP_ROZN_ET" localSheetId="0">[15]TEHSHEET!#REF!</definedName>
    <definedName name="SP_ROZN_ET" localSheetId="1">[15]TEHSHEET!#REF!</definedName>
    <definedName name="SP_ROZN_ET" localSheetId="3">[15]TEHSHEET!#REF!</definedName>
    <definedName name="SP_ROZN_ET" localSheetId="2">[15]TEHSHEET!#REF!</definedName>
    <definedName name="SP_ROZN_ET" localSheetId="4">[15]TEHSHEET!#REF!</definedName>
    <definedName name="SP_ROZN_ET">[15]TEHSHEET!#REF!</definedName>
    <definedName name="SP_SC_1" localSheetId="0">#REF!</definedName>
    <definedName name="SP_SC_1" localSheetId="1">#REF!</definedName>
    <definedName name="SP_SC_1" localSheetId="3">#REF!</definedName>
    <definedName name="SP_SC_1" localSheetId="2">#REF!</definedName>
    <definedName name="SP_SC_1" localSheetId="4">#REF!</definedName>
    <definedName name="SP_SC_1">#REF!</definedName>
    <definedName name="SP_SC_2" localSheetId="0">#REF!</definedName>
    <definedName name="SP_SC_2" localSheetId="1">#REF!</definedName>
    <definedName name="SP_SC_2" localSheetId="2">#REF!</definedName>
    <definedName name="SP_SC_2">#REF!</definedName>
    <definedName name="SP_SC_3" localSheetId="0">#REF!</definedName>
    <definedName name="SP_SC_3" localSheetId="1">#REF!</definedName>
    <definedName name="SP_SC_3" localSheetId="2">#REF!</definedName>
    <definedName name="SP_SC_3">#REF!</definedName>
    <definedName name="SP_SC_4" localSheetId="0">#REF!</definedName>
    <definedName name="SP_SC_4">#REF!</definedName>
    <definedName name="SP_SC_5" localSheetId="0">#REF!</definedName>
    <definedName name="SP_SC_5">#REF!</definedName>
    <definedName name="SP_ST_OPT" localSheetId="0">[15]TEHSHEET!#REF!</definedName>
    <definedName name="SP_ST_OPT">[15]TEHSHEET!#REF!</definedName>
    <definedName name="SP_ST_ROZN" localSheetId="0">[15]TEHSHEET!#REF!</definedName>
    <definedName name="SP_ST_ROZN">[15]TEHSHEET!#REF!</definedName>
    <definedName name="SPAYB">[7]MAIN!$D$1000</definedName>
    <definedName name="SPR_ET" localSheetId="0">[15]TEHSHEET!#REF!</definedName>
    <definedName name="SPR_ET" localSheetId="1">[15]TEHSHEET!#REF!</definedName>
    <definedName name="SPR_ET" localSheetId="3">[15]TEHSHEET!#REF!</definedName>
    <definedName name="SPR_ET" localSheetId="2">[15]TEHSHEET!#REF!</definedName>
    <definedName name="SPR_ET" localSheetId="4">[15]TEHSHEET!#REF!</definedName>
    <definedName name="SPR_ET">[15]TEHSHEET!#REF!</definedName>
    <definedName name="SPR_GES_ET" localSheetId="0">#REF!</definedName>
    <definedName name="SPR_GES_ET" localSheetId="1">#REF!</definedName>
    <definedName name="SPR_GES_ET" localSheetId="3">#REF!</definedName>
    <definedName name="SPR_GES_ET" localSheetId="2">#REF!</definedName>
    <definedName name="SPR_GES_ET" localSheetId="4">#REF!</definedName>
    <definedName name="SPR_GES_ET">#REF!</definedName>
    <definedName name="SPR_GRES_ET" localSheetId="0">#REF!</definedName>
    <definedName name="SPR_GRES_ET" localSheetId="1">#REF!</definedName>
    <definedName name="SPR_GRES_ET" localSheetId="2">#REF!</definedName>
    <definedName name="SPR_GRES_ET">#REF!</definedName>
    <definedName name="SPR_OTH_ET" localSheetId="0">#REF!</definedName>
    <definedName name="SPR_OTH_ET" localSheetId="1">#REF!</definedName>
    <definedName name="SPR_OTH_ET" localSheetId="2">#REF!</definedName>
    <definedName name="SPR_OTH_ET">#REF!</definedName>
    <definedName name="SPR_PROT" localSheetId="0">#REF!,#REF!</definedName>
    <definedName name="SPR_PROT" localSheetId="1">#REF!,#REF!</definedName>
    <definedName name="SPR_PROT" localSheetId="3">#REF!,#REF!</definedName>
    <definedName name="SPR_PROT" localSheetId="2">#REF!,#REF!</definedName>
    <definedName name="SPR_PROT" localSheetId="4">#REF!,#REF!</definedName>
    <definedName name="SPR_PROT">#REF!,#REF!</definedName>
    <definedName name="SPR_SCOPE" localSheetId="0">#REF!</definedName>
    <definedName name="SPR_SCOPE" localSheetId="1">#REF!</definedName>
    <definedName name="SPR_SCOPE" localSheetId="3">#REF!</definedName>
    <definedName name="SPR_SCOPE" localSheetId="2">#REF!</definedName>
    <definedName name="SPR_SCOPE" localSheetId="4">#REF!</definedName>
    <definedName name="SPR_SCOPE">#REF!</definedName>
    <definedName name="SPR_TES_ET" localSheetId="0">#REF!</definedName>
    <definedName name="SPR_TES_ET" localSheetId="1">#REF!</definedName>
    <definedName name="SPR_TES_ET" localSheetId="2">#REF!</definedName>
    <definedName name="SPR_TES_ET">#REF!</definedName>
    <definedName name="SPRAV_PROT">[42]Справочники!$E$6,[42]Справочники!$D$11:$D$902,[42]Справочники!$E$3</definedName>
    <definedName name="sq" localSheetId="0">#REF!</definedName>
    <definedName name="sq" localSheetId="1">#REF!</definedName>
    <definedName name="sq" localSheetId="3">#REF!</definedName>
    <definedName name="sq" localSheetId="2">#REF!</definedName>
    <definedName name="sq" localSheetId="4">#REF!</definedName>
    <definedName name="sq">#REF!</definedName>
    <definedName name="ss">[10]!ss</definedName>
    <definedName name="SUMMBLOCK">[7]MAIN!$A$1211:$AL$1241</definedName>
    <definedName name="SYS" localSheetId="0">#REF!,#REF!,P1_SYS</definedName>
    <definedName name="SYS" localSheetId="1">#REF!,#REF!,P1_SYS</definedName>
    <definedName name="SYS" localSheetId="3">#REF!,#REF!,P1_SYS</definedName>
    <definedName name="SYS" localSheetId="2">#REF!,#REF!,P1_SYS</definedName>
    <definedName name="SYS" localSheetId="4">#REF!,#REF!,P1_SYS</definedName>
    <definedName name="SYS">#REF!,#REF!,P1_SYS</definedName>
    <definedName name="T0?axis?ПРД?БАЗ">'[24]0'!$I$7:$J$112,'[24]0'!$F$7:$G$112</definedName>
    <definedName name="T0?axis?ПРД?ПРЕД">'[24]0'!$K$7:$L$112,'[24]0'!$D$7:$E$112</definedName>
    <definedName name="T0?axis?ПРД?РЕГ" localSheetId="0">#REF!</definedName>
    <definedName name="T0?axis?ПРД?РЕГ" localSheetId="1">#REF!</definedName>
    <definedName name="T0?axis?ПРД?РЕГ" localSheetId="3">#REF!</definedName>
    <definedName name="T0?axis?ПРД?РЕГ" localSheetId="2">#REF!</definedName>
    <definedName name="T0?axis?ПРД?РЕГ" localSheetId="4">#REF!</definedName>
    <definedName name="T0?axis?ПРД?РЕГ">#REF!</definedName>
    <definedName name="T0?axis?ПФ?ПЛАН">'[24]0'!$I$7:$I$112,'[24]0'!$D$7:$D$112,'[24]0'!$K$7:$K$112,'[24]0'!$F$7:$F$112</definedName>
    <definedName name="T0?axis?ПФ?ФАКТ">'[24]0'!$J$7:$J$112,'[24]0'!$E$7:$E$112,'[24]0'!$L$7:$L$112,'[24]0'!$G$7:$G$112</definedName>
    <definedName name="T0?Copy1" localSheetId="0">#REF!</definedName>
    <definedName name="T0?Copy1" localSheetId="1">#REF!</definedName>
    <definedName name="T0?Copy1" localSheetId="3">#REF!</definedName>
    <definedName name="T0?Copy1" localSheetId="2">#REF!</definedName>
    <definedName name="T0?Copy1" localSheetId="4">#REF!</definedName>
    <definedName name="T0?Copy1">#REF!</definedName>
    <definedName name="T0?Copy2" localSheetId="0">#REF!</definedName>
    <definedName name="T0?Copy2" localSheetId="1">#REF!</definedName>
    <definedName name="T0?Copy2" localSheetId="2">#REF!</definedName>
    <definedName name="T0?Copy2">#REF!</definedName>
    <definedName name="T0?Copy3" localSheetId="0">#REF!</definedName>
    <definedName name="T0?Copy3" localSheetId="1">#REF!</definedName>
    <definedName name="T0?Copy3" localSheetId="2">#REF!</definedName>
    <definedName name="T0?Copy3">#REF!</definedName>
    <definedName name="T0?Copy4" localSheetId="0">#REF!</definedName>
    <definedName name="T0?Copy4">#REF!</definedName>
    <definedName name="T0?Data">'[24]0'!$D$8:$L$52,   '[24]0'!$D$54:$L$59,   '[24]0'!$D$63:$L$64,   '[24]0'!$D$68:$L$70,   '[24]0'!$D$72:$L$74,   '[24]0'!$D$77:$L$92,   '[24]0'!$D$95:$L$97,   '[24]0'!$D$99:$L$104,   '[24]0'!$D$107:$L$108,   '[24]0'!$D$111:$L$112</definedName>
    <definedName name="T0?item_ext?РОСТ" localSheetId="0">#REF!</definedName>
    <definedName name="T0?item_ext?РОСТ" localSheetId="1">#REF!</definedName>
    <definedName name="T0?item_ext?РОСТ" localSheetId="3">#REF!</definedName>
    <definedName name="T0?item_ext?РОСТ" localSheetId="2">#REF!</definedName>
    <definedName name="T0?item_ext?РОСТ" localSheetId="4">#REF!</definedName>
    <definedName name="T0?item_ext?РОСТ">#REF!</definedName>
    <definedName name="T0?L0.1" localSheetId="0">#REF!</definedName>
    <definedName name="T0?L0.1" localSheetId="1">#REF!</definedName>
    <definedName name="T0?L0.1" localSheetId="2">#REF!</definedName>
    <definedName name="T0?L0.1">#REF!</definedName>
    <definedName name="T0?L0.2" localSheetId="0">#REF!</definedName>
    <definedName name="T0?L0.2" localSheetId="1">#REF!</definedName>
    <definedName name="T0?L0.2" localSheetId="2">#REF!</definedName>
    <definedName name="T0?L0.2">#REF!</definedName>
    <definedName name="T0?L1" localSheetId="0">#REF!</definedName>
    <definedName name="T0?L1">#REF!</definedName>
    <definedName name="T0?L10" localSheetId="0">#REF!</definedName>
    <definedName name="T0?L10">#REF!</definedName>
    <definedName name="T0?L10.1" localSheetId="0">#REF!</definedName>
    <definedName name="T0?L10.1">#REF!</definedName>
    <definedName name="T0?L10.2" localSheetId="0">#REF!</definedName>
    <definedName name="T0?L10.2">#REF!</definedName>
    <definedName name="T0?L10.3" localSheetId="0">#REF!</definedName>
    <definedName name="T0?L10.3">#REF!</definedName>
    <definedName name="T0?L10.4" localSheetId="0">#REF!</definedName>
    <definedName name="T0?L10.4">#REF!</definedName>
    <definedName name="T0?L10.5" localSheetId="0">#REF!</definedName>
    <definedName name="T0?L10.5">#REF!</definedName>
    <definedName name="T0?L11" localSheetId="0">#REF!</definedName>
    <definedName name="T0?L11">#REF!</definedName>
    <definedName name="T0?L12" localSheetId="0">#REF!</definedName>
    <definedName name="T0?L12">#REF!</definedName>
    <definedName name="T0?L13" localSheetId="0">#REF!</definedName>
    <definedName name="T0?L13">#REF!</definedName>
    <definedName name="T0?L13.1" localSheetId="0">#REF!</definedName>
    <definedName name="T0?L13.1">#REF!</definedName>
    <definedName name="T0?L13.2" localSheetId="0">#REF!</definedName>
    <definedName name="T0?L13.2">#REF!</definedName>
    <definedName name="T0?L14" localSheetId="0">#REF!</definedName>
    <definedName name="T0?L14">#REF!</definedName>
    <definedName name="T0?L14.1" localSheetId="0">#REF!</definedName>
    <definedName name="T0?L14.1">#REF!</definedName>
    <definedName name="T0?L14.2" localSheetId="0">#REF!</definedName>
    <definedName name="T0?L14.2">#REF!</definedName>
    <definedName name="T0?L15" localSheetId="0">#REF!</definedName>
    <definedName name="T0?L15">#REF!</definedName>
    <definedName name="T0?L15.1" localSheetId="0">#REF!</definedName>
    <definedName name="T0?L15.1">#REF!</definedName>
    <definedName name="T0?L15.2" localSheetId="0">#REF!</definedName>
    <definedName name="T0?L15.2">#REF!</definedName>
    <definedName name="T0?L15.2.1" localSheetId="0">#REF!</definedName>
    <definedName name="T0?L15.2.1">#REF!</definedName>
    <definedName name="T0?L15.2.2" localSheetId="0">#REF!</definedName>
    <definedName name="T0?L15.2.2">#REF!</definedName>
    <definedName name="T0?L16" localSheetId="0">#REF!</definedName>
    <definedName name="T0?L16">#REF!</definedName>
    <definedName name="T0?L17" localSheetId="0">#REF!</definedName>
    <definedName name="T0?L17">#REF!</definedName>
    <definedName name="T0?L17.1" localSheetId="0">#REF!</definedName>
    <definedName name="T0?L17.1">#REF!</definedName>
    <definedName name="T0?L18" localSheetId="0">#REF!</definedName>
    <definedName name="T0?L18">#REF!</definedName>
    <definedName name="T0?L19" localSheetId="0">#REF!</definedName>
    <definedName name="T0?L19">#REF!</definedName>
    <definedName name="T0?L2" localSheetId="0">#REF!</definedName>
    <definedName name="T0?L2">#REF!</definedName>
    <definedName name="T0?L20" localSheetId="0">#REF!</definedName>
    <definedName name="T0?L20">#REF!</definedName>
    <definedName name="T0?L21" localSheetId="0">#REF!</definedName>
    <definedName name="T0?L21">#REF!</definedName>
    <definedName name="T0?L22" localSheetId="0">#REF!</definedName>
    <definedName name="T0?L22">#REF!</definedName>
    <definedName name="T0?L22.1" localSheetId="0">#REF!</definedName>
    <definedName name="T0?L22.1">#REF!</definedName>
    <definedName name="T0?L22.2" localSheetId="0">#REF!</definedName>
    <definedName name="T0?L22.2">#REF!</definedName>
    <definedName name="T0?L23" localSheetId="0">#REF!</definedName>
    <definedName name="T0?L23">#REF!</definedName>
    <definedName name="T0?L24" localSheetId="0">#REF!</definedName>
    <definedName name="T0?L24">#REF!</definedName>
    <definedName name="T0?L24.1" localSheetId="0">#REF!</definedName>
    <definedName name="T0?L24.1">#REF!</definedName>
    <definedName name="T0?L24.2" localSheetId="0">#REF!</definedName>
    <definedName name="T0?L24.2">#REF!</definedName>
    <definedName name="T0?L25" localSheetId="0">#REF!</definedName>
    <definedName name="T0?L25">#REF!</definedName>
    <definedName name="T0?L25.1" localSheetId="0">#REF!</definedName>
    <definedName name="T0?L25.1">#REF!</definedName>
    <definedName name="T0?L25.1.1" localSheetId="0">#REF!</definedName>
    <definedName name="T0?L25.1.1">#REF!</definedName>
    <definedName name="T0?L25.1.2" localSheetId="0">#REF!</definedName>
    <definedName name="T0?L25.1.2">#REF!</definedName>
    <definedName name="T0?L25.2" localSheetId="0">#REF!</definedName>
    <definedName name="T0?L25.2">#REF!</definedName>
    <definedName name="T0?L25.3" localSheetId="0">#REF!</definedName>
    <definedName name="T0?L25.3">#REF!</definedName>
    <definedName name="T0?L26.1" localSheetId="0">#REF!</definedName>
    <definedName name="T0?L26.1">#REF!</definedName>
    <definedName name="T0?L26.2" localSheetId="0">#REF!</definedName>
    <definedName name="T0?L26.2">#REF!</definedName>
    <definedName name="T0?L27.1" localSheetId="0">#REF!</definedName>
    <definedName name="T0?L27.1">#REF!</definedName>
    <definedName name="T0?L27.2" localSheetId="0">#REF!</definedName>
    <definedName name="T0?L27.2">#REF!</definedName>
    <definedName name="T0?L3" localSheetId="0">#REF!</definedName>
    <definedName name="T0?L3">#REF!</definedName>
    <definedName name="T0?L4" localSheetId="0">#REF!</definedName>
    <definedName name="T0?L4">#REF!</definedName>
    <definedName name="T0?L5" localSheetId="0">#REF!</definedName>
    <definedName name="T0?L5">#REF!</definedName>
    <definedName name="T0?L6" localSheetId="0">#REF!</definedName>
    <definedName name="T0?L6">#REF!</definedName>
    <definedName name="T0?L7" localSheetId="0">#REF!</definedName>
    <definedName name="T0?L7">#REF!</definedName>
    <definedName name="T0?L7.1" localSheetId="0">#REF!</definedName>
    <definedName name="T0?L7.1">#REF!</definedName>
    <definedName name="T0?L7.1.2" localSheetId="0">#REF!</definedName>
    <definedName name="T0?L7.1.2">#REF!</definedName>
    <definedName name="T0?L7.1.3" localSheetId="0">#REF!</definedName>
    <definedName name="T0?L7.1.3">#REF!</definedName>
    <definedName name="T0?L7.2" localSheetId="0">#REF!</definedName>
    <definedName name="T0?L7.2">#REF!</definedName>
    <definedName name="T0?L7.3" localSheetId="0">#REF!</definedName>
    <definedName name="T0?L7.3">#REF!</definedName>
    <definedName name="T0?L7.4" localSheetId="0">#REF!</definedName>
    <definedName name="T0?L7.4">#REF!</definedName>
    <definedName name="T0?L7.5" localSheetId="0">#REF!</definedName>
    <definedName name="T0?L7.5">#REF!</definedName>
    <definedName name="T0?L7.6" localSheetId="0">#REF!</definedName>
    <definedName name="T0?L7.6">#REF!</definedName>
    <definedName name="T0?L7.7" localSheetId="0">#REF!</definedName>
    <definedName name="T0?L7.7">#REF!</definedName>
    <definedName name="T0?L7.7.1" localSheetId="0">#REF!</definedName>
    <definedName name="T0?L7.7.1">#REF!</definedName>
    <definedName name="T0?L7.7.10" localSheetId="0">#REF!</definedName>
    <definedName name="T0?L7.7.10">#REF!</definedName>
    <definedName name="T0?L7.7.11" localSheetId="0">#REF!</definedName>
    <definedName name="T0?L7.7.11">#REF!</definedName>
    <definedName name="T0?L7.7.12" localSheetId="0">#REF!</definedName>
    <definedName name="T0?L7.7.12">#REF!</definedName>
    <definedName name="T0?L7.7.2" localSheetId="0">#REF!</definedName>
    <definedName name="T0?L7.7.2">#REF!</definedName>
    <definedName name="T0?L7.7.3" localSheetId="0">#REF!</definedName>
    <definedName name="T0?L7.7.3">#REF!</definedName>
    <definedName name="T0?L7.7.4" localSheetId="0">#REF!</definedName>
    <definedName name="T0?L7.7.4">#REF!</definedName>
    <definedName name="T0?L7.7.4.1" localSheetId="0">#REF!</definedName>
    <definedName name="T0?L7.7.4.1">#REF!</definedName>
    <definedName name="T0?L7.7.4.3" localSheetId="0">#REF!</definedName>
    <definedName name="T0?L7.7.4.3">#REF!</definedName>
    <definedName name="T0?L7.7.4.4" localSheetId="0">#REF!</definedName>
    <definedName name="T0?L7.7.4.4">#REF!</definedName>
    <definedName name="T0?L7.7.4.5" localSheetId="0">#REF!</definedName>
    <definedName name="T0?L7.7.4.5">#REF!</definedName>
    <definedName name="T0?L7.7.5" localSheetId="0">#REF!</definedName>
    <definedName name="T0?L7.7.5">#REF!</definedName>
    <definedName name="T0?L7.7.6" localSheetId="0">#REF!</definedName>
    <definedName name="T0?L7.7.6">#REF!</definedName>
    <definedName name="T0?L7.7.7" localSheetId="0">#REF!</definedName>
    <definedName name="T0?L7.7.7">#REF!</definedName>
    <definedName name="T0?L7.7.8" localSheetId="0">#REF!</definedName>
    <definedName name="T0?L7.7.8">#REF!</definedName>
    <definedName name="T0?L7.7.9" localSheetId="0">#REF!</definedName>
    <definedName name="T0?L7.7.9">#REF!</definedName>
    <definedName name="T0?L8" localSheetId="0">#REF!</definedName>
    <definedName name="T0?L8">#REF!</definedName>
    <definedName name="T0?L8.1" localSheetId="0">#REF!</definedName>
    <definedName name="T0?L8.1">#REF!</definedName>
    <definedName name="T0?L8.2" localSheetId="0">#REF!</definedName>
    <definedName name="T0?L8.2">#REF!</definedName>
    <definedName name="T0?L8.3" localSheetId="0">#REF!</definedName>
    <definedName name="T0?L8.3">#REF!</definedName>
    <definedName name="T0?L8.4" localSheetId="0">#REF!</definedName>
    <definedName name="T0?L8.4">#REF!</definedName>
    <definedName name="T0?L8.5" localSheetId="0">#REF!</definedName>
    <definedName name="T0?L8.5">#REF!</definedName>
    <definedName name="T0?L8.6" localSheetId="0">#REF!</definedName>
    <definedName name="T0?L8.6">#REF!</definedName>
    <definedName name="T0?L9" localSheetId="0">#REF!</definedName>
    <definedName name="T0?L9">#REF!</definedName>
    <definedName name="T0?L9.1" localSheetId="0">#REF!</definedName>
    <definedName name="T0?L9.1">#REF!</definedName>
    <definedName name="T0?L9.2" localSheetId="0">#REF!</definedName>
    <definedName name="T0?L9.2">#REF!</definedName>
    <definedName name="T0?L9.3" localSheetId="0">#REF!</definedName>
    <definedName name="T0?L9.3">#REF!</definedName>
    <definedName name="T0?L9.3.1" localSheetId="0">#REF!</definedName>
    <definedName name="T0?L9.3.1">#REF!</definedName>
    <definedName name="T0?L9.3.2" localSheetId="0">#REF!</definedName>
    <definedName name="T0?L9.3.2">#REF!</definedName>
    <definedName name="T0?Name" localSheetId="0">#REF!</definedName>
    <definedName name="T0?Name">#REF!</definedName>
    <definedName name="T0?Table" localSheetId="0">#REF!</definedName>
    <definedName name="T0?Table">#REF!</definedName>
    <definedName name="T0?Title" localSheetId="0">#REF!</definedName>
    <definedName name="T0?Title">#REF!</definedName>
    <definedName name="T0?unit?МВТ">'[24]0'!$D$8:$H$8,   '[24]0'!$D$86:$H$86</definedName>
    <definedName name="T0?unit?МКВТЧ" localSheetId="0">#REF!</definedName>
    <definedName name="T0?unit?МКВТЧ" localSheetId="1">#REF!</definedName>
    <definedName name="T0?unit?МКВТЧ" localSheetId="3">#REF!</definedName>
    <definedName name="T0?unit?МКВТЧ" localSheetId="2">#REF!</definedName>
    <definedName name="T0?unit?МКВТЧ" localSheetId="4">#REF!</definedName>
    <definedName name="T0?unit?МКВТЧ">#REF!</definedName>
    <definedName name="T0?unit?ПРЦ">'[24]0'!$D$87:$H$88,   '[24]0'!$D$96:$H$97,   '[24]0'!$D$107:$H$108,   '[24]0'!$D$111:$H$112,   '[24]0'!$I$7:$L$112</definedName>
    <definedName name="T0?unit?РУБ.ГКАЛ">'[24]0'!$D$89:$H$89,   '[24]0'!$D$92:$H$92</definedName>
    <definedName name="T0?unit?РУБ.МВТ.МЕС" localSheetId="0">#REF!</definedName>
    <definedName name="T0?unit?РУБ.МВТ.МЕС" localSheetId="1">#REF!</definedName>
    <definedName name="T0?unit?РУБ.МВТ.МЕС" localSheetId="3">#REF!</definedName>
    <definedName name="T0?unit?РУБ.МВТ.МЕС" localSheetId="2">#REF!</definedName>
    <definedName name="T0?unit?РУБ.МВТ.МЕС" localSheetId="4">#REF!</definedName>
    <definedName name="T0?unit?РУБ.МВТ.МЕС">#REF!</definedName>
    <definedName name="T0?unit?РУБ.ТКВТЧ" localSheetId="0">#REF!</definedName>
    <definedName name="T0?unit?РУБ.ТКВТЧ" localSheetId="1">#REF!</definedName>
    <definedName name="T0?unit?РУБ.ТКВТЧ" localSheetId="2">#REF!</definedName>
    <definedName name="T0?unit?РУБ.ТКВТЧ">#REF!</definedName>
    <definedName name="T0?unit?ТГКАЛ" localSheetId="0">#REF!</definedName>
    <definedName name="T0?unit?ТГКАЛ" localSheetId="1">#REF!</definedName>
    <definedName name="T0?unit?ТГКАЛ" localSheetId="2">#REF!</definedName>
    <definedName name="T0?unit?ТГКАЛ">#REF!</definedName>
    <definedName name="T0?unit?ТРУБ">'[24]0'!$D$14:$H$52,   '[24]0'!$D$54:$H$59,   '[24]0'!$D$63:$H$64,   '[24]0'!$D$68:$H$70,   '[24]0'!$D$72:$H$74,   '[24]0'!$D$77:$H$77,   '[24]0'!$D$79:$H$81,   '[24]0'!$D$90:$H$91,   '[24]0'!$D$99:$H$104,   '[24]0'!$D$78:$H$78</definedName>
    <definedName name="T0_Copy1" localSheetId="0">#REF!</definedName>
    <definedName name="T0_Copy1" localSheetId="1">#REF!</definedName>
    <definedName name="T0_Copy1" localSheetId="3">#REF!</definedName>
    <definedName name="T0_Copy1" localSheetId="2">#REF!</definedName>
    <definedName name="T0_Copy1" localSheetId="4">#REF!</definedName>
    <definedName name="T0_Copy1">#REF!</definedName>
    <definedName name="T1?axis?R?ОРГ" localSheetId="0">#REF!</definedName>
    <definedName name="T1?axis?R?ОРГ" localSheetId="1">#REF!</definedName>
    <definedName name="T1?axis?R?ОРГ" localSheetId="2">#REF!</definedName>
    <definedName name="T1?axis?R?ОРГ">#REF!</definedName>
    <definedName name="T1?axis?R?ОРГ?" localSheetId="0">#REF!</definedName>
    <definedName name="T1?axis?R?ОРГ?" localSheetId="1">#REF!</definedName>
    <definedName name="T1?axis?R?ОРГ?" localSheetId="2">#REF!</definedName>
    <definedName name="T1?axis?R?ОРГ?">#REF!</definedName>
    <definedName name="T1?axis?ПРД?БАЗ">'[24]1'!$I$6:$J$23,'[24]1'!$F$6:$G$23</definedName>
    <definedName name="T1?axis?ПРД?ПРЕД">'[24]1'!$K$6:$L$23,'[24]1'!$D$6:$E$23</definedName>
    <definedName name="T1?axis?ПРД?РЕГ" localSheetId="0">#REF!</definedName>
    <definedName name="T1?axis?ПРД?РЕГ" localSheetId="1">#REF!</definedName>
    <definedName name="T1?axis?ПРД?РЕГ" localSheetId="3">#REF!</definedName>
    <definedName name="T1?axis?ПРД?РЕГ" localSheetId="2">#REF!</definedName>
    <definedName name="T1?axis?ПРД?РЕГ" localSheetId="4">#REF!</definedName>
    <definedName name="T1?axis?ПРД?РЕГ">#REF!</definedName>
    <definedName name="T1?axis?ПРД2?2005" localSheetId="0">'Прил. 1 МУ'!P1_T1?axis?ПРД2?2005,'Прил. 1 МУ'!P2_T1?axis?ПРД2?2005,'Прил. 1 МУ'!P3_T1?axis?ПРД2?2005</definedName>
    <definedName name="T1?axis?ПРД2?2005" localSheetId="1">'Прил. 2 МУ'!P1_T1?axis?ПРД2?2005,'Прил. 2 МУ'!P2_T1?axis?ПРД2?2005,'Прил. 2 МУ'!P3_T1?axis?ПРД2?2005</definedName>
    <definedName name="T1?axis?ПРД2?2005" localSheetId="3">P1_T1?axis?ПРД2?2005,'Прил. 2 ППРФ'!P2_T1?axis?ПРД2?2005,P3_T1?axis?ПРД2?2005</definedName>
    <definedName name="T1?axis?ПРД2?2005" localSheetId="2">'Прил. 3 МУ'!P1_T1?axis?ПРД2?2005,'Прил. 3 МУ'!P2_T1?axis?ПРД2?2005,'Прил. 3 МУ'!P3_T1?axis?ПРД2?2005</definedName>
    <definedName name="T1?axis?ПРД2?2005" localSheetId="4">P1_T1?axis?ПРД2?2005,'Прил. 3 ППРФ'!P2_T1?axis?ПРД2?2005,P3_T1?axis?ПРД2?2005</definedName>
    <definedName name="T1?axis?ПРД2?2005">P1_T1?axis?ПРД2?2005,P2_T1?axis?ПРД2?2005,P3_T1?axis?ПРД2?2005</definedName>
    <definedName name="T1?axis?ПРД2?2006" localSheetId="0">'Прил. 1 МУ'!P1_T1?axis?ПРД2?2006,'Прил. 1 МУ'!P2_T1?axis?ПРД2?2006,'Прил. 1 МУ'!P3_T1?axis?ПРД2?2006</definedName>
    <definedName name="T1?axis?ПРД2?2006" localSheetId="1">P1_T1?axis?ПРД2?2006,'Прил. 2 МУ'!P2_T1?axis?ПРД2?2006,'Прил. 2 МУ'!P3_T1?axis?ПРД2?2006</definedName>
    <definedName name="T1?axis?ПРД2?2006" localSheetId="3">P1_T1?axis?ПРД2?2006,P2_T1?axis?ПРД2?2006,P3_T1?axis?ПРД2?2006</definedName>
    <definedName name="T1?axis?ПРД2?2006" localSheetId="2">P1_T1?axis?ПРД2?2006,'Прил. 3 МУ'!P2_T1?axis?ПРД2?2006,'Прил. 3 МУ'!P3_T1?axis?ПРД2?2006</definedName>
    <definedName name="T1?axis?ПРД2?2006" localSheetId="4">P1_T1?axis?ПРД2?2006,P2_T1?axis?ПРД2?2006,P3_T1?axis?ПРД2?2006</definedName>
    <definedName name="T1?axis?ПРД2?2006">P1_T1?axis?ПРД2?2006,P2_T1?axis?ПРД2?2006,P3_T1?axis?ПРД2?2006</definedName>
    <definedName name="T1?axis?ПФ?ПЛАН">'[24]1'!$I$6:$I$23,'[24]1'!$D$6:$D$23,'[24]1'!$K$6:$K$23,'[24]1'!$F$6:$F$23</definedName>
    <definedName name="T1?axis?ПФ?ФАКТ">'[24]1'!$J$6:$J$23,'[24]1'!$E$6:$E$23,'[24]1'!$L$6:$L$23,'[24]1'!$G$6:$G$23</definedName>
    <definedName name="T1?Data">'[24]1'!$D$6:$L$12,   '[24]1'!$D$14:$L$18,   '[24]1'!$D$20:$L$23</definedName>
    <definedName name="T1?Fuel_type" localSheetId="0">#REF!,#REF!,#REF!,#REF!,#REF!,#REF!,#REF!,#REF!,#REF!,#REF!,'Прил. 1 МУ'!P1_T1?Fuel_type</definedName>
    <definedName name="T1?Fuel_type" localSheetId="1">#REF!,#REF!,#REF!,#REF!,#REF!,#REF!,#REF!,#REF!,#REF!,#REF!,'Прил. 2 МУ'!P1_T1?Fuel_type</definedName>
    <definedName name="T1?Fuel_type" localSheetId="3">#REF!,#REF!,#REF!,#REF!,#REF!,#REF!,#REF!,#REF!,#REF!,#REF!,'Прил. 2 ППРФ'!P1_T1?Fuel_type</definedName>
    <definedName name="T1?Fuel_type" localSheetId="2">#REF!,#REF!,#REF!,#REF!,#REF!,#REF!,#REF!,#REF!,#REF!,#REF!,'Прил. 3 МУ'!P1_T1?Fuel_type</definedName>
    <definedName name="T1?Fuel_type" localSheetId="4">#REF!,#REF!,#REF!,#REF!,#REF!,#REF!,#REF!,#REF!,#REF!,#REF!,'Прил. 3 ППРФ'!P1_T1?Fuel_type</definedName>
    <definedName name="T1?Fuel_type">#REF!,#REF!,#REF!,#REF!,#REF!,#REF!,#REF!,#REF!,#REF!,#REF!,P1_T1?Fuel_type</definedName>
    <definedName name="T1?item_ext?РОСТ" localSheetId="0">#REF!</definedName>
    <definedName name="T1?item_ext?РОСТ" localSheetId="1">#REF!</definedName>
    <definedName name="T1?item_ext?РОСТ" localSheetId="3">#REF!</definedName>
    <definedName name="T1?item_ext?РОСТ" localSheetId="2">#REF!</definedName>
    <definedName name="T1?item_ext?РОСТ" localSheetId="4">#REF!</definedName>
    <definedName name="T1?item_ext?РОСТ">#REF!</definedName>
    <definedName name="T1?L1" localSheetId="0">#REF!</definedName>
    <definedName name="T1?L1" localSheetId="1">#REF!</definedName>
    <definedName name="T1?L1" localSheetId="2">#REF!</definedName>
    <definedName name="T1?L1">#REF!</definedName>
    <definedName name="T1?L1.1.1" localSheetId="0">'Прил. 1 МУ'!P1_T1?L1.1.1,'Прил. 1 МУ'!P2_T1?L1.1.1,'Прил. 1 МУ'!P3_T1?L1.1.1</definedName>
    <definedName name="T1?L1.1.1" localSheetId="1">'Прил. 2 МУ'!P1_T1?L1.1.1,P2_T1?L1.1.1,P3_T1?L1.1.1</definedName>
    <definedName name="T1?L1.1.1" localSheetId="3">'Прил. 2 ППРФ'!P1_T1?L1.1.1,P2_T1?L1.1.1,P3_T1?L1.1.1</definedName>
    <definedName name="T1?L1.1.1" localSheetId="2">'Прил. 3 МУ'!P1_T1?L1.1.1,P2_T1?L1.1.1,P3_T1?L1.1.1</definedName>
    <definedName name="T1?L1.1.1" localSheetId="4">'Прил. 3 ППРФ'!P1_T1?L1.1.1,P2_T1?L1.1.1,P3_T1?L1.1.1</definedName>
    <definedName name="T1?L1.1.1">P1_T1?L1.1.1,P2_T1?L1.1.1,P3_T1?L1.1.1</definedName>
    <definedName name="T1?L1.1.1.1" localSheetId="0">'Прил. 1 МУ'!P1_T1?L1.1.1.1,'Прил. 1 МУ'!P2_T1?L1.1.1.1,'Прил. 1 МУ'!P3_T1?L1.1.1.1</definedName>
    <definedName name="T1?L1.1.1.1" localSheetId="1">'Прил. 2 МУ'!P1_T1?L1.1.1.1,P2_T1?L1.1.1.1,P3_T1?L1.1.1.1</definedName>
    <definedName name="T1?L1.1.1.1" localSheetId="3">P1_T1?L1.1.1.1,P2_T1?L1.1.1.1,P3_T1?L1.1.1.1</definedName>
    <definedName name="T1?L1.1.1.1" localSheetId="2">'Прил. 3 МУ'!P1_T1?L1.1.1.1,P2_T1?L1.1.1.1,P3_T1?L1.1.1.1</definedName>
    <definedName name="T1?L1.1.1.1" localSheetId="4">P1_T1?L1.1.1.1,P2_T1?L1.1.1.1,P3_T1?L1.1.1.1</definedName>
    <definedName name="T1?L1.1.1.1">P1_T1?L1.1.1.1,P2_T1?L1.1.1.1,P3_T1?L1.1.1.1</definedName>
    <definedName name="T1?L1.1.2" localSheetId="0">'Прил. 1 МУ'!P2_T1?L1.1.2,'Прил. 1 МУ'!P3_T1?L1.1.2</definedName>
    <definedName name="T1?L1.1.2" localSheetId="1">P2_T1?L1.1.2,'Прил. 2 МУ'!P3_T1?L1.1.2</definedName>
    <definedName name="T1?L1.1.2" localSheetId="3">P2_T1?L1.1.2,'Прил. 2 ППРФ'!P3_T1?L1.1.2</definedName>
    <definedName name="T1?L1.1.2" localSheetId="2">P2_T1?L1.1.2,'Прил. 3 МУ'!P3_T1?L1.1.2</definedName>
    <definedName name="T1?L1.1.2" localSheetId="4">P2_T1?L1.1.2,'Прил. 3 ППРФ'!P3_T1?L1.1.2</definedName>
    <definedName name="T1?L1.1.2">P2_T1?L1.1.2,P3_T1?L1.1.2</definedName>
    <definedName name="T1?L1.1.2.1" localSheetId="0">'Прил. 1 МУ'!P1_T1?L1.1.2.1,'Прил. 1 МУ'!P2_T1?L1.1.2.1,'Прил. 1 МУ'!P3_T1?L1.1.2.1</definedName>
    <definedName name="T1?L1.1.2.1" localSheetId="1">P1_T1?L1.1.2.1,P2_T1?L1.1.2.1,'Прил. 2 МУ'!P3_T1?L1.1.2.1</definedName>
    <definedName name="T1?L1.1.2.1" localSheetId="3">P1_T1?L1.1.2.1,P2_T1?L1.1.2.1,'Прил. 2 ППРФ'!P3_T1?L1.1.2.1</definedName>
    <definedName name="T1?L1.1.2.1" localSheetId="2">P1_T1?L1.1.2.1,P2_T1?L1.1.2.1,'Прил. 3 МУ'!P3_T1?L1.1.2.1</definedName>
    <definedName name="T1?L1.1.2.1" localSheetId="4">P1_T1?L1.1.2.1,P2_T1?L1.1.2.1,'Прил. 3 ППРФ'!P3_T1?L1.1.2.1</definedName>
    <definedName name="T1?L1.1.2.1">P1_T1?L1.1.2.1,P2_T1?L1.1.2.1,P3_T1?L1.1.2.1</definedName>
    <definedName name="T1?L1.1.2.1.1" localSheetId="0">#REF!,#REF!,#REF!,#REF!,'Прил. 1 МУ'!P1_T1?L1.1.2.1.1,'Прил. 1 МУ'!P2_T1?L1.1.2.1.1,'Прил. 1 МУ'!P3_T1?L1.1.2.1.1</definedName>
    <definedName name="T1?L1.1.2.1.1" localSheetId="1">#REF!,#REF!,#REF!,#REF!,P1_T1?L1.1.2.1.1,P2_T1?L1.1.2.1.1,'Прил. 2 МУ'!P3_T1?L1.1.2.1.1</definedName>
    <definedName name="T1?L1.1.2.1.1" localSheetId="3">#REF!,#REF!,#REF!,#REF!,P1_T1?L1.1.2.1.1,P2_T1?L1.1.2.1.1,P3_T1?L1.1.2.1.1</definedName>
    <definedName name="T1?L1.1.2.1.1" localSheetId="2">#REF!,#REF!,#REF!,#REF!,P1_T1?L1.1.2.1.1,P2_T1?L1.1.2.1.1,'Прил. 3 МУ'!P3_T1?L1.1.2.1.1</definedName>
    <definedName name="T1?L1.1.2.1.1" localSheetId="4">#REF!,#REF!,#REF!,#REF!,P1_T1?L1.1.2.1.1,P2_T1?L1.1.2.1.1,P3_T1?L1.1.2.1.1</definedName>
    <definedName name="T1?L1.1.2.1.1">#REF!,#REF!,#REF!,#REF!,P1_T1?L1.1.2.1.1,P2_T1?L1.1.2.1.1,P3_T1?L1.1.2.1.1</definedName>
    <definedName name="T1?L1.1.2.1.2" localSheetId="0">#REF!,#REF!,#REF!,#REF!,'Прил. 1 МУ'!P1_T1?L1.1.2.1.2,'Прил. 1 МУ'!P2_T1?L1.1.2.1.2,'Прил. 1 МУ'!P3_T1?L1.1.2.1.2</definedName>
    <definedName name="T1?L1.1.2.1.2" localSheetId="1">#REF!,#REF!,#REF!,#REF!,P1_T1?L1.1.2.1.2,P2_T1?L1.1.2.1.2,'Прил. 2 МУ'!P3_T1?L1.1.2.1.2</definedName>
    <definedName name="T1?L1.1.2.1.2" localSheetId="3">#REF!,#REF!,#REF!,#REF!,P1_T1?L1.1.2.1.2,P2_T1?L1.1.2.1.2,P3_T1?L1.1.2.1.2</definedName>
    <definedName name="T1?L1.1.2.1.2" localSheetId="2">#REF!,#REF!,#REF!,#REF!,P1_T1?L1.1.2.1.2,P2_T1?L1.1.2.1.2,'Прил. 3 МУ'!P3_T1?L1.1.2.1.2</definedName>
    <definedName name="T1?L1.1.2.1.2" localSheetId="4">#REF!,#REF!,#REF!,#REF!,P1_T1?L1.1.2.1.2,P2_T1?L1.1.2.1.2,P3_T1?L1.1.2.1.2</definedName>
    <definedName name="T1?L1.1.2.1.2">#REF!,#REF!,#REF!,#REF!,P1_T1?L1.1.2.1.2,P2_T1?L1.1.2.1.2,P3_T1?L1.1.2.1.2</definedName>
    <definedName name="T1?L1.1.2.1.3" localSheetId="0">#REF!,#REF!,#REF!,#REF!,'Прил. 1 МУ'!P1_T1?L1.1.2.1.3,'Прил. 1 МУ'!P2_T1?L1.1.2.1.3,'Прил. 1 МУ'!P3_T1?L1.1.2.1.3</definedName>
    <definedName name="T1?L1.1.2.1.3" localSheetId="1">#REF!,#REF!,#REF!,#REF!,P1_T1?L1.1.2.1.3,P2_T1?L1.1.2.1.3,P3_T1?L1.1.2.1.3</definedName>
    <definedName name="T1?L1.1.2.1.3" localSheetId="3">#REF!,#REF!,#REF!,#REF!,P1_T1?L1.1.2.1.3,P2_T1?L1.1.2.1.3,P3_T1?L1.1.2.1.3</definedName>
    <definedName name="T1?L1.1.2.1.3" localSheetId="2">#REF!,#REF!,#REF!,#REF!,P1_T1?L1.1.2.1.3,P2_T1?L1.1.2.1.3,P3_T1?L1.1.2.1.3</definedName>
    <definedName name="T1?L1.1.2.1.3" localSheetId="4">#REF!,#REF!,#REF!,#REF!,P1_T1?L1.1.2.1.3,P2_T1?L1.1.2.1.3,P3_T1?L1.1.2.1.3</definedName>
    <definedName name="T1?L1.1.2.1.3">#REF!,#REF!,#REF!,#REF!,P1_T1?L1.1.2.1.3,P2_T1?L1.1.2.1.3,P3_T1?L1.1.2.1.3</definedName>
    <definedName name="T1?L1.1.2.2" localSheetId="0">'Прил. 1 МУ'!P1_T1?L1.1.2.2,'Прил. 1 МУ'!P2_T1?L1.1.2.2,'Прил. 1 МУ'!P3_T1?L1.1.2.2</definedName>
    <definedName name="T1?L1.1.2.2" localSheetId="1">P1_T1?L1.1.2.2,P2_T1?L1.1.2.2,P3_T1?L1.1.2.2</definedName>
    <definedName name="T1?L1.1.2.2" localSheetId="3">P1_T1?L1.1.2.2,P2_T1?L1.1.2.2,P3_T1?L1.1.2.2</definedName>
    <definedName name="T1?L1.1.2.2" localSheetId="2">P1_T1?L1.1.2.2,P2_T1?L1.1.2.2,P3_T1?L1.1.2.2</definedName>
    <definedName name="T1?L1.1.2.2" localSheetId="4">P1_T1?L1.1.2.2,P2_T1?L1.1.2.2,P3_T1?L1.1.2.2</definedName>
    <definedName name="T1?L1.1.2.2">P1_T1?L1.1.2.2,P2_T1?L1.1.2.2,P3_T1?L1.1.2.2</definedName>
    <definedName name="T1?L1.1.2.3" localSheetId="0">'Прил. 1 МУ'!P1_T1?L1.1.2.3,'Прил. 1 МУ'!P2_T1?L1.1.2.3,'Прил. 1 МУ'!P3_T1?L1.1.2.3</definedName>
    <definedName name="T1?L1.1.2.3" localSheetId="1">P1_T1?L1.1.2.3,P2_T1?L1.1.2.3,P3_T1?L1.1.2.3</definedName>
    <definedName name="T1?L1.1.2.3" localSheetId="3">P1_T1?L1.1.2.3,P2_T1?L1.1.2.3,P3_T1?L1.1.2.3</definedName>
    <definedName name="T1?L1.1.2.3" localSheetId="2">P1_T1?L1.1.2.3,P2_T1?L1.1.2.3,P3_T1?L1.1.2.3</definedName>
    <definedName name="T1?L1.1.2.3" localSheetId="4">P1_T1?L1.1.2.3,P2_T1?L1.1.2.3,P3_T1?L1.1.2.3</definedName>
    <definedName name="T1?L1.1.2.3">P1_T1?L1.1.2.3,P2_T1?L1.1.2.3,P3_T1?L1.1.2.3</definedName>
    <definedName name="T1?L1.1.2.4" localSheetId="0">'Прил. 1 МУ'!P1_T1?L1.1.2.4,'Прил. 1 МУ'!P2_T1?L1.1.2.4,'Прил. 1 МУ'!P3_T1?L1.1.2.4</definedName>
    <definedName name="T1?L1.1.2.4" localSheetId="1">P1_T1?L1.1.2.4,P2_T1?L1.1.2.4,P3_T1?L1.1.2.4</definedName>
    <definedName name="T1?L1.1.2.4" localSheetId="3">P1_T1?L1.1.2.4,P2_T1?L1.1.2.4,P3_T1?L1.1.2.4</definedName>
    <definedName name="T1?L1.1.2.4" localSheetId="2">P1_T1?L1.1.2.4,P2_T1?L1.1.2.4,P3_T1?L1.1.2.4</definedName>
    <definedName name="T1?L1.1.2.4" localSheetId="4">P1_T1?L1.1.2.4,P2_T1?L1.1.2.4,P3_T1?L1.1.2.4</definedName>
    <definedName name="T1?L1.1.2.4">P1_T1?L1.1.2.4,P2_T1?L1.1.2.4,P3_T1?L1.1.2.4</definedName>
    <definedName name="T1?L1.1.2.5" localSheetId="0">'Прил. 1 МУ'!P1_T1?L1.1.2.5,'Прил. 1 МУ'!P2_T1?L1.1.2.5,'Прил. 1 МУ'!P3_T1?L1.1.2.5</definedName>
    <definedName name="T1?L1.1.2.5" localSheetId="1">P1_T1?L1.1.2.5,P2_T1?L1.1.2.5,P3_T1?L1.1.2.5</definedName>
    <definedName name="T1?L1.1.2.5" localSheetId="3">P1_T1?L1.1.2.5,P2_T1?L1.1.2.5,P3_T1?L1.1.2.5</definedName>
    <definedName name="T1?L1.1.2.5" localSheetId="2">P1_T1?L1.1.2.5,P2_T1?L1.1.2.5,P3_T1?L1.1.2.5</definedName>
    <definedName name="T1?L1.1.2.5" localSheetId="4">P1_T1?L1.1.2.5,P2_T1?L1.1.2.5,P3_T1?L1.1.2.5</definedName>
    <definedName name="T1?L1.1.2.5">P1_T1?L1.1.2.5,P2_T1?L1.1.2.5,P3_T1?L1.1.2.5</definedName>
    <definedName name="T1?L1.1.2.6" localSheetId="0">'Прил. 1 МУ'!P1_T1?L1.1.2.6,'Прил. 1 МУ'!P2_T1?L1.1.2.6,'Прил. 1 МУ'!P3_T1?L1.1.2.6</definedName>
    <definedName name="T1?L1.1.2.6" localSheetId="1">P1_T1?L1.1.2.6,P2_T1?L1.1.2.6,P3_T1?L1.1.2.6</definedName>
    <definedName name="T1?L1.1.2.6" localSheetId="3">P1_T1?L1.1.2.6,P2_T1?L1.1.2.6,P3_T1?L1.1.2.6</definedName>
    <definedName name="T1?L1.1.2.6" localSheetId="2">P1_T1?L1.1.2.6,P2_T1?L1.1.2.6,P3_T1?L1.1.2.6</definedName>
    <definedName name="T1?L1.1.2.6" localSheetId="4">P1_T1?L1.1.2.6,P2_T1?L1.1.2.6,P3_T1?L1.1.2.6</definedName>
    <definedName name="T1?L1.1.2.6">P1_T1?L1.1.2.6,P2_T1?L1.1.2.6,P3_T1?L1.1.2.6</definedName>
    <definedName name="T1?L1.1.2.7" localSheetId="0">'Прил. 1 МУ'!P1_T1?L1.1.2.7,'Прил. 1 МУ'!P2_T1?L1.1.2.7,'Прил. 1 МУ'!P3_T1?L1.1.2.7</definedName>
    <definedName name="T1?L1.1.2.7" localSheetId="1">P1_T1?L1.1.2.7,P2_T1?L1.1.2.7,P3_T1?L1.1.2.7</definedName>
    <definedName name="T1?L1.1.2.7" localSheetId="3">P1_T1?L1.1.2.7,P2_T1?L1.1.2.7,P3_T1?L1.1.2.7</definedName>
    <definedName name="T1?L1.1.2.7" localSheetId="2">P1_T1?L1.1.2.7,P2_T1?L1.1.2.7,P3_T1?L1.1.2.7</definedName>
    <definedName name="T1?L1.1.2.7" localSheetId="4">P1_T1?L1.1.2.7,P2_T1?L1.1.2.7,P3_T1?L1.1.2.7</definedName>
    <definedName name="T1?L1.1.2.7">P1_T1?L1.1.2.7,P2_T1?L1.1.2.7,P3_T1?L1.1.2.7</definedName>
    <definedName name="T1?L1.1.2.7.1" localSheetId="0">'Прил. 1 МУ'!P1_T1?L1.1.2.7.1,'Прил. 1 МУ'!P2_T1?L1.1.2.7.1,'Прил. 1 МУ'!P3_T1?L1.1.2.7.1</definedName>
    <definedName name="T1?L1.1.2.7.1" localSheetId="1">P1_T1?L1.1.2.7.1,P2_T1?L1.1.2.7.1,P3_T1?L1.1.2.7.1</definedName>
    <definedName name="T1?L1.1.2.7.1" localSheetId="3">P1_T1?L1.1.2.7.1,P2_T1?L1.1.2.7.1,P3_T1?L1.1.2.7.1</definedName>
    <definedName name="T1?L1.1.2.7.1" localSheetId="2">P1_T1?L1.1.2.7.1,P2_T1?L1.1.2.7.1,P3_T1?L1.1.2.7.1</definedName>
    <definedName name="T1?L1.1.2.7.1" localSheetId="4">P1_T1?L1.1.2.7.1,P2_T1?L1.1.2.7.1,P3_T1?L1.1.2.7.1</definedName>
    <definedName name="T1?L1.1.2.7.1">P1_T1?L1.1.2.7.1,P2_T1?L1.1.2.7.1,P3_T1?L1.1.2.7.1</definedName>
    <definedName name="T1?L2" localSheetId="0">#REF!</definedName>
    <definedName name="T1?L2" localSheetId="1">#REF!</definedName>
    <definedName name="T1?L2" localSheetId="3">#REF!</definedName>
    <definedName name="T1?L2" localSheetId="2">#REF!</definedName>
    <definedName name="T1?L2" localSheetId="4">#REF!</definedName>
    <definedName name="T1?L2">#REF!</definedName>
    <definedName name="T1?L3" localSheetId="0">#REF!</definedName>
    <definedName name="T1?L3" localSheetId="1">#REF!</definedName>
    <definedName name="T1?L3" localSheetId="2">#REF!</definedName>
    <definedName name="T1?L3">#REF!</definedName>
    <definedName name="T1?L4" localSheetId="0">#REF!</definedName>
    <definedName name="T1?L4" localSheetId="1">#REF!</definedName>
    <definedName name="T1?L4" localSheetId="2">#REF!</definedName>
    <definedName name="T1?L4">#REF!</definedName>
    <definedName name="T1?L5" localSheetId="0">#REF!</definedName>
    <definedName name="T1?L5">#REF!</definedName>
    <definedName name="T1?L6" localSheetId="0">#REF!</definedName>
    <definedName name="T1?L6">#REF!</definedName>
    <definedName name="T1?L7" localSheetId="0">#REF!</definedName>
    <definedName name="T1?L7">#REF!</definedName>
    <definedName name="T1?L7.1" localSheetId="0">#REF!</definedName>
    <definedName name="T1?L7.1">#REF!</definedName>
    <definedName name="T1?L7.2" localSheetId="0">#REF!</definedName>
    <definedName name="T1?L7.2">#REF!</definedName>
    <definedName name="T1?L7.3" localSheetId="0">#REF!</definedName>
    <definedName name="T1?L7.3">#REF!</definedName>
    <definedName name="T1?L7.4" localSheetId="0">#REF!</definedName>
    <definedName name="T1?L7.4">#REF!</definedName>
    <definedName name="T1?L8" localSheetId="0">#REF!</definedName>
    <definedName name="T1?L8">#REF!</definedName>
    <definedName name="T1?L8.1" localSheetId="0">#REF!</definedName>
    <definedName name="T1?L8.1">#REF!</definedName>
    <definedName name="T1?L8.2" localSheetId="0">#REF!</definedName>
    <definedName name="T1?L8.2">#REF!</definedName>
    <definedName name="T1?L8.3" localSheetId="0">#REF!</definedName>
    <definedName name="T1?L8.3">#REF!</definedName>
    <definedName name="T1?L9" localSheetId="0">#REF!</definedName>
    <definedName name="T1?L9">#REF!</definedName>
    <definedName name="T1?M1" localSheetId="0">#REF!,#REF!,#REF!,#REF!,#REF!,#REF!,#REF!,#REF!,#REF!,'Прил. 1 МУ'!P1_T1?M1,'Прил. 1 МУ'!P2_T1?M1,'Прил. 1 МУ'!P3_T1?M1</definedName>
    <definedName name="T1?M1" localSheetId="1">#REF!,#REF!,#REF!,#REF!,#REF!,#REF!,#REF!,#REF!,#REF!,'Прил. 2 МУ'!P1_T1?M1,'Прил. 2 МУ'!P2_T1?M1,'Прил. 2 МУ'!P3_T1?M1</definedName>
    <definedName name="T1?M1" localSheetId="3">#REF!,#REF!,#REF!,#REF!,#REF!,#REF!,#REF!,#REF!,#REF!,'Прил. 2 ППРФ'!P1_T1?M1,'Прил. 2 ППРФ'!P2_T1?M1,'Прил. 2 ППРФ'!P3_T1?M1</definedName>
    <definedName name="T1?M1" localSheetId="2">#REF!,#REF!,#REF!,#REF!,#REF!,#REF!,#REF!,#REF!,#REF!,'Прил. 3 МУ'!P1_T1?M1,'Прил. 3 МУ'!P2_T1?M1,'Прил. 3 МУ'!P3_T1?M1</definedName>
    <definedName name="T1?M1" localSheetId="4">#REF!,#REF!,#REF!,#REF!,#REF!,#REF!,#REF!,#REF!,#REF!,'Прил. 3 ППРФ'!P1_T1?M1,'Прил. 3 ППРФ'!P2_T1?M1,'Прил. 3 ППРФ'!P3_T1?M1</definedName>
    <definedName name="T1?M1">#REF!,#REF!,#REF!,#REF!,#REF!,#REF!,#REF!,#REF!,#REF!,P1_T1?M1,P2_T1?M1,P3_T1?M1</definedName>
    <definedName name="T1?M2" localSheetId="0">#REF!,#REF!,#REF!,#REF!,#REF!,#REF!,#REF!,#REF!,#REF!,'Прил. 1 МУ'!P1_T1?M2,'Прил. 1 МУ'!P2_T1?M2,'Прил. 1 МУ'!P3_T1?M2</definedName>
    <definedName name="T1?M2" localSheetId="1">#REF!,#REF!,#REF!,#REF!,#REF!,#REF!,#REF!,#REF!,#REF!,'Прил. 2 МУ'!P1_T1?M2,'Прил. 2 МУ'!P2_T1?M2,'Прил. 2 МУ'!P3_T1?M2</definedName>
    <definedName name="T1?M2" localSheetId="3">#REF!,#REF!,#REF!,#REF!,#REF!,#REF!,#REF!,#REF!,#REF!,P1_T1?M2,P2_T1?M2,P3_T1?M2</definedName>
    <definedName name="T1?M2" localSheetId="2">#REF!,#REF!,#REF!,#REF!,#REF!,#REF!,#REF!,#REF!,#REF!,'Прил. 3 МУ'!P1_T1?M2,'Прил. 3 МУ'!P2_T1?M2,'Прил. 3 МУ'!P3_T1?M2</definedName>
    <definedName name="T1?M2" localSheetId="4">#REF!,#REF!,#REF!,#REF!,#REF!,#REF!,#REF!,#REF!,#REF!,P1_T1?M2,P2_T1?M2,P3_T1?M2</definedName>
    <definedName name="T1?M2">#REF!,#REF!,#REF!,#REF!,#REF!,#REF!,#REF!,#REF!,#REF!,P1_T1?M2,P2_T1?M2,P3_T1?M2</definedName>
    <definedName name="T1?Name" localSheetId="0">#REF!</definedName>
    <definedName name="T1?Name" localSheetId="1">#REF!</definedName>
    <definedName name="T1?Name" localSheetId="3">#REF!</definedName>
    <definedName name="T1?Name" localSheetId="2">#REF!</definedName>
    <definedName name="T1?Name" localSheetId="4">#REF!</definedName>
    <definedName name="T1?Name">#REF!</definedName>
    <definedName name="T1?Table" localSheetId="0">#REF!</definedName>
    <definedName name="T1?Table" localSheetId="1">#REF!</definedName>
    <definedName name="T1?Table" localSheetId="2">#REF!</definedName>
    <definedName name="T1?Table">#REF!</definedName>
    <definedName name="T1?Title" localSheetId="0">#REF!</definedName>
    <definedName name="T1?Title" localSheetId="1">#REF!</definedName>
    <definedName name="T1?Title" localSheetId="2">#REF!</definedName>
    <definedName name="T1?Title">#REF!</definedName>
    <definedName name="T1?unit?ГКАЛ" localSheetId="0">'Прил. 1 МУ'!P1_T1?unit?ГКАЛ,'Прил. 1 МУ'!P2_T1?unit?ГКАЛ,'Прил. 1 МУ'!P3_T1?unit?ГКАЛ,'Прил. 1 МУ'!P4_T1?unit?ГКАЛ,'Прил. 1 МУ'!P5_T1?unit?ГКАЛ,'Прил. 1 МУ'!P6_T1?unit?ГКАЛ</definedName>
    <definedName name="T1?unit?ГКАЛ" localSheetId="1">'Прил. 2 МУ'!P1_T1?unit?ГКАЛ,'Прил. 2 МУ'!P2_T1?unit?ГКАЛ,'Прил. 2 МУ'!P3_T1?unit?ГКАЛ,'Прил. 2 МУ'!P4_T1?unit?ГКАЛ,'Прил. 2 МУ'!P5_T1?unit?ГКАЛ,'Прил. 2 МУ'!P6_T1?unit?ГКАЛ</definedName>
    <definedName name="T1?unit?ГКАЛ" localSheetId="3">'Прил. 2 ППРФ'!P1_T1?unit?ГКАЛ,'Прил. 2 ППРФ'!P2_T1?unit?ГКАЛ,'Прил. 2 ППРФ'!P3_T1?unit?ГКАЛ,P4_T1?unit?ГКАЛ,P5_T1?unit?ГКАЛ,P6_T1?unit?ГКАЛ</definedName>
    <definedName name="T1?unit?ГКАЛ" localSheetId="2">'Прил. 3 МУ'!P1_T1?unit?ГКАЛ,'Прил. 3 МУ'!P2_T1?unit?ГКАЛ,'Прил. 3 МУ'!P3_T1?unit?ГКАЛ,'Прил. 3 МУ'!P4_T1?unit?ГКАЛ,'Прил. 3 МУ'!P5_T1?unit?ГКАЛ,'Прил. 3 МУ'!P6_T1?unit?ГКАЛ</definedName>
    <definedName name="T1?unit?ГКАЛ" localSheetId="4">'Прил. 3 ППРФ'!P1_T1?unit?ГКАЛ,'Прил. 3 ППРФ'!P2_T1?unit?ГКАЛ,'Прил. 3 ППРФ'!P3_T1?unit?ГКАЛ,P4_T1?unit?ГКАЛ,P5_T1?unit?ГКАЛ,P6_T1?unit?ГКАЛ</definedName>
    <definedName name="T1?unit?ГКАЛ">P1_T1?unit?ГКАЛ,P2_T1?unit?ГКАЛ,P3_T1?unit?ГКАЛ,P4_T1?unit?ГКАЛ,P5_T1?unit?ГКАЛ,P6_T1?unit?ГКАЛ</definedName>
    <definedName name="T1?unit?МВТ" localSheetId="0">#REF!</definedName>
    <definedName name="T1?unit?МВТ" localSheetId="1">#REF!</definedName>
    <definedName name="T1?unit?МВТ" localSheetId="3">#REF!</definedName>
    <definedName name="T1?unit?МВТ" localSheetId="2">#REF!</definedName>
    <definedName name="T1?unit?МВТ" localSheetId="4">#REF!</definedName>
    <definedName name="T1?unit?МВТ">#REF!</definedName>
    <definedName name="T1?unit?ПРЦ" localSheetId="0">#REF!</definedName>
    <definedName name="T1?unit?ПРЦ" localSheetId="1">#REF!</definedName>
    <definedName name="T1?unit?ПРЦ" localSheetId="2">#REF!</definedName>
    <definedName name="T1?unit?ПРЦ">#REF!</definedName>
    <definedName name="T1?unit?РУБ.ГКАЛ" localSheetId="0">'Прил. 1 МУ'!P1_T1?unit?РУБ.ГКАЛ,'Прил. 1 МУ'!P2_T1?unit?РУБ.ГКАЛ,'Прил. 1 МУ'!P3_T1?unit?РУБ.ГКАЛ,'Прил. 1 МУ'!P4_T1?unit?РУБ.ГКАЛ,'Прил. 1 МУ'!P5_T1?unit?РУБ.ГКАЛ,'Прил. 1 МУ'!P6_T1?unit?РУБ.ГКАЛ</definedName>
    <definedName name="T1?unit?РУБ.ГКАЛ" localSheetId="1">'Прил. 2 МУ'!P1_T1?unit?РУБ.ГКАЛ,'Прил. 2 МУ'!P2_T1?unit?РУБ.ГКАЛ,'Прил. 2 МУ'!P3_T1?unit?РУБ.ГКАЛ,'Прил. 2 МУ'!P4_T1?unit?РУБ.ГКАЛ,'Прил. 2 МУ'!P5_T1?unit?РУБ.ГКАЛ,'Прил. 2 МУ'!P6_T1?unit?РУБ.ГКАЛ</definedName>
    <definedName name="T1?unit?РУБ.ГКАЛ" localSheetId="3">P1_T1?unit?РУБ.ГКАЛ,P2_T1?unit?РУБ.ГКАЛ,P3_T1?unit?РУБ.ГКАЛ,P4_T1?unit?РУБ.ГКАЛ,P5_T1?unit?РУБ.ГКАЛ,P6_T1?unit?РУБ.ГКАЛ</definedName>
    <definedName name="T1?unit?РУБ.ГКАЛ" localSheetId="2">'Прил. 3 МУ'!P1_T1?unit?РУБ.ГКАЛ,'Прил. 3 МУ'!P2_T1?unit?РУБ.ГКАЛ,'Прил. 3 МУ'!P3_T1?unit?РУБ.ГКАЛ,'Прил. 3 МУ'!P4_T1?unit?РУБ.ГКАЛ,'Прил. 3 МУ'!P5_T1?unit?РУБ.ГКАЛ,'Прил. 3 МУ'!P6_T1?unit?РУБ.ГКАЛ</definedName>
    <definedName name="T1?unit?РУБ.ГКАЛ" localSheetId="4">P1_T1?unit?РУБ.ГКАЛ,P2_T1?unit?РУБ.ГКАЛ,P3_T1?unit?РУБ.ГКАЛ,P4_T1?unit?РУБ.ГКАЛ,P5_T1?unit?РУБ.ГКАЛ,P6_T1?unit?РУБ.ГКАЛ</definedName>
    <definedName name="T1?unit?РУБ.ГКАЛ">P1_T1?unit?РУБ.ГКАЛ,P2_T1?unit?РУБ.ГКАЛ,P3_T1?unit?РУБ.ГКАЛ,P4_T1?unit?РУБ.ГКАЛ,P5_T1?unit?РУБ.ГКАЛ,P6_T1?unit?РУБ.ГКАЛ</definedName>
    <definedName name="T1?unit?РУБ.ТОНН" localSheetId="0">'Прил. 1 МУ'!P4_T1?unit?РУБ.ТОНН,'Прил. 1 МУ'!P5_T1?unit?РУБ.ТОНН</definedName>
    <definedName name="T1?unit?РУБ.ТОНН" localSheetId="1">'Прил. 2 МУ'!P4_T1?unit?РУБ.ТОНН,'Прил. 2 МУ'!P5_T1?unit?РУБ.ТОНН</definedName>
    <definedName name="T1?unit?РУБ.ТОНН" localSheetId="3">'Прил. 2 ППРФ'!P4_T1?unit?РУБ.ТОНН,'Прил. 2 ППРФ'!P5_T1?unit?РУБ.ТОНН</definedName>
    <definedName name="T1?unit?РУБ.ТОНН" localSheetId="2">'Прил. 3 МУ'!P4_T1?unit?РУБ.ТОНН,'Прил. 3 МУ'!P5_T1?unit?РУБ.ТОНН</definedName>
    <definedName name="T1?unit?РУБ.ТОНН" localSheetId="4">'Прил. 3 ППРФ'!P4_T1?unit?РУБ.ТОНН,'Прил. 3 ППРФ'!P5_T1?unit?РУБ.ТОНН</definedName>
    <definedName name="T1?unit?РУБ.ТОНН">P4_T1?unit?РУБ.ТОНН,P5_T1?unit?РУБ.ТОНН</definedName>
    <definedName name="T1?unit?СТР" localSheetId="0">'Прил. 1 МУ'!P2_T1?unit?СТР,'Прил. 1 МУ'!P3_T1?unit?СТР,'Прил. 1 МУ'!P4_T1?unit?СТР,'Прил. 1 МУ'!P5_T1?unit?СТР,'Прил. 1 МУ'!P6_T1?unit?СТР</definedName>
    <definedName name="T1?unit?СТР" localSheetId="1">'Прил. 2 МУ'!P2_T1?unit?СТР,'Прил. 2 МУ'!P3_T1?unit?СТР,'Прил. 2 МУ'!P4_T1?unit?СТР,'Прил. 2 МУ'!P5_T1?unit?СТР,'Прил. 2 МУ'!P6_T1?unit?СТР</definedName>
    <definedName name="T1?unit?СТР" localSheetId="3">'Прил. 2 ППРФ'!P2_T1?unit?СТР,'Прил. 2 ППРФ'!P3_T1?unit?СТР,'Прил. 2 ППРФ'!P4_T1?unit?СТР,'Прил. 2 ППРФ'!P5_T1?unit?СТР,'Прил. 2 ППРФ'!P6_T1?unit?СТР</definedName>
    <definedName name="T1?unit?СТР" localSheetId="2">'Прил. 3 МУ'!P2_T1?unit?СТР,'Прил. 3 МУ'!P3_T1?unit?СТР,'Прил. 3 МУ'!P4_T1?unit?СТР,'Прил. 3 МУ'!P5_T1?unit?СТР,'Прил. 3 МУ'!P6_T1?unit?СТР</definedName>
    <definedName name="T1?unit?СТР" localSheetId="4">'Прил. 3 ППРФ'!P2_T1?unit?СТР,'Прил. 3 ППРФ'!P3_T1?unit?СТР,'Прил. 3 ППРФ'!P4_T1?unit?СТР,'Прил. 3 ППРФ'!P5_T1?unit?СТР,'Прил. 3 ППРФ'!P6_T1?unit?СТР</definedName>
    <definedName name="T1?unit?СТР">P2_T1?unit?СТР,P3_T1?unit?СТР,P4_T1?unit?СТР,P5_T1?unit?СТР,P6_T1?unit?СТР</definedName>
    <definedName name="T1?unit?ТОНН" localSheetId="0">#REF!,#REF!,#REF!,#REF!,#REF!,#REF!,'Прил. 1 МУ'!P1_T1?unit?ТОНН,'Прил. 1 МУ'!P2_T1?unit?ТОНН,'Прил. 1 МУ'!P3_T1?unit?ТОНН,'Прил. 1 МУ'!P4_T1?unit?ТОНН</definedName>
    <definedName name="T1?unit?ТОНН" localSheetId="1">#REF!,#REF!,#REF!,#REF!,#REF!,#REF!,'Прил. 2 МУ'!P1_T1?unit?ТОНН,'Прил. 2 МУ'!P2_T1?unit?ТОНН,'Прил. 2 МУ'!P3_T1?unit?ТОНН,'Прил. 2 МУ'!P4_T1?unit?ТОНН</definedName>
    <definedName name="T1?unit?ТОНН" localSheetId="3">#REF!,#REF!,#REF!,#REF!,#REF!,#REF!,'Прил. 2 ППРФ'!P1_T1?unit?ТОНН,'Прил. 2 ППРФ'!P2_T1?unit?ТОНН,'Прил. 2 ППРФ'!P3_T1?unit?ТОНН,'Прил. 2 ППРФ'!P4_T1?unit?ТОНН</definedName>
    <definedName name="T1?unit?ТОНН" localSheetId="2">#REF!,#REF!,#REF!,#REF!,#REF!,#REF!,'Прил. 3 МУ'!P1_T1?unit?ТОНН,'Прил. 3 МУ'!P2_T1?unit?ТОНН,'Прил. 3 МУ'!P3_T1?unit?ТОНН,'Прил. 3 МУ'!P4_T1?unit?ТОНН</definedName>
    <definedName name="T1?unit?ТОНН" localSheetId="4">#REF!,#REF!,#REF!,#REF!,#REF!,#REF!,'Прил. 3 ППРФ'!P1_T1?unit?ТОНН,'Прил. 3 ППРФ'!P2_T1?unit?ТОНН,'Прил. 3 ППРФ'!P3_T1?unit?ТОНН,'Прил. 3 ППРФ'!P4_T1?unit?ТОНН</definedName>
    <definedName name="T1?unit?ТОНН">#REF!,#REF!,#REF!,#REF!,#REF!,#REF!,P1_T1?unit?ТОНН,P2_T1?unit?ТОНН,P3_T1?unit?ТОНН,P4_T1?unit?ТОНН</definedName>
    <definedName name="T1?unit?ТРУБ" localSheetId="0">'Прил. 1 МУ'!P11_T1?unit?ТРУБ,'Прил. 1 МУ'!P12_T1?unit?ТРУБ,'Прил. 1 МУ'!P13_T1?unit?ТРУБ</definedName>
    <definedName name="T1?unit?ТРУБ" localSheetId="1">'Прил. 2 МУ'!P11_T1?unit?ТРУБ,'Прил. 2 МУ'!P12_T1?unit?ТРУБ,'Прил. 2 МУ'!P13_T1?unit?ТРУБ</definedName>
    <definedName name="T1?unit?ТРУБ" localSheetId="3">'Прил. 2 ППРФ'!P11_T1?unit?ТРУБ,'Прил. 2 ППРФ'!P12_T1?unit?ТРУБ,'Прил. 2 ППРФ'!P13_T1?unit?ТРУБ</definedName>
    <definedName name="T1?unit?ТРУБ" localSheetId="2">'Прил. 3 МУ'!P11_T1?unit?ТРУБ,'Прил. 3 МУ'!P12_T1?unit?ТРУБ,'Прил. 3 МУ'!P13_T1?unit?ТРУБ</definedName>
    <definedName name="T1?unit?ТРУБ" localSheetId="4">'Прил. 3 ППРФ'!P11_T1?unit?ТРУБ,'Прил. 3 ППРФ'!P12_T1?unit?ТРУБ,'Прил. 3 ППРФ'!P13_T1?unit?ТРУБ</definedName>
    <definedName name="T1?unit?ТРУБ">P11_T1?unit?ТРУБ,P12_T1?unit?ТРУБ,P13_T1?unit?ТРУБ</definedName>
    <definedName name="T1_" localSheetId="0">#REF!</definedName>
    <definedName name="T1_" localSheetId="1">#REF!</definedName>
    <definedName name="T1_" localSheetId="3">#REF!</definedName>
    <definedName name="T1_" localSheetId="2">#REF!</definedName>
    <definedName name="T1_" localSheetId="4">#REF!</definedName>
    <definedName name="T1_">#REF!</definedName>
    <definedName name="T1_2_Copy" localSheetId="0">#REF!</definedName>
    <definedName name="T1_2_Copy" localSheetId="1">#REF!</definedName>
    <definedName name="T1_2_Copy" localSheetId="2">#REF!</definedName>
    <definedName name="T1_2_Copy">#REF!</definedName>
    <definedName name="T1_Add_Town" localSheetId="0">#REF!</definedName>
    <definedName name="T1_Add_Town" localSheetId="1">#REF!</definedName>
    <definedName name="T1_Add_Town" localSheetId="2">#REF!</definedName>
    <definedName name="T1_Add_Town">#REF!</definedName>
    <definedName name="T1_Copy" localSheetId="0">#REF!</definedName>
    <definedName name="T1_Copy">#REF!</definedName>
    <definedName name="T1_Protect" localSheetId="1">P15_T1_Protect,P16_T1_Protect,P17_T1_Protect,'Прил. 2 МУ'!P18_T1_Protect,'Прил. 2 МУ'!P19_T1_Protect</definedName>
    <definedName name="T1_Protect" localSheetId="3">P15_T1_Protect,P16_T1_Protect,P17_T1_Protect,'Прил. 2 ППРФ'!P18_T1_Protect,'Прил. 2 ППРФ'!P19_T1_Protect</definedName>
    <definedName name="T1_Protect" localSheetId="2">P15_T1_Protect,P16_T1_Protect,P17_T1_Protect,'Прил. 3 МУ'!P18_T1_Protect,'Прил. 3 МУ'!P19_T1_Protect</definedName>
    <definedName name="T1_Protect" localSheetId="4">P15_T1_Protect,P16_T1_Protect,P17_T1_Protect,'Прил. 3 ППРФ'!P18_T1_Protect,'Прил. 3 ППРФ'!P19_T1_Protect</definedName>
    <definedName name="T1_Protect">P15_T1_Protect,P16_T1_Protect,P17_T1_Protect,P18_T1_Protect,P19_T1_Protect</definedName>
    <definedName name="T1_unpr_all">'[44]1'!$G$14:$L$66,'[44]1'!$N$14:$S$66,'[44]1'!$U$14:$Z$66,'[44]1'!$U$77:$Z$122,'[44]1'!$N$77:$S$122,'[44]1'!$G$77:$L$122,'[44]1'!$G$140:$L$185,'[44]1'!$N$140:$S$185,'[44]1'!$U$140:$Z$185,'[44]1'!$U$207:$Z$252,'[44]1'!$N$207:$S$252,'[44]1'!$G$207:$L$252,'[44]1'!$G$275:$L$320,'[44]1'!$N$275:$S$320,'[44]1'!$U$275:$Z$320</definedName>
    <definedName name="T1_Unprotected" localSheetId="0">#REF!,#REF!,#REF!,#REF!,#REF!,#REF!,#REF!,#REF!</definedName>
    <definedName name="T1_Unprotected" localSheetId="1">#REF!,#REF!,#REF!,#REF!,#REF!,#REF!,#REF!,#REF!</definedName>
    <definedName name="T1_Unprotected" localSheetId="3">#REF!,#REF!,#REF!,#REF!,#REF!,#REF!,#REF!,#REF!</definedName>
    <definedName name="T1_Unprotected" localSheetId="2">#REF!,#REF!,#REF!,#REF!,#REF!,#REF!,#REF!,#REF!</definedName>
    <definedName name="T1_Unprotected" localSheetId="4">#REF!,#REF!,#REF!,#REF!,#REF!,#REF!,#REF!,#REF!</definedName>
    <definedName name="T1_Unprotected">#REF!,#REF!,#REF!,#REF!,#REF!,#REF!,#REF!,#REF!</definedName>
    <definedName name="T10?axis?R?ДОГОВОР">'[24]10'!$D$9:$L$11, '[24]10'!$D$15:$L$17, '[24]10'!$D$21:$L$23, '[24]10'!$D$27:$L$29</definedName>
    <definedName name="T10?axis?R?ДОГОВОР?">'[24]10'!$B$9:$B$11, '[24]10'!$B$15:$B$17, '[24]10'!$B$21:$B$23, '[24]10'!$B$27:$B$29</definedName>
    <definedName name="T10?axis?ПРД?БАЗ">'[24]10'!$I$6:$J$31,'[24]10'!$F$6:$G$31</definedName>
    <definedName name="T10?axis?ПРД?ПРЕД">'[24]10'!$K$6:$L$31,'[24]10'!$D$6:$E$31</definedName>
    <definedName name="T10?axis?ПРД?РЕГ" localSheetId="0">#REF!</definedName>
    <definedName name="T10?axis?ПРД?РЕГ" localSheetId="1">#REF!</definedName>
    <definedName name="T10?axis?ПРД?РЕГ" localSheetId="3">#REF!</definedName>
    <definedName name="T10?axis?ПРД?РЕГ" localSheetId="2">#REF!</definedName>
    <definedName name="T10?axis?ПРД?РЕГ" localSheetId="4">#REF!</definedName>
    <definedName name="T10?axis?ПРД?РЕГ">#REF!</definedName>
    <definedName name="T10?axis?ПФ?ПЛАН">'[24]10'!$I$6:$I$31,'[24]10'!$D$6:$D$31,'[24]10'!$K$6:$K$31,'[24]10'!$F$6:$F$31</definedName>
    <definedName name="T10?axis?ПФ?ФАКТ">'[24]10'!$J$6:$J$31,'[24]10'!$E$6:$E$31,'[24]10'!$L$6:$L$31,'[24]10'!$G$6:$G$31</definedName>
    <definedName name="T10?Data">'[24]10'!$D$6:$L$7, '[24]10'!$D$9:$L$11, '[24]10'!$D$13:$L$13, '[24]10'!$D$15:$L$17, '[24]10'!$D$19:$L$19, '[24]10'!$D$21:$L$23, '[24]10'!$D$25:$L$25, '[24]10'!$D$27:$L$29, '[24]10'!$D$31:$L$31</definedName>
    <definedName name="T10?item_ext?РОСТ" localSheetId="0">#REF!</definedName>
    <definedName name="T10?item_ext?РОСТ" localSheetId="1">#REF!</definedName>
    <definedName name="T10?item_ext?РОСТ" localSheetId="3">#REF!</definedName>
    <definedName name="T10?item_ext?РОСТ" localSheetId="2">#REF!</definedName>
    <definedName name="T10?item_ext?РОСТ" localSheetId="4">#REF!</definedName>
    <definedName name="T10?item_ext?РОСТ">#REF!</definedName>
    <definedName name="T10?L1" localSheetId="0">#REF!</definedName>
    <definedName name="T10?L1" localSheetId="1">#REF!</definedName>
    <definedName name="T10?L1" localSheetId="2">#REF!</definedName>
    <definedName name="T10?L1">#REF!</definedName>
    <definedName name="T10?L1.1" localSheetId="0">#REF!</definedName>
    <definedName name="T10?L1.1" localSheetId="1">#REF!</definedName>
    <definedName name="T10?L1.1" localSheetId="2">#REF!</definedName>
    <definedName name="T10?L1.1">#REF!</definedName>
    <definedName name="T10?L1.1.x" localSheetId="0">#REF!</definedName>
    <definedName name="T10?L1.1.x">#REF!</definedName>
    <definedName name="T10?L1.2" localSheetId="0">#REF!</definedName>
    <definedName name="T10?L1.2">#REF!</definedName>
    <definedName name="T10?L1.2.x" localSheetId="0">#REF!</definedName>
    <definedName name="T10?L1.2.x">#REF!</definedName>
    <definedName name="T10?L2" localSheetId="0">#REF!</definedName>
    <definedName name="T10?L2">#REF!</definedName>
    <definedName name="T10?L2.x" localSheetId="0">#REF!</definedName>
    <definedName name="T10?L2.x">#REF!</definedName>
    <definedName name="T10?L3" localSheetId="0">#REF!</definedName>
    <definedName name="T10?L3">#REF!</definedName>
    <definedName name="T10?L3.x" localSheetId="0">#REF!</definedName>
    <definedName name="T10?L3.x">#REF!</definedName>
    <definedName name="T10?L4" localSheetId="0">#REF!</definedName>
    <definedName name="T10?L4">#REF!</definedName>
    <definedName name="T10?Name" localSheetId="0">#REF!</definedName>
    <definedName name="T10?Name">#REF!</definedName>
    <definedName name="T10?Table" localSheetId="0">#REF!</definedName>
    <definedName name="T10?Table">#REF!</definedName>
    <definedName name="T10?Title" localSheetId="0">#REF!</definedName>
    <definedName name="T10?Title">#REF!</definedName>
    <definedName name="T10?unit?ПРЦ" localSheetId="0">#REF!</definedName>
    <definedName name="T10?unit?ПРЦ">#REF!</definedName>
    <definedName name="T10?unit?ТРУБ" localSheetId="0">#REF!</definedName>
    <definedName name="T10?unit?ТРУБ">#REF!</definedName>
    <definedName name="T10_Copy1" localSheetId="0">#REF!</definedName>
    <definedName name="T10_Copy1">#REF!</definedName>
    <definedName name="T10_Copy2" localSheetId="0">#REF!</definedName>
    <definedName name="T10_Copy2">#REF!</definedName>
    <definedName name="T10_Copy3" localSheetId="0">#REF!</definedName>
    <definedName name="T10_Copy3">#REF!</definedName>
    <definedName name="T10_Copy4" localSheetId="0">#REF!</definedName>
    <definedName name="T10_Copy4">#REF!</definedName>
    <definedName name="T10_ET" localSheetId="0">[15]TEHSHEET!#REF!</definedName>
    <definedName name="T10_ET">[15]TEHSHEET!#REF!</definedName>
    <definedName name="T10_OPT" localSheetId="0">#REF!</definedName>
    <definedName name="T10_OPT" localSheetId="1">#REF!</definedName>
    <definedName name="T10_OPT" localSheetId="3">#REF!</definedName>
    <definedName name="T10_OPT" localSheetId="2">#REF!</definedName>
    <definedName name="T10_OPT" localSheetId="4">#REF!</definedName>
    <definedName name="T10_OPT">#REF!</definedName>
    <definedName name="T10_ROZN" localSheetId="0">#REF!</definedName>
    <definedName name="T10_ROZN" localSheetId="1">#REF!</definedName>
    <definedName name="T10_ROZN" localSheetId="2">#REF!</definedName>
    <definedName name="T10_ROZN">#REF!</definedName>
    <definedName name="T11?axis?R?ДОГОВОР">'[24]11'!$D$8:$L$11, '[24]11'!$D$15:$L$18, '[24]11'!$D$22:$L$23, '[24]11'!$D$29:$L$32, '[24]11'!$D$36:$L$39, '[24]11'!$D$43:$L$46, '[24]11'!$D$51:$L$54, '[24]11'!$D$58:$L$61, '[24]11'!$D$65:$L$68, '[24]11'!$D$72:$L$82</definedName>
    <definedName name="T11?axis?R?ДОГОВОР?">'[24]11'!$B$72:$B$82, '[24]11'!$B$65:$B$68, '[24]11'!$B$58:$B$61, '[24]11'!$B$51:$B$54, '[24]11'!$B$43:$B$46, '[24]11'!$B$36:$B$39, '[24]11'!$B$29:$B$33, '[24]11'!$B$22:$B$25, '[24]11'!$B$15:$B$18, '[24]11'!$B$8:$B$11</definedName>
    <definedName name="T11?axis?ПРД?БАЗ">'[24]11'!$I$6:$J$84,'[24]11'!$F$6:$G$84</definedName>
    <definedName name="T11?axis?ПРД?ПРЕД">'[24]11'!$K$6:$L$84,'[24]11'!$D$6:$E$84</definedName>
    <definedName name="T11?axis?ПРД?РЕГ" localSheetId="0">'[45]услуги непроизводств.'!#REF!</definedName>
    <definedName name="T11?axis?ПРД?РЕГ" localSheetId="1">'[45]услуги непроизводств.'!#REF!</definedName>
    <definedName name="T11?axis?ПРД?РЕГ" localSheetId="3">'[45]услуги непроизводств.'!#REF!</definedName>
    <definedName name="T11?axis?ПРД?РЕГ" localSheetId="2">'[45]услуги непроизводств.'!#REF!</definedName>
    <definedName name="T11?axis?ПРД?РЕГ" localSheetId="4">'[45]услуги непроизводств.'!#REF!</definedName>
    <definedName name="T11?axis?ПРД?РЕГ">'[45]услуги непроизводств.'!#REF!</definedName>
    <definedName name="T11?axis?ПФ?ПЛАН">'[24]11'!$I$6:$I$84,'[24]11'!$D$6:$D$84,'[24]11'!$K$6:$K$84,'[24]11'!$F$6:$F$84</definedName>
    <definedName name="T11?axis?ПФ?ФАКТ">'[24]11'!$J$6:$J$84,'[24]11'!$E$6:$E$84,'[24]11'!$L$6:$L$84,'[24]11'!$G$6:$G$84</definedName>
    <definedName name="T11?Data">#N/A</definedName>
    <definedName name="T11?Name" localSheetId="0">'[45]услуги непроизводств.'!#REF!</definedName>
    <definedName name="T11?Name" localSheetId="1">'[45]услуги непроизводств.'!#REF!</definedName>
    <definedName name="T11?Name" localSheetId="3">'[45]услуги непроизводств.'!#REF!</definedName>
    <definedName name="T11?Name" localSheetId="2">'[45]услуги непроизводств.'!#REF!</definedName>
    <definedName name="T11?Name" localSheetId="4">'[45]услуги непроизводств.'!#REF!</definedName>
    <definedName name="T11?Name">'[45]услуги непроизводств.'!#REF!</definedName>
    <definedName name="T11_Copy1" localSheetId="0">'[45]услуги непроизводств.'!#REF!</definedName>
    <definedName name="T11_Copy1" localSheetId="1">'[45]услуги непроизводств.'!#REF!</definedName>
    <definedName name="T11_Copy1" localSheetId="2">'[45]услуги непроизводств.'!#REF!</definedName>
    <definedName name="T11_Copy1">'[45]услуги непроизводств.'!#REF!</definedName>
    <definedName name="T11_Copy2" localSheetId="0">'[45]услуги непроизводств.'!#REF!</definedName>
    <definedName name="T11_Copy2" localSheetId="1">'[45]услуги непроизводств.'!#REF!</definedName>
    <definedName name="T11_Copy2" localSheetId="2">'[45]услуги непроизводств.'!#REF!</definedName>
    <definedName name="T11_Copy2">'[45]услуги непроизводств.'!#REF!</definedName>
    <definedName name="T11_Copy3" localSheetId="0">'[45]услуги непроизводств.'!#REF!</definedName>
    <definedName name="T11_Copy3">'[45]услуги непроизводств.'!#REF!</definedName>
    <definedName name="T11_Copy4" localSheetId="0">'[45]услуги непроизводств.'!#REF!</definedName>
    <definedName name="T11_Copy4">'[45]услуги непроизводств.'!#REF!</definedName>
    <definedName name="T11_Copy5" localSheetId="0">'[45]услуги непроизводств.'!#REF!</definedName>
    <definedName name="T11_Copy5">'[45]услуги непроизводств.'!#REF!</definedName>
    <definedName name="T11_Copy6" localSheetId="0">'[45]услуги непроизводств.'!#REF!</definedName>
    <definedName name="T11_Copy6">'[45]услуги непроизводств.'!#REF!</definedName>
    <definedName name="T11_Copy7.1" localSheetId="0">'[45]услуги непроизводств.'!#REF!</definedName>
    <definedName name="T11_Copy7.1">'[45]услуги непроизводств.'!#REF!</definedName>
    <definedName name="T11_Copy7.2" localSheetId="0">'[45]услуги непроизводств.'!#REF!</definedName>
    <definedName name="T11_Copy7.2">'[45]услуги непроизводств.'!#REF!</definedName>
    <definedName name="T11_Copy8" localSheetId="0">'[45]услуги непроизводств.'!#REF!</definedName>
    <definedName name="T11_Copy8">'[45]услуги непроизводств.'!#REF!</definedName>
    <definedName name="T11_Copy9" localSheetId="0">'[45]услуги непроизводств.'!#REF!</definedName>
    <definedName name="T11_Copy9">'[45]услуги непроизводств.'!#REF!</definedName>
    <definedName name="T12?axis?R?ДОГОВОР" localSheetId="0">#REF!</definedName>
    <definedName name="T12?axis?R?ДОГОВОР" localSheetId="1">#REF!</definedName>
    <definedName name="T12?axis?R?ДОГОВОР" localSheetId="3">#REF!</definedName>
    <definedName name="T12?axis?R?ДОГОВОР" localSheetId="2">#REF!</definedName>
    <definedName name="T12?axis?R?ДОГОВОР" localSheetId="4">#REF!</definedName>
    <definedName name="T12?axis?R?ДОГОВОР">#REF!</definedName>
    <definedName name="T12?axis?R?ДОГОВОР?" localSheetId="0">#REF!</definedName>
    <definedName name="T12?axis?R?ДОГОВОР?" localSheetId="1">#REF!</definedName>
    <definedName name="T12?axis?R?ДОГОВОР?" localSheetId="2">#REF!</definedName>
    <definedName name="T12?axis?R?ДОГОВОР?">#REF!</definedName>
    <definedName name="T12?axis?ПРД?БАЗ">'[24]12'!$J$6:$K$20,'[24]12'!$G$6:$H$20</definedName>
    <definedName name="T12?axis?ПРД?ПРЕД">'[24]12'!$L$6:$M$20,'[24]12'!$E$6:$F$20</definedName>
    <definedName name="T12?axis?ПРД?РЕГ" localSheetId="0">#REF!</definedName>
    <definedName name="T12?axis?ПРД?РЕГ" localSheetId="1">#REF!</definedName>
    <definedName name="T12?axis?ПРД?РЕГ" localSheetId="3">#REF!</definedName>
    <definedName name="T12?axis?ПРД?РЕГ" localSheetId="2">#REF!</definedName>
    <definedName name="T12?axis?ПРД?РЕГ" localSheetId="4">#REF!</definedName>
    <definedName name="T12?axis?ПРД?РЕГ">#REF!</definedName>
    <definedName name="T12?axis?ПФ?ПЛАН">'[24]12'!$J$6:$J$20,'[24]12'!$E$6:$E$20,'[24]12'!$L$6:$L$20,'[24]12'!$G$6:$G$20</definedName>
    <definedName name="T12?axis?ПФ?ФАКТ">'[24]12'!$K$6:$K$20,'[24]12'!$F$6:$F$20,'[24]12'!$M$6:$M$20,'[24]12'!$H$6:$H$20</definedName>
    <definedName name="T12?Data">'[24]12'!$E$6:$M$9,  '[24]12'!$E$11:$M$18,  '[24]12'!$E$20:$M$20</definedName>
    <definedName name="T12?item_ext?РОСТ" localSheetId="0">#REF!</definedName>
    <definedName name="T12?item_ext?РОСТ" localSheetId="1">#REF!</definedName>
    <definedName name="T12?item_ext?РОСТ" localSheetId="3">#REF!</definedName>
    <definedName name="T12?item_ext?РОСТ" localSheetId="2">#REF!</definedName>
    <definedName name="T12?item_ext?РОСТ" localSheetId="4">#REF!</definedName>
    <definedName name="T12?item_ext?РОСТ">#REF!</definedName>
    <definedName name="T12?L1" localSheetId="0">#REF!</definedName>
    <definedName name="T12?L1" localSheetId="1">#REF!</definedName>
    <definedName name="T12?L1" localSheetId="2">#REF!</definedName>
    <definedName name="T12?L1">#REF!</definedName>
    <definedName name="T12?L1.1" localSheetId="0">#REF!</definedName>
    <definedName name="T12?L1.1" localSheetId="1">#REF!</definedName>
    <definedName name="T12?L1.1" localSheetId="2">#REF!</definedName>
    <definedName name="T12?L1.1">#REF!</definedName>
    <definedName name="T12?L2" localSheetId="0">#REF!</definedName>
    <definedName name="T12?L2">#REF!</definedName>
    <definedName name="T12?L2.1" localSheetId="0">#REF!</definedName>
    <definedName name="T12?L2.1">#REF!</definedName>
    <definedName name="T12?L2.1.x">'[24]12'!$A$16:$M$16, '[24]12'!$A$14:$M$14, '[24]12'!$A$12:$M$12, '[24]12'!$A$18:$M$18</definedName>
    <definedName name="T12?L2.x">'[24]12'!$A$15:$M$15, '[24]12'!$A$13:$M$13, '[24]12'!$A$11:$M$11, '[24]12'!$A$17:$M$17</definedName>
    <definedName name="T12?L3" localSheetId="0">#REF!</definedName>
    <definedName name="T12?L3" localSheetId="1">#REF!</definedName>
    <definedName name="T12?L3" localSheetId="3">#REF!</definedName>
    <definedName name="T12?L3" localSheetId="2">#REF!</definedName>
    <definedName name="T12?L3" localSheetId="4">#REF!</definedName>
    <definedName name="T12?L3">#REF!</definedName>
    <definedName name="T12?Name" localSheetId="0">#REF!</definedName>
    <definedName name="T12?Name" localSheetId="1">#REF!</definedName>
    <definedName name="T12?Name" localSheetId="2">#REF!</definedName>
    <definedName name="T12?Name">#REF!</definedName>
    <definedName name="T12?Table" localSheetId="0">#REF!</definedName>
    <definedName name="T12?Table" localSheetId="1">#REF!</definedName>
    <definedName name="T12?Table" localSheetId="2">#REF!</definedName>
    <definedName name="T12?Table">#REF!</definedName>
    <definedName name="T12?Title" localSheetId="0">#REF!</definedName>
    <definedName name="T12?Title">#REF!</definedName>
    <definedName name="T12?unit?ГА">'[24]12'!$E$16:$I$16, '[24]12'!$E$14:$I$14, '[24]12'!$E$9:$I$9, '[24]12'!$E$12:$I$12, '[24]12'!$E$18:$I$18, '[24]12'!$E$7:$I$7</definedName>
    <definedName name="T12?unit?ПРЦ" localSheetId="0">#REF!</definedName>
    <definedName name="T12?unit?ПРЦ" localSheetId="1">#REF!</definedName>
    <definedName name="T12?unit?ПРЦ" localSheetId="3">#REF!</definedName>
    <definedName name="T12?unit?ПРЦ" localSheetId="2">#REF!</definedName>
    <definedName name="T12?unit?ПРЦ" localSheetId="4">#REF!</definedName>
    <definedName name="T12?unit?ПРЦ">#REF!</definedName>
    <definedName name="T12?unit?ТРУБ">'[24]12'!$E$15:$I$15, '[24]12'!$E$13:$I$13, '[24]12'!$E$6:$I$6, '[24]12'!$E$8:$I$8, '[24]12'!$E$11:$I$11, '[24]12'!$E$17:$I$17, '[24]12'!$E$20:$I$20</definedName>
    <definedName name="T12_Copy" localSheetId="0">#REF!</definedName>
    <definedName name="T12_Copy" localSheetId="1">#REF!</definedName>
    <definedName name="T12_Copy" localSheetId="3">#REF!</definedName>
    <definedName name="T12_Copy" localSheetId="2">#REF!</definedName>
    <definedName name="T12_Copy" localSheetId="4">#REF!</definedName>
    <definedName name="T12_Copy">#REF!</definedName>
    <definedName name="T13?axis?ПРД?БАЗ">'[24]13'!$I$6:$J$16,'[24]13'!$F$6:$G$16</definedName>
    <definedName name="T13?axis?ПРД?ПРЕД">'[24]13'!$K$6:$L$16,'[24]13'!$D$6:$E$16</definedName>
    <definedName name="T13?axis?ПРД?РЕГ" localSheetId="0">#REF!</definedName>
    <definedName name="T13?axis?ПРД?РЕГ" localSheetId="1">#REF!</definedName>
    <definedName name="T13?axis?ПРД?РЕГ" localSheetId="3">#REF!</definedName>
    <definedName name="T13?axis?ПРД?РЕГ" localSheetId="2">#REF!</definedName>
    <definedName name="T13?axis?ПРД?РЕГ" localSheetId="4">#REF!</definedName>
    <definedName name="T13?axis?ПРД?РЕГ">#REF!</definedName>
    <definedName name="T13?axis?ПФ?ПЛАН">'[24]13'!$I$6:$I$16,'[24]13'!$D$6:$D$16,'[24]13'!$K$6:$K$16,'[24]13'!$F$6:$F$16</definedName>
    <definedName name="T13?axis?ПФ?ФАКТ">'[24]13'!$J$6:$J$16,'[24]13'!$E$6:$E$16,'[24]13'!$L$6:$L$16,'[24]13'!$G$6:$G$16</definedName>
    <definedName name="T13?Data">'[24]13'!$D$6:$L$7, '[24]13'!$D$8:$L$8, '[24]13'!$D$9:$L$16</definedName>
    <definedName name="T13?item_ext?РОСТ" localSheetId="0">#REF!</definedName>
    <definedName name="T13?item_ext?РОСТ" localSheetId="1">#REF!</definedName>
    <definedName name="T13?item_ext?РОСТ" localSheetId="3">#REF!</definedName>
    <definedName name="T13?item_ext?РОСТ" localSheetId="2">#REF!</definedName>
    <definedName name="T13?item_ext?РОСТ" localSheetId="4">#REF!</definedName>
    <definedName name="T13?item_ext?РОСТ">#REF!</definedName>
    <definedName name="T13?L1.1" localSheetId="0">#REF!</definedName>
    <definedName name="T13?L1.1" localSheetId="1">#REF!</definedName>
    <definedName name="T13?L1.1" localSheetId="2">#REF!</definedName>
    <definedName name="T13?L1.1">#REF!</definedName>
    <definedName name="T13?L1.2" localSheetId="0">#REF!</definedName>
    <definedName name="T13?L1.2" localSheetId="1">#REF!</definedName>
    <definedName name="T13?L1.2" localSheetId="2">#REF!</definedName>
    <definedName name="T13?L1.2">#REF!</definedName>
    <definedName name="T13?L2" localSheetId="0">#REF!</definedName>
    <definedName name="T13?L2">#REF!</definedName>
    <definedName name="T13?L2.1" localSheetId="0">#REF!</definedName>
    <definedName name="T13?L2.1">#REF!</definedName>
    <definedName name="T13?L2.1.1" localSheetId="0">#REF!</definedName>
    <definedName name="T13?L2.1.1">#REF!</definedName>
    <definedName name="T13?L2.1.2" localSheetId="0">#REF!</definedName>
    <definedName name="T13?L2.1.2">#REF!</definedName>
    <definedName name="T13?L2.2" localSheetId="0">#REF!</definedName>
    <definedName name="T13?L2.2">#REF!</definedName>
    <definedName name="T13?L2.2.1" localSheetId="0">#REF!</definedName>
    <definedName name="T13?L2.2.1">#REF!</definedName>
    <definedName name="T13?L2.2.2" localSheetId="0">#REF!</definedName>
    <definedName name="T13?L2.2.2">#REF!</definedName>
    <definedName name="T13?L3" localSheetId="0">#REF!</definedName>
    <definedName name="T13?L3">#REF!</definedName>
    <definedName name="T13?L4" localSheetId="0">#REF!</definedName>
    <definedName name="T13?L4">#REF!</definedName>
    <definedName name="T13?Name" localSheetId="0">#REF!</definedName>
    <definedName name="T13?Name">#REF!</definedName>
    <definedName name="T13?Table" localSheetId="0">#REF!</definedName>
    <definedName name="T13?Table">#REF!</definedName>
    <definedName name="T13?Title" localSheetId="0">#REF!</definedName>
    <definedName name="T13?Title">#REF!</definedName>
    <definedName name="T13?unit?МКВТЧ" localSheetId="0">#REF!</definedName>
    <definedName name="T13?unit?МКВТЧ">#REF!</definedName>
    <definedName name="T13?unit?ПРЦ" localSheetId="0">#REF!</definedName>
    <definedName name="T13?unit?ПРЦ">#REF!</definedName>
    <definedName name="T13?unit?РУБ.ТМКБ">'[24]13'!$D$14:$H$14,'[24]13'!$D$11:$H$11</definedName>
    <definedName name="T13?unit?ТГКАЛ" localSheetId="0">#REF!</definedName>
    <definedName name="T13?unit?ТГКАЛ" localSheetId="1">#REF!</definedName>
    <definedName name="T13?unit?ТГКАЛ" localSheetId="3">#REF!</definedName>
    <definedName name="T13?unit?ТГКАЛ" localSheetId="2">#REF!</definedName>
    <definedName name="T13?unit?ТГКАЛ" localSheetId="4">#REF!</definedName>
    <definedName name="T13?unit?ТГКАЛ">#REF!</definedName>
    <definedName name="T13?unit?ТМКБ">'[24]13'!$D$13:$H$13,'[24]13'!$D$10:$H$10</definedName>
    <definedName name="T13?unit?ТРУБ">'[24]13'!$D$12:$H$12,'[24]13'!$D$15:$H$16,'[24]13'!$D$8:$H$9</definedName>
    <definedName name="T14?axis?R?ВРАС" localSheetId="0">#REF!</definedName>
    <definedName name="T14?axis?R?ВРАС" localSheetId="1">#REF!</definedName>
    <definedName name="T14?axis?R?ВРАС" localSheetId="3">#REF!</definedName>
    <definedName name="T14?axis?R?ВРАС" localSheetId="2">#REF!</definedName>
    <definedName name="T14?axis?R?ВРАС" localSheetId="4">#REF!</definedName>
    <definedName name="T14?axis?R?ВРАС">#REF!</definedName>
    <definedName name="T14?axis?R?ВРАС?" localSheetId="0">#REF!</definedName>
    <definedName name="T14?axis?R?ВРАС?" localSheetId="1">#REF!</definedName>
    <definedName name="T14?axis?R?ВРАС?" localSheetId="2">#REF!</definedName>
    <definedName name="T14?axis?R?ВРАС?">#REF!</definedName>
    <definedName name="T14?axis?ПРД?БАЗ">'[24]14'!$J$6:$K$20,'[24]14'!$G$6:$H$20</definedName>
    <definedName name="T14?axis?ПРД?ПРЕД">'[24]14'!$L$6:$M$20,'[24]14'!$E$6:$F$20</definedName>
    <definedName name="T14?axis?ПРД?РЕГ" localSheetId="0">#REF!</definedName>
    <definedName name="T14?axis?ПРД?РЕГ" localSheetId="1">#REF!</definedName>
    <definedName name="T14?axis?ПРД?РЕГ" localSheetId="3">#REF!</definedName>
    <definedName name="T14?axis?ПРД?РЕГ" localSheetId="2">#REF!</definedName>
    <definedName name="T14?axis?ПРД?РЕГ" localSheetId="4">#REF!</definedName>
    <definedName name="T14?axis?ПРД?РЕГ">#REF!</definedName>
    <definedName name="T14?axis?ПФ?ПЛАН">'[24]14'!$G$6:$G$20,'[24]14'!$J$6:$J$20,'[24]14'!$L$6:$L$20,'[24]14'!$E$6:$E$20</definedName>
    <definedName name="T14?axis?ПФ?ФАКТ">'[24]14'!$H$6:$H$20,'[24]14'!$K$6:$K$20,'[24]14'!$M$6:$M$20,'[24]14'!$F$6:$F$20</definedName>
    <definedName name="T14?Data">'[24]14'!$E$7:$M$18,  '[24]14'!$E$20:$M$20</definedName>
    <definedName name="T14?item_ext?РОСТ" localSheetId="0">#REF!</definedName>
    <definedName name="T14?item_ext?РОСТ" localSheetId="1">#REF!</definedName>
    <definedName name="T14?item_ext?РОСТ" localSheetId="3">#REF!</definedName>
    <definedName name="T14?item_ext?РОСТ" localSheetId="2">#REF!</definedName>
    <definedName name="T14?item_ext?РОСТ" localSheetId="4">#REF!</definedName>
    <definedName name="T14?item_ext?РОСТ">#REF!</definedName>
    <definedName name="T14?L1">'[24]14'!$A$13:$M$13, '[24]14'!$A$10:$M$10, '[24]14'!$A$7:$M$7, '[24]14'!$A$16:$M$16</definedName>
    <definedName name="T14?L1.1">'[24]14'!$A$14:$M$14, '[24]14'!$A$11:$M$11, '[24]14'!$A$8:$M$8, '[24]14'!$A$17:$M$17</definedName>
    <definedName name="T14?L1.2">'[24]14'!$A$15:$M$15, '[24]14'!$A$12:$M$12, '[24]14'!$A$9:$M$9, '[24]14'!$A$18:$M$18</definedName>
    <definedName name="T14?L2" localSheetId="0">#REF!</definedName>
    <definedName name="T14?L2" localSheetId="1">#REF!</definedName>
    <definedName name="T14?L2" localSheetId="3">#REF!</definedName>
    <definedName name="T14?L2" localSheetId="2">#REF!</definedName>
    <definedName name="T14?L2" localSheetId="4">#REF!</definedName>
    <definedName name="T14?L2">#REF!</definedName>
    <definedName name="T14?Name" localSheetId="0">#REF!</definedName>
    <definedName name="T14?Name" localSheetId="1">#REF!</definedName>
    <definedName name="T14?Name" localSheetId="2">#REF!</definedName>
    <definedName name="T14?Name">#REF!</definedName>
    <definedName name="T14?Table" localSheetId="0">#REF!</definedName>
    <definedName name="T14?Table" localSheetId="1">#REF!</definedName>
    <definedName name="T14?Table" localSheetId="2">#REF!</definedName>
    <definedName name="T14?Table">#REF!</definedName>
    <definedName name="T14?Title" localSheetId="0">#REF!</definedName>
    <definedName name="T14?Title">#REF!</definedName>
    <definedName name="T14?unit?ПРЦ">'[24]14'!$E$15:$I$15, '[24]14'!$E$12:$I$12, '[24]14'!$E$9:$I$9, '[24]14'!$E$18:$I$18, '[24]14'!$J$6:$M$20</definedName>
    <definedName name="T14?unit?ТРУБ">'[24]14'!$E$13:$I$14, '[24]14'!$E$10:$I$11, '[24]14'!$E$7:$I$8, '[24]14'!$E$16:$I$17, '[24]14'!$E$20:$I$20</definedName>
    <definedName name="T14_Copy" localSheetId="0">#REF!</definedName>
    <definedName name="T14_Copy" localSheetId="1">#REF!</definedName>
    <definedName name="T14_Copy" localSheetId="3">#REF!</definedName>
    <definedName name="T14_Copy" localSheetId="2">#REF!</definedName>
    <definedName name="T14_Copy" localSheetId="4">#REF!</definedName>
    <definedName name="T14_Copy">#REF!</definedName>
    <definedName name="T15?axis?ПРД?БАЗ">'[24]15'!$I$6:$J$11,'[24]15'!$F$6:$G$11</definedName>
    <definedName name="T15?axis?ПРД?ПРЕД">'[24]15'!$K$6:$L$11,'[24]15'!$D$6:$E$11</definedName>
    <definedName name="T15?axis?ПФ?ПЛАН">'[24]15'!$I$6:$I$11,'[24]15'!$D$6:$D$11,'[24]15'!$K$6:$K$11,'[24]15'!$F$6:$F$11</definedName>
    <definedName name="T15?axis?ПФ?ФАКТ">'[24]15'!$J$6:$J$11,'[24]15'!$E$6:$E$11,'[24]15'!$L$6:$L$11,'[24]15'!$G$6:$G$11</definedName>
    <definedName name="T15?Columns" localSheetId="0">#REF!</definedName>
    <definedName name="T15?Columns" localSheetId="1">#REF!</definedName>
    <definedName name="T15?Columns" localSheetId="3">#REF!</definedName>
    <definedName name="T15?Columns" localSheetId="2">#REF!</definedName>
    <definedName name="T15?Columns" localSheetId="4">#REF!</definedName>
    <definedName name="T15?Columns">#REF!</definedName>
    <definedName name="T15?item_ext?РОСТ" localSheetId="0">[45]экология!#REF!</definedName>
    <definedName name="T15?item_ext?РОСТ" localSheetId="1">[45]экология!#REF!</definedName>
    <definedName name="T15?item_ext?РОСТ" localSheetId="3">[45]экология!#REF!</definedName>
    <definedName name="T15?item_ext?РОСТ" localSheetId="2">[45]экология!#REF!</definedName>
    <definedName name="T15?item_ext?РОСТ" localSheetId="4">[45]экология!#REF!</definedName>
    <definedName name="T15?item_ext?РОСТ">[45]экология!#REF!</definedName>
    <definedName name="T15?ItemComments" localSheetId="0">#REF!</definedName>
    <definedName name="T15?ItemComments" localSheetId="1">#REF!</definedName>
    <definedName name="T15?ItemComments" localSheetId="3">#REF!</definedName>
    <definedName name="T15?ItemComments" localSheetId="2">#REF!</definedName>
    <definedName name="T15?ItemComments" localSheetId="4">#REF!</definedName>
    <definedName name="T15?ItemComments">#REF!</definedName>
    <definedName name="T15?Items" localSheetId="0">#REF!</definedName>
    <definedName name="T15?Items" localSheetId="1">#REF!</definedName>
    <definedName name="T15?Items" localSheetId="2">#REF!</definedName>
    <definedName name="T15?Items">#REF!</definedName>
    <definedName name="T15?Name" localSheetId="0">[45]экология!#REF!</definedName>
    <definedName name="T15?Name" localSheetId="1">[45]экология!#REF!</definedName>
    <definedName name="T15?Name" localSheetId="2">[45]экология!#REF!</definedName>
    <definedName name="T15?Name">[45]экология!#REF!</definedName>
    <definedName name="T15?Scope" localSheetId="0">#REF!</definedName>
    <definedName name="T15?Scope" localSheetId="1">#REF!</definedName>
    <definedName name="T15?Scope" localSheetId="3">#REF!</definedName>
    <definedName name="T15?Scope" localSheetId="2">#REF!</definedName>
    <definedName name="T15?Scope" localSheetId="4">#REF!</definedName>
    <definedName name="T15?Scope">#REF!</definedName>
    <definedName name="T15?unit?ПРЦ" localSheetId="0">[45]экология!#REF!</definedName>
    <definedName name="T15?unit?ПРЦ" localSheetId="1">[45]экология!#REF!</definedName>
    <definedName name="T15?unit?ПРЦ" localSheetId="3">[45]экология!#REF!</definedName>
    <definedName name="T15?unit?ПРЦ" localSheetId="2">[45]экология!#REF!</definedName>
    <definedName name="T15?unit?ПРЦ" localSheetId="4">[45]экология!#REF!</definedName>
    <definedName name="T15?unit?ПРЦ">[45]экология!#REF!</definedName>
    <definedName name="T15?ВРАС" localSheetId="0">#REF!</definedName>
    <definedName name="T15?ВРАС" localSheetId="1">#REF!</definedName>
    <definedName name="T15?ВРАС" localSheetId="3">#REF!</definedName>
    <definedName name="T15?ВРАС" localSheetId="2">#REF!</definedName>
    <definedName name="T15?ВРАС" localSheetId="4">#REF!</definedName>
    <definedName name="T15?ВРАС">#REF!</definedName>
    <definedName name="T15_Change1">'[35]15'!$L$9:$L$14,'[35]15'!$L$16:$L$17,'[35]15'!$L$19:$L$21,'[35]15'!$L$25:$L$29,'[35]15'!$L$31:$L$34,'[35]15'!$L$36:$L$73,'[35]15'!$L$77:$L$78</definedName>
    <definedName name="T15_Data">'[35]15'!$E$82:$H$88,'[35]15'!$E$75:$H$79,'[35]15'!$E$36:$H$73,'[35]15'!$E$31:$H$34,'[35]15'!$E$25:$H$29,'[35]15'!$E$9:$H$23,'[35]15'!$I$9:$K$14,'[35]15'!$I$16:$K$17,'[35]15'!$I$19:$K$21,'[35]15'!$I$25:$K$29,'[35]15'!$I$31:$K$34,'[35]15'!$I$36:$K$73,'[35]15'!$I$77:$K$78,'[35]15'!$I$82:$K$83,'[35]15'!$I$85:$K$88</definedName>
    <definedName name="T15_Protect">'[24]15'!$E$25:$I$29,'[24]15'!$E$31:$I$34,'[24]15'!$E$36:$I$38,'[24]15'!$E$42:$I$43,'[24]15'!$E$9:$I$17,'[24]15'!$B$36:$B$38,'[24]15'!$E$19:$I$21</definedName>
    <definedName name="T15_Protected">'[35]15'!$E$9:$K$23,'[35]15'!$E$25:$K$34,'[35]15'!$E$36:$K$73,'[35]15'!$E$75:$K$79,'[35]15'!$E$81:$K$88</definedName>
    <definedName name="T15_write1">'[35]15'!$L$9:$L$23,'[35]15'!$L$25:$L$29,'[35]15'!$L$31:$L$34,'[35]15'!$L$36:$L$79,'[35]15'!$L$84</definedName>
    <definedName name="T16?axis?R?ДОГОВОР" localSheetId="1">'[46]16'!$E$40:$M$40,'[46]16'!$E$60:$M$60,'[46]16'!$E$36:$M$36,'[46]16'!$E$32:$M$32,'[46]16'!$E$28:$M$28,'[46]16'!$E$24:$M$24,'[46]16'!$E$68:$M$68,'[46]16'!$E$56:$M$56,'[46]16'!$E$20:$M$20,P1_T16?axis?R?ДОГОВОР</definedName>
    <definedName name="T16?axis?R?ДОГОВОР" localSheetId="3">'[46]16'!$E$40:$M$40,'[46]16'!$E$60:$M$60,'[46]16'!$E$36:$M$36,'[46]16'!$E$32:$M$32,'[46]16'!$E$28:$M$28,'[46]16'!$E$24:$M$24,'[46]16'!$E$68:$M$68,'[46]16'!$E$56:$M$56,'[46]16'!$E$20:$M$20,P1_T16?axis?R?ДОГОВОР</definedName>
    <definedName name="T16?axis?R?ДОГОВОР" localSheetId="2">'[46]16'!$E$40:$M$40,'[46]16'!$E$60:$M$60,'[46]16'!$E$36:$M$36,'[46]16'!$E$32:$M$32,'[46]16'!$E$28:$M$28,'[46]16'!$E$24:$M$24,'[46]16'!$E$68:$M$68,'[46]16'!$E$56:$M$56,'[46]16'!$E$20:$M$20,P1_T16?axis?R?ДОГОВОР</definedName>
    <definedName name="T16?axis?R?ДОГОВОР" localSheetId="4">'[46]16'!$E$40:$M$40,'[46]16'!$E$60:$M$60,'[46]16'!$E$36:$M$36,'[46]16'!$E$32:$M$32,'[46]16'!$E$28:$M$28,'[46]16'!$E$24:$M$24,'[46]16'!$E$68:$M$68,'[46]16'!$E$56:$M$56,'[46]16'!$E$20:$M$20,P1_T16?axis?R?ДОГОВОР</definedName>
    <definedName name="T16?axis?R?ДОГОВОР">'[46]16'!$E$40:$M$40,'[46]16'!$E$60:$M$60,'[46]16'!$E$36:$M$36,'[46]16'!$E$32:$M$32,'[46]16'!$E$28:$M$28,'[46]16'!$E$24:$M$24,'[46]16'!$E$68:$M$68,'[46]16'!$E$56:$M$56,'[46]16'!$E$20:$M$20,P1_T16?axis?R?ДОГОВОР</definedName>
    <definedName name="T16?axis?R?ДОГОВОР?" localSheetId="1">'[46]16'!$A$8,'[46]16'!$A$12,'[46]16'!$A$16,P1_T16?axis?R?ДОГОВОР?</definedName>
    <definedName name="T16?axis?R?ДОГОВОР?" localSheetId="3">'[46]16'!$A$8,'[46]16'!$A$12,'[46]16'!$A$16,P1_T16?axis?R?ДОГОВОР?</definedName>
    <definedName name="T16?axis?R?ДОГОВОР?" localSheetId="2">'[46]16'!$A$8,'[46]16'!$A$12,'[46]16'!$A$16,P1_T16?axis?R?ДОГОВОР?</definedName>
    <definedName name="T16?axis?R?ДОГОВОР?" localSheetId="4">'[46]16'!$A$8,'[46]16'!$A$12,'[46]16'!$A$16,P1_T16?axis?R?ДОГОВОР?</definedName>
    <definedName name="T16?axis?R?ДОГОВОР?">'[46]16'!$A$8,'[46]16'!$A$12,'[46]16'!$A$16,P1_T16?axis?R?ДОГОВОР?</definedName>
    <definedName name="T16?axis?R?ОРГ" localSheetId="0">#REF!</definedName>
    <definedName name="T16?axis?R?ОРГ" localSheetId="1">#REF!</definedName>
    <definedName name="T16?axis?R?ОРГ" localSheetId="3">#REF!</definedName>
    <definedName name="T16?axis?R?ОРГ" localSheetId="2">#REF!</definedName>
    <definedName name="T16?axis?R?ОРГ" localSheetId="4">#REF!</definedName>
    <definedName name="T16?axis?R?ОРГ">#REF!</definedName>
    <definedName name="T16?axis?R?ОРГ?" localSheetId="0">#REF!</definedName>
    <definedName name="T16?axis?R?ОРГ?" localSheetId="1">#REF!</definedName>
    <definedName name="T16?axis?R?ОРГ?" localSheetId="2">#REF!</definedName>
    <definedName name="T16?axis?R?ОРГ?">#REF!</definedName>
    <definedName name="T16?axis?ПРД?БАЗ">'[24]16'!$J$6:$K$88,               '[24]16'!$G$6:$H$88</definedName>
    <definedName name="T16?axis?ПРД?ПРЕД">'[24]16'!$L$6:$M$88,               '[24]16'!$E$6:$F$88</definedName>
    <definedName name="T16?axis?ПРД?РЕГ" localSheetId="0">#REF!</definedName>
    <definedName name="T16?axis?ПРД?РЕГ" localSheetId="1">#REF!</definedName>
    <definedName name="T16?axis?ПРД?РЕГ" localSheetId="3">#REF!</definedName>
    <definedName name="T16?axis?ПРД?РЕГ" localSheetId="2">#REF!</definedName>
    <definedName name="T16?axis?ПРД?РЕГ" localSheetId="4">#REF!</definedName>
    <definedName name="T16?axis?ПРД?РЕГ">#REF!</definedName>
    <definedName name="T16?axis?ПФ?ПЛАН">'[24]16'!$J$6:$J$88,               '[24]16'!$E$6:$E$88,               '[24]16'!$L$6:$L$88,               '[24]16'!$G$6:$G$88</definedName>
    <definedName name="T16?axis?ПФ?ФАКТ">'[24]16'!$K$6:$K$88,               '[24]16'!$F$6:$F$88,               '[24]16'!$M$6:$M$88,               '[24]16'!$H$6:$H$88</definedName>
    <definedName name="T16?Columns" localSheetId="0">#REF!</definedName>
    <definedName name="T16?Columns" localSheetId="1">#REF!</definedName>
    <definedName name="T16?Columns" localSheetId="3">#REF!</definedName>
    <definedName name="T16?Columns" localSheetId="2">#REF!</definedName>
    <definedName name="T16?Columns" localSheetId="4">#REF!</definedName>
    <definedName name="T16?Columns">#REF!</definedName>
    <definedName name="T16?Data" localSheetId="0">#REF!</definedName>
    <definedName name="T16?Data" localSheetId="1">#REF!</definedName>
    <definedName name="T16?Data" localSheetId="2">#REF!</definedName>
    <definedName name="T16?Data">#REF!</definedName>
    <definedName name="T16?item_ext?РОСТ" localSheetId="0">#REF!</definedName>
    <definedName name="T16?item_ext?РОСТ" localSheetId="1">#REF!</definedName>
    <definedName name="T16?item_ext?РОСТ" localSheetId="2">#REF!</definedName>
    <definedName name="T16?item_ext?РОСТ">#REF!</definedName>
    <definedName name="T16?ItemComments" localSheetId="0">#REF!</definedName>
    <definedName name="T16?ItemComments">#REF!</definedName>
    <definedName name="T16?Items" localSheetId="0">#REF!</definedName>
    <definedName name="T16?Items">#REF!</definedName>
    <definedName name="T16?L1" localSheetId="1">'[46]16'!$A$38:$M$38,'[46]16'!$A$58:$M$58,'[46]16'!$A$34:$M$34,'[46]16'!$A$30:$M$30,'[46]16'!$A$26:$M$26,'[46]16'!$A$22:$M$22,'[46]16'!$A$66:$M$66,'[46]16'!$A$54:$M$54,'[46]16'!$A$18:$M$18,P1_T16?L1</definedName>
    <definedName name="T16?L1" localSheetId="3">'[46]16'!$A$38:$M$38,'[46]16'!$A$58:$M$58,'[46]16'!$A$34:$M$34,'[46]16'!$A$30:$M$30,'[46]16'!$A$26:$M$26,'[46]16'!$A$22:$M$22,'[46]16'!$A$66:$M$66,'[46]16'!$A$54:$M$54,'[46]16'!$A$18:$M$18,P1_T16?L1</definedName>
    <definedName name="T16?L1" localSheetId="2">'[46]16'!$A$38:$M$38,'[46]16'!$A$58:$M$58,'[46]16'!$A$34:$M$34,'[46]16'!$A$30:$M$30,'[46]16'!$A$26:$M$26,'[46]16'!$A$22:$M$22,'[46]16'!$A$66:$M$66,'[46]16'!$A$54:$M$54,'[46]16'!$A$18:$M$18,P1_T16?L1</definedName>
    <definedName name="T16?L1" localSheetId="4">'[46]16'!$A$38:$M$38,'[46]16'!$A$58:$M$58,'[46]16'!$A$34:$M$34,'[46]16'!$A$30:$M$30,'[46]16'!$A$26:$M$26,'[46]16'!$A$22:$M$22,'[46]16'!$A$66:$M$66,'[46]16'!$A$54:$M$54,'[46]16'!$A$18:$M$18,P1_T16?L1</definedName>
    <definedName name="T16?L1">'[46]16'!$A$38:$M$38,'[46]16'!$A$58:$M$58,'[46]16'!$A$34:$M$34,'[46]16'!$A$30:$M$30,'[46]16'!$A$26:$M$26,'[46]16'!$A$22:$M$22,'[46]16'!$A$66:$M$66,'[46]16'!$A$54:$M$54,'[46]16'!$A$18:$M$18,P1_T16?L1</definedName>
    <definedName name="T16?L1.x" localSheetId="1">'[46]16'!$A$40:$M$40,'[46]16'!$A$60:$M$60,'[46]16'!$A$36:$M$36,'[46]16'!$A$32:$M$32,'[46]16'!$A$28:$M$28,'[46]16'!$A$24:$M$24,'[46]16'!$A$68:$M$68,'[46]16'!$A$56:$M$56,'[46]16'!$A$20:$M$20,P1_T16?L1.x</definedName>
    <definedName name="T16?L1.x" localSheetId="3">'[46]16'!$A$40:$M$40,'[46]16'!$A$60:$M$60,'[46]16'!$A$36:$M$36,'[46]16'!$A$32:$M$32,'[46]16'!$A$28:$M$28,'[46]16'!$A$24:$M$24,'[46]16'!$A$68:$M$68,'[46]16'!$A$56:$M$56,'[46]16'!$A$20:$M$20,P1_T16?L1.x</definedName>
    <definedName name="T16?L1.x" localSheetId="2">'[46]16'!$A$40:$M$40,'[46]16'!$A$60:$M$60,'[46]16'!$A$36:$M$36,'[46]16'!$A$32:$M$32,'[46]16'!$A$28:$M$28,'[46]16'!$A$24:$M$24,'[46]16'!$A$68:$M$68,'[46]16'!$A$56:$M$56,'[46]16'!$A$20:$M$20,P1_T16?L1.x</definedName>
    <definedName name="T16?L1.x" localSheetId="4">'[46]16'!$A$40:$M$40,'[46]16'!$A$60:$M$60,'[46]16'!$A$36:$M$36,'[46]16'!$A$32:$M$32,'[46]16'!$A$28:$M$28,'[46]16'!$A$24:$M$24,'[46]16'!$A$68:$M$68,'[46]16'!$A$56:$M$56,'[46]16'!$A$20:$M$20,P1_T16?L1.x</definedName>
    <definedName name="T16?L1.x">'[46]16'!$A$40:$M$40,'[46]16'!$A$60:$M$60,'[46]16'!$A$36:$M$36,'[46]16'!$A$32:$M$32,'[46]16'!$A$28:$M$28,'[46]16'!$A$24:$M$24,'[46]16'!$A$68:$M$68,'[46]16'!$A$56:$M$56,'[46]16'!$A$20:$M$20,P1_T16?L1.x</definedName>
    <definedName name="T16?L2" localSheetId="0">#REF!</definedName>
    <definedName name="T16?L2" localSheetId="1">#REF!</definedName>
    <definedName name="T16?L2" localSheetId="3">#REF!</definedName>
    <definedName name="T16?L2" localSheetId="2">#REF!</definedName>
    <definedName name="T16?L2" localSheetId="4">#REF!</definedName>
    <definedName name="T16?L2">#REF!</definedName>
    <definedName name="T16?Name" localSheetId="0">#REF!</definedName>
    <definedName name="T16?Name" localSheetId="1">#REF!</definedName>
    <definedName name="T16?Name" localSheetId="2">#REF!</definedName>
    <definedName name="T16?Name">#REF!</definedName>
    <definedName name="T16?Scope" localSheetId="0">#REF!</definedName>
    <definedName name="T16?Scope" localSheetId="1">#REF!</definedName>
    <definedName name="T16?Scope" localSheetId="2">#REF!</definedName>
    <definedName name="T16?Scope">#REF!</definedName>
    <definedName name="T16?Table" localSheetId="0">#REF!</definedName>
    <definedName name="T16?Table">#REF!</definedName>
    <definedName name="T16?Title" localSheetId="0">#REF!</definedName>
    <definedName name="T16?Title">#REF!</definedName>
    <definedName name="T16?unit?ПРЦ" localSheetId="0">#REF!</definedName>
    <definedName name="T16?unit?ПРЦ">#REF!</definedName>
    <definedName name="T16?unit?ТРУБ" localSheetId="0">#REF!</definedName>
    <definedName name="T16?unit?ТРУБ">#REF!</definedName>
    <definedName name="T16?Units" localSheetId="0">#REF!</definedName>
    <definedName name="T16?Units">#REF!</definedName>
    <definedName name="T16_Change1">'[35]16'!$N$7,'[35]16'!$N$10:$N$11,'[35]16'!$N$13:$N$14,'[35]16'!$N$17,'[35]16'!$N$20,'[35]16'!$N$23,'[35]16'!$N$26,'[35]16'!$N$29,'[35]16'!$N$33:$N$34,'[35]16'!$N$38:$N$40,'[35]16'!$N$44</definedName>
    <definedName name="T16_Copy" localSheetId="0">#REF!</definedName>
    <definedName name="T16_Copy" localSheetId="1">#REF!</definedName>
    <definedName name="T16_Copy" localSheetId="3">#REF!</definedName>
    <definedName name="T16_Copy" localSheetId="2">#REF!</definedName>
    <definedName name="T16_Copy" localSheetId="4">#REF!</definedName>
    <definedName name="T16_Copy">#REF!</definedName>
    <definedName name="T16_Copy2" localSheetId="0">#REF!</definedName>
    <definedName name="T16_Copy2" localSheetId="1">#REF!</definedName>
    <definedName name="T16_Copy2" localSheetId="2">#REF!</definedName>
    <definedName name="T16_Copy2">#REF!</definedName>
    <definedName name="T16_Data">'[35]16'!$G$7:$M$7,'[35]16'!$G$10:$M$15,'[35]16'!$G$17:$M$18,'[35]16'!$G$20:$M$21,'[35]16'!$G$23:$M$24,'[35]16'!$G$26:$M$27,'[35]16'!$G$29:$M$31,'[35]16'!$G$33:$M$35,'[35]16'!$G$37:$M$41,'[35]16'!$G$43:$M$47</definedName>
    <definedName name="T16_Protect" localSheetId="0">#REF!,#REF!,'Прил. 1 МУ'!P1_T16_Protect</definedName>
    <definedName name="T16_Protect" localSheetId="1">#REF!,#REF!,'Прил. 2 МУ'!P1_T16_Protect</definedName>
    <definedName name="T16_Protect" localSheetId="3">#REF!,#REF!,'Прил. 2 ППРФ'!P1_T16_Protect</definedName>
    <definedName name="T16_Protect" localSheetId="2">#REF!,#REF!,'Прил. 3 МУ'!P1_T16_Protect</definedName>
    <definedName name="T16_Protect" localSheetId="4">#REF!,#REF!,'Прил. 3 ППРФ'!P1_T16_Protect</definedName>
    <definedName name="T16_Protect">#REF!,#REF!,P1_T16_Protect</definedName>
    <definedName name="T17.1?axis?C?НП">'[24]17.1'!$E$6:$L$16, '[24]17.1'!$E$18:$L$28</definedName>
    <definedName name="T17.1?axis?C?НП?" localSheetId="0">#REF!</definedName>
    <definedName name="T17.1?axis?C?НП?" localSheetId="1">#REF!</definedName>
    <definedName name="T17.1?axis?C?НП?" localSheetId="3">#REF!</definedName>
    <definedName name="T17.1?axis?C?НП?" localSheetId="2">#REF!</definedName>
    <definedName name="T17.1?axis?C?НП?" localSheetId="4">#REF!</definedName>
    <definedName name="T17.1?axis?C?НП?">#REF!</definedName>
    <definedName name="T17.1?axis?ПРД?БАЗ" localSheetId="0">#REF!</definedName>
    <definedName name="T17.1?axis?ПРД?БАЗ" localSheetId="1">#REF!</definedName>
    <definedName name="T17.1?axis?ПРД?БАЗ" localSheetId="2">#REF!</definedName>
    <definedName name="T17.1?axis?ПРД?БАЗ">#REF!</definedName>
    <definedName name="T17.1?axis?ПРД?РЕГ" localSheetId="0">#REF!</definedName>
    <definedName name="T17.1?axis?ПРД?РЕГ" localSheetId="1">#REF!</definedName>
    <definedName name="T17.1?axis?ПРД?РЕГ" localSheetId="2">#REF!</definedName>
    <definedName name="T17.1?axis?ПРД?РЕГ">#REF!</definedName>
    <definedName name="T17.1?Data">'[24]17.1'!$E$6:$L$16, '[24]17.1'!$N$6:$N$16, '[24]17.1'!$E$18:$L$28, '[24]17.1'!$N$18:$N$28</definedName>
    <definedName name="T17.1?item_ext?ВСЕГО">'[24]17.1'!$N$6:$N$16, '[24]17.1'!$N$18:$N$28</definedName>
    <definedName name="T17.1?L1">'[24]17.1'!$A$6:$N$6, '[24]17.1'!$A$18:$N$18</definedName>
    <definedName name="T17.1?L2">'[24]17.1'!$A$7:$N$7, '[24]17.1'!$A$19:$N$19</definedName>
    <definedName name="T17.1?L3">'[24]17.1'!$A$8:$N$8, '[24]17.1'!$A$20:$N$20</definedName>
    <definedName name="T17.1?L3.1">'[24]17.1'!$A$9:$N$9, '[24]17.1'!$A$21:$N$21</definedName>
    <definedName name="T17.1?L4">'[24]17.1'!$A$10:$N$10, '[24]17.1'!$A$22:$N$22</definedName>
    <definedName name="T17.1?L4.1">'[24]17.1'!$A$11:$N$11, '[24]17.1'!$A$23:$N$23</definedName>
    <definedName name="T17.1?L5">'[24]17.1'!$A$12:$N$12, '[24]17.1'!$A$24:$N$24</definedName>
    <definedName name="T17.1?L5.1">'[24]17.1'!$A$13:$N$13, '[24]17.1'!$A$25:$N$25</definedName>
    <definedName name="T17.1?L6">'[24]17.1'!$A$14:$N$14, '[24]17.1'!$A$26:$N$26</definedName>
    <definedName name="T17.1?L7">'[24]17.1'!$A$15:$N$15, '[24]17.1'!$A$27:$N$27</definedName>
    <definedName name="T17.1?L8">'[24]17.1'!$A$16:$N$16, '[24]17.1'!$A$28:$N$28</definedName>
    <definedName name="T17.1?Name" localSheetId="0">#REF!</definedName>
    <definedName name="T17.1?Name" localSheetId="1">#REF!</definedName>
    <definedName name="T17.1?Name" localSheetId="3">#REF!</definedName>
    <definedName name="T17.1?Name" localSheetId="2">#REF!</definedName>
    <definedName name="T17.1?Name" localSheetId="4">#REF!</definedName>
    <definedName name="T17.1?Name">#REF!</definedName>
    <definedName name="T17.1?Table" localSheetId="0">#REF!</definedName>
    <definedName name="T17.1?Table" localSheetId="1">#REF!</definedName>
    <definedName name="T17.1?Table" localSheetId="2">#REF!</definedName>
    <definedName name="T17.1?Table">#REF!</definedName>
    <definedName name="T17.1?Title" localSheetId="0">#REF!</definedName>
    <definedName name="T17.1?Title" localSheetId="1">#REF!</definedName>
    <definedName name="T17.1?Title" localSheetId="2">#REF!</definedName>
    <definedName name="T17.1?Title">#REF!</definedName>
    <definedName name="T17.1?unit?РУБ">'[24]17.1'!$D$9:$N$9, '[24]17.1'!$D$11:$N$11, '[24]17.1'!$D$13:$N$13, '[24]17.1'!$D$21:$N$21, '[24]17.1'!$D$23:$N$23, '[24]17.1'!$D$25:$N$25</definedName>
    <definedName name="T17.1?unit?ТРУБ">'[24]17.1'!$D$8:$N$8, '[24]17.1'!$D$10:$N$10, '[24]17.1'!$D$12:$N$12, '[24]17.1'!$D$14:$N$16, '[24]17.1'!$D$20:$N$20, '[24]17.1'!$D$22:$N$22, '[24]17.1'!$D$24:$N$24, '[24]17.1'!$D$26:$N$28</definedName>
    <definedName name="T17.1?unit?ЧДН">'[24]17.1'!$D$7:$N$7, '[24]17.1'!$D$19:$N$19</definedName>
    <definedName name="T17.1?unit?ЧЕЛ">'[24]17.1'!$D$18:$N$18, '[24]17.1'!$D$6:$N$6</definedName>
    <definedName name="T17.1_Copy" localSheetId="0">#REF!</definedName>
    <definedName name="T17.1_Copy" localSheetId="1">#REF!</definedName>
    <definedName name="T17.1_Copy" localSheetId="3">#REF!</definedName>
    <definedName name="T17.1_Copy" localSheetId="2">#REF!</definedName>
    <definedName name="T17.1_Copy" localSheetId="4">#REF!</definedName>
    <definedName name="T17.1_Copy">#REF!</definedName>
    <definedName name="T17.1_Protect">'[24]17.1'!$D$14:$F$17,'[24]17.1'!$D$19:$F$22,'[24]17.1'!$I$9:$I$12,'[24]17.1'!$I$14:$I$17,'[24]17.1'!$I$19:$I$22,'[24]17.1'!$D$9:$F$12</definedName>
    <definedName name="T17?axis?ПРД?БАЗ">'[24]17'!$I$6:$J$13,'[24]17'!$F$6:$G$13</definedName>
    <definedName name="T17?axis?ПРД?ПРЕД">'[24]17'!$K$6:$L$13,'[24]17'!$D$6:$E$13</definedName>
    <definedName name="T17?axis?ПРД?РЕГ" localSheetId="0">#REF!</definedName>
    <definedName name="T17?axis?ПРД?РЕГ" localSheetId="1">#REF!</definedName>
    <definedName name="T17?axis?ПРД?РЕГ" localSheetId="3">#REF!</definedName>
    <definedName name="T17?axis?ПРД?РЕГ" localSheetId="2">#REF!</definedName>
    <definedName name="T17?axis?ПРД?РЕГ" localSheetId="4">#REF!</definedName>
    <definedName name="T17?axis?ПРД?РЕГ">#REF!</definedName>
    <definedName name="T17?axis?ПФ?ПЛАН">'[24]17'!$I$6:$I$13,'[24]17'!$D$6:$D$13,'[24]17'!$K$6:$K$13,'[24]17'!$F$6:$F$13</definedName>
    <definedName name="T17?axis?ПФ?ФАКТ">'[24]17'!$J$6:$J$13,'[24]17'!$E$6:$E$13,'[24]17'!$L$6:$L$13,'[24]17'!$G$6:$G$13</definedName>
    <definedName name="T17?Data" localSheetId="0">#REF!</definedName>
    <definedName name="T17?Data" localSheetId="1">#REF!</definedName>
    <definedName name="T17?Data" localSheetId="3">#REF!</definedName>
    <definedName name="T17?Data" localSheetId="2">#REF!</definedName>
    <definedName name="T17?Data" localSheetId="4">#REF!</definedName>
    <definedName name="T17?Data">#REF!</definedName>
    <definedName name="T17?item_ext?РОСТ" localSheetId="0">#REF!</definedName>
    <definedName name="T17?item_ext?РОСТ" localSheetId="1">#REF!</definedName>
    <definedName name="T17?item_ext?РОСТ" localSheetId="2">#REF!</definedName>
    <definedName name="T17?item_ext?РОСТ">#REF!</definedName>
    <definedName name="T17?L1" localSheetId="0">#REF!</definedName>
    <definedName name="T17?L1" localSheetId="1">#REF!</definedName>
    <definedName name="T17?L1" localSheetId="2">#REF!</definedName>
    <definedName name="T17?L1">#REF!</definedName>
    <definedName name="T17?L2" localSheetId="0">#REF!</definedName>
    <definedName name="T17?L2">#REF!</definedName>
    <definedName name="T17?L3" localSheetId="0">#REF!</definedName>
    <definedName name="T17?L3">#REF!</definedName>
    <definedName name="T17?L4" localSheetId="0">#REF!</definedName>
    <definedName name="T17?L4">#REF!</definedName>
    <definedName name="T17?L5" localSheetId="0">#REF!</definedName>
    <definedName name="T17?L5">#REF!</definedName>
    <definedName name="T17?L6" localSheetId="0">#REF!</definedName>
    <definedName name="T17?L6">#REF!</definedName>
    <definedName name="T17?L7">'[24]29'!$L$60,'[24]29'!$O$60,'[24]29'!$F$60,'[24]29'!$I$60</definedName>
    <definedName name="T17?L8" localSheetId="0">#REF!</definedName>
    <definedName name="T17?L8" localSheetId="1">#REF!</definedName>
    <definedName name="T17?L8" localSheetId="3">#REF!</definedName>
    <definedName name="T17?L8" localSheetId="2">#REF!</definedName>
    <definedName name="T17?L8" localSheetId="4">#REF!</definedName>
    <definedName name="T17?L8">#REF!</definedName>
    <definedName name="T17?Name" localSheetId="0">#REF!</definedName>
    <definedName name="T17?Name" localSheetId="1">#REF!</definedName>
    <definedName name="T17?Name" localSheetId="2">#REF!</definedName>
    <definedName name="T17?Name">#REF!</definedName>
    <definedName name="T17?Table" localSheetId="0">#REF!</definedName>
    <definedName name="T17?Table" localSheetId="1">#REF!</definedName>
    <definedName name="T17?Table" localSheetId="2">#REF!</definedName>
    <definedName name="T17?Table">#REF!</definedName>
    <definedName name="T17?Title" localSheetId="0">#REF!</definedName>
    <definedName name="T17?Title">#REF!</definedName>
    <definedName name="T17?unit?ГКАЛЧ">'[24]29'!$M$26:$M$33,'[24]29'!$P$26:$P$33,'[24]29'!$G$52:$G$59,'[24]29'!$J$52:$J$59,'[24]29'!$M$52:$M$59,'[24]29'!$P$52:$P$59,'[24]29'!$G$26:$G$33,'[24]29'!$J$26:$J$33</definedName>
    <definedName name="T17?unit?РУБ.ГКАЛ" localSheetId="1">'[24]29'!$O$18:$O$25,P1_T17?unit?РУБ.ГКАЛ,P2_T17?unit?РУБ.ГКАЛ</definedName>
    <definedName name="T17?unit?РУБ.ГКАЛ" localSheetId="3">'[24]29'!$O$18:$O$25,P1_T17?unit?РУБ.ГКАЛ,P2_T17?unit?РУБ.ГКАЛ</definedName>
    <definedName name="T17?unit?РУБ.ГКАЛ" localSheetId="2">'[24]29'!$O$18:$O$25,P1_T17?unit?РУБ.ГКАЛ,P2_T17?unit?РУБ.ГКАЛ</definedName>
    <definedName name="T17?unit?РУБ.ГКАЛ" localSheetId="4">'[24]29'!$O$18:$O$25,P1_T17?unit?РУБ.ГКАЛ,P2_T17?unit?РУБ.ГКАЛ</definedName>
    <definedName name="T17?unit?РУБ.ГКАЛ">'[24]29'!$O$18:$O$25,P1_T17?unit?РУБ.ГКАЛ,P2_T17?unit?РУБ.ГКАЛ</definedName>
    <definedName name="T17?unit?ТГКАЛ" localSheetId="1">'[24]29'!$P$18:$P$25,P1_T17?unit?ТГКАЛ,P2_T17?unit?ТГКАЛ</definedName>
    <definedName name="T17?unit?ТГКАЛ" localSheetId="3">'[24]29'!$P$18:$P$25,P1_T17?unit?ТГКАЛ,P2_T17?unit?ТГКАЛ</definedName>
    <definedName name="T17?unit?ТГКАЛ" localSheetId="2">'[24]29'!$P$18:$P$25,P1_T17?unit?ТГКАЛ,P2_T17?unit?ТГКАЛ</definedName>
    <definedName name="T17?unit?ТГКАЛ" localSheetId="4">'[24]29'!$P$18:$P$25,P1_T17?unit?ТГКАЛ,P2_T17?unit?ТГКАЛ</definedName>
    <definedName name="T17?unit?ТГКАЛ">'[24]29'!$P$18:$P$25,P1_T17?unit?ТГКАЛ,P2_T17?unit?ТГКАЛ</definedName>
    <definedName name="T17?unit?ТРУБ" localSheetId="0">#REF!</definedName>
    <definedName name="T17?unit?ТРУБ" localSheetId="1">#REF!</definedName>
    <definedName name="T17?unit?ТРУБ" localSheetId="3">#REF!</definedName>
    <definedName name="T17?unit?ТРУБ" localSheetId="2">#REF!</definedName>
    <definedName name="T17?unit?ТРУБ" localSheetId="4">#REF!</definedName>
    <definedName name="T17?unit?ТРУБ">#REF!</definedName>
    <definedName name="T17?unit?ТРУБ.ГКАЛЧ.МЕС">'[24]29'!$L$26:$L$33,'[24]29'!$O$26:$O$33,'[24]29'!$F$52:$F$59,'[24]29'!$I$52:$I$59,'[24]29'!$L$52:$L$59,'[24]29'!$O$52:$O$59,'[24]29'!$F$26:$F$33,'[24]29'!$I$26:$I$33</definedName>
    <definedName name="T17?unit?ЧДН" localSheetId="0">#REF!</definedName>
    <definedName name="T17?unit?ЧДН" localSheetId="1">#REF!</definedName>
    <definedName name="T17?unit?ЧДН" localSheetId="3">#REF!</definedName>
    <definedName name="T17?unit?ЧДН" localSheetId="2">#REF!</definedName>
    <definedName name="T17?unit?ЧДН" localSheetId="4">#REF!</definedName>
    <definedName name="T17?unit?ЧДН">#REF!</definedName>
    <definedName name="T17?unit?ЧЕЛ" localSheetId="0">#REF!</definedName>
    <definedName name="T17?unit?ЧЕЛ" localSheetId="1">#REF!</definedName>
    <definedName name="T17?unit?ЧЕЛ" localSheetId="2">#REF!</definedName>
    <definedName name="T17?unit?ЧЕЛ">#REF!</definedName>
    <definedName name="T17_1_Change1">'[35]17.1'!$L$9:$L$12,'[35]17.1'!$L$14:$L$17,'[35]17.1'!$L$19:$L$22</definedName>
    <definedName name="T17_Protect" localSheetId="0">'[24]21.3'!$E$54:$I$57,'[24]21.3'!$E$10:$I$10,P1_T17_Protect</definedName>
    <definedName name="T17_Protect" localSheetId="1">'[24]21.3'!$E$54:$I$57,'[24]21.3'!$E$10:$I$10,P1_T17_Protect</definedName>
    <definedName name="T17_Protect" localSheetId="3">'[24]21.3'!$E$54:$I$57,'[24]21.3'!$E$10:$I$10,P1_T17_Protect</definedName>
    <definedName name="T17_Protect" localSheetId="2">'[24]21.3'!$E$54:$I$57,'[24]21.3'!$E$10:$I$10,P1_T17_Protect</definedName>
    <definedName name="T17_Protect" localSheetId="4">'[24]21.3'!$E$54:$I$57,'[24]21.3'!$E$10:$I$10,P1_T17_Protect</definedName>
    <definedName name="T17_Protect">'[24]21.3'!$E$54:$I$57,'[24]21.3'!$E$10:$I$10,P1_T17_Protect</definedName>
    <definedName name="T17_Protection" localSheetId="1">P2_T17_Protection,P3_T17_Protection,P4_T17_Protection,P5_T17_Protection,'Прил. 2 МУ'!P6_T17_Protection</definedName>
    <definedName name="T17_Protection" localSheetId="3">P2_T17_Protection,P3_T17_Protection,P4_T17_Protection,P5_T17_Protection,'Прил. 2 ППРФ'!P6_T17_Protection</definedName>
    <definedName name="T17_Protection" localSheetId="2">P2_T17_Protection,P3_T17_Protection,P4_T17_Protection,P5_T17_Protection,'Прил. 3 МУ'!P6_T17_Protection</definedName>
    <definedName name="T17_Protection" localSheetId="4">P2_T17_Protection,P3_T17_Protection,P4_T17_Protection,P5_T17_Protection,'Прил. 3 ППРФ'!P6_T17_Protection</definedName>
    <definedName name="T17_Protection">P2_T17_Protection,P3_T17_Protection,P4_T17_Protection,P5_T17_Protection,P6_T17_Protection</definedName>
    <definedName name="T18.1?Data" localSheetId="0">P1_T18.1?Data,P2_T18.1?Data</definedName>
    <definedName name="T18.1?Data" localSheetId="1">P1_T18.1?Data,P2_T18.1?Data</definedName>
    <definedName name="T18.1?Data" localSheetId="3">P1_T18.1?Data,P2_T18.1?Data</definedName>
    <definedName name="T18.1?Data" localSheetId="2">P1_T18.1?Data,P2_T18.1?Data</definedName>
    <definedName name="T18.1?Data" localSheetId="4">P1_T18.1?Data,P2_T18.1?Data</definedName>
    <definedName name="T18.1?Data">P1_T18.1?Data,P2_T18.1?Data</definedName>
    <definedName name="T18.2?item_ext?СБЫТ" localSheetId="0">'[24]18.2'!#REF!,'[24]18.2'!#REF!</definedName>
    <definedName name="T18.2?item_ext?СБЫТ" localSheetId="1">'[24]18.2'!#REF!,'[24]18.2'!#REF!</definedName>
    <definedName name="T18.2?item_ext?СБЫТ" localSheetId="3">'[24]18.2'!#REF!,'[24]18.2'!#REF!</definedName>
    <definedName name="T18.2?item_ext?СБЫТ" localSheetId="2">'[24]18.2'!#REF!,'[24]18.2'!#REF!</definedName>
    <definedName name="T18.2?item_ext?СБЫТ" localSheetId="4">'[24]18.2'!#REF!,'[24]18.2'!#REF!</definedName>
    <definedName name="T18.2?item_ext?СБЫТ">'[24]18.2'!#REF!,'[24]18.2'!#REF!</definedName>
    <definedName name="T18.2?ВРАС">'[24]18.2'!$B$35:$B$38,'[24]18.2'!$B$28:$B$31</definedName>
    <definedName name="T18.2_Protect" localSheetId="1">'[24]18.2'!$F$58:$J$59,'[24]18.2'!$F$62:$J$62,'[24]18.2'!$F$64:$J$67,'[24]18.2'!$F$6:$J$8,P1_T18.2_Protect</definedName>
    <definedName name="T18.2_Protect" localSheetId="3">'[24]18.2'!$F$58:$J$59,'[24]18.2'!$F$62:$J$62,'[24]18.2'!$F$64:$J$67,'[24]18.2'!$F$6:$J$8,P1_T18.2_Protect</definedName>
    <definedName name="T18.2_Protect" localSheetId="2">'[24]18.2'!$F$58:$J$59,'[24]18.2'!$F$62:$J$62,'[24]18.2'!$F$64:$J$67,'[24]18.2'!$F$6:$J$8,P1_T18.2_Protect</definedName>
    <definedName name="T18.2_Protect" localSheetId="4">'[24]18.2'!$F$58:$J$59,'[24]18.2'!$F$62:$J$62,'[24]18.2'!$F$64:$J$67,'[24]18.2'!$F$6:$J$8,P1_T18.2_Protect</definedName>
    <definedName name="T18.2_Protect">'[24]18.2'!$F$58:$J$59,'[24]18.2'!$F$62:$J$62,'[24]18.2'!$F$64:$J$67,'[24]18.2'!$F$6:$J$8,P1_T18.2_Protect</definedName>
    <definedName name="T18?axis?R?ДОГОВОР">'[24]18'!$D$14:$L$16,'[24]18'!$D$20:$L$22,'[24]18'!$D$26:$L$28,'[24]18'!$D$32:$L$34,'[24]18'!$D$38:$L$40,'[24]18'!$D$8:$L$10</definedName>
    <definedName name="T18?axis?R?ДОГОВОР?">'[24]18'!$B$14:$B$16,'[24]18'!$B$20:$B$22,'[24]18'!$B$26:$B$28,'[24]18'!$B$32:$B$34,'[24]18'!$B$38:$B$40,'[24]18'!$B$8:$B$10</definedName>
    <definedName name="T18?axis?ПРД?БАЗ">'[24]18'!$I$6:$J$42,'[24]18'!$F$6:$G$42</definedName>
    <definedName name="T18?axis?ПРД?ПРЕД">'[24]18'!$K$6:$L$42,'[24]18'!$D$6:$E$42</definedName>
    <definedName name="T18?axis?ПФ?ПЛАН">'[24]18'!$I$6:$I$42,'[24]18'!$D$6:$D$42,'[24]18'!$K$6:$K$42,'[24]18'!$F$6:$F$42</definedName>
    <definedName name="T18?axis?ПФ?ФАКТ">'[24]18'!$J$6:$J$42,'[24]18'!$E$6:$E$42,'[24]18'!$L$6:$L$42,'[24]18'!$G$6:$G$42</definedName>
    <definedName name="T18_2_Change1">'[35]18.2'!$M$6:$M$8,'[35]18.2'!$M$12:$M$19,'[35]18.2'!$M$22:$M$25,'[35]18.2'!$M$28:$M$40,'[35]18.2'!$M$42,'[35]18.2'!$M$44:$M$55,'[35]18.2'!$M$59:$M$64,'[35]18.2'!$M$71,'[35]18.2'!$M$75:$M$76,'[35]18.2'!$M$79,'[35]18.2'!$M$81:$M$84</definedName>
    <definedName name="T18_2_Data">'[35]18.2'!$F$6:$L$9,'[35]18.2'!$F$11:$L$20,'[35]18.2'!$F$22:$L$26,'[35]18.2'!$F$28:$L$40,'[35]18.2'!$F$42:$L$42,'[35]18.2'!$F$44:$L$55,'[35]18.2'!$F$59:$L$65,'[35]18.2'!$F$67:$L$73,'[35]18.2'!$F$75:$L$76,'[35]18.2'!$F$57:$K$57</definedName>
    <definedName name="T18_Copy1" localSheetId="0">[45]страховые!#REF!</definedName>
    <definedName name="T18_Copy1" localSheetId="1">[45]страховые!#REF!</definedName>
    <definedName name="T18_Copy1" localSheetId="3">[45]страховые!#REF!</definedName>
    <definedName name="T18_Copy1" localSheetId="2">[45]страховые!#REF!</definedName>
    <definedName name="T18_Copy1" localSheetId="4">[45]страховые!#REF!</definedName>
    <definedName name="T18_Copy1">[45]страховые!#REF!</definedName>
    <definedName name="T18_Copy2" localSheetId="0">[45]страховые!#REF!</definedName>
    <definedName name="T18_Copy2" localSheetId="1">[45]страховые!#REF!</definedName>
    <definedName name="T18_Copy2" localSheetId="2">[45]страховые!#REF!</definedName>
    <definedName name="T18_Copy2">[45]страховые!#REF!</definedName>
    <definedName name="T18_Copy3" localSheetId="0">[45]страховые!#REF!</definedName>
    <definedName name="T18_Copy3" localSheetId="1">[45]страховые!#REF!</definedName>
    <definedName name="T18_Copy3" localSheetId="2">[45]страховые!#REF!</definedName>
    <definedName name="T18_Copy3">[45]страховые!#REF!</definedName>
    <definedName name="T18_Copy4" localSheetId="0">[45]страховые!#REF!</definedName>
    <definedName name="T18_Copy4">[45]страховые!#REF!</definedName>
    <definedName name="T18_Copy5" localSheetId="0">[45]страховые!#REF!</definedName>
    <definedName name="T18_Copy5">[45]страховые!#REF!</definedName>
    <definedName name="T18_Copy6" localSheetId="0">[45]страховые!#REF!</definedName>
    <definedName name="T18_Copy6">[45]страховые!#REF!</definedName>
    <definedName name="T19.1.1?Data" localSheetId="0">P1_T19.1.1?Data,P2_T19.1.1?Data</definedName>
    <definedName name="T19.1.1?Data" localSheetId="1">P1_T19.1.1?Data,P2_T19.1.1?Data</definedName>
    <definedName name="T19.1.1?Data" localSheetId="3">P1_T19.1.1?Data,P2_T19.1.1?Data</definedName>
    <definedName name="T19.1.1?Data" localSheetId="2">P1_T19.1.1?Data,P2_T19.1.1?Data</definedName>
    <definedName name="T19.1.1?Data" localSheetId="4">P1_T19.1.1?Data,P2_T19.1.1?Data</definedName>
    <definedName name="T19.1.1?Data">P1_T19.1.1?Data,P2_T19.1.1?Data</definedName>
    <definedName name="T19.1.2?Data" localSheetId="0">P1_T19.1.2?Data,P2_T19.1.2?Data</definedName>
    <definedName name="T19.1.2?Data" localSheetId="1">P1_T19.1.2?Data,P2_T19.1.2?Data</definedName>
    <definedName name="T19.1.2?Data" localSheetId="3">P1_T19.1.2?Data,P2_T19.1.2?Data</definedName>
    <definedName name="T19.1.2?Data" localSheetId="2">P1_T19.1.2?Data,P2_T19.1.2?Data</definedName>
    <definedName name="T19.1.2?Data" localSheetId="4">P1_T19.1.2?Data,P2_T19.1.2?Data</definedName>
    <definedName name="T19.1.2?Data">P1_T19.1.2?Data,P2_T19.1.2?Data</definedName>
    <definedName name="T19.2?Data" localSheetId="0">P1_T19.2?Data,P2_T19.2?Data</definedName>
    <definedName name="T19.2?Data" localSheetId="1">P1_T19.2?Data,P2_T19.2?Data</definedName>
    <definedName name="T19.2?Data" localSheetId="3">P1_T19.2?Data,P2_T19.2?Data</definedName>
    <definedName name="T19.2?Data" localSheetId="2">P1_T19.2?Data,P2_T19.2?Data</definedName>
    <definedName name="T19.2?Data" localSheetId="4">P1_T19.2?Data,P2_T19.2?Data</definedName>
    <definedName name="T19.2?Data">P1_T19.2?Data,P2_T19.2?Data</definedName>
    <definedName name="T19?axis?R?ВРАС?" localSheetId="0">[45]НИОКР!#REF!</definedName>
    <definedName name="T19?axis?R?ВРАС?" localSheetId="1">[45]НИОКР!#REF!</definedName>
    <definedName name="T19?axis?R?ВРАС?" localSheetId="3">[45]НИОКР!#REF!</definedName>
    <definedName name="T19?axis?R?ВРАС?" localSheetId="2">[45]НИОКР!#REF!</definedName>
    <definedName name="T19?axis?R?ВРАС?" localSheetId="4">[45]НИОКР!#REF!</definedName>
    <definedName name="T19?axis?R?ВРАС?">[45]НИОКР!#REF!</definedName>
    <definedName name="T19?axis?R?ДОГОВОР">'[24]19'!$E$8:$M$9,'[24]19'!$E$13:$M$14,'[24]19'!$E$18:$M$18,'[24]19'!$E$26:$M$27,'[24]19'!$E$22:$M$22</definedName>
    <definedName name="T19?axis?R?ДОГОВОР?">'[24]19'!$A$8:$A$9,'[24]19'!$A$13:$A$14,'[24]19'!$A$18,'[24]19'!$A$26:$A$27,'[24]19'!$A$22</definedName>
    <definedName name="T19?axis?ПРД?БАЗ">'[24]19'!$J$6:$K$30,'[24]19'!$G$6:$H$30</definedName>
    <definedName name="T19?axis?ПРД?ПРЕД">'[24]19'!$L$6:$M$30,'[24]19'!$E$6:$F$30</definedName>
    <definedName name="T19?axis?ПФ?ПЛАН">'[24]19'!$J$6:$J$30,'[24]19'!$E$6:$E$30,'[24]19'!$L$6:$L$30,'[24]19'!$G$6:$G$30</definedName>
    <definedName name="T19?axis?ПФ?ФАКТ">'[24]19'!$K$6:$K$30,'[24]19'!$F$6:$F$30,'[24]19'!$M$6:$M$30,'[24]19'!$H$6:$H$30</definedName>
    <definedName name="T19?Data">'[24]19'!$J$8:$M$16,'[24]19'!$C$8:$H$16</definedName>
    <definedName name="T19?item_ext?РОСТ" localSheetId="0">[45]НИОКР!#REF!</definedName>
    <definedName name="T19?item_ext?РОСТ" localSheetId="1">[45]НИОКР!#REF!</definedName>
    <definedName name="T19?item_ext?РОСТ" localSheetId="3">[45]НИОКР!#REF!</definedName>
    <definedName name="T19?item_ext?РОСТ" localSheetId="2">[45]НИОКР!#REF!</definedName>
    <definedName name="T19?item_ext?РОСТ" localSheetId="4">[45]НИОКР!#REF!</definedName>
    <definedName name="T19?item_ext?РОСТ">[45]НИОКР!#REF!</definedName>
    <definedName name="T19?L1">'[24]19'!$A$16:$M$16, '[24]19'!$A$11:$M$11, '[24]19'!$A$6:$M$6, '[24]19'!$A$20:$M$20, '[24]19'!$A$24:$M$24</definedName>
    <definedName name="T19?L1.x">'[24]19'!$A$18:$M$18, '[24]19'!$A$13:$M$14, '[24]19'!$A$8:$M$9, '[24]19'!$A$22:$M$22, '[24]19'!$A$26:$M$27</definedName>
    <definedName name="T19?Name" localSheetId="0">[45]НИОКР!#REF!</definedName>
    <definedName name="T19?Name" localSheetId="1">[45]НИОКР!#REF!</definedName>
    <definedName name="T19?Name" localSheetId="3">[45]НИОКР!#REF!</definedName>
    <definedName name="T19?Name" localSheetId="2">[45]НИОКР!#REF!</definedName>
    <definedName name="T19?Name" localSheetId="4">[45]НИОКР!#REF!</definedName>
    <definedName name="T19?Name">[45]НИОКР!#REF!</definedName>
    <definedName name="T19?unit?ПРЦ" localSheetId="0">[45]НИОКР!#REF!</definedName>
    <definedName name="T19?unit?ПРЦ" localSheetId="1">[45]НИОКР!#REF!</definedName>
    <definedName name="T19?unit?ПРЦ" localSheetId="2">[45]НИОКР!#REF!</definedName>
    <definedName name="T19?unit?ПРЦ">[45]НИОКР!#REF!</definedName>
    <definedName name="T19_Copy" localSheetId="0">[45]НИОКР!#REF!</definedName>
    <definedName name="T19_Copy" localSheetId="1">[45]НИОКР!#REF!</definedName>
    <definedName name="T19_Copy" localSheetId="2">[45]НИОКР!#REF!</definedName>
    <definedName name="T19_Copy">[45]НИОКР!#REF!</definedName>
    <definedName name="T19_Copy2" localSheetId="0">[45]НИОКР!#REF!</definedName>
    <definedName name="T19_Copy2">[45]НИОКР!#REF!</definedName>
    <definedName name="T19_Protection">'[24]19'!$E$13:$H$13,'[24]19'!$E$15:$H$15,'[24]19'!$J$8:$M$11,'[24]19'!$J$13:$M$13,'[24]19'!$J$15:$M$15,'[24]19'!$E$4:$H$4,'[24]19'!$J$4:$M$4,'[24]19'!$E$8:$H$11</definedName>
    <definedName name="T2.1?Data">#N/A</definedName>
    <definedName name="T2.1?Protection" localSheetId="1">'Прил. 2 МУ'!P6_T2.1?Protection</definedName>
    <definedName name="T2.1?Protection" localSheetId="3">'Прил. 2 ППРФ'!P6_T2.1?Protection</definedName>
    <definedName name="T2.1?Protection" localSheetId="2">'Прил. 3 МУ'!P6_T2.1?Protection</definedName>
    <definedName name="T2.1?Protection" localSheetId="4">'Прил. 3 ППРФ'!P6_T2.1?Protection</definedName>
    <definedName name="T2.1?Protection">P6_T2.1?Protection</definedName>
    <definedName name="T2.1_DiapProt">'[24]2007 (Min)'!$G$47:$H$47,'[24]2007 (Min)'!$K$44:$L$44,'[24]2007 (Min)'!$K$47:$L$47,'[24]2007 (Min)'!$O$44:$P$44,'[24]2007 (Min)'!$O$47:$P$47</definedName>
    <definedName name="T2.2?Protection" localSheetId="1">P3_T2.2?Protection,P4_T2.2?Protection</definedName>
    <definedName name="T2.2?Protection" localSheetId="3">P3_T2.2?Protection,P4_T2.2?Protection</definedName>
    <definedName name="T2.2?Protection" localSheetId="2">P3_T2.2?Protection,P4_T2.2?Protection</definedName>
    <definedName name="T2.2?Protection" localSheetId="4">P3_T2.2?Protection,P4_T2.2?Protection</definedName>
    <definedName name="T2.2?Protection">P3_T2.2?Protection,P4_T2.2?Protection</definedName>
    <definedName name="T2.2_DiapProt" localSheetId="1">'[47]2007 (Max)'!$G$28,P1_T2.2_DiapProt</definedName>
    <definedName name="T2.2_DiapProt" localSheetId="3">'[47]2007 (Max)'!$G$28,P1_T2.2_DiapProt</definedName>
    <definedName name="T2.2_DiapProt" localSheetId="2">'[47]2007 (Max)'!$G$28,P1_T2.2_DiapProt</definedName>
    <definedName name="T2.2_DiapProt" localSheetId="4">'[47]2007 (Max)'!$G$28,P1_T2.2_DiapProt</definedName>
    <definedName name="T2.2_DiapProt">'[47]2007 (Max)'!$G$28,P1_T2.2_DiapProt</definedName>
    <definedName name="T2.3_Protect">'[24]2.3'!$F$30:$G$34,'[24]2.3'!$H$24:$K$28</definedName>
    <definedName name="T2?axis?C?РЕШ" localSheetId="0">#REF!,#REF!,#REF!,#REF!,#REF!,#REF!</definedName>
    <definedName name="T2?axis?C?РЕШ" localSheetId="1">#REF!,#REF!,#REF!,#REF!,#REF!,#REF!</definedName>
    <definedName name="T2?axis?C?РЕШ" localSheetId="3">#REF!,#REF!,#REF!,#REF!,#REF!,#REF!</definedName>
    <definedName name="T2?axis?C?РЕШ" localSheetId="2">#REF!,#REF!,#REF!,#REF!,#REF!,#REF!</definedName>
    <definedName name="T2?axis?C?РЕШ" localSheetId="4">#REF!,#REF!,#REF!,#REF!,#REF!,#REF!</definedName>
    <definedName name="T2?axis?C?РЕШ">#REF!,#REF!,#REF!,#REF!,#REF!,#REF!</definedName>
    <definedName name="T2?axis?C?РЕШ?" localSheetId="0">#REF!,#REF!</definedName>
    <definedName name="T2?axis?C?РЕШ?" localSheetId="1">#REF!,#REF!</definedName>
    <definedName name="T2?axis?C?РЕШ?" localSheetId="3">#REF!,#REF!</definedName>
    <definedName name="T2?axis?C?РЕШ?" localSheetId="2">#REF!,#REF!</definedName>
    <definedName name="T2?axis?C?РЕШ?" localSheetId="4">#REF!,#REF!</definedName>
    <definedName name="T2?axis?C?РЕШ?">#REF!,#REF!</definedName>
    <definedName name="T2?axis?R?ОРГ" localSheetId="0">#REF!</definedName>
    <definedName name="T2?axis?R?ОРГ" localSheetId="1">#REF!</definedName>
    <definedName name="T2?axis?R?ОРГ" localSheetId="3">#REF!</definedName>
    <definedName name="T2?axis?R?ОРГ" localSheetId="2">#REF!</definedName>
    <definedName name="T2?axis?R?ОРГ" localSheetId="4">#REF!</definedName>
    <definedName name="T2?axis?R?ОРГ">#REF!</definedName>
    <definedName name="T2?axis?R?ОРГ?" localSheetId="0">#REF!</definedName>
    <definedName name="T2?axis?R?ОРГ?" localSheetId="1">#REF!</definedName>
    <definedName name="T2?axis?R?ОРГ?" localSheetId="2">#REF!</definedName>
    <definedName name="T2?axis?R?ОРГ?">#REF!</definedName>
    <definedName name="T2?axis?ПРД?БАЗ">'[24]2'!$I$6:$J$19,'[24]2'!$F$6:$G$19</definedName>
    <definedName name="T2?axis?ПРД?ПРЕД">'[24]2'!$K$6:$L$19,'[24]2'!$D$6:$E$19</definedName>
    <definedName name="T2?axis?ПРД?РЕГ" localSheetId="0">#REF!</definedName>
    <definedName name="T2?axis?ПРД?РЕГ" localSheetId="1">#REF!</definedName>
    <definedName name="T2?axis?ПРД?РЕГ" localSheetId="3">#REF!</definedName>
    <definedName name="T2?axis?ПРД?РЕГ" localSheetId="2">#REF!</definedName>
    <definedName name="T2?axis?ПРД?РЕГ" localSheetId="4">#REF!</definedName>
    <definedName name="T2?axis?ПРД?РЕГ">#REF!</definedName>
    <definedName name="T2?axis?ПРД2?2005" localSheetId="0">#REF!,#REF!</definedName>
    <definedName name="T2?axis?ПРД2?2005" localSheetId="1">#REF!,#REF!</definedName>
    <definedName name="T2?axis?ПРД2?2005" localSheetId="3">#REF!,#REF!</definedName>
    <definedName name="T2?axis?ПРД2?2005" localSheetId="2">#REF!,#REF!</definedName>
    <definedName name="T2?axis?ПРД2?2005" localSheetId="4">#REF!,#REF!</definedName>
    <definedName name="T2?axis?ПРД2?2005">#REF!,#REF!</definedName>
    <definedName name="T2?axis?ПРД2?2006" localSheetId="0">#REF!,#REF!</definedName>
    <definedName name="T2?axis?ПРД2?2006" localSheetId="1">#REF!,#REF!</definedName>
    <definedName name="T2?axis?ПРД2?2006" localSheetId="2">#REF!,#REF!</definedName>
    <definedName name="T2?axis?ПРД2?2006">#REF!,#REF!</definedName>
    <definedName name="T2?axis?ПФ?ПЛАН">'[24]2'!$I$6:$I$19,'[24]2'!$D$6:$D$19,'[24]2'!$K$6:$K$19,'[24]2'!$F$6:$F$19</definedName>
    <definedName name="T2?axis?ПФ?ФАКТ">'[24]2'!$J$6:$J$19,'[24]2'!$E$6:$E$19,'[24]2'!$L$6:$L$19,'[24]2'!$G$6:$G$19</definedName>
    <definedName name="T2?Data" localSheetId="0">#REF!</definedName>
    <definedName name="T2?Data" localSheetId="1">#REF!</definedName>
    <definedName name="T2?Data" localSheetId="3">#REF!</definedName>
    <definedName name="T2?Data" localSheetId="2">#REF!</definedName>
    <definedName name="T2?Data" localSheetId="4">#REF!</definedName>
    <definedName name="T2?Data">#REF!</definedName>
    <definedName name="T2?item_ext?РОСТ" localSheetId="0">#REF!</definedName>
    <definedName name="T2?item_ext?РОСТ" localSheetId="1">#REF!</definedName>
    <definedName name="T2?item_ext?РОСТ" localSheetId="2">#REF!</definedName>
    <definedName name="T2?item_ext?РОСТ">#REF!</definedName>
    <definedName name="T2?L1" localSheetId="0">#REF!</definedName>
    <definedName name="T2?L1" localSheetId="1">#REF!</definedName>
    <definedName name="T2?L1" localSheetId="2">#REF!</definedName>
    <definedName name="T2?L1">#REF!</definedName>
    <definedName name="T2?L1.1.1" localSheetId="0">#REF!,#REF!</definedName>
    <definedName name="T2?L1.1.1" localSheetId="1">#REF!,#REF!</definedName>
    <definedName name="T2?L1.1.1" localSheetId="3">#REF!,#REF!</definedName>
    <definedName name="T2?L1.1.1" localSheetId="2">#REF!,#REF!</definedName>
    <definedName name="T2?L1.1.1" localSheetId="4">#REF!,#REF!</definedName>
    <definedName name="T2?L1.1.1">#REF!,#REF!</definedName>
    <definedName name="T2?L1.1.1.1" localSheetId="0">#REF!,#REF!</definedName>
    <definedName name="T2?L1.1.1.1" localSheetId="1">#REF!,#REF!</definedName>
    <definedName name="T2?L1.1.1.1" localSheetId="2">#REF!,#REF!</definedName>
    <definedName name="T2?L1.1.1.1">#REF!,#REF!</definedName>
    <definedName name="T2?L1.1.2" localSheetId="0">#REF!,#REF!</definedName>
    <definedName name="T2?L1.1.2" localSheetId="1">#REF!,#REF!</definedName>
    <definedName name="T2?L1.1.2" localSheetId="2">#REF!,#REF!</definedName>
    <definedName name="T2?L1.1.2">#REF!,#REF!</definedName>
    <definedName name="T2?L1.1.2.1" localSheetId="0">#REF!,#REF!</definedName>
    <definedName name="T2?L1.1.2.1">#REF!,#REF!</definedName>
    <definedName name="T2?L1.1.3" localSheetId="0">#REF!,#REF!</definedName>
    <definedName name="T2?L1.1.3">#REF!,#REF!</definedName>
    <definedName name="T2?L1.1.3.1" localSheetId="0">#REF!,#REF!</definedName>
    <definedName name="T2?L1.1.3.1">#REF!,#REF!</definedName>
    <definedName name="T2?L1.1.3.10" localSheetId="0">#REF!,#REF!</definedName>
    <definedName name="T2?L1.1.3.10">#REF!,#REF!</definedName>
    <definedName name="T2?L1.1.3.2" localSheetId="0">#REF!,#REF!</definedName>
    <definedName name="T2?L1.1.3.2">#REF!,#REF!</definedName>
    <definedName name="T2?L1.1.3.3" localSheetId="0">#REF!,#REF!</definedName>
    <definedName name="T2?L1.1.3.3">#REF!,#REF!</definedName>
    <definedName name="T2?L1.1.3.4" localSheetId="0">#REF!,#REF!</definedName>
    <definedName name="T2?L1.1.3.4">#REF!,#REF!</definedName>
    <definedName name="T2?L1.1.3.5" localSheetId="0">#REF!,#REF!</definedName>
    <definedName name="T2?L1.1.3.5">#REF!,#REF!</definedName>
    <definedName name="T2?L1.1.3.6" localSheetId="0">#REF!,#REF!</definedName>
    <definedName name="T2?L1.1.3.6">#REF!,#REF!</definedName>
    <definedName name="T2?L1.1.3.7" localSheetId="0">#REF!,#REF!</definedName>
    <definedName name="T2?L1.1.3.7">#REF!,#REF!</definedName>
    <definedName name="T2?L1.1.3.8" localSheetId="0">#REF!,#REF!</definedName>
    <definedName name="T2?L1.1.3.8">#REF!,#REF!</definedName>
    <definedName name="T2?L1.1.3.9" localSheetId="0">#REF!,#REF!</definedName>
    <definedName name="T2?L1.1.3.9">#REF!,#REF!</definedName>
    <definedName name="T2?L2" localSheetId="0">#REF!</definedName>
    <definedName name="T2?L2" localSheetId="1">#REF!</definedName>
    <definedName name="T2?L2" localSheetId="3">#REF!</definedName>
    <definedName name="T2?L2" localSheetId="2">#REF!</definedName>
    <definedName name="T2?L2" localSheetId="4">#REF!</definedName>
    <definedName name="T2?L2">#REF!</definedName>
    <definedName name="T2?L2.1" localSheetId="0">#REF!</definedName>
    <definedName name="T2?L2.1" localSheetId="1">#REF!</definedName>
    <definedName name="T2?L2.1" localSheetId="2">#REF!</definedName>
    <definedName name="T2?L2.1">#REF!</definedName>
    <definedName name="T2?L2.1.ПРЦ" localSheetId="0">#REF!</definedName>
    <definedName name="T2?L2.1.ПРЦ" localSheetId="1">#REF!</definedName>
    <definedName name="T2?L2.1.ПРЦ" localSheetId="2">#REF!</definedName>
    <definedName name="T2?L2.1.ПРЦ">#REF!</definedName>
    <definedName name="T2?L2.2" localSheetId="0">#REF!</definedName>
    <definedName name="T2?L2.2">#REF!</definedName>
    <definedName name="T2?L2.2.КВТЧ" localSheetId="0">#REF!</definedName>
    <definedName name="T2?L2.2.КВТЧ">#REF!</definedName>
    <definedName name="T2?L3" localSheetId="0">#REF!</definedName>
    <definedName name="T2?L3">#REF!</definedName>
    <definedName name="T2?L4" localSheetId="0">#REF!</definedName>
    <definedName name="T2?L4">#REF!</definedName>
    <definedName name="T2?L4.ПРЦ" localSheetId="0">#REF!</definedName>
    <definedName name="T2?L4.ПРЦ">#REF!</definedName>
    <definedName name="T2?L5" localSheetId="0">#REF!</definedName>
    <definedName name="T2?L5">#REF!</definedName>
    <definedName name="T2?L6" localSheetId="0">#REF!</definedName>
    <definedName name="T2?L6">#REF!</definedName>
    <definedName name="T2?L7" localSheetId="0">#REF!</definedName>
    <definedName name="T2?L7">#REF!</definedName>
    <definedName name="T2?L7.ПРЦ" localSheetId="0">#REF!</definedName>
    <definedName name="T2?L7.ПРЦ">#REF!</definedName>
    <definedName name="T2?L8" localSheetId="0">#REF!</definedName>
    <definedName name="T2?L8">#REF!</definedName>
    <definedName name="T2?Name" localSheetId="0">#REF!</definedName>
    <definedName name="T2?Name">#REF!</definedName>
    <definedName name="T2?Protection" localSheetId="0">P1_T2?Protection,P2_T2?Protection</definedName>
    <definedName name="T2?Protection" localSheetId="1">P1_T2?Protection,P2_T2?Protection</definedName>
    <definedName name="T2?Protection" localSheetId="3">P1_T2?Protection,P2_T2?Protection</definedName>
    <definedName name="T2?Protection" localSheetId="2">P1_T2?Protection,P2_T2?Protection</definedName>
    <definedName name="T2?Protection" localSheetId="4">P1_T2?Protection,P2_T2?Protection</definedName>
    <definedName name="T2?Protection">P1_T2?Protection,P2_T2?Protection</definedName>
    <definedName name="T2?Table" localSheetId="0">#REF!</definedName>
    <definedName name="T2?Table" localSheetId="1">#REF!</definedName>
    <definedName name="T2?Table" localSheetId="3">#REF!</definedName>
    <definedName name="T2?Table" localSheetId="2">#REF!</definedName>
    <definedName name="T2?Table" localSheetId="4">#REF!</definedName>
    <definedName name="T2?Table">#REF!</definedName>
    <definedName name="T2?Title" localSheetId="0">#REF!</definedName>
    <definedName name="T2?Title" localSheetId="1">#REF!</definedName>
    <definedName name="T2?Title" localSheetId="2">#REF!</definedName>
    <definedName name="T2?Title">#REF!</definedName>
    <definedName name="T2?unit?КВТЧ.ГКАЛ" localSheetId="0">#REF!</definedName>
    <definedName name="T2?unit?КВТЧ.ГКАЛ" localSheetId="1">#REF!</definedName>
    <definedName name="T2?unit?КВТЧ.ГКАЛ" localSheetId="2">#REF!</definedName>
    <definedName name="T2?unit?КВТЧ.ГКАЛ">#REF!</definedName>
    <definedName name="T2?unit?МКБ" localSheetId="0">#REF!,#REF!,#REF!,#REF!</definedName>
    <definedName name="T2?unit?МКБ" localSheetId="1">#REF!,#REF!,#REF!,#REF!</definedName>
    <definedName name="T2?unit?МКБ" localSheetId="3">#REF!,#REF!,#REF!,#REF!</definedName>
    <definedName name="T2?unit?МКБ" localSheetId="2">#REF!,#REF!,#REF!,#REF!</definedName>
    <definedName name="T2?unit?МКБ" localSheetId="4">#REF!,#REF!,#REF!,#REF!</definedName>
    <definedName name="T2?unit?МКБ">#REF!,#REF!,#REF!,#REF!</definedName>
    <definedName name="T2?unit?МКВТЧ">'[24]2'!$D$6:$H$8,   '[24]2'!$D$10:$H$10,   '[24]2'!$D$12:$H$13,   '[24]2'!$D$15:$H$15</definedName>
    <definedName name="T2?unit?МКУБ" localSheetId="0">#REF!,#REF!,#REF!,#REF!</definedName>
    <definedName name="T2?unit?МКУБ" localSheetId="1">#REF!,#REF!,#REF!,#REF!</definedName>
    <definedName name="T2?unit?МКУБ" localSheetId="3">#REF!,#REF!,#REF!,#REF!</definedName>
    <definedName name="T2?unit?МКУБ" localSheetId="2">#REF!,#REF!,#REF!,#REF!</definedName>
    <definedName name="T2?unit?МКУБ" localSheetId="4">#REF!,#REF!,#REF!,#REF!</definedName>
    <definedName name="T2?unit?МКУБ">#REF!,#REF!,#REF!,#REF!</definedName>
    <definedName name="T2?unit?ПРЦ">'[24]2'!$D$9:$H$9,   '[24]2'!$D$14:$H$14,   '[24]2'!$I$6:$L$19,   '[24]2'!$D$18:$H$18</definedName>
    <definedName name="T2?unit?РУБ.МКБ" localSheetId="0">#REF!,#REF!,#REF!,#REF!</definedName>
    <definedName name="T2?unit?РУБ.МКБ" localSheetId="1">#REF!,#REF!,#REF!,#REF!</definedName>
    <definedName name="T2?unit?РУБ.МКБ" localSheetId="3">#REF!,#REF!,#REF!,#REF!</definedName>
    <definedName name="T2?unit?РУБ.МКБ" localSheetId="2">#REF!,#REF!,#REF!,#REF!</definedName>
    <definedName name="T2?unit?РУБ.МКБ" localSheetId="4">#REF!,#REF!,#REF!,#REF!</definedName>
    <definedName name="T2?unit?РУБ.МКБ">#REF!,#REF!,#REF!,#REF!</definedName>
    <definedName name="T2?unit?ТГКАЛ">'[24]2'!$D$16:$H$17,   '[24]2'!$D$19:$H$19</definedName>
    <definedName name="T2?unit?ТРУБ" localSheetId="0">#REF!,#REF!,#REF!,#REF!</definedName>
    <definedName name="T2?unit?ТРУБ" localSheetId="1">#REF!,#REF!,#REF!,#REF!</definedName>
    <definedName name="T2?unit?ТРУБ" localSheetId="3">#REF!,#REF!,#REF!,#REF!</definedName>
    <definedName name="T2?unit?ТРУБ" localSheetId="2">#REF!,#REF!,#REF!,#REF!</definedName>
    <definedName name="T2?unit?ТРУБ" localSheetId="4">#REF!,#REF!,#REF!,#REF!</definedName>
    <definedName name="T2?unit?ТРУБ">#REF!,#REF!,#REF!,#REF!</definedName>
    <definedName name="T2?unit?ТЫС.МКБ" localSheetId="0">#REF!,#REF!,#REF!,#REF!</definedName>
    <definedName name="T2?unit?ТЫС.МКБ" localSheetId="1">#REF!,#REF!,#REF!,#REF!</definedName>
    <definedName name="T2?unit?ТЫС.МКБ" localSheetId="2">#REF!,#REF!,#REF!,#REF!</definedName>
    <definedName name="T2?unit?ТЫС.МКБ">#REF!,#REF!,#REF!,#REF!</definedName>
    <definedName name="T2_" localSheetId="0">#REF!</definedName>
    <definedName name="T2_" localSheetId="1">#REF!</definedName>
    <definedName name="T2_" localSheetId="3">#REF!</definedName>
    <definedName name="T2_" localSheetId="2">#REF!</definedName>
    <definedName name="T2_" localSheetId="4">#REF!</definedName>
    <definedName name="T2_">#REF!</definedName>
    <definedName name="T2_Add_Town" localSheetId="0">#REF!</definedName>
    <definedName name="T2_Add_Town" localSheetId="1">#REF!</definedName>
    <definedName name="T2_Add_Town" localSheetId="2">#REF!</definedName>
    <definedName name="T2_Add_Town">#REF!</definedName>
    <definedName name="T2_Copy" localSheetId="0">#REF!</definedName>
    <definedName name="T2_Copy" localSheetId="1">#REF!</definedName>
    <definedName name="T2_Copy" localSheetId="2">#REF!</definedName>
    <definedName name="T2_Copy">#REF!</definedName>
    <definedName name="T2_DiapProt" localSheetId="0">P1_T2_DiapProt,P2_T2_DiapProt</definedName>
    <definedName name="T2_DiapProt" localSheetId="1">P1_T2_DiapProt,P2_T2_DiapProt</definedName>
    <definedName name="T2_DiapProt" localSheetId="3">P1_T2_DiapProt,P2_T2_DiapProt</definedName>
    <definedName name="T2_DiapProt" localSheetId="2">P1_T2_DiapProt,P2_T2_DiapProt</definedName>
    <definedName name="T2_DiapProt" localSheetId="4">P1_T2_DiapProt,P2_T2_DiapProt</definedName>
    <definedName name="T2_DiapProt">P1_T2_DiapProt,P2_T2_DiapProt</definedName>
    <definedName name="T2_Protect" localSheetId="0">#REF!,#REF!</definedName>
    <definedName name="T2_Protect" localSheetId="1">#REF!,#REF!</definedName>
    <definedName name="T2_Protect" localSheetId="3">#REF!,#REF!</definedName>
    <definedName name="T2_Protect" localSheetId="2">#REF!,#REF!</definedName>
    <definedName name="T2_Protect" localSheetId="4">#REF!,#REF!</definedName>
    <definedName name="T2_Protect">#REF!,#REF!</definedName>
    <definedName name="T2_unpr_all">'[44]2'!$G$13:$L$58,'[44]2'!$N$13:$S$58,'[44]2'!$U$13:$Z$58,'[44]2'!$G$74:$L$119,'[44]2'!$N$74:$S$119,'[44]2'!$U$74:$Z$120,'[44]2'!$Z$119:$Z$120,'[44]2'!$N$134:$S$180,'[44]2'!$U$134:$Z$180,'[44]2'!$N$195:$S$241,'[44]2'!$U$195:$Z$241,'[44]2'!$N$257:$R$268,'[44]2'!$S$257:$S$302,'[44]2'!$N$269:$R$302,'[44]2'!$U$257:$Z$302,'[44]2'!$N$318</definedName>
    <definedName name="T2_Unprotected" localSheetId="0">#REF!,#REF!,#REF!,#REF!,#REF!,#REF!</definedName>
    <definedName name="T2_Unprotected" localSheetId="1">#REF!,#REF!,#REF!,#REF!,#REF!,#REF!</definedName>
    <definedName name="T2_Unprotected" localSheetId="3">#REF!,#REF!,#REF!,#REF!,#REF!,#REF!</definedName>
    <definedName name="T2_Unprotected" localSheetId="2">#REF!,#REF!,#REF!,#REF!,#REF!,#REF!</definedName>
    <definedName name="T2_Unprotected" localSheetId="4">#REF!,#REF!,#REF!,#REF!,#REF!,#REF!</definedName>
    <definedName name="T2_Unprotected">#REF!,#REF!,#REF!,#REF!,#REF!,#REF!</definedName>
    <definedName name="T20?axis?R?ДОГОВОР">'[24]20'!$G$7:$O$26,       '[24]20'!$G$28:$O$41</definedName>
    <definedName name="T20?axis?R?ДОГОВОР?">'[24]20'!$D$7:$D$26,       '[24]20'!$D$28:$D$41</definedName>
    <definedName name="T20?axis?ПРД?БАЗ">'[24]20'!$L$6:$M$42,  '[24]20'!$I$6:$J$42</definedName>
    <definedName name="T20?axis?ПРД?ПРЕД">'[24]20'!$N$6:$O$41,  '[24]20'!$G$6:$H$42</definedName>
    <definedName name="T20?axis?ПФ?ПЛАН">'[24]20'!$L$6:$L$42,  '[24]20'!$G$6:$G$42,  '[24]20'!$N$6:$N$42,  '[24]20'!$I$6:$I$42</definedName>
    <definedName name="T20?axis?ПФ?ФАКТ">'[24]20'!$M$6:$M$42,  '[24]20'!$H$6:$H$42,  '[24]20'!$O$6:$O$42,  '[24]20'!$J$6:$J$42</definedName>
    <definedName name="T20?Data">'[24]20'!$G$6:$O$6,       '[24]20'!$G$8:$O$25,       '[24]20'!$G$27:$O$27,       '[24]20'!$G$29:$O$40,       '[24]20'!$G$42:$O$42</definedName>
    <definedName name="T20?item_ext?РОСТ" localSheetId="0">[45]аренда!#REF!</definedName>
    <definedName name="T20?item_ext?РОСТ" localSheetId="1">[45]аренда!#REF!</definedName>
    <definedName name="T20?item_ext?РОСТ" localSheetId="3">[45]аренда!#REF!</definedName>
    <definedName name="T20?item_ext?РОСТ" localSheetId="2">[45]аренда!#REF!</definedName>
    <definedName name="T20?item_ext?РОСТ" localSheetId="4">[45]аренда!#REF!</definedName>
    <definedName name="T20?item_ext?РОСТ">[45]аренда!#REF!</definedName>
    <definedName name="T20?L1.1">'[24]20'!$A$20:$O$20,'[24]20'!$A$17:$O$17,'[24]20'!$A$8:$O$8,'[24]20'!$A$11:$O$11,'[24]20'!$A$14:$O$14,'[24]20'!$A$23:$O$23</definedName>
    <definedName name="T20?L1.2">'[24]20'!$A$21:$O$21,'[24]20'!$A$18:$O$18,'[24]20'!$A$9:$O$9,'[24]20'!$A$12:$O$12,'[24]20'!$A$15:$O$15,'[24]20'!$A$24:$O$24</definedName>
    <definedName name="T20?L1.3">'[24]20'!$A$22:$O$22,'[24]20'!$A$19:$O$19,'[24]20'!$A$10:$O$10,'[24]20'!$A$13:$O$13,'[24]20'!$A$16:$O$16,'[24]20'!$A$25:$O$25</definedName>
    <definedName name="T20?L2.1">'[24]20'!$A$29:$O$29,   '[24]20'!$A$32:$O$32,   '[24]20'!$A$35:$O$35,   '[24]20'!$A$38:$O$38</definedName>
    <definedName name="T20?L2.2">'[24]20'!$A$30:$O$30,   '[24]20'!$A$33:$O$33,   '[24]20'!$A$36:$O$36,   '[24]20'!$A$39:$O$39</definedName>
    <definedName name="T20?L2.3">'[24]20'!$A$31:$O$31,   '[24]20'!$A$34:$O$34,   '[24]20'!$A$37:$O$37,   '[24]20'!$A$40:$O$40</definedName>
    <definedName name="T20?Name" localSheetId="0">[45]аренда!#REF!</definedName>
    <definedName name="T20?Name" localSheetId="1">[45]аренда!#REF!</definedName>
    <definedName name="T20?Name" localSheetId="3">[45]аренда!#REF!</definedName>
    <definedName name="T20?Name" localSheetId="2">[45]аренда!#REF!</definedName>
    <definedName name="T20?Name" localSheetId="4">[45]аренда!#REF!</definedName>
    <definedName name="T20?Name">[45]аренда!#REF!</definedName>
    <definedName name="T20?unit?МКВТЧ">'[24]20'!$C$13:$M$13,'[24]20'!$C$15:$M$19,'[24]20'!$C$8:$M$11</definedName>
    <definedName name="T20?unit?ПРЦ" localSheetId="0">[45]аренда!#REF!</definedName>
    <definedName name="T20?unit?ПРЦ" localSheetId="1">[45]аренда!#REF!</definedName>
    <definedName name="T20?unit?ПРЦ" localSheetId="3">[45]аренда!#REF!</definedName>
    <definedName name="T20?unit?ПРЦ" localSheetId="2">[45]аренда!#REF!</definedName>
    <definedName name="T20?unit?ПРЦ" localSheetId="4">[45]аренда!#REF!</definedName>
    <definedName name="T20?unit?ПРЦ">[45]аренда!#REF!</definedName>
    <definedName name="T20_Change1">'[35]20'!$L$7,'[35]20'!$L$9:$L$10,'[35]20'!$L$13:$L$20</definedName>
    <definedName name="T20_Copy1" localSheetId="0">[45]аренда!#REF!</definedName>
    <definedName name="T20_Copy1" localSheetId="1">[45]аренда!#REF!</definedName>
    <definedName name="T20_Copy1" localSheetId="3">[45]аренда!#REF!</definedName>
    <definedName name="T20_Copy1" localSheetId="2">[45]аренда!#REF!</definedName>
    <definedName name="T20_Copy1" localSheetId="4">[45]аренда!#REF!</definedName>
    <definedName name="T20_Copy1">[45]аренда!#REF!</definedName>
    <definedName name="T20_Copy2" localSheetId="0">[45]аренда!#REF!</definedName>
    <definedName name="T20_Copy2" localSheetId="1">[45]аренда!#REF!</definedName>
    <definedName name="T20_Copy2" localSheetId="2">[45]аренда!#REF!</definedName>
    <definedName name="T20_Copy2">[45]аренда!#REF!</definedName>
    <definedName name="T20_Data">'[35]20'!$E$7:$K$7,'[35]20'!$E$9:$K$10,'[35]20'!$E$11:$K$11,'[35]20'!$E$13:$K$22,'[35]20'!$E$24:$K$24,'[35]20'!$E$25:$K$26,'[35]20'!$E$23:$K$23</definedName>
    <definedName name="T20_Protect">'[24]20'!$E$13:$I$20,'[24]20'!$E$9:$I$10</definedName>
    <definedName name="T20_Protection" localSheetId="1">'[24]20'!$E$8:$H$11,P1_T20_Protection</definedName>
    <definedName name="T20_Protection" localSheetId="3">'[24]20'!$E$8:$H$11,P1_T20_Protection</definedName>
    <definedName name="T20_Protection" localSheetId="2">'[24]20'!$E$8:$H$11,P1_T20_Protection</definedName>
    <definedName name="T20_Protection" localSheetId="4">'[24]20'!$E$8:$H$11,P1_T20_Protection</definedName>
    <definedName name="T20_Protection">'[24]20'!$E$8:$H$11,P1_T20_Protection</definedName>
    <definedName name="T21.2.1?Data" localSheetId="0">P1_T21.2.1?Data,P2_T21.2.1?Data</definedName>
    <definedName name="T21.2.1?Data" localSheetId="1">P1_T21.2.1?Data,P2_T21.2.1?Data</definedName>
    <definedName name="T21.2.1?Data" localSheetId="3">P1_T21.2.1?Data,P2_T21.2.1?Data</definedName>
    <definedName name="T21.2.1?Data" localSheetId="2">P1_T21.2.1?Data,P2_T21.2.1?Data</definedName>
    <definedName name="T21.2.1?Data" localSheetId="4">P1_T21.2.1?Data,P2_T21.2.1?Data</definedName>
    <definedName name="T21.2.1?Data">P1_T21.2.1?Data,P2_T21.2.1?Data</definedName>
    <definedName name="T21.2.2?Data" localSheetId="0">P1_T21.2.2?Data,P2_T21.2.2?Data</definedName>
    <definedName name="T21.2.2?Data" localSheetId="1">P1_T21.2.2?Data,P2_T21.2.2?Data</definedName>
    <definedName name="T21.2.2?Data" localSheetId="3">P1_T21.2.2?Data,P2_T21.2.2?Data</definedName>
    <definedName name="T21.2.2?Data" localSheetId="2">P1_T21.2.2?Data,P2_T21.2.2?Data</definedName>
    <definedName name="T21.2.2?Data" localSheetId="4">P1_T21.2.2?Data,P2_T21.2.2?Data</definedName>
    <definedName name="T21.2.2?Data">P1_T21.2.2?Data,P2_T21.2.2?Data</definedName>
    <definedName name="T21.3?Columns" localSheetId="0">#REF!</definedName>
    <definedName name="T21.3?Columns" localSheetId="1">#REF!</definedName>
    <definedName name="T21.3?Columns" localSheetId="3">#REF!</definedName>
    <definedName name="T21.3?Columns" localSheetId="2">#REF!</definedName>
    <definedName name="T21.3?Columns" localSheetId="4">#REF!</definedName>
    <definedName name="T21.3?Columns">#REF!</definedName>
    <definedName name="T21.3?item_ext?СБЫТ" localSheetId="0">'[24]21.3'!#REF!,'[24]21.3'!#REF!</definedName>
    <definedName name="T21.3?item_ext?СБЫТ" localSheetId="1">'[24]21.3'!#REF!,'[24]21.3'!#REF!</definedName>
    <definedName name="T21.3?item_ext?СБЫТ" localSheetId="3">'[24]21.3'!#REF!,'[24]21.3'!#REF!</definedName>
    <definedName name="T21.3?item_ext?СБЫТ" localSheetId="2">'[24]21.3'!#REF!,'[24]21.3'!#REF!</definedName>
    <definedName name="T21.3?item_ext?СБЫТ" localSheetId="4">'[24]21.3'!#REF!,'[24]21.3'!#REF!</definedName>
    <definedName name="T21.3?item_ext?СБЫТ">'[24]21.3'!#REF!,'[24]21.3'!#REF!</definedName>
    <definedName name="T21.3?ItemComments" localSheetId="0">#REF!</definedName>
    <definedName name="T21.3?ItemComments" localSheetId="1">#REF!</definedName>
    <definedName name="T21.3?ItemComments" localSheetId="3">#REF!</definedName>
    <definedName name="T21.3?ItemComments" localSheetId="2">#REF!</definedName>
    <definedName name="T21.3?ItemComments" localSheetId="4">#REF!</definedName>
    <definedName name="T21.3?ItemComments">#REF!</definedName>
    <definedName name="T21.3?Items" localSheetId="0">#REF!</definedName>
    <definedName name="T21.3?Items" localSheetId="1">#REF!</definedName>
    <definedName name="T21.3?Items" localSheetId="2">#REF!</definedName>
    <definedName name="T21.3?Items">#REF!</definedName>
    <definedName name="T21.3?Scope" localSheetId="0">#REF!</definedName>
    <definedName name="T21.3?Scope" localSheetId="1">#REF!</definedName>
    <definedName name="T21.3?Scope" localSheetId="2">#REF!</definedName>
    <definedName name="T21.3?Scope">#REF!</definedName>
    <definedName name="T21.3?ВРАС">'[24]21.3'!$B$28:$B$30,'[24]21.3'!$B$48:$B$50</definedName>
    <definedName name="T21.3_Protect">'[24]21.3'!$E$19:$I$22,'[24]21.3'!$E$24:$I$25,'[24]21.3'!$B$28:$I$30,'[24]21.3'!$E$32:$I$32,'[24]21.3'!$E$35:$I$45,'[24]21.3'!$B$48:$I$50,'[24]21.3'!$E$13:$I$17</definedName>
    <definedName name="T21.4?Data" localSheetId="0">P1_T21.4?Data,P2_T21.4?Data</definedName>
    <definedName name="T21.4?Data" localSheetId="1">P1_T21.4?Data,P2_T21.4?Data</definedName>
    <definedName name="T21.4?Data" localSheetId="3">P1_T21.4?Data,P2_T21.4?Data</definedName>
    <definedName name="T21.4?Data" localSheetId="2">P1_T21.4?Data,P2_T21.4?Data</definedName>
    <definedName name="T21.4?Data" localSheetId="4">P1_T21.4?Data,P2_T21.4?Data</definedName>
    <definedName name="T21.4?Data">P1_T21.4?Data,P2_T21.4?Data</definedName>
    <definedName name="T21?axis?R?ДОГОВОР" localSheetId="0">#REF!</definedName>
    <definedName name="T21?axis?R?ДОГОВОР" localSheetId="1">#REF!</definedName>
    <definedName name="T21?axis?R?ДОГОВОР" localSheetId="3">#REF!</definedName>
    <definedName name="T21?axis?R?ДОГОВОР" localSheetId="2">#REF!</definedName>
    <definedName name="T21?axis?R?ДОГОВОР" localSheetId="4">#REF!</definedName>
    <definedName name="T21?axis?R?ДОГОВОР">#REF!</definedName>
    <definedName name="T21?axis?R?ДОГОВОР?" localSheetId="0">#REF!</definedName>
    <definedName name="T21?axis?R?ДОГОВОР?" localSheetId="1">#REF!</definedName>
    <definedName name="T21?axis?R?ДОГОВОР?" localSheetId="2">#REF!</definedName>
    <definedName name="T21?axis?R?ДОГОВОР?">#REF!</definedName>
    <definedName name="T21?axis?R?ПЭ">'[24]21'!$D$14:$S$16,'[24]21'!$D$26:$S$28,'[24]21'!$D$20:$S$22</definedName>
    <definedName name="T21?axis?R?ПЭ?">'[24]21'!$B$14:$B$16,'[24]21'!$B$26:$B$28,'[24]21'!$B$20:$B$22</definedName>
    <definedName name="T21?axis?ПРД?БАЗ">'[24]21'!$I$6:$J$18,'[24]21'!$F$6:$G$18</definedName>
    <definedName name="T21?axis?ПРД?ПРЕД">'[24]21'!$K$6:$L$18,'[24]21'!$D$6:$E$18</definedName>
    <definedName name="T21?axis?ПРД?РЕГ" localSheetId="0">#REF!</definedName>
    <definedName name="T21?axis?ПРД?РЕГ" localSheetId="1">#REF!</definedName>
    <definedName name="T21?axis?ПРД?РЕГ" localSheetId="3">#REF!</definedName>
    <definedName name="T21?axis?ПРД?РЕГ" localSheetId="2">#REF!</definedName>
    <definedName name="T21?axis?ПРД?РЕГ" localSheetId="4">#REF!</definedName>
    <definedName name="T21?axis?ПРД?РЕГ">#REF!</definedName>
    <definedName name="T21?axis?ПФ?ПЛАН">'[24]21'!$I$6:$I$18,'[24]21'!$D$6:$D$18,'[24]21'!$K$6:$K$18,'[24]21'!$F$6:$F$18</definedName>
    <definedName name="T21?axis?ПФ?ФАКТ">'[24]21'!$J$6:$J$18,'[24]21'!$E$6:$E$18,'[24]21'!$L$6:$L$18,'[24]21'!$G$6:$G$18</definedName>
    <definedName name="T21?Data">'[24]21'!$D$14:$S$16,'[24]21'!$D$18:$S$18,'[24]21'!$D$20:$S$22,'[24]21'!$D$24:$S$24,'[24]21'!$D$26:$S$28,'[24]21'!$D$31:$S$33,'[24]21'!$D$11:$S$12</definedName>
    <definedName name="T21?item_ext?РОСТ" localSheetId="0">#REF!</definedName>
    <definedName name="T21?item_ext?РОСТ" localSheetId="1">#REF!</definedName>
    <definedName name="T21?item_ext?РОСТ" localSheetId="3">#REF!</definedName>
    <definedName name="T21?item_ext?РОСТ" localSheetId="2">#REF!</definedName>
    <definedName name="T21?item_ext?РОСТ" localSheetId="4">#REF!</definedName>
    <definedName name="T21?item_ext?РОСТ">#REF!</definedName>
    <definedName name="T21?L1">'[24]21'!$D$11:$S$12,'[24]21'!$D$14:$S$16,'[24]21'!$D$18:$S$18,'[24]21'!$D$20:$S$22,'[24]21'!$D$26:$S$28,'[24]21'!$D$24:$S$24</definedName>
    <definedName name="T21?L2" localSheetId="0">#REF!</definedName>
    <definedName name="T21?L2" localSheetId="1">#REF!</definedName>
    <definedName name="T21?L2" localSheetId="3">#REF!</definedName>
    <definedName name="T21?L2" localSheetId="2">#REF!</definedName>
    <definedName name="T21?L2" localSheetId="4">#REF!</definedName>
    <definedName name="T21?L2">#REF!</definedName>
    <definedName name="T21?L3" localSheetId="0">#REF!</definedName>
    <definedName name="T21?L3" localSheetId="1">#REF!</definedName>
    <definedName name="T21?L3" localSheetId="2">#REF!</definedName>
    <definedName name="T21?L3">#REF!</definedName>
    <definedName name="T21?L4" localSheetId="0">#REF!</definedName>
    <definedName name="T21?L4" localSheetId="1">#REF!</definedName>
    <definedName name="T21?L4" localSheetId="2">#REF!</definedName>
    <definedName name="T21?L4">#REF!</definedName>
    <definedName name="T21?L4.x" localSheetId="0">#REF!</definedName>
    <definedName name="T21?L4.x">#REF!</definedName>
    <definedName name="T21?L5" localSheetId="0">#REF!</definedName>
    <definedName name="T21?L5">#REF!</definedName>
    <definedName name="T21?L6" localSheetId="0">#REF!</definedName>
    <definedName name="T21?L6">#REF!</definedName>
    <definedName name="T21?L7" localSheetId="0">#REF!</definedName>
    <definedName name="T21?L7">#REF!</definedName>
    <definedName name="T21?Name" localSheetId="0">#REF!</definedName>
    <definedName name="T21?Name">#REF!</definedName>
    <definedName name="T21?Table" localSheetId="0">#REF!</definedName>
    <definedName name="T21?Table">#REF!</definedName>
    <definedName name="T21?Title" localSheetId="0">#REF!</definedName>
    <definedName name="T21?Title">#REF!</definedName>
    <definedName name="T21?unit?ПРЦ" localSheetId="0">#REF!</definedName>
    <definedName name="T21?unit?ПРЦ">#REF!</definedName>
    <definedName name="T21?unit?ТРУБ" localSheetId="0">#REF!</definedName>
    <definedName name="T21?unit?ТРУБ">#REF!</definedName>
    <definedName name="T21_3_Change1">'[35]21.3'!$L$10,'[35]21.3'!$L$13:$L$17,'[35]21.3'!$L$19:$L$21,'[35]21.3'!$L$24:$L$25,'[35]21.3'!$L$28:$L$30,'[35]21.3'!$L$40:$L$45,'[35]21.3'!$L$48:$L$50</definedName>
    <definedName name="T21_3_Data">'[35]21.3'!$K$10,'[35]21.3'!$E$12:$K$17,'[35]21.3'!$E$10:$J$10,'[35]21.3'!$E$19:$K$22,'[35]21.3'!$E$24:$K$26,'[35]21.3'!$E$28:$K$30,'[35]21.3'!$E$32:$K$33,'[35]21.3'!$E$35:$K$46,'[35]21.3'!$E$48:$K$50,'[35]21.3'!$E$52:$K$52,'[35]21.3'!$E$54:$K$57</definedName>
    <definedName name="T21_3_write1">'[35]21.3'!$L$10,'[35]21.3'!$L$12:$L$17,'[35]21.3'!$L$19:$L$22,'[35]21.3'!$L$24:$L$26,'[35]21.3'!$L$28:$L$30,'[35]21.3'!$L$32:$L$33,'[35]21.3'!$L$35:$L$46,'[35]21.3'!$L$48:$L$50,'[35]21.3'!$L$52,'[35]21.3'!$L$54:$L$57</definedName>
    <definedName name="T21_Copy" localSheetId="0">#REF!</definedName>
    <definedName name="T21_Copy" localSheetId="1">#REF!</definedName>
    <definedName name="T21_Copy" localSheetId="3">#REF!</definedName>
    <definedName name="T21_Copy" localSheetId="2">#REF!</definedName>
    <definedName name="T21_Copy" localSheetId="4">#REF!</definedName>
    <definedName name="T21_Copy">#REF!</definedName>
    <definedName name="T21_Protection" localSheetId="1">P2_T21_Protection,'Прил. 2 МУ'!P3_T21_Protection</definedName>
    <definedName name="T21_Protection" localSheetId="3">P2_T21_Protection,'Прил. 2 ППРФ'!P3_T21_Protection</definedName>
    <definedName name="T21_Protection" localSheetId="2">P2_T21_Protection,'Прил. 3 МУ'!P3_T21_Protection</definedName>
    <definedName name="T21_Protection" localSheetId="4">P2_T21_Protection,'Прил. 3 ППРФ'!P3_T21_Protection</definedName>
    <definedName name="T21_Protection">P2_T21_Protection,P3_T21_Protection</definedName>
    <definedName name="T22?axis?R?ДОГОВОР">'[24]22'!$E$8:$M$9,'[24]22'!$E$13:$M$14,'[24]22'!$E$22:$M$23,'[24]22'!$E$18:$M$18</definedName>
    <definedName name="T22?axis?R?ДОГОВОР?">'[24]22'!$A$8:$A$9,'[24]22'!$A$13:$A$14,'[24]22'!$A$22:$A$23,'[24]22'!$A$18</definedName>
    <definedName name="T22?axis?ПРД?БАЗ">'[24]22'!$J$6:$K$26, '[24]22'!$G$6:$H$26</definedName>
    <definedName name="T22?axis?ПРД?ПРЕД">'[24]22'!$L$6:$M$26, '[24]22'!$E$6:$F$26</definedName>
    <definedName name="T22?axis?ПФ?ПЛАН">'[24]22'!$J$6:$J$26,'[24]22'!$E$6:$E$26,'[24]22'!$L$6:$L$26,'[24]22'!$G$6:$G$26</definedName>
    <definedName name="T22?axis?ПФ?ФАКТ">'[24]22'!$K$6:$K$26,'[24]22'!$F$6:$F$26,'[24]22'!$M$6:$M$26,'[24]22'!$H$6:$H$26</definedName>
    <definedName name="T22?item_ext?ВСЕГО">'[24]22'!$E$8:$F$31,'[24]22'!$I$8:$J$31</definedName>
    <definedName name="T22?item_ext?РОСТ" localSheetId="0">'[45]другие затраты с-ст'!#REF!</definedName>
    <definedName name="T22?item_ext?РОСТ" localSheetId="1">'[45]другие затраты с-ст'!#REF!</definedName>
    <definedName name="T22?item_ext?РОСТ" localSheetId="3">'[45]другие затраты с-ст'!#REF!</definedName>
    <definedName name="T22?item_ext?РОСТ" localSheetId="2">'[45]другие затраты с-ст'!#REF!</definedName>
    <definedName name="T22?item_ext?РОСТ" localSheetId="4">'[45]другие затраты с-ст'!#REF!</definedName>
    <definedName name="T22?item_ext?РОСТ">'[45]другие затраты с-ст'!#REF!</definedName>
    <definedName name="T22?item_ext?ЭС">'[24]22'!$K$8:$L$31,'[24]22'!$G$8:$H$31</definedName>
    <definedName name="T22?L1">'[24]22'!$G$8:$G$31,'[24]22'!$I$8:$I$31,'[24]22'!$K$8:$K$31,'[24]22'!$E$8:$E$31</definedName>
    <definedName name="T22?L1.x">'[24]22'!$A$13:$M$14, '[24]22'!$A$8:$M$9, '[24]22'!$A$18:$M$18, '[24]22'!$A$22:$M$23</definedName>
    <definedName name="T22?L2">'[24]22'!$H$8:$H$31,'[24]22'!$J$8:$J$31,'[24]22'!$L$8:$L$31,'[24]22'!$F$8:$F$31</definedName>
    <definedName name="T22?Name" localSheetId="0">'[45]другие затраты с-ст'!#REF!</definedName>
    <definedName name="T22?Name" localSheetId="1">'[45]другие затраты с-ст'!#REF!</definedName>
    <definedName name="T22?Name" localSheetId="3">'[45]другие затраты с-ст'!#REF!</definedName>
    <definedName name="T22?Name" localSheetId="2">'[45]другие затраты с-ст'!#REF!</definedName>
    <definedName name="T22?Name" localSheetId="4">'[45]другие затраты с-ст'!#REF!</definedName>
    <definedName name="T22?Name">'[45]другие затраты с-ст'!#REF!</definedName>
    <definedName name="T22?unit?ГКАЛ.Ч">'[24]22'!$G$8:$G$31,'[24]22'!$I$8:$I$31,'[24]22'!$K$8:$K$31,'[24]22'!$E$8:$E$31</definedName>
    <definedName name="T22?unit?ПРЦ" localSheetId="0">'[45]другие затраты с-ст'!#REF!</definedName>
    <definedName name="T22?unit?ПРЦ" localSheetId="1">'[45]другие затраты с-ст'!#REF!</definedName>
    <definedName name="T22?unit?ПРЦ" localSheetId="3">'[45]другие затраты с-ст'!#REF!</definedName>
    <definedName name="T22?unit?ПРЦ" localSheetId="2">'[45]другие затраты с-ст'!#REF!</definedName>
    <definedName name="T22?unit?ПРЦ" localSheetId="4">'[45]другие затраты с-ст'!#REF!</definedName>
    <definedName name="T22?unit?ПРЦ">'[45]другие затраты с-ст'!#REF!</definedName>
    <definedName name="T22?unit?ТГКАЛ">'[24]22'!$H$8:$H$31,'[24]22'!$J$8:$J$31,'[24]22'!$L$8:$L$31,'[24]22'!$F$8:$F$31</definedName>
    <definedName name="T22_Copy" localSheetId="0">'[45]другие затраты с-ст'!#REF!</definedName>
    <definedName name="T22_Copy" localSheetId="1">'[45]другие затраты с-ст'!#REF!</definedName>
    <definedName name="T22_Copy" localSheetId="3">'[45]другие затраты с-ст'!#REF!</definedName>
    <definedName name="T22_Copy" localSheetId="2">'[45]другие затраты с-ст'!#REF!</definedName>
    <definedName name="T22_Copy" localSheetId="4">'[45]другие затраты с-ст'!#REF!</definedName>
    <definedName name="T22_Copy">'[45]другие затраты с-ст'!#REF!</definedName>
    <definedName name="T22_Copy2" localSheetId="0">'[45]другие затраты с-ст'!#REF!</definedName>
    <definedName name="T22_Copy2" localSheetId="1">'[45]другие затраты с-ст'!#REF!</definedName>
    <definedName name="T22_Copy2" localSheetId="2">'[45]другие затраты с-ст'!#REF!</definedName>
    <definedName name="T22_Copy2">'[45]другие затраты с-ст'!#REF!</definedName>
    <definedName name="T22_Protection">'[24]22'!$E$19:$L$23,'[24]22'!$E$25:$L$25,'[24]22'!$E$27:$L$31,'[24]22'!$E$17:$L$17</definedName>
    <definedName name="T23?axis?R?ВТОП">'[24]23'!$E$8:$P$30,'[24]23'!$E$36:$P$58</definedName>
    <definedName name="T23?axis?R?ВТОП?">'[24]23'!$C$8:$C$30,'[24]23'!$C$36:$C$58</definedName>
    <definedName name="T23?axis?R?ПЭ">'[24]23'!$E$8:$P$30,'[24]23'!$E$36:$P$58</definedName>
    <definedName name="T23?axis?R?ПЭ?">'[24]23'!$B$8:$B$30,'[24]23'!$B$36:$B$58</definedName>
    <definedName name="T23?axis?R?СЦТ">'[24]23'!$E$32:$P$34,'[24]23'!$E$60:$P$62</definedName>
    <definedName name="T23?axis?R?СЦТ?">'[24]23'!$A$60:$A$62,'[24]23'!$A$32:$A$34</definedName>
    <definedName name="T23?axis?ПРД?БАЗ">'[24]23'!$I$6:$J$13,'[24]23'!$F$6:$G$13</definedName>
    <definedName name="T23?axis?ПРД?ПРЕД">'[24]23'!$K$6:$L$13,'[24]23'!$D$6:$E$13</definedName>
    <definedName name="T23?axis?ПРД?РЕГ" localSheetId="0">'[45]налоги в с-ст'!#REF!</definedName>
    <definedName name="T23?axis?ПРД?РЕГ" localSheetId="1">'[45]налоги в с-ст'!#REF!</definedName>
    <definedName name="T23?axis?ПРД?РЕГ" localSheetId="3">'[45]налоги в с-ст'!#REF!</definedName>
    <definedName name="T23?axis?ПРД?РЕГ" localSheetId="2">'[45]налоги в с-ст'!#REF!</definedName>
    <definedName name="T23?axis?ПРД?РЕГ" localSheetId="4">'[45]налоги в с-ст'!#REF!</definedName>
    <definedName name="T23?axis?ПРД?РЕГ">'[45]налоги в с-ст'!#REF!</definedName>
    <definedName name="T23?axis?ПФ?ПЛАН">'[24]23'!$I$6:$I$13,'[24]23'!$D$6:$D$13,'[24]23'!$K$6:$K$13,'[24]23'!$F$6:$F$13</definedName>
    <definedName name="T23?axis?ПФ?ФАКТ">'[24]23'!$J$6:$J$13,'[24]23'!$E$6:$E$13,'[24]23'!$L$6:$L$13,'[24]23'!$G$6:$G$13</definedName>
    <definedName name="T23?Data">'[24]23'!$E$37:$P$63,'[24]23'!$E$9:$P$35</definedName>
    <definedName name="T23?item_ext?ВСЕГО">'[24]23'!$A$55:$P$58,'[24]23'!$A$27:$P$30</definedName>
    <definedName name="T23?item_ext?ИТОГО">'[24]23'!$A$59:$P$59,'[24]23'!$A$31:$P$31</definedName>
    <definedName name="T23?item_ext?РОСТ" localSheetId="0">'[45]налоги в с-ст'!#REF!</definedName>
    <definedName name="T23?item_ext?РОСТ" localSheetId="1">'[45]налоги в с-ст'!#REF!</definedName>
    <definedName name="T23?item_ext?РОСТ" localSheetId="3">'[45]налоги в с-ст'!#REF!</definedName>
    <definedName name="T23?item_ext?РОСТ" localSheetId="2">'[45]налоги в с-ст'!#REF!</definedName>
    <definedName name="T23?item_ext?РОСТ" localSheetId="4">'[45]налоги в с-ст'!#REF!</definedName>
    <definedName name="T23?item_ext?РОСТ">'[45]налоги в с-ст'!#REF!</definedName>
    <definedName name="T23?item_ext?СЦТ">'[24]23'!$A$60:$P$62,'[24]23'!$A$32:$P$34</definedName>
    <definedName name="T23?L1" localSheetId="0">'[45]налоги в с-ст'!#REF!</definedName>
    <definedName name="T23?L1" localSheetId="1">'[45]налоги в с-ст'!#REF!</definedName>
    <definedName name="T23?L1" localSheetId="3">'[45]налоги в с-ст'!#REF!</definedName>
    <definedName name="T23?L1" localSheetId="2">'[45]налоги в с-ст'!#REF!</definedName>
    <definedName name="T23?L1" localSheetId="4">'[45]налоги в с-ст'!#REF!</definedName>
    <definedName name="T23?L1">'[45]налоги в с-ст'!#REF!</definedName>
    <definedName name="T23?L1.1" localSheetId="0">'[45]налоги в с-ст'!#REF!</definedName>
    <definedName name="T23?L1.1" localSheetId="1">'[45]налоги в с-ст'!#REF!</definedName>
    <definedName name="T23?L1.1" localSheetId="2">'[45]налоги в с-ст'!#REF!</definedName>
    <definedName name="T23?L1.1">'[45]налоги в с-ст'!#REF!</definedName>
    <definedName name="T23?L1.2" localSheetId="0">'[45]налоги в с-ст'!#REF!</definedName>
    <definedName name="T23?L1.2" localSheetId="1">'[45]налоги в с-ст'!#REF!</definedName>
    <definedName name="T23?L1.2" localSheetId="2">'[45]налоги в с-ст'!#REF!</definedName>
    <definedName name="T23?L1.2">'[45]налоги в с-ст'!#REF!</definedName>
    <definedName name="T23?L2" localSheetId="0">'[45]налоги в с-ст'!#REF!</definedName>
    <definedName name="T23?L2">'[45]налоги в с-ст'!#REF!</definedName>
    <definedName name="T23?L3" localSheetId="0">'[45]налоги в с-ст'!#REF!</definedName>
    <definedName name="T23?L3">'[45]налоги в с-ст'!#REF!</definedName>
    <definedName name="T23?L4" localSheetId="0">'[45]налоги в с-ст'!#REF!</definedName>
    <definedName name="T23?L4">'[45]налоги в с-ст'!#REF!</definedName>
    <definedName name="T23?Name" localSheetId="0">'[45]налоги в с-ст'!#REF!</definedName>
    <definedName name="T23?Name">'[45]налоги в с-ст'!#REF!</definedName>
    <definedName name="T23?Table" localSheetId="0">'[45]налоги в с-ст'!#REF!</definedName>
    <definedName name="T23?Table">'[45]налоги в с-ст'!#REF!</definedName>
    <definedName name="T23?Title" localSheetId="0">'[45]налоги в с-ст'!#REF!</definedName>
    <definedName name="T23?Title">'[45]налоги в с-ст'!#REF!</definedName>
    <definedName name="T23?unit?ПРЦ">'[24]23'!$D$12:$H$12,'[24]23'!$I$6:$L$13</definedName>
    <definedName name="T23?unit?ТРУБ">'[24]23'!$D$9:$H$9,'[24]23'!$D$11:$H$11,'[24]23'!$D$13:$H$13,'[24]23'!$D$6:$H$7</definedName>
    <definedName name="T23_1_Change1">'[35]21.3'!$L$32,'[35]21.3'!$L$19:$L$22,'[35]21.3'!$L$24:$L$25,'[35]21.3'!$L$28:$L$30,'[35]21.3'!$L$13:$L$17,'[35]21.3'!$L$10,'[35]21.3'!$L$40:$L$45,'[35]21.3'!$L$48:$L$50</definedName>
    <definedName name="T23_Protection" localSheetId="1">'[24]23'!$A$60:$A$62,'[24]23'!$F$60:$J$62,'[24]23'!$O$60:$P$62,'[24]23'!$A$9:$A$25,P1_T23_Protection</definedName>
    <definedName name="T23_Protection" localSheetId="3">'[24]23'!$A$60:$A$62,'[24]23'!$F$60:$J$62,'[24]23'!$O$60:$P$62,'[24]23'!$A$9:$A$25,P1_T23_Protection</definedName>
    <definedName name="T23_Protection" localSheetId="2">'[24]23'!$A$60:$A$62,'[24]23'!$F$60:$J$62,'[24]23'!$O$60:$P$62,'[24]23'!$A$9:$A$25,P1_T23_Protection</definedName>
    <definedName name="T23_Protection" localSheetId="4">'[24]23'!$A$60:$A$62,'[24]23'!$F$60:$J$62,'[24]23'!$O$60:$P$62,'[24]23'!$A$9:$A$25,P1_T23_Protection</definedName>
    <definedName name="T23_Protection">'[24]23'!$A$60:$A$62,'[24]23'!$F$60:$J$62,'[24]23'!$O$60:$P$62,'[24]23'!$A$9:$A$25,P1_T23_Protection</definedName>
    <definedName name="T24.1?Data">'[24]24.1'!$E$6:$J$21, '[24]24.1'!$E$23, '[24]24.1'!$H$23:$J$23, '[24]24.1'!$E$28:$J$42, '[24]24.1'!$E$44, '[24]24.1'!$H$44:$J$44</definedName>
    <definedName name="T24.1?unit?ТРУБ">'[24]24.1'!$E$5:$E$44, '[24]24.1'!$J$5:$J$44</definedName>
    <definedName name="T24.1_Copy1" localSheetId="0">'[45]% за кредит'!#REF!</definedName>
    <definedName name="T24.1_Copy1" localSheetId="1">'[45]% за кредит'!#REF!</definedName>
    <definedName name="T24.1_Copy1" localSheetId="3">'[45]% за кредит'!#REF!</definedName>
    <definedName name="T24.1_Copy1" localSheetId="2">'[45]% за кредит'!#REF!</definedName>
    <definedName name="T24.1_Copy1" localSheetId="4">'[45]% за кредит'!#REF!</definedName>
    <definedName name="T24.1_Copy1">'[45]% за кредит'!#REF!</definedName>
    <definedName name="T24.1_Copy2" localSheetId="0">'[45]% за кредит'!#REF!</definedName>
    <definedName name="T24.1_Copy2" localSheetId="1">'[45]% за кредит'!#REF!</definedName>
    <definedName name="T24.1_Copy2" localSheetId="2">'[45]% за кредит'!#REF!</definedName>
    <definedName name="T24.1_Copy2">'[45]% за кредит'!#REF!</definedName>
    <definedName name="T24?axis?R?ДОГОВОР">'[24]24'!$D$27:$L$37,'[24]24'!$D$8:$L$18</definedName>
    <definedName name="T24?axis?R?ДОГОВОР?">'[24]24'!$B$27:$B$37,'[24]24'!$B$8:$B$18</definedName>
    <definedName name="T24?axis?ПРД?БАЗ">'[24]24'!$I$6:$J$39,'[24]24'!$F$6:$G$39</definedName>
    <definedName name="T24?axis?ПРД?ПРЕД">'[24]24'!$K$6:$L$39,'[24]24'!$D$6:$E$39</definedName>
    <definedName name="T24?axis?ПРД?РЕГ" localSheetId="0">#REF!</definedName>
    <definedName name="T24?axis?ПРД?РЕГ" localSheetId="1">#REF!</definedName>
    <definedName name="T24?axis?ПРД?РЕГ" localSheetId="3">#REF!</definedName>
    <definedName name="T24?axis?ПРД?РЕГ" localSheetId="2">#REF!</definedName>
    <definedName name="T24?axis?ПРД?РЕГ" localSheetId="4">#REF!</definedName>
    <definedName name="T24?axis?ПРД?РЕГ">#REF!</definedName>
    <definedName name="T24?axis?ПФ?ПЛАН">'[24]24'!$I$6:$I$39,'[24]24'!$D$6:$D$39,'[24]24'!$K$6:$K$39,'[24]24'!$F$6:$F$38</definedName>
    <definedName name="T24?axis?ПФ?ФАКТ">'[24]24'!$J$6:$J$39,'[24]24'!$E$6:$E$39,'[24]24'!$L$6:$L$39,'[24]24'!$G$6:$G$39</definedName>
    <definedName name="T24?Data">'[24]24'!$D$6:$L$6, '[24]24'!$D$8:$L$18, '[24]24'!$D$20:$L$25, '[24]24'!$D$27:$L$37, '[24]24'!$D$39:$L$39</definedName>
    <definedName name="T24?item_ext?РОСТ" localSheetId="0">#REF!</definedName>
    <definedName name="T24?item_ext?РОСТ" localSheetId="1">#REF!</definedName>
    <definedName name="T24?item_ext?РОСТ" localSheetId="3">#REF!</definedName>
    <definedName name="T24?item_ext?РОСТ" localSheetId="2">#REF!</definedName>
    <definedName name="T24?item_ext?РОСТ" localSheetId="4">#REF!</definedName>
    <definedName name="T24?item_ext?РОСТ">#REF!</definedName>
    <definedName name="T24?L1" localSheetId="0">#REF!</definedName>
    <definedName name="T24?L1" localSheetId="1">#REF!</definedName>
    <definedName name="T24?L1" localSheetId="2">#REF!</definedName>
    <definedName name="T24?L1">#REF!</definedName>
    <definedName name="T24?L1.x" localSheetId="0">#REF!</definedName>
    <definedName name="T24?L1.x" localSheetId="1">#REF!</definedName>
    <definedName name="T24?L1.x" localSheetId="2">#REF!</definedName>
    <definedName name="T24?L1.x">#REF!</definedName>
    <definedName name="T24?L2" localSheetId="0">#REF!</definedName>
    <definedName name="T24?L2">#REF!</definedName>
    <definedName name="T24?L2.1" localSheetId="0">#REF!</definedName>
    <definedName name="T24?L2.1">#REF!</definedName>
    <definedName name="T24?L2.2" localSheetId="0">#REF!</definedName>
    <definedName name="T24?L2.2">#REF!</definedName>
    <definedName name="T24?L3" localSheetId="0">#REF!</definedName>
    <definedName name="T24?L3">#REF!</definedName>
    <definedName name="T24?L4" localSheetId="0">#REF!</definedName>
    <definedName name="T24?L4">#REF!</definedName>
    <definedName name="T24?L5" localSheetId="0">#REF!</definedName>
    <definedName name="T24?L5">#REF!</definedName>
    <definedName name="T24?L5.x" localSheetId="0">#REF!</definedName>
    <definedName name="T24?L5.x">#REF!</definedName>
    <definedName name="T24?L6" localSheetId="0">#REF!</definedName>
    <definedName name="T24?L6">#REF!</definedName>
    <definedName name="T24?Name" localSheetId="0">#REF!</definedName>
    <definedName name="T24?Name">#REF!</definedName>
    <definedName name="T24?Table" localSheetId="0">#REF!</definedName>
    <definedName name="T24?Table">#REF!</definedName>
    <definedName name="T24?Title" localSheetId="0">#REF!</definedName>
    <definedName name="T24?Title">#REF!</definedName>
    <definedName name="T24?unit?ПРЦ">'[24]24'!$D$22:$H$22, '[24]24'!$I$6:$L$6, '[24]24'!$I$8:$L$18, '[24]24'!$I$20:$L$25, '[24]24'!$I$27:$L$37, '[24]24'!$I$39:$L$39</definedName>
    <definedName name="T24?unit?ТРУБ">'[24]24'!$D$6:$H$6, '[24]24'!$D$8:$H$18, '[24]24'!$D$20:$H$21, '[24]24'!$D$23:$H$25, '[24]24'!$D$27:$H$37, '[24]24'!$D$39:$H$39</definedName>
    <definedName name="T24_Copy1" localSheetId="0">#REF!</definedName>
    <definedName name="T24_Copy1" localSheetId="1">#REF!</definedName>
    <definedName name="T24_Copy1" localSheetId="3">#REF!</definedName>
    <definedName name="T24_Copy1" localSheetId="2">#REF!</definedName>
    <definedName name="T24_Copy1" localSheetId="4">#REF!</definedName>
    <definedName name="T24_Copy1">#REF!</definedName>
    <definedName name="T24_Copy2" localSheetId="0">#REF!</definedName>
    <definedName name="T24_Copy2" localSheetId="1">#REF!</definedName>
    <definedName name="T24_Copy2" localSheetId="2">#REF!</definedName>
    <definedName name="T24_Copy2">#REF!</definedName>
    <definedName name="T24_Data">'[35]24'!$G$7:$M$8,'[35]24'!$G$10:$M$12,'[35]24'!$G$14:$M$15,'[35]24'!$G$17:$M$20,'[35]24'!$G$22:$M$23,'[35]24'!$G$25:$M$27,'[35]24'!$G$29:$M$31,'[35]24'!$G$28:$M$28,'[35]24'!$G$33:$M$33,'[35]24'!$G$36:$M$38,'[35]24'!$G$40:$M$40,'[35]24'!$G$43:$M$45</definedName>
    <definedName name="T24_Protection">'[24]24'!$E$24:$H$37,'[24]24'!$B$35:$B$37,'[24]24'!$E$41:$H$42,'[24]24'!$J$8:$M$21,'[24]24'!$J$24:$M$37,'[24]24'!$J$41:$M$42,'[24]24'!$E$8:$H$21</definedName>
    <definedName name="T25?axis?R?ВРАС" localSheetId="0">#REF!</definedName>
    <definedName name="T25?axis?R?ВРАС" localSheetId="1">#REF!</definedName>
    <definedName name="T25?axis?R?ВРАС" localSheetId="3">#REF!</definedName>
    <definedName name="T25?axis?R?ВРАС" localSheetId="2">#REF!</definedName>
    <definedName name="T25?axis?R?ВРАС" localSheetId="4">#REF!</definedName>
    <definedName name="T25?axis?R?ВРАС">#REF!</definedName>
    <definedName name="T25?axis?R?ВРАС?" localSheetId="0">#REF!</definedName>
    <definedName name="T25?axis?R?ВРАС?" localSheetId="1">#REF!</definedName>
    <definedName name="T25?axis?R?ВРАС?" localSheetId="2">#REF!</definedName>
    <definedName name="T25?axis?R?ВРАС?">#REF!</definedName>
    <definedName name="T25?axis?R?ДОГОВОР">'[24]25'!$G$19:$O$20, '[24]25'!$G$9:$O$10, '[24]25'!$G$14:$O$15, '[24]25'!$G$24:$O$24, '[24]25'!$G$29:$O$34, '[24]25'!$G$38:$O$40</definedName>
    <definedName name="T25?axis?R?ДОГОВОР?">'[24]25'!$E$19:$E$20, '[24]25'!$E$9:$E$10, '[24]25'!$E$14:$E$15, '[24]25'!$E$24, '[24]25'!$E$29:$E$34, '[24]25'!$E$38:$E$40</definedName>
    <definedName name="T25?axis?ПРД?БАЗ" localSheetId="0">#REF!</definedName>
    <definedName name="T25?axis?ПРД?БАЗ" localSheetId="1">#REF!</definedName>
    <definedName name="T25?axis?ПРД?БАЗ" localSheetId="3">#REF!</definedName>
    <definedName name="T25?axis?ПРД?БАЗ" localSheetId="2">#REF!</definedName>
    <definedName name="T25?axis?ПРД?БАЗ" localSheetId="4">#REF!</definedName>
    <definedName name="T25?axis?ПРД?БАЗ">#REF!</definedName>
    <definedName name="T25?axis?ПРД?ПРЕД" localSheetId="0">#REF!</definedName>
    <definedName name="T25?axis?ПРД?ПРЕД" localSheetId="1">#REF!</definedName>
    <definedName name="T25?axis?ПРД?ПРЕД" localSheetId="2">#REF!</definedName>
    <definedName name="T25?axis?ПРД?ПРЕД">#REF!</definedName>
    <definedName name="T25?axis?ПРД?РЕГ" localSheetId="0">#REF!</definedName>
    <definedName name="T25?axis?ПРД?РЕГ" localSheetId="1">#REF!</definedName>
    <definedName name="T25?axis?ПРД?РЕГ" localSheetId="2">#REF!</definedName>
    <definedName name="T25?axis?ПРД?РЕГ">#REF!</definedName>
    <definedName name="T25?axis?ПФ?ПЛАН">'[24]25'!$I$7:$I$51,         '[24]25'!$L$7:$L$51</definedName>
    <definedName name="T25?axis?ПФ?ФАКТ">'[24]25'!$J$7:$J$51,         '[24]25'!$M$7:$M$51</definedName>
    <definedName name="T25?Data" localSheetId="0">#REF!</definedName>
    <definedName name="T25?Data" localSheetId="1">#REF!</definedName>
    <definedName name="T25?Data" localSheetId="3">#REF!</definedName>
    <definedName name="T25?Data" localSheetId="2">#REF!</definedName>
    <definedName name="T25?Data" localSheetId="4">#REF!</definedName>
    <definedName name="T25?Data">#REF!</definedName>
    <definedName name="T25?item_ext?РОСТ" localSheetId="0">#REF!</definedName>
    <definedName name="T25?item_ext?РОСТ" localSheetId="1">#REF!</definedName>
    <definedName name="T25?item_ext?РОСТ" localSheetId="2">#REF!</definedName>
    <definedName name="T25?item_ext?РОСТ">#REF!</definedName>
    <definedName name="T25?item_ext?РОСТ2" localSheetId="0">#REF!</definedName>
    <definedName name="T25?item_ext?РОСТ2" localSheetId="1">#REF!</definedName>
    <definedName name="T25?item_ext?РОСТ2" localSheetId="2">#REF!</definedName>
    <definedName name="T25?item_ext?РОСТ2">#REF!</definedName>
    <definedName name="T25?L1" xml:space="preserve"> '[24]25'!$A$17:$O$17,  '[24]25'!$A$7:$O$7,  '[24]25'!$A$12:$O$12,  '[24]25'!$A$22:$O$22,  '[24]25'!$A$26:$O$26,  '[24]25'!$A$36:$O$36</definedName>
    <definedName name="T25?L1.1">'[24]25'!$A$19:$O$20, '[24]25'!$A$31:$O$31, '[24]25'!$A$9:$O$10, '[24]25'!$A$14:$O$15, '[24]25'!$A$24:$O$24, '[24]25'!$A$29:$O$29, '[24]25'!$A$33:$O$33, '[24]25'!$A$38:$O$40</definedName>
    <definedName name="T25?L1.2" localSheetId="0">#REF!</definedName>
    <definedName name="T25?L1.2" localSheetId="1">#REF!</definedName>
    <definedName name="T25?L1.2" localSheetId="3">#REF!</definedName>
    <definedName name="T25?L1.2" localSheetId="2">#REF!</definedName>
    <definedName name="T25?L1.2" localSheetId="4">#REF!</definedName>
    <definedName name="T25?L1.2">#REF!</definedName>
    <definedName name="T25?L1.2.1" xml:space="preserve"> '[24]25'!$A$32:$O$32,     '[24]25'!$A$30:$O$30,     '[24]25'!$A$34:$O$34</definedName>
    <definedName name="T25?L2" localSheetId="0">#REF!</definedName>
    <definedName name="T25?L2" localSheetId="1">#REF!</definedName>
    <definedName name="T25?L2" localSheetId="3">#REF!</definedName>
    <definedName name="T25?L2" localSheetId="2">#REF!</definedName>
    <definedName name="T25?L2" localSheetId="4">#REF!</definedName>
    <definedName name="T25?L2">#REF!</definedName>
    <definedName name="T25?L2.1" localSheetId="0">#REF!</definedName>
    <definedName name="T25?L2.1" localSheetId="1">#REF!</definedName>
    <definedName name="T25?L2.1" localSheetId="2">#REF!</definedName>
    <definedName name="T25?L2.1">#REF!</definedName>
    <definedName name="T25?L2.1.1" localSheetId="0">#REF!</definedName>
    <definedName name="T25?L2.1.1" localSheetId="1">#REF!</definedName>
    <definedName name="T25?L2.1.1" localSheetId="2">#REF!</definedName>
    <definedName name="T25?L2.1.1">#REF!</definedName>
    <definedName name="T25?L2.1.2" localSheetId="0">#REF!</definedName>
    <definedName name="T25?L2.1.2">#REF!</definedName>
    <definedName name="T25?L2.2" localSheetId="0">#REF!</definedName>
    <definedName name="T25?L2.2">#REF!</definedName>
    <definedName name="T25?L2.2.1" localSheetId="0">#REF!</definedName>
    <definedName name="T25?L2.2.1">#REF!</definedName>
    <definedName name="T25?L2.2.2" localSheetId="0">#REF!</definedName>
    <definedName name="T25?L2.2.2">#REF!</definedName>
    <definedName name="T25?L2.2.3" localSheetId="0">#REF!</definedName>
    <definedName name="T25?L2.2.3">#REF!</definedName>
    <definedName name="T25?L2.2.4" localSheetId="0">#REF!</definedName>
    <definedName name="T25?L2.2.4">#REF!</definedName>
    <definedName name="T25?Name" localSheetId="0">#REF!</definedName>
    <definedName name="T25?Name">#REF!</definedName>
    <definedName name="T25?Table" localSheetId="0">#REF!</definedName>
    <definedName name="T25?Table">#REF!</definedName>
    <definedName name="T25?Title" localSheetId="0">#REF!</definedName>
    <definedName name="T25?Title">#REF!</definedName>
    <definedName name="T25?unit?ГА" xml:space="preserve"> '[24]25'!$G$32:$K$32,     '[24]25'!$G$27:$K$27,     '[24]25'!$G$30:$K$30,     '[24]25'!$G$34:$K$34</definedName>
    <definedName name="T25?unit?ПРЦ" localSheetId="0">#REF!</definedName>
    <definedName name="T25?unit?ПРЦ" localSheetId="1">#REF!</definedName>
    <definedName name="T25?unit?ПРЦ" localSheetId="3">#REF!</definedName>
    <definedName name="T25?unit?ПРЦ" localSheetId="2">#REF!</definedName>
    <definedName name="T25?unit?ПРЦ" localSheetId="4">#REF!</definedName>
    <definedName name="T25?unit?ПРЦ">#REF!</definedName>
    <definedName name="T25?unit?ТРУБ" xml:space="preserve"> '[24]25'!$G$31:$K$31,     '[24]25'!$G$6:$K$26,     '[24]25'!$G$29:$K$29,     '[24]25'!$G$33:$K$33,     '[24]25'!$G$36:$K$51</definedName>
    <definedName name="T25_Copy1" localSheetId="0">#REF!</definedName>
    <definedName name="T25_Copy1" localSheetId="1">#REF!</definedName>
    <definedName name="T25_Copy1" localSheetId="3">#REF!</definedName>
    <definedName name="T25_Copy1" localSheetId="2">#REF!</definedName>
    <definedName name="T25_Copy1" localSheetId="4">#REF!</definedName>
    <definedName name="T25_Copy1">#REF!</definedName>
    <definedName name="T25_Copy2" localSheetId="0">#REF!</definedName>
    <definedName name="T25_Copy2" localSheetId="1">#REF!</definedName>
    <definedName name="T25_Copy2" localSheetId="2">#REF!</definedName>
    <definedName name="T25_Copy2">#REF!</definedName>
    <definedName name="T25_Copy3" localSheetId="0">#REF!</definedName>
    <definedName name="T25_Copy3" localSheetId="1">#REF!</definedName>
    <definedName name="T25_Copy3" localSheetId="2">#REF!</definedName>
    <definedName name="T25_Copy3">#REF!</definedName>
    <definedName name="T25_Copy4" localSheetId="0">#REF!</definedName>
    <definedName name="T25_Copy4">#REF!</definedName>
    <definedName name="T25_Data">'[35]25'!$G$6:$M$8,'[35]25'!$G$10:$M$11,'[35]25'!$G$13:$M$15,'[35]25'!$G$17:$L$17,'[35]25'!$G$18:$L$18,'[35]25'!$G$20:$L$22,'[35]25'!$G$24:$L$25,'[35]25'!$G$27:$L$29,'[35]25'!$G$31:$M$32,'[35]25'!$M$27:$M$29,'[35]25'!$M$24:$M$25,'[35]25'!$M$20:$M$22,'[35]25'!$M$17,'[35]25'!$G$34:$M$36,'[35]25'!$G$38:$M$39,'[35]25'!$G$41:$M$43</definedName>
    <definedName name="T25_protection" localSheetId="1">P1_T25_protection,P2_T25_protection</definedName>
    <definedName name="T25_protection" localSheetId="3">P1_T25_protection,P2_T25_protection</definedName>
    <definedName name="T25_protection" localSheetId="2">P1_T25_protection,P2_T25_protection</definedName>
    <definedName name="T25_protection" localSheetId="4">P1_T25_protection,P2_T25_protection</definedName>
    <definedName name="T25_protection">P1_T25_protection,P2_T25_protection</definedName>
    <definedName name="T26?axis?R?ВРАС">'[24]26'!$C$34:$N$36,'[24]26'!$C$22:$N$24</definedName>
    <definedName name="T26?axis?R?ВРАС?">'[24]26'!$B$34:$B$36,'[24]26'!$B$22:$B$24</definedName>
    <definedName name="T26?axis?ПРД?БАЗ">'[24]26'!$I$6:$J$20,'[24]26'!$F$6:$G$20</definedName>
    <definedName name="T26?axis?ПРД?ПРЕД">'[24]26'!$K$6:$L$20,'[24]26'!$D$6:$E$20</definedName>
    <definedName name="T26?axis?ПФ?ПЛАН">'[24]26'!$I$6:$I$20,'[24]26'!$D$6:$D$20,'[24]26'!$K$6:$K$20,'[24]26'!$F$6:$F$20</definedName>
    <definedName name="T26?axis?ПФ?ФАКТ">'[24]26'!$J$6:$J$20,'[24]26'!$E$6:$E$20,'[24]26'!$L$6:$L$20,'[24]26'!$G$6:$G$20</definedName>
    <definedName name="T26?Data">'[24]26'!$D$6:$L$8, '[24]26'!$D$10:$L$20</definedName>
    <definedName name="T26?item_ext?РОСТ" localSheetId="0">'[45]поощрение (ДВ)'!#REF!</definedName>
    <definedName name="T26?item_ext?РОСТ" localSheetId="1">'[45]поощрение (ДВ)'!#REF!</definedName>
    <definedName name="T26?item_ext?РОСТ" localSheetId="3">'[45]поощрение (ДВ)'!#REF!</definedName>
    <definedName name="T26?item_ext?РОСТ" localSheetId="2">'[45]поощрение (ДВ)'!#REF!</definedName>
    <definedName name="T26?item_ext?РОСТ" localSheetId="4">'[45]поощрение (ДВ)'!#REF!</definedName>
    <definedName name="T26?item_ext?РОСТ">'[45]поощрение (ДВ)'!#REF!</definedName>
    <definedName name="T26?L1">'[24]26'!$F$8:$N$8,'[24]26'!$C$8:$D$8</definedName>
    <definedName name="T26?L1.1">'[24]26'!$F$10:$N$10,'[24]26'!$C$10:$D$10</definedName>
    <definedName name="T26?L2">'[24]26'!$F$11:$N$11,'[24]26'!$C$11:$D$11</definedName>
    <definedName name="T26?L2.1">'[24]26'!$F$13:$N$13,'[24]26'!$C$13:$D$13</definedName>
    <definedName name="T26?L2.7" localSheetId="0">'[45]поощрение (ДВ)'!#REF!</definedName>
    <definedName name="T26?L2.7" localSheetId="1">'[45]поощрение (ДВ)'!#REF!</definedName>
    <definedName name="T26?L2.7" localSheetId="3">'[45]поощрение (ДВ)'!#REF!</definedName>
    <definedName name="T26?L2.7" localSheetId="2">'[45]поощрение (ДВ)'!#REF!</definedName>
    <definedName name="T26?L2.7" localSheetId="4">'[45]поощрение (ДВ)'!#REF!</definedName>
    <definedName name="T26?L2.7">'[45]поощрение (ДВ)'!#REF!</definedName>
    <definedName name="T26?L2.8" localSheetId="0">'[45]поощрение (ДВ)'!#REF!</definedName>
    <definedName name="T26?L2.8" localSheetId="1">'[45]поощрение (ДВ)'!#REF!</definedName>
    <definedName name="T26?L2.8" localSheetId="2">'[45]поощрение (ДВ)'!#REF!</definedName>
    <definedName name="T26?L2.8">'[45]поощрение (ДВ)'!#REF!</definedName>
    <definedName name="T26?L3">'[24]26'!$F$14:$N$14,'[24]26'!$C$14:$D$14</definedName>
    <definedName name="T26?L4">'[24]26'!$F$15:$N$15,'[24]26'!$C$15:$D$15</definedName>
    <definedName name="T26?L5">'[24]26'!$F$16:$N$16,'[24]26'!$C$16:$D$16</definedName>
    <definedName name="T26?L5.1">'[24]26'!$F$18:$N$18,'[24]26'!$C$18:$D$18</definedName>
    <definedName name="T26?L5.2">'[24]26'!$F$19:$N$19,'[24]26'!$C$19:$D$19</definedName>
    <definedName name="T26?L5.3">'[24]26'!$F$20:$N$20,'[24]26'!$C$20:$D$20</definedName>
    <definedName name="T26?L5.3.x">'[24]26'!$F$22:$N$24,'[24]26'!$C$22:$D$24</definedName>
    <definedName name="T26?L6">'[24]26'!$F$26:$N$26,'[24]26'!$C$26:$D$26</definedName>
    <definedName name="T26?L7">'[24]26'!$F$27:$N$27,'[24]26'!$C$27:$D$27</definedName>
    <definedName name="T26?L7.1">'[24]26'!$F$29:$N$29,'[24]26'!$C$29:$D$29</definedName>
    <definedName name="T26?L7.2">'[24]26'!$F$30:$N$30,'[24]26'!$C$30:$D$30</definedName>
    <definedName name="T26?L7.3">'[24]26'!$F$31:$N$31,'[24]26'!$C$31:$D$31</definedName>
    <definedName name="T26?L7.4">'[24]26'!$F$32:$N$32,'[24]26'!$C$32:$D$32</definedName>
    <definedName name="T26?L7.4.x">'[24]26'!$F$34:$N$36,'[24]26'!$C$34:$D$36</definedName>
    <definedName name="T26?L8">'[24]26'!$F$38:$N$38,'[24]26'!$C$38:$D$38</definedName>
    <definedName name="T26?Name" localSheetId="0">'[45]поощрение (ДВ)'!#REF!</definedName>
    <definedName name="T26?Name" localSheetId="1">'[45]поощрение (ДВ)'!#REF!</definedName>
    <definedName name="T26?Name" localSheetId="3">'[45]поощрение (ДВ)'!#REF!</definedName>
    <definedName name="T26?Name" localSheetId="2">'[45]поощрение (ДВ)'!#REF!</definedName>
    <definedName name="T26?Name" localSheetId="4">'[45]поощрение (ДВ)'!#REF!</definedName>
    <definedName name="T26?Name">'[45]поощрение (ДВ)'!#REF!</definedName>
    <definedName name="T26?unit?ПРЦ" localSheetId="0">'[45]поощрение (ДВ)'!#REF!</definedName>
    <definedName name="T26?unit?ПРЦ" localSheetId="1">'[45]поощрение (ДВ)'!#REF!</definedName>
    <definedName name="T26?unit?ПРЦ" localSheetId="2">'[45]поощрение (ДВ)'!#REF!</definedName>
    <definedName name="T26?unit?ПРЦ">'[45]поощрение (ДВ)'!#REF!</definedName>
    <definedName name="T26_Protection" localSheetId="1">'[24]26'!$K$34:$N$36,'[24]26'!$B$22:$B$24,P1_T26_Protection,P2_T26_Protection</definedName>
    <definedName name="T26_Protection" localSheetId="3">'[24]26'!$K$34:$N$36,'[24]26'!$B$22:$B$24,P1_T26_Protection,P2_T26_Protection</definedName>
    <definedName name="T26_Protection" localSheetId="2">'[24]26'!$K$34:$N$36,'[24]26'!$B$22:$B$24,P1_T26_Protection,P2_T26_Protection</definedName>
    <definedName name="T26_Protection" localSheetId="4">'[24]26'!$K$34:$N$36,'[24]26'!$B$22:$B$24,P1_T26_Protection,P2_T26_Protection</definedName>
    <definedName name="T26_Protection">'[24]26'!$K$34:$N$36,'[24]26'!$B$22:$B$24,P1_T26_Protection,P2_T26_Protection</definedName>
    <definedName name="T27?axis?R?ВРАС">'[24]27'!$C$34:$S$36,'[24]27'!$C$22:$S$24</definedName>
    <definedName name="T27?axis?R?ВРАС?">'[24]27'!$B$34:$B$36,'[24]27'!$B$22:$B$24</definedName>
    <definedName name="T27?axis?ПРД?БАЗ">'[24]27'!$I$6:$J$11,'[24]27'!$F$6:$G$11</definedName>
    <definedName name="T27?axis?ПРД?ПРЕД">'[24]27'!$K$6:$L$11,'[24]27'!$D$6:$E$11</definedName>
    <definedName name="T27?axis?ПРД?РЕГ" localSheetId="0">#REF!</definedName>
    <definedName name="T27?axis?ПРД?РЕГ" localSheetId="1">#REF!</definedName>
    <definedName name="T27?axis?ПРД?РЕГ" localSheetId="3">#REF!</definedName>
    <definedName name="T27?axis?ПРД?РЕГ" localSheetId="2">#REF!</definedName>
    <definedName name="T27?axis?ПРД?РЕГ" localSheetId="4">#REF!</definedName>
    <definedName name="T27?axis?ПРД?РЕГ">#REF!</definedName>
    <definedName name="T27?axis?ПФ?ПЛАН">'[24]27'!$I$6:$I$11,'[24]27'!$D$6:$D$11,'[24]27'!$K$6:$K$11,'[24]27'!$F$6:$F$11</definedName>
    <definedName name="T27?axis?ПФ?ФАКТ">'[24]27'!$J$6:$J$11,'[24]27'!$E$6:$E$11,'[24]27'!$L$6:$L$11,'[24]27'!$G$6:$G$11</definedName>
    <definedName name="T27?Data" localSheetId="0">#REF!</definedName>
    <definedName name="T27?Data" localSheetId="1">#REF!</definedName>
    <definedName name="T27?Data" localSheetId="3">#REF!</definedName>
    <definedName name="T27?Data" localSheetId="2">#REF!</definedName>
    <definedName name="T27?Data" localSheetId="4">#REF!</definedName>
    <definedName name="T27?Data">#REF!</definedName>
    <definedName name="T27?item_ext?РОСТ" localSheetId="0">#REF!</definedName>
    <definedName name="T27?item_ext?РОСТ" localSheetId="1">#REF!</definedName>
    <definedName name="T27?item_ext?РОСТ" localSheetId="2">#REF!</definedName>
    <definedName name="T27?item_ext?РОСТ">#REF!</definedName>
    <definedName name="T27?L1" localSheetId="0">#REF!</definedName>
    <definedName name="T27?L1" localSheetId="1">#REF!</definedName>
    <definedName name="T27?L1" localSheetId="2">#REF!</definedName>
    <definedName name="T27?L1">#REF!</definedName>
    <definedName name="T27?L1.1">'[24]27'!$F$10:$S$10,'[24]27'!$C$10:$D$10</definedName>
    <definedName name="T27?L2" localSheetId="0">#REF!</definedName>
    <definedName name="T27?L2" localSheetId="1">#REF!</definedName>
    <definedName name="T27?L2" localSheetId="3">#REF!</definedName>
    <definedName name="T27?L2" localSheetId="2">#REF!</definedName>
    <definedName name="T27?L2" localSheetId="4">#REF!</definedName>
    <definedName name="T27?L2">#REF!</definedName>
    <definedName name="T27?L2.1">'[24]27'!$F$13:$S$13,'[24]27'!$C$13:$D$13</definedName>
    <definedName name="T27?L3" localSheetId="0">#REF!</definedName>
    <definedName name="T27?L3" localSheetId="1">#REF!</definedName>
    <definedName name="T27?L3" localSheetId="3">#REF!</definedName>
    <definedName name="T27?L3" localSheetId="2">#REF!</definedName>
    <definedName name="T27?L3" localSheetId="4">#REF!</definedName>
    <definedName name="T27?L3">#REF!</definedName>
    <definedName name="T27?L4" localSheetId="0">#REF!</definedName>
    <definedName name="T27?L4" localSheetId="1">#REF!</definedName>
    <definedName name="T27?L4" localSheetId="2">#REF!</definedName>
    <definedName name="T27?L4">#REF!</definedName>
    <definedName name="T27?L5" localSheetId="0">#REF!</definedName>
    <definedName name="T27?L5" localSheetId="1">#REF!</definedName>
    <definedName name="T27?L5" localSheetId="2">#REF!</definedName>
    <definedName name="T27?L5">#REF!</definedName>
    <definedName name="T27?L5.3">'[24]27'!$F$20:$S$20,'[24]27'!$C$20:$D$20</definedName>
    <definedName name="T27?L5.3.x">'[24]27'!$F$22:$S$24,'[24]27'!$C$22:$D$24</definedName>
    <definedName name="T27?L6" localSheetId="0">#REF!</definedName>
    <definedName name="T27?L6" localSheetId="1">#REF!</definedName>
    <definedName name="T27?L6" localSheetId="3">#REF!</definedName>
    <definedName name="T27?L6" localSheetId="2">#REF!</definedName>
    <definedName name="T27?L6" localSheetId="4">#REF!</definedName>
    <definedName name="T27?L6">#REF!</definedName>
    <definedName name="T27?L7">'[24]27'!$F$27:$S$27,'[24]27'!$C$27:$D$27</definedName>
    <definedName name="T27?L7.1">'[24]27'!$F$29:$S$29,'[24]27'!$C$29:$D$29</definedName>
    <definedName name="T27?L7.2">'[24]27'!$F$30:$S$30,'[24]27'!$C$30:$D$30</definedName>
    <definedName name="T27?L7.3">'[24]27'!$F$31:$S$31,'[24]27'!$C$31:$D$31</definedName>
    <definedName name="T27?L7.4">'[24]27'!$F$32:$S$32,'[24]27'!$C$32:$D$32</definedName>
    <definedName name="T27?L7.4.x">'[24]27'!$F$34:$S$36,'[24]27'!$C$34:$D$36</definedName>
    <definedName name="T27?L8">'[24]27'!$F$38:$S$38,'[24]27'!$C$38:$D$38</definedName>
    <definedName name="T27?Name" localSheetId="0">#REF!</definedName>
    <definedName name="T27?Name" localSheetId="1">#REF!</definedName>
    <definedName name="T27?Name" localSheetId="3">#REF!</definedName>
    <definedName name="T27?Name" localSheetId="2">#REF!</definedName>
    <definedName name="T27?Name" localSheetId="4">#REF!</definedName>
    <definedName name="T27?Name">#REF!</definedName>
    <definedName name="T27?Table" localSheetId="0">#REF!</definedName>
    <definedName name="T27?Table" localSheetId="1">#REF!</definedName>
    <definedName name="T27?Table" localSheetId="2">#REF!</definedName>
    <definedName name="T27?Table">#REF!</definedName>
    <definedName name="T27?Title" localSheetId="0">#REF!</definedName>
    <definedName name="T27?Title" localSheetId="1">#REF!</definedName>
    <definedName name="T27?Title" localSheetId="2">#REF!</definedName>
    <definedName name="T27?Title">#REF!</definedName>
    <definedName name="T27?unit?ПРЦ">'[24]27'!$D$7:$H$7, '[24]27'!$I$6:$L$11</definedName>
    <definedName name="T27?unit?ТРУБ">'[24]27'!$D$6:$H$6, '[24]27'!$D$8:$H$11</definedName>
    <definedName name="T27_Protect">'[24]27'!$E$12:$E$13,'[24]27'!$K$4:$AH$4,'[24]27'!$AK$12:$AK$13</definedName>
    <definedName name="T27_Protection" localSheetId="1">'[24]27'!$P$34:$S$36,'[24]27'!$B$22:$B$24,P1_T27_Protection,P2_T27_Protection,P3_T27_Protection</definedName>
    <definedName name="T27_Protection" localSheetId="3">'[24]27'!$P$34:$S$36,'[24]27'!$B$22:$B$24,P1_T27_Protection,P2_T27_Protection,P3_T27_Protection</definedName>
    <definedName name="T27_Protection" localSheetId="2">'[24]27'!$P$34:$S$36,'[24]27'!$B$22:$B$24,P1_T27_Protection,P2_T27_Protection,P3_T27_Protection</definedName>
    <definedName name="T27_Protection" localSheetId="4">'[24]27'!$P$34:$S$36,'[24]27'!$B$22:$B$24,P1_T27_Protection,P2_T27_Protection,P3_T27_Protection</definedName>
    <definedName name="T27_Protection">'[24]27'!$P$34:$S$36,'[24]27'!$B$22:$B$24,P1_T27_Protection,P2_T27_Protection,P3_T27_Protection</definedName>
    <definedName name="T28.3?unit?РУБ.ГКАЛ" localSheetId="0">P1_T28.3?unit?РУБ.ГКАЛ,P2_T28.3?unit?РУБ.ГКАЛ</definedName>
    <definedName name="T28.3?unit?РУБ.ГКАЛ" localSheetId="1">P1_T28.3?unit?РУБ.ГКАЛ,P2_T28.3?unit?РУБ.ГКАЛ</definedName>
    <definedName name="T28.3?unit?РУБ.ГКАЛ" localSheetId="3">P1_T28.3?unit?РУБ.ГКАЛ,P2_T28.3?unit?РУБ.ГКАЛ</definedName>
    <definedName name="T28.3?unit?РУБ.ГКАЛ" localSheetId="2">P1_T28.3?unit?РУБ.ГКАЛ,P2_T28.3?unit?РУБ.ГКАЛ</definedName>
    <definedName name="T28.3?unit?РУБ.ГКАЛ" localSheetId="4">P1_T28.3?unit?РУБ.ГКАЛ,P2_T28.3?unit?РУБ.ГКАЛ</definedName>
    <definedName name="T28.3?unit?РУБ.ГКАЛ">P1_T28.3?unit?РУБ.ГКАЛ,P2_T28.3?unit?РУБ.ГКАЛ</definedName>
    <definedName name="T28?axis?R?ПЭ" localSheetId="1">P2_T28?axis?R?ПЭ,P3_T28?axis?R?ПЭ,P4_T28?axis?R?ПЭ,P5_T28?axis?R?ПЭ,'Прил. 2 МУ'!P6_T28?axis?R?ПЭ</definedName>
    <definedName name="T28?axis?R?ПЭ" localSheetId="3">P2_T28?axis?R?ПЭ,P3_T28?axis?R?ПЭ,P4_T28?axis?R?ПЭ,P5_T28?axis?R?ПЭ,'Прил. 2 ППРФ'!P6_T28?axis?R?ПЭ</definedName>
    <definedName name="T28?axis?R?ПЭ" localSheetId="2">P2_T28?axis?R?ПЭ,P3_T28?axis?R?ПЭ,P4_T28?axis?R?ПЭ,P5_T28?axis?R?ПЭ,'Прил. 3 МУ'!P6_T28?axis?R?ПЭ</definedName>
    <definedName name="T28?axis?R?ПЭ" localSheetId="4">P2_T28?axis?R?ПЭ,P3_T28?axis?R?ПЭ,P4_T28?axis?R?ПЭ,P5_T28?axis?R?ПЭ,'Прил. 3 ППРФ'!P6_T28?axis?R?ПЭ</definedName>
    <definedName name="T28?axis?R?ПЭ">P2_T28?axis?R?ПЭ,P3_T28?axis?R?ПЭ,P4_T28?axis?R?ПЭ,P5_T28?axis?R?ПЭ,P6_T28?axis?R?ПЭ</definedName>
    <definedName name="T28?axis?R?ПЭ?" localSheetId="1">P2_T28?axis?R?ПЭ?,P3_T28?axis?R?ПЭ?,P4_T28?axis?R?ПЭ?,P5_T28?axis?R?ПЭ?,'Прил. 2 МУ'!P6_T28?axis?R?ПЭ?</definedName>
    <definedName name="T28?axis?R?ПЭ?" localSheetId="3">P2_T28?axis?R?ПЭ?,P3_T28?axis?R?ПЭ?,P4_T28?axis?R?ПЭ?,P5_T28?axis?R?ПЭ?,'Прил. 2 ППРФ'!P6_T28?axis?R?ПЭ?</definedName>
    <definedName name="T28?axis?R?ПЭ?" localSheetId="2">P2_T28?axis?R?ПЭ?,P3_T28?axis?R?ПЭ?,P4_T28?axis?R?ПЭ?,P5_T28?axis?R?ПЭ?,'Прил. 3 МУ'!P6_T28?axis?R?ПЭ?</definedName>
    <definedName name="T28?axis?R?ПЭ?" localSheetId="4">P2_T28?axis?R?ПЭ?,P3_T28?axis?R?ПЭ?,P4_T28?axis?R?ПЭ?,P5_T28?axis?R?ПЭ?,'Прил. 3 ППРФ'!P6_T28?axis?R?ПЭ?</definedName>
    <definedName name="T28?axis?R?ПЭ?">P2_T28?axis?R?ПЭ?,P3_T28?axis?R?ПЭ?,P4_T28?axis?R?ПЭ?,P5_T28?axis?R?ПЭ?,P6_T28?axis?R?ПЭ?</definedName>
    <definedName name="T28?axis?ПРД?БАЗ">'[24]28'!$I$6:$J$17,'[24]28'!$F$6:$G$17</definedName>
    <definedName name="T28?axis?ПРД?ПРЕД">'[24]28'!$K$6:$L$17,'[24]28'!$D$6:$E$17</definedName>
    <definedName name="T28?axis?ПРД?РЕГ" localSheetId="0">'[45]другие из прибыли'!#REF!</definedName>
    <definedName name="T28?axis?ПРД?РЕГ" localSheetId="1">'[45]другие из прибыли'!#REF!</definedName>
    <definedName name="T28?axis?ПРД?РЕГ" localSheetId="3">'[45]другие из прибыли'!#REF!</definedName>
    <definedName name="T28?axis?ПРД?РЕГ" localSheetId="2">'[45]другие из прибыли'!#REF!</definedName>
    <definedName name="T28?axis?ПРД?РЕГ" localSheetId="4">'[45]другие из прибыли'!#REF!</definedName>
    <definedName name="T28?axis?ПРД?РЕГ">'[45]другие из прибыли'!#REF!</definedName>
    <definedName name="T28?axis?ПФ?ПЛАН">'[24]28'!$I$6:$I$17,'[24]28'!$D$6:$D$17,'[24]28'!$K$6:$K$17,'[24]28'!$F$6:$F$17</definedName>
    <definedName name="T28?axis?ПФ?ФАКТ">'[24]28'!$J$6:$J$17,'[24]28'!$E$6:$E$17,'[24]28'!$L$6:$L$17,'[24]28'!$G$6:$G$17</definedName>
    <definedName name="T28?Data" localSheetId="1">'[24]28'!$D$190:$E$213,'[24]28'!$G$164:$H$187,'[24]28'!$D$164:$E$187,'[24]28'!$D$138:$I$161,'[24]28'!$D$8:$I$109,'[24]28'!$D$112:$I$135,P1_T28?Data</definedName>
    <definedName name="T28?Data" localSheetId="3">'[24]28'!$D$190:$E$213,'[24]28'!$G$164:$H$187,'[24]28'!$D$164:$E$187,'[24]28'!$D$138:$I$161,'[24]28'!$D$8:$I$109,'[24]28'!$D$112:$I$135,P1_T28?Data</definedName>
    <definedName name="T28?Data" localSheetId="2">'[24]28'!$D$190:$E$213,'[24]28'!$G$164:$H$187,'[24]28'!$D$164:$E$187,'[24]28'!$D$138:$I$161,'[24]28'!$D$8:$I$109,'[24]28'!$D$112:$I$135,P1_T28?Data</definedName>
    <definedName name="T28?Data" localSheetId="4">'[24]28'!$D$190:$E$213,'[24]28'!$G$164:$H$187,'[24]28'!$D$164:$E$187,'[24]28'!$D$138:$I$161,'[24]28'!$D$8:$I$109,'[24]28'!$D$112:$I$135,P1_T28?Data</definedName>
    <definedName name="T28?Data">'[24]28'!$D$190:$E$213,'[24]28'!$G$164:$H$187,'[24]28'!$D$164:$E$187,'[24]28'!$D$138:$I$161,'[24]28'!$D$8:$I$109,'[24]28'!$D$112:$I$135,P1_T28?Data</definedName>
    <definedName name="T28?item_ext?ВСЕГО">'[24]28'!$I$8:$I$292,'[24]28'!$F$8:$F$292</definedName>
    <definedName name="T28?item_ext?ТЭ">'[24]28'!$E$8:$E$292,'[24]28'!$H$8:$H$292</definedName>
    <definedName name="T28?item_ext?ЭЭ">'[24]28'!$D$8:$D$292,'[24]28'!$G$8:$G$292</definedName>
    <definedName name="T28?L1.1.x">'[24]28'!$D$16:$I$18,'[24]28'!$D$11:$I$13</definedName>
    <definedName name="T28?L10.1.x">'[24]28'!$D$250:$I$252,'[24]28'!$D$245:$I$247</definedName>
    <definedName name="T28?L11.1.x">'[24]28'!$D$276:$I$278,'[24]28'!$D$271:$I$273</definedName>
    <definedName name="T28?L2.1.x">'[24]28'!$D$42:$I$44,'[24]28'!$D$37:$I$39</definedName>
    <definedName name="T28?L3.1.x">'[24]28'!$D$68:$I$70,'[24]28'!$D$63:$I$65</definedName>
    <definedName name="T28?L4.1.x">'[24]28'!$D$94:$I$96,'[24]28'!$D$89:$I$91</definedName>
    <definedName name="T28?L5.1.x">'[24]28'!$D$120:$I$122,'[24]28'!$D$115:$I$117</definedName>
    <definedName name="T28?L6.1.x">'[24]28'!$D$146:$I$148,'[24]28'!$D$141:$I$143</definedName>
    <definedName name="T28?L7.1.x">'[24]28'!$D$172:$I$174,'[24]28'!$D$167:$I$169</definedName>
    <definedName name="T28?L8.1.x">'[24]28'!$D$198:$I$200,'[24]28'!$D$193:$I$195</definedName>
    <definedName name="T28?L9.1.x">'[24]28'!$D$224:$I$226,'[24]28'!$D$219:$I$221</definedName>
    <definedName name="T28?Name" localSheetId="0">'[45]другие из прибыли'!#REF!</definedName>
    <definedName name="T28?Name" localSheetId="1">'[45]другие из прибыли'!#REF!</definedName>
    <definedName name="T28?Name" localSheetId="3">'[45]другие из прибыли'!#REF!</definedName>
    <definedName name="T28?Name" localSheetId="2">'[45]другие из прибыли'!#REF!</definedName>
    <definedName name="T28?Name" localSheetId="4">'[45]другие из прибыли'!#REF!</definedName>
    <definedName name="T28?Name">'[45]другие из прибыли'!#REF!</definedName>
    <definedName name="T28?unit?ГКАЛЧ">'[24]28'!$H$164:$H$187,'[24]28'!$E$164:$E$187</definedName>
    <definedName name="T28?unit?МКВТЧ">'[24]28'!$G$190:$G$213,'[24]28'!$D$190:$D$213</definedName>
    <definedName name="T28?unit?РУБ.ГКАЛ">'[24]28'!$E$216:$E$239,'[24]28'!$E$268:$E$292,'[24]28'!$H$268:$H$292,'[24]28'!$H$216:$H$239</definedName>
    <definedName name="T28?unit?РУБ.ГКАЛЧ.МЕС">'[24]28'!$H$242:$H$265,'[24]28'!$E$242:$E$265</definedName>
    <definedName name="T28?unit?РУБ.ТКВТ.МЕС">'[24]28'!$G$242:$G$265,'[24]28'!$D$242:$D$265</definedName>
    <definedName name="T28?unit?РУБ.ТКВТЧ">'[24]28'!$G$216:$G$239,'[24]28'!$D$268:$D$292,'[24]28'!$G$268:$G$292,'[24]28'!$D$216:$D$239</definedName>
    <definedName name="T28?unit?ТГКАЛ">'[24]28'!$H$190:$H$213,'[24]28'!$E$190:$E$213</definedName>
    <definedName name="T28?unit?ТКВТ">'[24]28'!$G$164:$G$187,'[24]28'!$D$164:$D$187</definedName>
    <definedName name="T28?unit?ТРУБ">'[24]28'!$D$138:$I$161,'[24]28'!$D$8:$I$109</definedName>
    <definedName name="T28_Copy" localSheetId="0">'[45]другие из прибыли'!#REF!</definedName>
    <definedName name="T28_Copy" localSheetId="1">'[45]другие из прибыли'!#REF!</definedName>
    <definedName name="T28_Copy" localSheetId="3">'[45]другие из прибыли'!#REF!</definedName>
    <definedName name="T28_Copy" localSheetId="2">'[45]другие из прибыли'!#REF!</definedName>
    <definedName name="T28_Copy" localSheetId="4">'[45]другие из прибыли'!#REF!</definedName>
    <definedName name="T28_Copy">'[45]другие из прибыли'!#REF!</definedName>
    <definedName name="T28_Protection" localSheetId="1">P9_T28_Protection,P10_T28_Protection,P11_T28_Protection,'Прил. 2 МУ'!P12_T28_Protection</definedName>
    <definedName name="T28_Protection" localSheetId="3">P9_T28_Protection,P10_T28_Protection,P11_T28_Protection,'Прил. 2 ППРФ'!P12_T28_Protection</definedName>
    <definedName name="T28_Protection" localSheetId="2">P9_T28_Protection,P10_T28_Protection,P11_T28_Protection,'Прил. 3 МУ'!P12_T28_Protection</definedName>
    <definedName name="T28_Protection" localSheetId="4">P9_T28_Protection,P10_T28_Protection,P11_T28_Protection,'Прил. 3 ППРФ'!P12_T28_Protection</definedName>
    <definedName name="T28_Protection">P9_T28_Protection,P10_T28_Protection,P11_T28_Protection,P12_T28_Protection</definedName>
    <definedName name="T29?axis?ПФ?ПЛАН">'[24]29'!$F$5:$F$11,'[24]29'!$D$5:$D$11</definedName>
    <definedName name="T29?axis?ПФ?ФАКТ">'[24]29'!$G$5:$G$11,'[24]29'!$E$5:$E$11</definedName>
    <definedName name="T29?Data">'[24]29'!$D$6:$H$9, '[24]29'!$D$11:$H$11</definedName>
    <definedName name="T29?item_ext?1СТ" localSheetId="0">P1_T29?item_ext?1СТ</definedName>
    <definedName name="T29?item_ext?1СТ" localSheetId="1">P1_T29?item_ext?1СТ</definedName>
    <definedName name="T29?item_ext?1СТ" localSheetId="3">P1_T29?item_ext?1СТ</definedName>
    <definedName name="T29?item_ext?1СТ" localSheetId="2">P1_T29?item_ext?1СТ</definedName>
    <definedName name="T29?item_ext?1СТ" localSheetId="4">P1_T29?item_ext?1СТ</definedName>
    <definedName name="T29?item_ext?1СТ">P1_T29?item_ext?1СТ</definedName>
    <definedName name="T29?item_ext?2СТ.М" localSheetId="0">P1_T29?item_ext?2СТ.М</definedName>
    <definedName name="T29?item_ext?2СТ.М" localSheetId="1">P1_T29?item_ext?2СТ.М</definedName>
    <definedName name="T29?item_ext?2СТ.М" localSheetId="3">P1_T29?item_ext?2СТ.М</definedName>
    <definedName name="T29?item_ext?2СТ.М" localSheetId="2">P1_T29?item_ext?2СТ.М</definedName>
    <definedName name="T29?item_ext?2СТ.М" localSheetId="4">P1_T29?item_ext?2СТ.М</definedName>
    <definedName name="T29?item_ext?2СТ.М">P1_T29?item_ext?2СТ.М</definedName>
    <definedName name="T29?item_ext?2СТ.Э" localSheetId="0">P1_T29?item_ext?2СТ.Э</definedName>
    <definedName name="T29?item_ext?2СТ.Э" localSheetId="1">P1_T29?item_ext?2СТ.Э</definedName>
    <definedName name="T29?item_ext?2СТ.Э" localSheetId="3">P1_T29?item_ext?2СТ.Э</definedName>
    <definedName name="T29?item_ext?2СТ.Э" localSheetId="2">P1_T29?item_ext?2СТ.Э</definedName>
    <definedName name="T29?item_ext?2СТ.Э" localSheetId="4">P1_T29?item_ext?2СТ.Э</definedName>
    <definedName name="T29?item_ext?2СТ.Э">P1_T29?item_ext?2СТ.Э</definedName>
    <definedName name="T29?L10" localSheetId="0">P1_T29?L10</definedName>
    <definedName name="T29?L10" localSheetId="1">P1_T29?L10</definedName>
    <definedName name="T29?L10" localSheetId="3">P1_T29?L10</definedName>
    <definedName name="T29?L10" localSheetId="2">P1_T29?L10</definedName>
    <definedName name="T29?L10" localSheetId="4">P1_T29?L10</definedName>
    <definedName name="T29?L10">P1_T29?L10</definedName>
    <definedName name="T29_Copy" localSheetId="0">[45]выпадающие!#REF!</definedName>
    <definedName name="T29_Copy" localSheetId="1">[45]выпадающие!#REF!</definedName>
    <definedName name="T29_Copy" localSheetId="3">[45]выпадающие!#REF!</definedName>
    <definedName name="T29_Copy" localSheetId="2">[45]выпадающие!#REF!</definedName>
    <definedName name="T29_Copy" localSheetId="4">[45]выпадающие!#REF!</definedName>
    <definedName name="T29_Copy">[45]выпадающие!#REF!</definedName>
    <definedName name="T3?axis?C?РЕШ" localSheetId="0">#REF!,#REF!,#REF!,#REF!</definedName>
    <definedName name="T3?axis?C?РЕШ" localSheetId="1">#REF!,#REF!,#REF!,#REF!</definedName>
    <definedName name="T3?axis?C?РЕШ" localSheetId="3">#REF!,#REF!,#REF!,#REF!</definedName>
    <definedName name="T3?axis?C?РЕШ" localSheetId="2">#REF!,#REF!,#REF!,#REF!</definedName>
    <definedName name="T3?axis?C?РЕШ" localSheetId="4">#REF!,#REF!,#REF!,#REF!</definedName>
    <definedName name="T3?axis?C?РЕШ">#REF!,#REF!,#REF!,#REF!</definedName>
    <definedName name="T3?axis?C?РЕШ?" localSheetId="0">#REF!,#REF!</definedName>
    <definedName name="T3?axis?C?РЕШ?" localSheetId="1">#REF!,#REF!</definedName>
    <definedName name="T3?axis?C?РЕШ?" localSheetId="3">#REF!,#REF!</definedName>
    <definedName name="T3?axis?C?РЕШ?" localSheetId="2">#REF!,#REF!</definedName>
    <definedName name="T3?axis?C?РЕШ?" localSheetId="4">#REF!,#REF!</definedName>
    <definedName name="T3?axis?C?РЕШ?">#REF!,#REF!</definedName>
    <definedName name="T3?axis?R?ОРГ" localSheetId="0">#REF!</definedName>
    <definedName name="T3?axis?R?ОРГ" localSheetId="1">#REF!</definedName>
    <definedName name="T3?axis?R?ОРГ" localSheetId="3">#REF!</definedName>
    <definedName name="T3?axis?R?ОРГ" localSheetId="2">#REF!</definedName>
    <definedName name="T3?axis?R?ОРГ" localSheetId="4">#REF!</definedName>
    <definedName name="T3?axis?R?ОРГ">#REF!</definedName>
    <definedName name="T3?axis?R?ОРГ?" localSheetId="0">#REF!</definedName>
    <definedName name="T3?axis?R?ОРГ?" localSheetId="1">#REF!</definedName>
    <definedName name="T3?axis?R?ОРГ?" localSheetId="2">#REF!</definedName>
    <definedName name="T3?axis?R?ОРГ?">#REF!</definedName>
    <definedName name="T3?axis?ПРД?БАЗ">'[24]3'!$I$6:$J$20,'[24]3'!$F$6:$G$20</definedName>
    <definedName name="T3?axis?ПРД?ПРЕД">'[24]3'!$K$6:$L$20,'[24]3'!$D$6:$E$20</definedName>
    <definedName name="T3?axis?ПРД?РЕГ" localSheetId="0">#REF!</definedName>
    <definedName name="T3?axis?ПРД?РЕГ" localSheetId="1">#REF!</definedName>
    <definedName name="T3?axis?ПРД?РЕГ" localSheetId="3">#REF!</definedName>
    <definedName name="T3?axis?ПРД?РЕГ" localSheetId="2">#REF!</definedName>
    <definedName name="T3?axis?ПРД?РЕГ" localSheetId="4">#REF!</definedName>
    <definedName name="T3?axis?ПРД?РЕГ">#REF!</definedName>
    <definedName name="T3?axis?ПРД2?2005" localSheetId="0">#REF!,#REF!</definedName>
    <definedName name="T3?axis?ПРД2?2005" localSheetId="1">#REF!,#REF!</definedName>
    <definedName name="T3?axis?ПРД2?2005" localSheetId="3">#REF!,#REF!</definedName>
    <definedName name="T3?axis?ПРД2?2005" localSheetId="2">#REF!,#REF!</definedName>
    <definedName name="T3?axis?ПРД2?2005" localSheetId="4">#REF!,#REF!</definedName>
    <definedName name="T3?axis?ПРД2?2005">#REF!,#REF!</definedName>
    <definedName name="T3?axis?ПРД2?2006" localSheetId="0">#REF!,#REF!</definedName>
    <definedName name="T3?axis?ПРД2?2006" localSheetId="1">#REF!,#REF!</definedName>
    <definedName name="T3?axis?ПРД2?2006" localSheetId="2">#REF!,#REF!</definedName>
    <definedName name="T3?axis?ПРД2?2006">#REF!,#REF!</definedName>
    <definedName name="T3?axis?ПФ?ПЛАН">'[24]3'!$I$6:$I$20,'[24]3'!$D$6:$D$20,'[24]3'!$K$6:$K$20,'[24]3'!$F$6:$F$20</definedName>
    <definedName name="T3?axis?ПФ?ФАКТ">'[24]3'!$J$6:$J$20,'[24]3'!$E$6:$E$20,'[24]3'!$L$6:$L$20,'[24]3'!$G$6:$G$20</definedName>
    <definedName name="T3?Data" localSheetId="0">#REF!</definedName>
    <definedName name="T3?Data" localSheetId="1">#REF!</definedName>
    <definedName name="T3?Data" localSheetId="3">#REF!</definedName>
    <definedName name="T3?Data" localSheetId="2">#REF!</definedName>
    <definedName name="T3?Data" localSheetId="4">#REF!</definedName>
    <definedName name="T3?Data">#REF!</definedName>
    <definedName name="T3?item_ext?РОСТ" localSheetId="0">#REF!</definedName>
    <definedName name="T3?item_ext?РОСТ" localSheetId="1">#REF!</definedName>
    <definedName name="T3?item_ext?РОСТ" localSheetId="2">#REF!</definedName>
    <definedName name="T3?item_ext?РОСТ">#REF!</definedName>
    <definedName name="T3?Items" localSheetId="0">'[35]3'!#REF!</definedName>
    <definedName name="T3?Items" localSheetId="1">'[35]3'!#REF!</definedName>
    <definedName name="T3?Items" localSheetId="2">'[35]3'!#REF!</definedName>
    <definedName name="T3?Items">'[35]3'!#REF!</definedName>
    <definedName name="T3?L1" localSheetId="0">#REF!</definedName>
    <definedName name="T3?L1" localSheetId="1">#REF!</definedName>
    <definedName name="T3?L1" localSheetId="3">#REF!</definedName>
    <definedName name="T3?L1" localSheetId="2">#REF!</definedName>
    <definedName name="T3?L1" localSheetId="4">#REF!</definedName>
    <definedName name="T3?L1">#REF!</definedName>
    <definedName name="T3?L1.1" localSheetId="0">#REF!</definedName>
    <definedName name="T3?L1.1" localSheetId="1">#REF!</definedName>
    <definedName name="T3?L1.1" localSheetId="2">#REF!</definedName>
    <definedName name="T3?L1.1">#REF!</definedName>
    <definedName name="T3?L1.1.1" localSheetId="0">#REF!,#REF!</definedName>
    <definedName name="T3?L1.1.1" localSheetId="1">#REF!,#REF!</definedName>
    <definedName name="T3?L1.1.1" localSheetId="3">#REF!,#REF!</definedName>
    <definedName name="T3?L1.1.1" localSheetId="2">#REF!,#REF!</definedName>
    <definedName name="T3?L1.1.1" localSheetId="4">#REF!,#REF!</definedName>
    <definedName name="T3?L1.1.1">#REF!,#REF!</definedName>
    <definedName name="T3?L1.1.1.1" localSheetId="0">#REF!,#REF!</definedName>
    <definedName name="T3?L1.1.1.1" localSheetId="1">#REF!,#REF!</definedName>
    <definedName name="T3?L1.1.1.1" localSheetId="2">#REF!,#REF!</definedName>
    <definedName name="T3?L1.1.1.1">#REF!,#REF!</definedName>
    <definedName name="T3?L1.1.2" localSheetId="0">#REF!,#REF!</definedName>
    <definedName name="T3?L1.1.2" localSheetId="1">#REF!,#REF!</definedName>
    <definedName name="T3?L1.1.2" localSheetId="2">#REF!,#REF!</definedName>
    <definedName name="T3?L1.1.2">#REF!,#REF!</definedName>
    <definedName name="T3?L1.1.2.1" localSheetId="0">#REF!,#REF!</definedName>
    <definedName name="T3?L1.1.2.1">#REF!,#REF!</definedName>
    <definedName name="T3?L1.1.3" localSheetId="0">#REF!,#REF!</definedName>
    <definedName name="T3?L1.1.3">#REF!,#REF!</definedName>
    <definedName name="T3?L1.1.3.1" localSheetId="0">#REF!,#REF!</definedName>
    <definedName name="T3?L1.1.3.1">#REF!,#REF!</definedName>
    <definedName name="T3?L1.1.3.2" localSheetId="0">#REF!,#REF!</definedName>
    <definedName name="T3?L1.1.3.2">#REF!,#REF!</definedName>
    <definedName name="T3?L1.1.3.3" localSheetId="0">#REF!,#REF!</definedName>
    <definedName name="T3?L1.1.3.3">#REF!,#REF!</definedName>
    <definedName name="T3?L1.1.3.4" localSheetId="0">#REF!,#REF!</definedName>
    <definedName name="T3?L1.1.3.4">#REF!,#REF!</definedName>
    <definedName name="T3?L1.1.3.5" localSheetId="0">#REF!,#REF!</definedName>
    <definedName name="T3?L1.1.3.5">#REF!,#REF!</definedName>
    <definedName name="T3?L1.1.3.6" localSheetId="0">#REF!,#REF!</definedName>
    <definedName name="T3?L1.1.3.6">#REF!,#REF!</definedName>
    <definedName name="T3?L1.1.3.7" localSheetId="0">#REF!,#REF!</definedName>
    <definedName name="T3?L1.1.3.7">#REF!,#REF!</definedName>
    <definedName name="T3?L1.1.3.8" localSheetId="0">#REF!,#REF!</definedName>
    <definedName name="T3?L1.1.3.8">#REF!,#REF!</definedName>
    <definedName name="T3?L1.1.3.9" localSheetId="0">#REF!,#REF!</definedName>
    <definedName name="T3?L1.1.3.9">#REF!,#REF!</definedName>
    <definedName name="T3?L10" localSheetId="0">#REF!</definedName>
    <definedName name="T3?L10" localSheetId="1">#REF!</definedName>
    <definedName name="T3?L10" localSheetId="3">#REF!</definedName>
    <definedName name="T3?L10" localSheetId="2">#REF!</definedName>
    <definedName name="T3?L10" localSheetId="4">#REF!</definedName>
    <definedName name="T3?L10">#REF!</definedName>
    <definedName name="T3?L11" localSheetId="0">#REF!</definedName>
    <definedName name="T3?L11" localSheetId="1">#REF!</definedName>
    <definedName name="T3?L11" localSheetId="2">#REF!</definedName>
    <definedName name="T3?L11">#REF!</definedName>
    <definedName name="T3?L12" localSheetId="0">#REF!</definedName>
    <definedName name="T3?L12" localSheetId="1">#REF!</definedName>
    <definedName name="T3?L12" localSheetId="2">#REF!</definedName>
    <definedName name="T3?L12">#REF!</definedName>
    <definedName name="T3?L2" localSheetId="0">#REF!</definedName>
    <definedName name="T3?L2">#REF!</definedName>
    <definedName name="T3?L2.1" localSheetId="0">#REF!</definedName>
    <definedName name="T3?L2.1">#REF!</definedName>
    <definedName name="T3?L3" localSheetId="0">#REF!</definedName>
    <definedName name="T3?L3">#REF!</definedName>
    <definedName name="T3?L3.1" localSheetId="0">#REF!</definedName>
    <definedName name="T3?L3.1">#REF!</definedName>
    <definedName name="T3?L4" localSheetId="0">#REF!</definedName>
    <definedName name="T3?L4">#REF!</definedName>
    <definedName name="T3?L5" localSheetId="0">#REF!</definedName>
    <definedName name="T3?L5">#REF!</definedName>
    <definedName name="T3?L6" localSheetId="0">#REF!</definedName>
    <definedName name="T3?L6">#REF!</definedName>
    <definedName name="T3?L7" localSheetId="0">#REF!</definedName>
    <definedName name="T3?L7">#REF!</definedName>
    <definedName name="T3?L8" localSheetId="0">#REF!</definedName>
    <definedName name="T3?L8">#REF!</definedName>
    <definedName name="T3?L9" localSheetId="0">#REF!</definedName>
    <definedName name="T3?L9">#REF!</definedName>
    <definedName name="T3?Name" localSheetId="0">#REF!</definedName>
    <definedName name="T3?Name">#REF!</definedName>
    <definedName name="T3?Table" localSheetId="0">#REF!</definedName>
    <definedName name="T3?Table">#REF!</definedName>
    <definedName name="T3?Title" localSheetId="0">#REF!</definedName>
    <definedName name="T3?Title">#REF!</definedName>
    <definedName name="T3?unit?Г.КВТЧ" localSheetId="0">#REF!</definedName>
    <definedName name="T3?unit?Г.КВТЧ">#REF!</definedName>
    <definedName name="T3?unit?КГ.ГКАЛ">'[24]3'!$D$13:$H$13,   '[24]3'!$D$16:$H$16</definedName>
    <definedName name="T3?unit?МКВТЧ" localSheetId="0">#REF!</definedName>
    <definedName name="T3?unit?МКВТЧ" localSheetId="1">#REF!</definedName>
    <definedName name="T3?unit?МКВТЧ" localSheetId="3">#REF!</definedName>
    <definedName name="T3?unit?МКВТЧ" localSheetId="2">#REF!</definedName>
    <definedName name="T3?unit?МКВТЧ" localSheetId="4">#REF!</definedName>
    <definedName name="T3?unit?МКВТЧ">#REF!</definedName>
    <definedName name="T3?unit?ПРЦ">'[24]3'!$D$20:$H$20,   '[24]3'!$I$6:$L$20</definedName>
    <definedName name="T3?unit?РУБ.МКБ" localSheetId="0">#REF!,#REF!,#REF!,#REF!</definedName>
    <definedName name="T3?unit?РУБ.МКБ" localSheetId="1">#REF!,#REF!,#REF!,#REF!</definedName>
    <definedName name="T3?unit?РУБ.МКБ" localSheetId="3">#REF!,#REF!,#REF!,#REF!</definedName>
    <definedName name="T3?unit?РУБ.МКБ" localSheetId="2">#REF!,#REF!,#REF!,#REF!</definedName>
    <definedName name="T3?unit?РУБ.МКБ" localSheetId="4">#REF!,#REF!,#REF!,#REF!</definedName>
    <definedName name="T3?unit?РУБ.МКБ">#REF!,#REF!,#REF!,#REF!</definedName>
    <definedName name="T3?unit?ТГКАЛ">'[24]3'!$D$12:$H$12,   '[24]3'!$D$15:$H$15</definedName>
    <definedName name="T3?unit?ТРУБ" localSheetId="0">#REF!,#REF!,#REF!,#REF!</definedName>
    <definedName name="T3?unit?ТРУБ" localSheetId="1">#REF!,#REF!,#REF!,#REF!</definedName>
    <definedName name="T3?unit?ТРУБ" localSheetId="3">#REF!,#REF!,#REF!,#REF!</definedName>
    <definedName name="T3?unit?ТРУБ" localSheetId="2">#REF!,#REF!,#REF!,#REF!</definedName>
    <definedName name="T3?unit?ТРУБ" localSheetId="4">#REF!,#REF!,#REF!,#REF!</definedName>
    <definedName name="T3?unit?ТРУБ">#REF!,#REF!,#REF!,#REF!</definedName>
    <definedName name="T3?unit?ТТУТ">'[24]3'!$D$10:$H$11,   '[24]3'!$D$14:$H$14,   '[24]3'!$D$17:$H$19</definedName>
    <definedName name="T3?unit?ТЫС.МКБ" localSheetId="0">#REF!,#REF!,#REF!,#REF!</definedName>
    <definedName name="T3?unit?ТЫС.МКБ" localSheetId="1">#REF!,#REF!,#REF!,#REF!</definedName>
    <definedName name="T3?unit?ТЫС.МКБ" localSheetId="3">#REF!,#REF!,#REF!,#REF!</definedName>
    <definedName name="T3?unit?ТЫС.МКБ" localSheetId="2">#REF!,#REF!,#REF!,#REF!</definedName>
    <definedName name="T3?unit?ТЫС.МКБ" localSheetId="4">#REF!,#REF!,#REF!,#REF!</definedName>
    <definedName name="T3?unit?ТЫС.МКБ">#REF!,#REF!,#REF!,#REF!</definedName>
    <definedName name="T3_Add_Town" localSheetId="0">#REF!</definedName>
    <definedName name="T3_Add_Town" localSheetId="1">#REF!</definedName>
    <definedName name="T3_Add_Town" localSheetId="3">#REF!</definedName>
    <definedName name="T3_Add_Town" localSheetId="2">#REF!</definedName>
    <definedName name="T3_Add_Town" localSheetId="4">#REF!</definedName>
    <definedName name="T3_Add_Town">#REF!</definedName>
    <definedName name="T3_Copy" localSheetId="0">#REF!</definedName>
    <definedName name="T3_Copy" localSheetId="1">#REF!</definedName>
    <definedName name="T3_Copy" localSheetId="2">#REF!</definedName>
    <definedName name="T3_Copy">#REF!</definedName>
    <definedName name="T3_unpr_all">'[44]3'!$G$14:$L$58,'[44]3'!$N$14:$S$58,'[44]3'!$U$14:$Z$58,'[44]3'!$U$74:$Z$119,'[44]3'!$N$74:$S$119,'[44]3'!$G$74:$L$119,'[44]3'!$G$133:$L$178,'[44]3'!$N$133:$S$178,'[44]3'!$U$133:$Z$178,'[44]3'!$U$192:$Z$237,'[44]3'!$N$192:$S$237,'[44]3'!$G$192:$L$237,'[44]3'!$G$253:$L$298,'[44]3'!$N$253:$S$298,'[44]3'!$U$253:$Z$298</definedName>
    <definedName name="T3_Unprotected" localSheetId="0">#REF!,#REF!,#REF!,#REF!,#REF!,#REF!</definedName>
    <definedName name="T3_Unprotected" localSheetId="1">#REF!,#REF!,#REF!,#REF!,#REF!,#REF!</definedName>
    <definedName name="T3_Unprotected" localSheetId="3">#REF!,#REF!,#REF!,#REF!,#REF!,#REF!</definedName>
    <definedName name="T3_Unprotected" localSheetId="2">#REF!,#REF!,#REF!,#REF!,#REF!,#REF!</definedName>
    <definedName name="T3_Unprotected" localSheetId="4">#REF!,#REF!,#REF!,#REF!,#REF!,#REF!</definedName>
    <definedName name="T3_Unprotected">#REF!,#REF!,#REF!,#REF!,#REF!,#REF!</definedName>
    <definedName name="T4.1?axis?R?ВТОП">'[24]4.1'!$E$5:$I$8, '[24]4.1'!$E$12:$I$15, '[24]4.1'!$E$18:$I$21</definedName>
    <definedName name="T4.1?axis?R?ВТОП?">'[24]4.1'!$C$5:$C$8, '[24]4.1'!$C$12:$C$15, '[24]4.1'!$C$18:$C$21</definedName>
    <definedName name="T4.1?axis?ПРД?БАЗ" localSheetId="0">#REF!</definedName>
    <definedName name="T4.1?axis?ПРД?БАЗ" localSheetId="1">#REF!</definedName>
    <definedName name="T4.1?axis?ПРД?БАЗ" localSheetId="3">#REF!</definedName>
    <definedName name="T4.1?axis?ПРД?БАЗ" localSheetId="2">#REF!</definedName>
    <definedName name="T4.1?axis?ПРД?БАЗ" localSheetId="4">#REF!</definedName>
    <definedName name="T4.1?axis?ПРД?БАЗ">#REF!</definedName>
    <definedName name="T4.1?axis?ПРД?ПРЕД" localSheetId="0">#REF!</definedName>
    <definedName name="T4.1?axis?ПРД?ПРЕД" localSheetId="1">#REF!</definedName>
    <definedName name="T4.1?axis?ПРД?ПРЕД" localSheetId="2">#REF!</definedName>
    <definedName name="T4.1?axis?ПРД?ПРЕД">#REF!</definedName>
    <definedName name="T4.1?axis?ПРД?ПРЕД2" localSheetId="0">#REF!</definedName>
    <definedName name="T4.1?axis?ПРД?ПРЕД2" localSheetId="1">#REF!</definedName>
    <definedName name="T4.1?axis?ПРД?ПРЕД2" localSheetId="2">#REF!</definedName>
    <definedName name="T4.1?axis?ПРД?ПРЕД2">#REF!</definedName>
    <definedName name="T4.1?axis?ПРД?РЕГ" localSheetId="0">#REF!</definedName>
    <definedName name="T4.1?axis?ПРД?РЕГ">#REF!</definedName>
    <definedName name="T4.1?Data">'[24]4.1'!$E$4:$I$9, '[24]4.1'!$E$11:$I$15, '[24]4.1'!$E$18:$I$21</definedName>
    <definedName name="T4.1?item_ext?СРПРЕД3" localSheetId="0">#REF!</definedName>
    <definedName name="T4.1?item_ext?СРПРЕД3" localSheetId="1">#REF!</definedName>
    <definedName name="T4.1?item_ext?СРПРЕД3" localSheetId="3">#REF!</definedName>
    <definedName name="T4.1?item_ext?СРПРЕД3" localSheetId="2">#REF!</definedName>
    <definedName name="T4.1?item_ext?СРПРЕД3" localSheetId="4">#REF!</definedName>
    <definedName name="T4.1?item_ext?СРПРЕД3">#REF!</definedName>
    <definedName name="T4.1?L1" localSheetId="0">#REF!</definedName>
    <definedName name="T4.1?L1" localSheetId="1">#REF!</definedName>
    <definedName name="T4.1?L1" localSheetId="2">#REF!</definedName>
    <definedName name="T4.1?L1">#REF!</definedName>
    <definedName name="T4.1?L1.1" localSheetId="0">#REF!</definedName>
    <definedName name="T4.1?L1.1" localSheetId="1">#REF!</definedName>
    <definedName name="T4.1?L1.1" localSheetId="2">#REF!</definedName>
    <definedName name="T4.1?L1.1">#REF!</definedName>
    <definedName name="T4.1?L1.2" localSheetId="0">#REF!</definedName>
    <definedName name="T4.1?L1.2">#REF!</definedName>
    <definedName name="T4.1?L2" localSheetId="0">#REF!</definedName>
    <definedName name="T4.1?L2">#REF!</definedName>
    <definedName name="T4.1?L3.1" localSheetId="0">#REF!</definedName>
    <definedName name="T4.1?L3.1">#REF!</definedName>
    <definedName name="T4.1?Name" localSheetId="0">#REF!</definedName>
    <definedName name="T4.1?Name">#REF!</definedName>
    <definedName name="T4.1?Table" localSheetId="0">#REF!</definedName>
    <definedName name="T4.1?Table">#REF!</definedName>
    <definedName name="T4.1?Title" localSheetId="0">#REF!</definedName>
    <definedName name="T4.1?Title">#REF!</definedName>
    <definedName name="T4.1?unit?ПРЦ" localSheetId="0">#REF!</definedName>
    <definedName name="T4.1?unit?ПРЦ">#REF!</definedName>
    <definedName name="T4.1?unit?ТТУТ" localSheetId="0">#REF!</definedName>
    <definedName name="T4.1?unit?ТТУТ">#REF!</definedName>
    <definedName name="T4?axis?C?РЕШ" localSheetId="0">#REF!,#REF!,#REF!,#REF!</definedName>
    <definedName name="T4?axis?C?РЕШ" localSheetId="1">#REF!,#REF!,#REF!,#REF!</definedName>
    <definedName name="T4?axis?C?РЕШ" localSheetId="3">#REF!,#REF!,#REF!,#REF!</definedName>
    <definedName name="T4?axis?C?РЕШ" localSheetId="2">#REF!,#REF!,#REF!,#REF!</definedName>
    <definedName name="T4?axis?C?РЕШ" localSheetId="4">#REF!,#REF!,#REF!,#REF!</definedName>
    <definedName name="T4?axis?C?РЕШ">#REF!,#REF!,#REF!,#REF!</definedName>
    <definedName name="T4?axis?C?РЕШ?" localSheetId="0">#REF!,#REF!</definedName>
    <definedName name="T4?axis?C?РЕШ?" localSheetId="1">#REF!,#REF!</definedName>
    <definedName name="T4?axis?C?РЕШ?" localSheetId="3">#REF!,#REF!</definedName>
    <definedName name="T4?axis?C?РЕШ?" localSheetId="2">#REF!,#REF!</definedName>
    <definedName name="T4?axis?C?РЕШ?" localSheetId="4">#REF!,#REF!</definedName>
    <definedName name="T4?axis?C?РЕШ?">#REF!,#REF!</definedName>
    <definedName name="T4?axis?R?ВТОП">'[24]4'!$E$7:$M$10,   '[24]4'!$E$14:$M$17,   '[24]4'!$E$20:$M$23,   '[24]4'!$E$26:$M$29,   '[24]4'!$E$32:$M$35,   '[24]4'!$E$38:$M$41,   '[24]4'!$E$45:$M$48,   '[24]4'!$E$51:$M$54,   '[24]4'!$E$58:$M$61,   '[24]4'!$E$65:$M$68,   '[24]4'!$E$72:$M$75</definedName>
    <definedName name="T4?axis?R?ВТОП?">'[24]4'!$C$7:$C$10,   '[24]4'!$C$14:$C$17,   '[24]4'!$C$20:$C$23,   '[24]4'!$C$26:$C$29,   '[24]4'!$C$32:$C$35,   '[24]4'!$C$38:$C$41,   '[24]4'!$C$45:$C$48,   '[24]4'!$C$51:$C$54,   '[24]4'!$C$58:$C$61,   '[24]4'!$C$65:$C$68,   '[24]4'!$C$72:$C$75</definedName>
    <definedName name="T4?axis?R?ОРГ?" localSheetId="0">#REF!</definedName>
    <definedName name="T4?axis?R?ОРГ?" localSheetId="1">#REF!</definedName>
    <definedName name="T4?axis?R?ОРГ?" localSheetId="3">#REF!</definedName>
    <definedName name="T4?axis?R?ОРГ?" localSheetId="2">#REF!</definedName>
    <definedName name="T4?axis?R?ОРГ?" localSheetId="4">#REF!</definedName>
    <definedName name="T4?axis?R?ОРГ?">#REF!</definedName>
    <definedName name="T4?axis?ОРГ" localSheetId="0">#REF!</definedName>
    <definedName name="T4?axis?ОРГ" localSheetId="1">#REF!</definedName>
    <definedName name="T4?axis?ОРГ" localSheetId="2">#REF!</definedName>
    <definedName name="T4?axis?ОРГ">#REF!</definedName>
    <definedName name="T4?axis?ПРД?БАЗ">'[24]4'!$J$6:$K$81,'[24]4'!$G$6:$H$81</definedName>
    <definedName name="T4?axis?ПРД?ПРЕД">'[24]4'!$L$6:$M$81,'[24]4'!$E$6:$F$81</definedName>
    <definedName name="T4?axis?ПРД?РЕГ" localSheetId="0">#REF!</definedName>
    <definedName name="T4?axis?ПРД?РЕГ" localSheetId="1">#REF!</definedName>
    <definedName name="T4?axis?ПРД?РЕГ" localSheetId="3">#REF!</definedName>
    <definedName name="T4?axis?ПРД?РЕГ" localSheetId="2">#REF!</definedName>
    <definedName name="T4?axis?ПРД?РЕГ" localSheetId="4">#REF!</definedName>
    <definedName name="T4?axis?ПРД?РЕГ">#REF!</definedName>
    <definedName name="T4?axis?ПРД2?2005" localSheetId="0">#REF!,#REF!</definedName>
    <definedName name="T4?axis?ПРД2?2005" localSheetId="1">#REF!,#REF!</definedName>
    <definedName name="T4?axis?ПРД2?2005" localSheetId="3">#REF!,#REF!</definedName>
    <definedName name="T4?axis?ПРД2?2005" localSheetId="2">#REF!,#REF!</definedName>
    <definedName name="T4?axis?ПРД2?2005" localSheetId="4">#REF!,#REF!</definedName>
    <definedName name="T4?axis?ПРД2?2005">#REF!,#REF!</definedName>
    <definedName name="T4?axis?ПРД2?2006" localSheetId="0">#REF!,#REF!</definedName>
    <definedName name="T4?axis?ПРД2?2006" localSheetId="1">#REF!,#REF!</definedName>
    <definedName name="T4?axis?ПРД2?2006" localSheetId="2">#REF!,#REF!</definedName>
    <definedName name="T4?axis?ПРД2?2006">#REF!,#REF!</definedName>
    <definedName name="T4?axis?ПФ?ПЛАН">'[24]4'!$J$6:$J$81,'[24]4'!$E$6:$E$81,'[24]4'!$L$6:$L$81,'[24]4'!$G$6:$G$81</definedName>
    <definedName name="T4?axis?ПФ?ФАКТ">'[24]4'!$K$6:$K$81,'[24]4'!$F$6:$F$81,'[24]4'!$M$6:$M$81,'[24]4'!$H$6:$H$81</definedName>
    <definedName name="T4?Data">'[24]4'!$E$6:$M$11, '[24]4'!$E$13:$M$17, '[24]4'!$E$20:$M$23, '[24]4'!$E$26:$M$29, '[24]4'!$E$32:$M$35, '[24]4'!$E$37:$M$42, '[24]4'!$E$45:$M$48, '[24]4'!$E$50:$M$55, '[24]4'!$E$57:$M$62, '[24]4'!$E$64:$M$69, '[24]4'!$E$72:$M$75, '[24]4'!$E$77:$M$78, '[24]4'!$E$80:$M$80</definedName>
    <definedName name="T4?item_ext?РОСТ" localSheetId="0">#REF!</definedName>
    <definedName name="T4?item_ext?РОСТ" localSheetId="1">#REF!</definedName>
    <definedName name="T4?item_ext?РОСТ" localSheetId="3">#REF!</definedName>
    <definedName name="T4?item_ext?РОСТ" localSheetId="2">#REF!</definedName>
    <definedName name="T4?item_ext?РОСТ" localSheetId="4">#REF!</definedName>
    <definedName name="T4?item_ext?РОСТ">#REF!</definedName>
    <definedName name="T4?L1" localSheetId="0">#REF!</definedName>
    <definedName name="T4?L1" localSheetId="1">#REF!</definedName>
    <definedName name="T4?L1" localSheetId="2">#REF!</definedName>
    <definedName name="T4?L1">#REF!</definedName>
    <definedName name="T4?L1.1" localSheetId="0">#REF!</definedName>
    <definedName name="T4?L1.1" localSheetId="1">#REF!</definedName>
    <definedName name="T4?L1.1" localSheetId="2">#REF!</definedName>
    <definedName name="T4?L1.1">#REF!</definedName>
    <definedName name="T4?L1.1.1" localSheetId="0">#REF!,#REF!</definedName>
    <definedName name="T4?L1.1.1" localSheetId="1">#REF!,#REF!</definedName>
    <definedName name="T4?L1.1.1" localSheetId="3">#REF!,#REF!</definedName>
    <definedName name="T4?L1.1.1" localSheetId="2">#REF!,#REF!</definedName>
    <definedName name="T4?L1.1.1" localSheetId="4">#REF!,#REF!</definedName>
    <definedName name="T4?L1.1.1">#REF!,#REF!</definedName>
    <definedName name="T4?L1.1.1.1" localSheetId="0">#REF!,#REF!</definedName>
    <definedName name="T4?L1.1.1.1" localSheetId="1">#REF!,#REF!</definedName>
    <definedName name="T4?L1.1.1.1" localSheetId="2">#REF!,#REF!</definedName>
    <definedName name="T4?L1.1.1.1">#REF!,#REF!</definedName>
    <definedName name="T4?L1.1.2" localSheetId="0">#REF!,#REF!</definedName>
    <definedName name="T4?L1.1.2" localSheetId="1">#REF!,#REF!</definedName>
    <definedName name="T4?L1.1.2" localSheetId="2">#REF!,#REF!</definedName>
    <definedName name="T4?L1.1.2">#REF!,#REF!</definedName>
    <definedName name="T4?L1.1.2.1" localSheetId="0">#REF!,#REF!</definedName>
    <definedName name="T4?L1.1.2.1">#REF!,#REF!</definedName>
    <definedName name="T4?L1.1.3" localSheetId="0">#REF!,#REF!</definedName>
    <definedName name="T4?L1.1.3">#REF!,#REF!</definedName>
    <definedName name="T4?L1.1.3.1" localSheetId="0">#REF!,#REF!</definedName>
    <definedName name="T4?L1.1.3.1">#REF!,#REF!</definedName>
    <definedName name="T4?L1.1.3.2" localSheetId="0">#REF!,#REF!</definedName>
    <definedName name="T4?L1.1.3.2">#REF!,#REF!</definedName>
    <definedName name="T4?L1.1.3.3" localSheetId="0">#REF!,#REF!</definedName>
    <definedName name="T4?L1.1.3.3">#REF!,#REF!</definedName>
    <definedName name="T4?L1.1.3.4" localSheetId="0">#REF!,#REF!</definedName>
    <definedName name="T4?L1.1.3.4">#REF!,#REF!</definedName>
    <definedName name="T4?L1.1.3.5" localSheetId="0">#REF!,#REF!</definedName>
    <definedName name="T4?L1.1.3.5">#REF!,#REF!</definedName>
    <definedName name="T4?L1.1.3.6" localSheetId="0">#REF!,#REF!</definedName>
    <definedName name="T4?L1.1.3.6">#REF!,#REF!</definedName>
    <definedName name="T4?L1.1.3.7" localSheetId="0">#REF!,#REF!</definedName>
    <definedName name="T4?L1.1.3.7">#REF!,#REF!</definedName>
    <definedName name="T4?L1.1.3.8" localSheetId="0">#REF!,#REF!</definedName>
    <definedName name="T4?L1.1.3.8">#REF!,#REF!</definedName>
    <definedName name="T4?L1.2" localSheetId="0">#REF!</definedName>
    <definedName name="T4?L1.2" localSheetId="1">#REF!</definedName>
    <definedName name="T4?L1.2" localSheetId="3">#REF!</definedName>
    <definedName name="T4?L1.2" localSheetId="2">#REF!</definedName>
    <definedName name="T4?L1.2" localSheetId="4">#REF!</definedName>
    <definedName name="T4?L1.2">#REF!</definedName>
    <definedName name="T4?L10" localSheetId="0">#REF!</definedName>
    <definedName name="T4?L10" localSheetId="1">#REF!</definedName>
    <definedName name="T4?L10" localSheetId="2">#REF!</definedName>
    <definedName name="T4?L10">#REF!</definedName>
    <definedName name="T4?L10.1" localSheetId="0">#REF!</definedName>
    <definedName name="T4?L10.1" localSheetId="1">#REF!</definedName>
    <definedName name="T4?L10.1" localSheetId="2">#REF!</definedName>
    <definedName name="T4?L10.1">#REF!</definedName>
    <definedName name="T4?L10.2" localSheetId="0">#REF!</definedName>
    <definedName name="T4?L10.2">#REF!</definedName>
    <definedName name="T4?L11.1" localSheetId="0">#REF!</definedName>
    <definedName name="T4?L11.1">#REF!</definedName>
    <definedName name="T4?L12" localSheetId="0">#REF!</definedName>
    <definedName name="T4?L12">#REF!</definedName>
    <definedName name="T4?L13" localSheetId="0">#REF!</definedName>
    <definedName name="T4?L13">#REF!</definedName>
    <definedName name="T4?L14" localSheetId="0">#REF!</definedName>
    <definedName name="T4?L14">#REF!</definedName>
    <definedName name="T4?L2" localSheetId="0">#REF!</definedName>
    <definedName name="T4?L2">#REF!</definedName>
    <definedName name="T4?L2.1" localSheetId="0">#REF!</definedName>
    <definedName name="T4?L2.1">#REF!</definedName>
    <definedName name="T4?L3.1" localSheetId="0">#REF!</definedName>
    <definedName name="T4?L3.1">#REF!</definedName>
    <definedName name="T4?L4.1" localSheetId="0">#REF!</definedName>
    <definedName name="T4?L4.1">#REF!</definedName>
    <definedName name="T4?L5.1" localSheetId="0">#REF!</definedName>
    <definedName name="T4?L5.1">#REF!</definedName>
    <definedName name="T4?L6" localSheetId="0">#REF!</definedName>
    <definedName name="T4?L6">#REF!</definedName>
    <definedName name="T4?L6.1" localSheetId="0">#REF!</definedName>
    <definedName name="T4?L6.1">#REF!</definedName>
    <definedName name="T4?L6.2" localSheetId="0">#REF!</definedName>
    <definedName name="T4?L6.2">#REF!</definedName>
    <definedName name="T4?L7.1" localSheetId="0">#REF!</definedName>
    <definedName name="T4?L7.1">#REF!</definedName>
    <definedName name="T4?L8" localSheetId="0">#REF!</definedName>
    <definedName name="T4?L8">#REF!</definedName>
    <definedName name="T4?L8.1" localSheetId="0">#REF!</definedName>
    <definedName name="T4?L8.1">#REF!</definedName>
    <definedName name="T4?L8.2" localSheetId="0">#REF!</definedName>
    <definedName name="T4?L8.2">#REF!</definedName>
    <definedName name="T4?L9" localSheetId="0">#REF!</definedName>
    <definedName name="T4?L9">#REF!</definedName>
    <definedName name="T4?L9.1" localSheetId="0">#REF!</definedName>
    <definedName name="T4?L9.1">#REF!</definedName>
    <definedName name="T4?L9.2" localSheetId="0">#REF!</definedName>
    <definedName name="T4?L9.2">#REF!</definedName>
    <definedName name="T4?Name" localSheetId="0">#REF!</definedName>
    <definedName name="T4?Name">#REF!</definedName>
    <definedName name="T4?Table" localSheetId="0">#REF!</definedName>
    <definedName name="T4?Table">#REF!</definedName>
    <definedName name="T4?Title" localSheetId="0">#REF!</definedName>
    <definedName name="T4?Title">#REF!</definedName>
    <definedName name="T4?unit?МКВТЧ" localSheetId="0">#REF!</definedName>
    <definedName name="T4?unit?МКВТЧ">#REF!</definedName>
    <definedName name="T4?unit?ММКБ" localSheetId="0">#REF!</definedName>
    <definedName name="T4?unit?ММКБ">#REF!</definedName>
    <definedName name="T4?unit?ПРЦ">'[24]4'!$J$6:$M$81, '[24]4'!$E$13:$I$17, '[24]4'!$E$78:$I$78</definedName>
    <definedName name="T4?unit?РУБ.МКБ">'[24]4'!$E$34:$I$34, '[24]4'!$E$47:$I$47, '[24]4'!$E$74:$I$74</definedName>
    <definedName name="T4?unit?РУБ.ТКВТЧ" localSheetId="0">#REF!</definedName>
    <definedName name="T4?unit?РУБ.ТКВТЧ" localSheetId="1">#REF!</definedName>
    <definedName name="T4?unit?РУБ.ТКВТЧ" localSheetId="3">#REF!</definedName>
    <definedName name="T4?unit?РУБ.ТКВТЧ" localSheetId="2">#REF!</definedName>
    <definedName name="T4?unit?РУБ.ТКВТЧ" localSheetId="4">#REF!</definedName>
    <definedName name="T4?unit?РУБ.ТКВТЧ">#REF!</definedName>
    <definedName name="T4?unit?РУБ.ТНТ">'[24]4'!$E$32:$I$33, '[24]4'!$E$35:$I$35, '[24]4'!$E$45:$I$46, '[24]4'!$E$48:$I$48, '[24]4'!$E$72:$I$73, '[24]4'!$E$75:$I$75</definedName>
    <definedName name="T4?unit?РУБ.ТУТ" localSheetId="0">#REF!</definedName>
    <definedName name="T4?unit?РУБ.ТУТ" localSheetId="1">#REF!</definedName>
    <definedName name="T4?unit?РУБ.ТУТ" localSheetId="3">#REF!</definedName>
    <definedName name="T4?unit?РУБ.ТУТ" localSheetId="2">#REF!</definedName>
    <definedName name="T4?unit?РУБ.ТУТ" localSheetId="4">#REF!</definedName>
    <definedName name="T4?unit?РУБ.ТУТ">#REF!</definedName>
    <definedName name="T4?unit?ТРУБ">'[24]4'!$E$37:$I$42, '[24]4'!$E$50:$I$55, '[24]4'!$E$57:$I$62</definedName>
    <definedName name="T4?unit?ТТНТ">'[24]4'!$E$26:$I$27, '[24]4'!$E$29:$I$29</definedName>
    <definedName name="T4?unit?ТТУТ" localSheetId="0">#REF!</definedName>
    <definedName name="T4?unit?ТТУТ" localSheetId="1">#REF!</definedName>
    <definedName name="T4?unit?ТТУТ" localSheetId="3">#REF!</definedName>
    <definedName name="T4?unit?ТТУТ" localSheetId="2">#REF!</definedName>
    <definedName name="T4?unit?ТТУТ" localSheetId="4">#REF!</definedName>
    <definedName name="T4?unit?ТТУТ">#REF!</definedName>
    <definedName name="T4?unit?ТЫС.МКБ" localSheetId="0">#REF!,#REF!,#REF!,#REF!</definedName>
    <definedName name="T4?unit?ТЫС.МКБ" localSheetId="1">#REF!,#REF!,#REF!,#REF!</definedName>
    <definedName name="T4?unit?ТЫС.МКБ" localSheetId="3">#REF!,#REF!,#REF!,#REF!</definedName>
    <definedName name="T4?unit?ТЫС.МКБ" localSheetId="2">#REF!,#REF!,#REF!,#REF!</definedName>
    <definedName name="T4?unit?ТЫС.МКБ" localSheetId="4">#REF!,#REF!,#REF!,#REF!</definedName>
    <definedName name="T4?unit?ТЫС.МКБ">#REF!,#REF!,#REF!,#REF!</definedName>
    <definedName name="T4_Add_Town" localSheetId="0">#REF!</definedName>
    <definedName name="T4_Add_Town" localSheetId="1">#REF!</definedName>
    <definedName name="T4_Add_Town" localSheetId="3">#REF!</definedName>
    <definedName name="T4_Add_Town" localSheetId="2">#REF!</definedName>
    <definedName name="T4_Add_Town" localSheetId="4">#REF!</definedName>
    <definedName name="T4_Add_Town">#REF!</definedName>
    <definedName name="T4_Change1">'[35]4'!$AP$11:$AP$17,'[35]4'!$AP$20,'[35]4'!$AP$22,'[35]4'!$AP$24:$AP$28</definedName>
    <definedName name="T4_Change2">'[35]4'!$AQ$11:$AQ$17,'[35]4'!$AQ$20,'[35]4'!$AQ$22,'[35]4'!$AQ$24:$AQ$28</definedName>
    <definedName name="T4_Change3">'[35]4'!$AR$11:$AR$17,'[35]4'!$AR$20,'[35]4'!$AR$22,'[35]4'!$AR$24:$AR$28</definedName>
    <definedName name="T4_Change4">'[35]4'!$AS$11:$AS$17,'[35]4'!$AS$20,'[35]4'!$AS$22,'[35]4'!$AS$24:$AS$28</definedName>
    <definedName name="T4_Copy" localSheetId="0">#REF!</definedName>
    <definedName name="T4_Copy" localSheetId="1">#REF!</definedName>
    <definedName name="T4_Copy" localSheetId="3">#REF!</definedName>
    <definedName name="T4_Copy" localSheetId="2">#REF!</definedName>
    <definedName name="T4_Copy" localSheetId="4">#REF!</definedName>
    <definedName name="T4_Copy">#REF!</definedName>
    <definedName name="T4_Data">'[35]4'!$F$8:$AN$9,'[35]4'!$F$11:$AN$22,'[35]4'!$F$24:$AN$28</definedName>
    <definedName name="T4_Protect" localSheetId="1">'[24]4'!$AA$24:$AD$28,'[24]4'!$G$11:$J$17,P1_T4_Protect,P2_T4_Protect</definedName>
    <definedName name="T4_Protect" localSheetId="3">'[24]4'!$AA$24:$AD$28,'[24]4'!$G$11:$J$17,P1_T4_Protect,P2_T4_Protect</definedName>
    <definedName name="T4_Protect" localSheetId="2">'[24]4'!$AA$24:$AD$28,'[24]4'!$G$11:$J$17,P1_T4_Protect,P2_T4_Protect</definedName>
    <definedName name="T4_Protect" localSheetId="4">'[24]4'!$AA$24:$AD$28,'[24]4'!$G$11:$J$17,P1_T4_Protect,P2_T4_Protect</definedName>
    <definedName name="T4_Protect">'[24]4'!$AA$24:$AD$28,'[24]4'!$G$11:$J$17,P1_T4_Protect,P2_T4_Protect</definedName>
    <definedName name="T4_Protected">'[35]4'!$F$11:$AN$22,'[35]4'!$F$24:$AN$28,'[35]4'!$F$8:$AN$9</definedName>
    <definedName name="T4_unpr_all">'[44]4'!$G$192:$L$237,'[44]4'!$G$253:$L$298,'[44]4'!$N$253:$S$298,'[44]4'!$U$253:$Z$298,'[44]4'!$N$192:$S$237,'[44]4'!$U$192:$Z$237,'[44]4'!$N$133:$S$177,'[44]4'!$N$178:$S$178,'[44]4'!$G$133:$L$178,'[44]4'!$U$133:$Z$178,'[44]4'!$G$74:$L$119,'[44]4'!$N$74:$S$119,'[44]4'!$U$74:$Z$119,'[44]4'!$G$13:$L$58,'[44]4'!$N$13:$S$58,'[44]4'!$U$13:$Z$58</definedName>
    <definedName name="T4_Unprotected" localSheetId="0">#REF!,#REF!,#REF!,#REF!,#REF!,#REF!</definedName>
    <definedName name="T4_Unprotected" localSheetId="1">#REF!,#REF!,#REF!,#REF!,#REF!,#REF!</definedName>
    <definedName name="T4_Unprotected" localSheetId="3">#REF!,#REF!,#REF!,#REF!,#REF!,#REF!</definedName>
    <definedName name="T4_Unprotected" localSheetId="2">#REF!,#REF!,#REF!,#REF!,#REF!,#REF!</definedName>
    <definedName name="T4_Unprotected" localSheetId="4">#REF!,#REF!,#REF!,#REF!,#REF!,#REF!</definedName>
    <definedName name="T4_Unprotected">#REF!,#REF!,#REF!,#REF!,#REF!,#REF!</definedName>
    <definedName name="T4_write1">'[35]4'!$AP$11:$AP$17,'[35]4'!$AP$20,'[35]4'!$AP$22,'[35]4'!$AP$24:$AP$28,'[35]4'!$AP$18:$AP$19,'[35]4'!$AP$21,'[35]4'!$AP$8:$AP$9</definedName>
    <definedName name="T4_write2">'[35]4'!$AQ$8:$AQ$9,'[35]4'!$AQ$11:$AQ$22,'[35]4'!$AQ$24:$AQ$28</definedName>
    <definedName name="T4_write3">'[35]4'!$AR$8:$AR$9,'[35]4'!$AR$11:$AR$22,'[35]4'!$AR$24:$AR$28</definedName>
    <definedName name="T4_write4">'[35]4'!$AS$8:$AS$9,'[35]4'!$AS$11:$AS$22,'[35]4'!$AS$24:$AS$28</definedName>
    <definedName name="T4_write5">'[35]4'!$AO$8:$AO$9,'[35]4'!$AO$15:$AO$20,'[35]4'!$AO$22,'[35]4'!$AO$24:$AO$28</definedName>
    <definedName name="T5?axis?R?ВРАС" localSheetId="0">#REF!</definedName>
    <definedName name="T5?axis?R?ВРАС" localSheetId="1">#REF!</definedName>
    <definedName name="T5?axis?R?ВРАС" localSheetId="3">#REF!</definedName>
    <definedName name="T5?axis?R?ВРАС" localSheetId="2">#REF!</definedName>
    <definedName name="T5?axis?R?ВРАС" localSheetId="4">#REF!</definedName>
    <definedName name="T5?axis?R?ВРАС">#REF!</definedName>
    <definedName name="T5?axis?R?ВРАС?" localSheetId="0">#REF!</definedName>
    <definedName name="T5?axis?R?ВРАС?" localSheetId="1">#REF!</definedName>
    <definedName name="T5?axis?R?ВРАС?" localSheetId="2">#REF!</definedName>
    <definedName name="T5?axis?R?ВРАС?">#REF!</definedName>
    <definedName name="T5?axis?R?ОС">'[24]5'!$E$7:$Q$18, '[24]5'!$E$21:$Q$32, '[24]5'!$E$35:$Q$46, '[24]5'!$E$49:$Q$60, '[24]5'!$E$63:$Q$74, '[24]5'!$E$77:$Q$88</definedName>
    <definedName name="T5?axis?R?ОС?">'[24]5'!$C$77:$C$88, '[24]5'!$C$63:$C$74, '[24]5'!$C$49:$C$60, '[24]5'!$C$35:$C$46, '[24]5'!$C$21:$C$32, '[24]5'!$C$7:$C$18</definedName>
    <definedName name="T5?axis?ПРД?БАЗ">'[24]5'!$N$6:$O$89,'[24]5'!$G$6:$H$89</definedName>
    <definedName name="T5?axis?ПРД?ПРЕД">'[24]5'!$P$6:$Q$89,'[24]5'!$E$6:$F$89</definedName>
    <definedName name="T5?axis?ПРД?РЕГ" localSheetId="0">#REF!</definedName>
    <definedName name="T5?axis?ПРД?РЕГ" localSheetId="1">#REF!</definedName>
    <definedName name="T5?axis?ПРД?РЕГ" localSheetId="3">#REF!</definedName>
    <definedName name="T5?axis?ПРД?РЕГ" localSheetId="2">#REF!</definedName>
    <definedName name="T5?axis?ПРД?РЕГ" localSheetId="4">#REF!</definedName>
    <definedName name="T5?axis?ПРД?РЕГ">#REF!</definedName>
    <definedName name="T5?axis?ПРД?РЕГ.КВ1" localSheetId="0">#REF!</definedName>
    <definedName name="T5?axis?ПРД?РЕГ.КВ1" localSheetId="1">#REF!</definedName>
    <definedName name="T5?axis?ПРД?РЕГ.КВ1" localSheetId="2">#REF!</definedName>
    <definedName name="T5?axis?ПРД?РЕГ.КВ1">#REF!</definedName>
    <definedName name="T5?axis?ПРД?РЕГ.КВ2" localSheetId="0">#REF!</definedName>
    <definedName name="T5?axis?ПРД?РЕГ.КВ2" localSheetId="1">#REF!</definedName>
    <definedName name="T5?axis?ПРД?РЕГ.КВ2" localSheetId="2">#REF!</definedName>
    <definedName name="T5?axis?ПРД?РЕГ.КВ2">#REF!</definedName>
    <definedName name="T5?axis?ПРД?РЕГ.КВ3" localSheetId="0">#REF!</definedName>
    <definedName name="T5?axis?ПРД?РЕГ.КВ3">#REF!</definedName>
    <definedName name="T5?axis?ПРД?РЕГ.КВ4" localSheetId="0">#REF!</definedName>
    <definedName name="T5?axis?ПРД?РЕГ.КВ4">#REF!</definedName>
    <definedName name="T5?Data">'[24]5'!$E$6:$Q$18, '[24]5'!$E$20:$Q$32, '[24]5'!$E$34:$Q$46, '[24]5'!$E$48:$Q$60, '[24]5'!$E$63:$Q$74, '[24]5'!$E$76:$Q$88</definedName>
    <definedName name="T5?item_ext?РОСТ" localSheetId="0">#REF!</definedName>
    <definedName name="T5?item_ext?РОСТ" localSheetId="1">#REF!</definedName>
    <definedName name="T5?item_ext?РОСТ" localSheetId="3">#REF!</definedName>
    <definedName name="T5?item_ext?РОСТ" localSheetId="2">#REF!</definedName>
    <definedName name="T5?item_ext?РОСТ" localSheetId="4">#REF!</definedName>
    <definedName name="T5?item_ext?РОСТ">#REF!</definedName>
    <definedName name="T5?L1" localSheetId="0">#REF!</definedName>
    <definedName name="T5?L1" localSheetId="1">#REF!</definedName>
    <definedName name="T5?L1" localSheetId="2">#REF!</definedName>
    <definedName name="T5?L1">#REF!</definedName>
    <definedName name="T5?L1.1" localSheetId="0">#REF!</definedName>
    <definedName name="T5?L1.1" localSheetId="1">#REF!</definedName>
    <definedName name="T5?L1.1" localSheetId="2">#REF!</definedName>
    <definedName name="T5?L1.1">#REF!</definedName>
    <definedName name="T5?L2" localSheetId="0">#REF!</definedName>
    <definedName name="T5?L2">#REF!</definedName>
    <definedName name="T5?L2.1" localSheetId="0">#REF!</definedName>
    <definedName name="T5?L2.1">#REF!</definedName>
    <definedName name="T5?L3" localSheetId="0">#REF!</definedName>
    <definedName name="T5?L3">#REF!</definedName>
    <definedName name="T5?L3.1" localSheetId="0">#REF!</definedName>
    <definedName name="T5?L3.1">#REF!</definedName>
    <definedName name="T5?L4" localSheetId="0">#REF!</definedName>
    <definedName name="T5?L4">#REF!</definedName>
    <definedName name="T5?L4.1" localSheetId="0">#REF!</definedName>
    <definedName name="T5?L4.1">#REF!</definedName>
    <definedName name="T5?L5" localSheetId="0">#REF!</definedName>
    <definedName name="T5?L5">#REF!</definedName>
    <definedName name="T5?L5.1" localSheetId="0">#REF!</definedName>
    <definedName name="T5?L5.1">#REF!</definedName>
    <definedName name="T5?L6" localSheetId="0">#REF!</definedName>
    <definedName name="T5?L6">#REF!</definedName>
    <definedName name="T5?L6.1" localSheetId="0">#REF!</definedName>
    <definedName name="T5?L6.1">#REF!</definedName>
    <definedName name="T5?L7" localSheetId="0">#REF!</definedName>
    <definedName name="T5?L7">#REF!</definedName>
    <definedName name="T5?L8" localSheetId="0">#REF!</definedName>
    <definedName name="T5?L8">#REF!</definedName>
    <definedName name="T5?L9" localSheetId="0">#REF!</definedName>
    <definedName name="T5?L9">#REF!</definedName>
    <definedName name="T5?Name" localSheetId="0">#REF!</definedName>
    <definedName name="T5?Name">#REF!</definedName>
    <definedName name="T5?Table" localSheetId="0">#REF!</definedName>
    <definedName name="T5?Table">#REF!</definedName>
    <definedName name="T5?Title" localSheetId="0">#REF!</definedName>
    <definedName name="T5?Title">#REF!</definedName>
    <definedName name="T5?unit?МКВ" localSheetId="0">#REF!,#REF!</definedName>
    <definedName name="T5?unit?МКВ" localSheetId="1">#REF!,#REF!</definedName>
    <definedName name="T5?unit?МКВ" localSheetId="3">#REF!,#REF!</definedName>
    <definedName name="T5?unit?МКВ" localSheetId="2">#REF!,#REF!</definedName>
    <definedName name="T5?unit?МКВ" localSheetId="4">#REF!,#REF!</definedName>
    <definedName name="T5?unit?МКВ">#REF!,#REF!</definedName>
    <definedName name="T5?unit?ПРЦ">'[24]5'!$N$6:$Q$18, '[24]5'!$N$20:$Q$32, '[24]5'!$N$34:$Q$46, '[24]5'!$N$48:$Q$60, '[24]5'!$E$63:$Q$74, '[24]5'!$N$76:$Q$88</definedName>
    <definedName name="T5?unit?РУБ" localSheetId="0">#REF!,#REF!</definedName>
    <definedName name="T5?unit?РУБ" localSheetId="1">#REF!,#REF!</definedName>
    <definedName name="T5?unit?РУБ" localSheetId="3">#REF!,#REF!</definedName>
    <definedName name="T5?unit?РУБ" localSheetId="2">#REF!,#REF!</definedName>
    <definedName name="T5?unit?РУБ" localSheetId="4">#REF!,#REF!</definedName>
    <definedName name="T5?unit?РУБ">#REF!,#REF!</definedName>
    <definedName name="T5?unit?ТРУБ">'[24]5'!$E$76:$M$88, '[24]5'!$E$48:$M$60, '[24]5'!$E$34:$M$46, '[24]5'!$E$20:$M$32, '[24]5'!$E$6:$M$18</definedName>
    <definedName name="T5?unit?ЧЕЛ" localSheetId="0">#REF!,#REF!</definedName>
    <definedName name="T5?unit?ЧЕЛ" localSheetId="1">#REF!,#REF!</definedName>
    <definedName name="T5?unit?ЧЕЛ" localSheetId="3">#REF!,#REF!</definedName>
    <definedName name="T5?unit?ЧЕЛ" localSheetId="2">#REF!,#REF!</definedName>
    <definedName name="T5?unit?ЧЕЛ" localSheetId="4">#REF!,#REF!</definedName>
    <definedName name="T5?unit?ЧЕЛ">#REF!,#REF!</definedName>
    <definedName name="T5_Change1">'[35]5'!$AP$11:$AP$18,'[35]5'!$AP$20,'[35]5'!$AP$22,'[35]5'!$AP$24:$AP$28</definedName>
    <definedName name="T5_Change2">'[35]5'!$AQ$11:$AQ$18,'[35]5'!$AQ$20,'[35]5'!$AQ$22,'[35]5'!$AQ$24:$AQ$28</definedName>
    <definedName name="T5_Change3">'[35]5'!$AR$11:$AR$18,'[35]5'!$AR$20,'[35]5'!$AR$22,'[35]5'!$AR$24:$AR$28</definedName>
    <definedName name="T5_Change4">'[35]5'!$AS$11:$AS$18,'[35]5'!$AS$20,'[35]5'!$AS$22,'[35]5'!$AS$24:$AS$28</definedName>
    <definedName name="T5_Data">'[35]5'!$F$24:$AN$28,'[35]5'!$F$11:$AN$22,'[35]5'!$F$8:$AN$9</definedName>
    <definedName name="T5_Protect" localSheetId="0">#REF!,#REF!,#REF!,#REF!</definedName>
    <definedName name="T5_Protect" localSheetId="1">#REF!,#REF!,#REF!,#REF!</definedName>
    <definedName name="T5_Protect" localSheetId="3">#REF!,#REF!,#REF!,#REF!</definedName>
    <definedName name="T5_Protect" localSheetId="2">#REF!,#REF!,#REF!,#REF!</definedName>
    <definedName name="T5_Protect" localSheetId="4">#REF!,#REF!,#REF!,#REF!</definedName>
    <definedName name="T5_Protect">#REF!,#REF!,#REF!,#REF!</definedName>
    <definedName name="T5_Protected">'[35]5'!$F$11:$AN$22,'[35]5'!$F$24:$AN$28,'[35]5'!$F$8:$AN$9</definedName>
    <definedName name="T6.1?axis?ПРД?БАЗ.КВ1" localSheetId="0">#REF!</definedName>
    <definedName name="T6.1?axis?ПРД?БАЗ.КВ1" localSheetId="1">#REF!</definedName>
    <definedName name="T6.1?axis?ПРД?БАЗ.КВ1" localSheetId="3">#REF!</definedName>
    <definedName name="T6.1?axis?ПРД?БАЗ.КВ1" localSheetId="2">#REF!</definedName>
    <definedName name="T6.1?axis?ПРД?БАЗ.КВ1" localSheetId="4">#REF!</definedName>
    <definedName name="T6.1?axis?ПРД?БАЗ.КВ1">#REF!</definedName>
    <definedName name="T6.1?axis?ПРД?БАЗ.КВ2" localSheetId="0">#REF!</definedName>
    <definedName name="T6.1?axis?ПРД?БАЗ.КВ2" localSheetId="1">#REF!</definedName>
    <definedName name="T6.1?axis?ПРД?БАЗ.КВ2" localSheetId="2">#REF!</definedName>
    <definedName name="T6.1?axis?ПРД?БАЗ.КВ2">#REF!</definedName>
    <definedName name="T6.1?axis?ПРД?БАЗ.КВ3" localSheetId="0">#REF!</definedName>
    <definedName name="T6.1?axis?ПРД?БАЗ.КВ3" localSheetId="1">#REF!</definedName>
    <definedName name="T6.1?axis?ПРД?БАЗ.КВ3" localSheetId="2">#REF!</definedName>
    <definedName name="T6.1?axis?ПРД?БАЗ.КВ3">#REF!</definedName>
    <definedName name="T6.1?axis?ПРД?БАЗ.КВ4" localSheetId="0">#REF!</definedName>
    <definedName name="T6.1?axis?ПРД?БАЗ.КВ4">#REF!</definedName>
    <definedName name="T6.1?axis?ПРД?РЕГ" localSheetId="0">#REF!</definedName>
    <definedName name="T6.1?axis?ПРД?РЕГ">#REF!</definedName>
    <definedName name="T6.1?axis?ПРД?РЕГ.КВ1" localSheetId="0">#REF!</definedName>
    <definedName name="T6.1?axis?ПРД?РЕГ.КВ1">#REF!</definedName>
    <definedName name="T6.1?axis?ПРД?РЕГ.КВ2" localSheetId="0">#REF!</definedName>
    <definedName name="T6.1?axis?ПРД?РЕГ.КВ2">#REF!</definedName>
    <definedName name="T6.1?axis?ПРД?РЕГ.КВ3" localSheetId="0">#REF!</definedName>
    <definedName name="T6.1?axis?ПРД?РЕГ.КВ3">#REF!</definedName>
    <definedName name="T6.1?axis?ПРД?РЕГ.КВ4" localSheetId="0">#REF!</definedName>
    <definedName name="T6.1?axis?ПРД?РЕГ.КВ4">#REF!</definedName>
    <definedName name="T6.1?Data" localSheetId="0">#REF!</definedName>
    <definedName name="T6.1?Data">#REF!</definedName>
    <definedName name="T6.1?L1" localSheetId="0">#REF!</definedName>
    <definedName name="T6.1?L1">#REF!</definedName>
    <definedName name="T6.1?L2" localSheetId="0">#REF!</definedName>
    <definedName name="T6.1?L2">#REF!</definedName>
    <definedName name="T6.1?Name" localSheetId="0">#REF!</definedName>
    <definedName name="T6.1?Name">#REF!</definedName>
    <definedName name="T6.1?Table" localSheetId="0">#REF!</definedName>
    <definedName name="T6.1?Table">#REF!</definedName>
    <definedName name="T6.1?Title" localSheetId="0">#REF!</definedName>
    <definedName name="T6.1?Title">#REF!</definedName>
    <definedName name="T6.1?unit?ПРЦ" localSheetId="0">#REF!</definedName>
    <definedName name="T6.1?unit?ПРЦ">#REF!</definedName>
    <definedName name="T6.1?unit?РУБ" localSheetId="0">#REF!</definedName>
    <definedName name="T6.1?unit?РУБ">#REF!</definedName>
    <definedName name="T6?axis?ПРД?БАЗ">'[24]6'!$I$6:$J$47,'[24]6'!$F$6:$G$47</definedName>
    <definedName name="T6?axis?ПРД?ПРЕД">'[24]6'!$K$6:$L$47,'[24]6'!$D$6:$E$47</definedName>
    <definedName name="T6?axis?ПРД?РЕГ" localSheetId="0">#REF!</definedName>
    <definedName name="T6?axis?ПРД?РЕГ" localSheetId="1">#REF!</definedName>
    <definedName name="T6?axis?ПРД?РЕГ" localSheetId="3">#REF!</definedName>
    <definedName name="T6?axis?ПРД?РЕГ" localSheetId="2">#REF!</definedName>
    <definedName name="T6?axis?ПРД?РЕГ" localSheetId="4">#REF!</definedName>
    <definedName name="T6?axis?ПРД?РЕГ">#REF!</definedName>
    <definedName name="T6?axis?ПФ?ПЛАН">'[24]6'!$I$6:$I$47,'[24]6'!$D$6:$D$47,'[24]6'!$K$6:$K$47,'[24]6'!$F$6:$F$47</definedName>
    <definedName name="T6?axis?ПФ?ФАКТ">'[24]6'!$J$6:$J$47,'[24]6'!$L$6:$L$47,'[24]6'!$E$6:$E$47,'[24]6'!$G$6:$G$47</definedName>
    <definedName name="T6?Data">'[24]6'!$D$7:$L$14, '[24]6'!$D$16:$L$19, '[24]6'!$D$21:$L$22, '[24]6'!$D$24:$L$25, '[24]6'!$D$27:$L$28, '[24]6'!$D$30:$L$31, '[24]6'!$D$33:$L$35, '[24]6'!$D$37:$L$39, '[24]6'!$D$41:$L$47</definedName>
    <definedName name="T6?item_ext?РОСТ" localSheetId="0">#REF!</definedName>
    <definedName name="T6?item_ext?РОСТ" localSheetId="1">#REF!</definedName>
    <definedName name="T6?item_ext?РОСТ" localSheetId="3">#REF!</definedName>
    <definedName name="T6?item_ext?РОСТ" localSheetId="2">#REF!</definedName>
    <definedName name="T6?item_ext?РОСТ" localSheetId="4">#REF!</definedName>
    <definedName name="T6?item_ext?РОСТ">#REF!</definedName>
    <definedName name="T6?L1.1" localSheetId="0">#REF!</definedName>
    <definedName name="T6?L1.1" localSheetId="1">#REF!</definedName>
    <definedName name="T6?L1.1" localSheetId="2">#REF!</definedName>
    <definedName name="T6?L1.1">#REF!</definedName>
    <definedName name="T6?L1.1.1" localSheetId="0">#REF!</definedName>
    <definedName name="T6?L1.1.1" localSheetId="1">#REF!</definedName>
    <definedName name="T6?L1.1.1" localSheetId="2">#REF!</definedName>
    <definedName name="T6?L1.1.1">#REF!</definedName>
    <definedName name="T6?L1.2" localSheetId="0">#REF!</definedName>
    <definedName name="T6?L1.2">#REF!</definedName>
    <definedName name="T6?L1.2.1" localSheetId="0">#REF!</definedName>
    <definedName name="T6?L1.2.1">#REF!</definedName>
    <definedName name="T6?L1.3" localSheetId="0">#REF!</definedName>
    <definedName name="T6?L1.3">#REF!</definedName>
    <definedName name="T6?L1.3.1" localSheetId="0">#REF!</definedName>
    <definedName name="T6?L1.3.1">#REF!</definedName>
    <definedName name="T6?L1.4" localSheetId="0">#REF!</definedName>
    <definedName name="T6?L1.4">#REF!</definedName>
    <definedName name="T6?L1.5" localSheetId="0">#REF!</definedName>
    <definedName name="T6?L1.5">#REF!</definedName>
    <definedName name="T6?L2.1" localSheetId="0">#REF!</definedName>
    <definedName name="T6?L2.1">#REF!</definedName>
    <definedName name="T6?L2.10" localSheetId="0">#REF!</definedName>
    <definedName name="T6?L2.10">#REF!</definedName>
    <definedName name="T6?L2.2" localSheetId="0">#REF!</definedName>
    <definedName name="T6?L2.2">#REF!</definedName>
    <definedName name="T6?L2.3" localSheetId="0">#REF!</definedName>
    <definedName name="T6?L2.3">#REF!</definedName>
    <definedName name="T6?L2.4" localSheetId="0">#REF!</definedName>
    <definedName name="T6?L2.4">#REF!</definedName>
    <definedName name="T6?L2.5.1" localSheetId="0">#REF!</definedName>
    <definedName name="T6?L2.5.1">#REF!</definedName>
    <definedName name="T6?L2.5.2" localSheetId="0">#REF!</definedName>
    <definedName name="T6?L2.5.2">#REF!</definedName>
    <definedName name="T6?L2.6.1" localSheetId="0">#REF!</definedName>
    <definedName name="T6?L2.6.1">#REF!</definedName>
    <definedName name="T6?L2.6.2" localSheetId="0">#REF!</definedName>
    <definedName name="T6?L2.6.2">#REF!</definedName>
    <definedName name="T6?L2.7.1" localSheetId="0">#REF!</definedName>
    <definedName name="T6?L2.7.1">#REF!</definedName>
    <definedName name="T6?L2.7.2" localSheetId="0">#REF!</definedName>
    <definedName name="T6?L2.7.2">#REF!</definedName>
    <definedName name="T6?L2.8.1" localSheetId="0">#REF!</definedName>
    <definedName name="T6?L2.8.1">#REF!</definedName>
    <definedName name="T6?L2.8.2" localSheetId="0">#REF!</definedName>
    <definedName name="T6?L2.8.2">#REF!</definedName>
    <definedName name="T6?L2.9.1" localSheetId="0">#REF!</definedName>
    <definedName name="T6?L2.9.1">#REF!</definedName>
    <definedName name="T6?L2.9.2" localSheetId="0">#REF!</definedName>
    <definedName name="T6?L2.9.2">#REF!</definedName>
    <definedName name="T6?L3.1" localSheetId="0">#REF!</definedName>
    <definedName name="T6?L3.1">#REF!</definedName>
    <definedName name="T6?L3.2" localSheetId="0">#REF!</definedName>
    <definedName name="T6?L3.2">#REF!</definedName>
    <definedName name="T6?L3.3" localSheetId="0">#REF!</definedName>
    <definedName name="T6?L3.3">#REF!</definedName>
    <definedName name="T6?L4.1" localSheetId="0">#REF!</definedName>
    <definedName name="T6?L4.1">#REF!</definedName>
    <definedName name="T6?L4.2" localSheetId="0">#REF!</definedName>
    <definedName name="T6?L4.2">#REF!</definedName>
    <definedName name="T6?L4.3" localSheetId="0">#REF!</definedName>
    <definedName name="T6?L4.3">#REF!</definedName>
    <definedName name="T6?L4.4" localSheetId="0">#REF!</definedName>
    <definedName name="T6?L4.4">#REF!</definedName>
    <definedName name="T6?L4.5" localSheetId="0">#REF!</definedName>
    <definedName name="T6?L4.5">#REF!</definedName>
    <definedName name="T6?L4.6" localSheetId="0">#REF!</definedName>
    <definedName name="T6?L4.6">#REF!</definedName>
    <definedName name="T6?L4.7" localSheetId="0">#REF!</definedName>
    <definedName name="T6?L4.7">#REF!</definedName>
    <definedName name="T6?Name" localSheetId="0">#REF!</definedName>
    <definedName name="T6?Name">#REF!</definedName>
    <definedName name="T6?Table" localSheetId="0">#REF!</definedName>
    <definedName name="T6?Table">#REF!</definedName>
    <definedName name="T6?Title" localSheetId="0">#REF!</definedName>
    <definedName name="T6?Title">#REF!</definedName>
    <definedName name="T6?unit?ПРЦ">'[24]6'!$D$12:$H$12, '[24]6'!$D$21:$H$21, '[24]6'!$D$24:$H$24, '[24]6'!$D$27:$H$27, '[24]6'!$D$30:$H$30, '[24]6'!$D$33:$H$33, '[24]6'!$D$47:$H$47, '[24]6'!$I$7:$L$47</definedName>
    <definedName name="T6?unit?РУБ">'[24]6'!$D$16:$H$16, '[24]6'!$D$19:$H$19, '[24]6'!$D$22:$H$22, '[24]6'!$D$25:$H$25, '[24]6'!$D$28:$H$28, '[24]6'!$D$31:$H$31, '[24]6'!$D$34:$H$35, '[24]6'!$D$43:$H$43</definedName>
    <definedName name="T6?unit?ТРУБ">'[24]6'!$D$37:$H$39, '[24]6'!$D$44:$H$46</definedName>
    <definedName name="T6?unit?ЧЕЛ">'[24]6'!$D$41:$H$42, '[24]6'!$D$13:$H$14, '[24]6'!$D$7:$H$11</definedName>
    <definedName name="T6_Protect" localSheetId="1">'[24]6'!$B$28:$B$37,'[24]6'!$D$28:$H$37,'[24]6'!$J$28:$N$37,'[24]6'!$D$39:$H$41,'[24]6'!$J$39:$N$41,'[24]6'!$B$46:$B$55,P1_T6_Protect</definedName>
    <definedName name="T6_Protect" localSheetId="3">'[24]6'!$B$28:$B$37,'[24]6'!$D$28:$H$37,'[24]6'!$J$28:$N$37,'[24]6'!$D$39:$H$41,'[24]6'!$J$39:$N$41,'[24]6'!$B$46:$B$55,P1_T6_Protect</definedName>
    <definedName name="T6_Protect" localSheetId="2">'[24]6'!$B$28:$B$37,'[24]6'!$D$28:$H$37,'[24]6'!$J$28:$N$37,'[24]6'!$D$39:$H$41,'[24]6'!$J$39:$N$41,'[24]6'!$B$46:$B$55,P1_T6_Protect</definedName>
    <definedName name="T6_Protect" localSheetId="4">'[24]6'!$B$28:$B$37,'[24]6'!$D$28:$H$37,'[24]6'!$J$28:$N$37,'[24]6'!$D$39:$H$41,'[24]6'!$J$39:$N$41,'[24]6'!$B$46:$B$55,P1_T6_Protect</definedName>
    <definedName name="T6_Protect">'[24]6'!$B$28:$B$37,'[24]6'!$D$28:$H$37,'[24]6'!$J$28:$N$37,'[24]6'!$D$39:$H$41,'[24]6'!$J$39:$N$41,'[24]6'!$B$46:$B$55,P1_T6_Protect</definedName>
    <definedName name="T7?axis?ПРД?БАЗ">[45]материалы!$K$6:$L$10,[45]материалы!$H$6:$I$10</definedName>
    <definedName name="T7?axis?ПРД?ПРЕД">[45]материалы!$M$6:$N$10,[45]материалы!$F$6:$G$10</definedName>
    <definedName name="T7?axis?ПФ?ПЛАН">[45]материалы!$K$6:$K$10,[45]материалы!$F$6:$F$10,[45]материалы!$M$6:$M$10,[45]материалы!$H$6:$H$10</definedName>
    <definedName name="T7?axis?ПФ?ФАКТ">[45]материалы!$L$6:$L$10,[45]материалы!$G$6:$G$10,[45]материалы!$N$6:$N$10,[45]материалы!$I$6:$I$10</definedName>
    <definedName name="T7?Data">#N/A</definedName>
    <definedName name="T7?L3" localSheetId="0">[45]материалы!#REF!</definedName>
    <definedName name="T7?L3" localSheetId="1">[45]материалы!#REF!</definedName>
    <definedName name="T7?L3" localSheetId="3">[45]материалы!#REF!</definedName>
    <definedName name="T7?L3" localSheetId="2">[45]материалы!#REF!</definedName>
    <definedName name="T7?L3" localSheetId="4">[45]материалы!#REF!</definedName>
    <definedName name="T7?L3">[45]материалы!#REF!</definedName>
    <definedName name="T7?L4" localSheetId="0">[45]материалы!#REF!</definedName>
    <definedName name="T7?L4" localSheetId="1">[45]материалы!#REF!</definedName>
    <definedName name="T7?L4" localSheetId="2">[45]материалы!#REF!</definedName>
    <definedName name="T7?L4">[45]материалы!#REF!</definedName>
    <definedName name="T8?axis?ПРД?БАЗ">'[24]8'!$I$6:$J$42, '[24]8'!$F$6:$G$42</definedName>
    <definedName name="T8?axis?ПРД?ПРЕД">'[24]8'!$K$6:$L$42, '[24]8'!$D$6:$E$42</definedName>
    <definedName name="T8?axis?ПФ?ПЛАН">'[24]8'!$I$6:$I$42, '[24]8'!$D$6:$D$42, '[24]8'!$K$6:$K$42, '[24]8'!$F$6:$F$42</definedName>
    <definedName name="T8?axis?ПФ?ФАКТ">'[24]8'!$G$6:$G$42, '[24]8'!$J$6:$J$42, '[24]8'!$L$6:$L$42, '[24]8'!$E$6:$E$42</definedName>
    <definedName name="T8?Data">'[24]8'!$D$10:$L$12,'[24]8'!$D$14:$L$16,'[24]8'!$D$18:$L$20,'[24]8'!$D$22:$L$24,'[24]8'!$D$26:$L$28,'[24]8'!$D$30:$L$32,'[24]8'!$D$36:$L$38,'[24]8'!$D$40:$L$42,'[24]8'!$D$6:$L$8</definedName>
    <definedName name="T8?item_ext?РОСТ" localSheetId="0">[45]ремонты!#REF!</definedName>
    <definedName name="T8?item_ext?РОСТ" localSheetId="1">[45]ремонты!#REF!</definedName>
    <definedName name="T8?item_ext?РОСТ" localSheetId="3">[45]ремонты!#REF!</definedName>
    <definedName name="T8?item_ext?РОСТ" localSheetId="2">[45]ремонты!#REF!</definedName>
    <definedName name="T8?item_ext?РОСТ" localSheetId="4">[45]ремонты!#REF!</definedName>
    <definedName name="T8?item_ext?РОСТ">[45]ремонты!#REF!</definedName>
    <definedName name="T8?Name" localSheetId="0">[45]ремонты!#REF!</definedName>
    <definedName name="T8?Name" localSheetId="1">[45]ремонты!#REF!</definedName>
    <definedName name="T8?Name" localSheetId="2">[45]ремонты!#REF!</definedName>
    <definedName name="T8?Name">[45]ремонты!#REF!</definedName>
    <definedName name="T8?unit?ПРЦ" localSheetId="0">[45]ремонты!#REF!</definedName>
    <definedName name="T8?unit?ПРЦ" localSheetId="1">[45]ремонты!#REF!</definedName>
    <definedName name="T8?unit?ПРЦ" localSheetId="2">[45]ремонты!#REF!</definedName>
    <definedName name="T8?unit?ПРЦ">[45]ремонты!#REF!</definedName>
    <definedName name="T8?unit?ТРУБ">'[24]8'!$D$40:$H$42,'[24]8'!$D$6:$H$32</definedName>
    <definedName name="T9?axis?ПРД?БАЗ">'[24]9'!$I$6:$J$16,'[24]9'!$F$6:$G$16</definedName>
    <definedName name="T9?axis?ПРД?ПРЕД">'[24]9'!$K$6:$L$16,'[24]9'!$D$6:$E$16</definedName>
    <definedName name="T9?axis?ПРД?РЕГ" localSheetId="0">#REF!</definedName>
    <definedName name="T9?axis?ПРД?РЕГ" localSheetId="1">#REF!</definedName>
    <definedName name="T9?axis?ПРД?РЕГ" localSheetId="3">#REF!</definedName>
    <definedName name="T9?axis?ПРД?РЕГ" localSheetId="2">#REF!</definedName>
    <definedName name="T9?axis?ПРД?РЕГ" localSheetId="4">#REF!</definedName>
    <definedName name="T9?axis?ПРД?РЕГ">#REF!</definedName>
    <definedName name="T9?axis?ПФ?ПЛАН">'[24]9'!$I$6:$I$16,'[24]9'!$D$6:$D$16,'[24]9'!$K$6:$K$16,'[24]9'!$F$6:$F$16</definedName>
    <definedName name="T9?axis?ПФ?ФАКТ">'[24]9'!$J$6:$J$16,'[24]9'!$E$6:$E$16,'[24]9'!$L$6:$L$16,'[24]9'!$G$6:$G$16</definedName>
    <definedName name="T9?Data">'[24]9'!$D$6:$L$6, '[24]9'!$D$8:$L$9, '[24]9'!$D$11:$L$16</definedName>
    <definedName name="T9?item_ext?РОСТ" localSheetId="0">#REF!</definedName>
    <definedName name="T9?item_ext?РОСТ" localSheetId="1">#REF!</definedName>
    <definedName name="T9?item_ext?РОСТ" localSheetId="3">#REF!</definedName>
    <definedName name="T9?item_ext?РОСТ" localSheetId="2">#REF!</definedName>
    <definedName name="T9?item_ext?РОСТ" localSheetId="4">#REF!</definedName>
    <definedName name="T9?item_ext?РОСТ">#REF!</definedName>
    <definedName name="T9?L1" localSheetId="0">#REF!</definedName>
    <definedName name="T9?L1" localSheetId="1">#REF!</definedName>
    <definedName name="T9?L1" localSheetId="2">#REF!</definedName>
    <definedName name="T9?L1">#REF!</definedName>
    <definedName name="T9?L2.1" localSheetId="0">#REF!</definedName>
    <definedName name="T9?L2.1" localSheetId="1">#REF!</definedName>
    <definedName name="T9?L2.1" localSheetId="2">#REF!</definedName>
    <definedName name="T9?L2.1">#REF!</definedName>
    <definedName name="T9?L2.2" localSheetId="0">#REF!</definedName>
    <definedName name="T9?L2.2">#REF!</definedName>
    <definedName name="T9?L3.1" localSheetId="0">#REF!</definedName>
    <definedName name="T9?L3.1">#REF!</definedName>
    <definedName name="T9?L3.2" localSheetId="0">#REF!</definedName>
    <definedName name="T9?L3.2">#REF!</definedName>
    <definedName name="T9?L4.1" localSheetId="0">#REF!</definedName>
    <definedName name="T9?L4.1">#REF!</definedName>
    <definedName name="T9?L4.2" localSheetId="0">#REF!</definedName>
    <definedName name="T9?L4.2">#REF!</definedName>
    <definedName name="T9?L5" localSheetId="0">#REF!</definedName>
    <definedName name="T9?L5">#REF!</definedName>
    <definedName name="T9?Name" localSheetId="0">#REF!</definedName>
    <definedName name="T9?Name">#REF!</definedName>
    <definedName name="T9?Table" localSheetId="0">#REF!</definedName>
    <definedName name="T9?Table">#REF!</definedName>
    <definedName name="T9?Title" localSheetId="0">#REF!</definedName>
    <definedName name="T9?Title">#REF!</definedName>
    <definedName name="T9?unit?МВТЧ" localSheetId="0">#REF!</definedName>
    <definedName name="T9?unit?МВТЧ">#REF!</definedName>
    <definedName name="T9?unit?ПРЦ" localSheetId="0">#REF!</definedName>
    <definedName name="T9?unit?ПРЦ">#REF!</definedName>
    <definedName name="T9?unit?РУБ.МВТЧ">'[24]9'!$D$8:$H$8, '[24]9'!$D$11:$H$11</definedName>
    <definedName name="T9?unit?ТРУБ">'[24]9'!$D$9:$H$9, '[24]9'!$D$12:$H$16</definedName>
    <definedName name="tab0">[7]MAIN!$A$13:$F$30</definedName>
    <definedName name="Table" localSheetId="0">#REF!</definedName>
    <definedName name="Table" localSheetId="1">#REF!</definedName>
    <definedName name="Table" localSheetId="3">#REF!</definedName>
    <definedName name="Table" localSheetId="2">#REF!</definedName>
    <definedName name="Table" localSheetId="4">#REF!</definedName>
    <definedName name="Table">#REF!</definedName>
    <definedName name="TARGET">[48]TEHSHEET!$I$42:$I$45</definedName>
    <definedName name="TAXE1">[7]MAIN!$641:$646</definedName>
    <definedName name="TAXE2">[7]MAIN!$674:$679</definedName>
    <definedName name="TEMP" localSheetId="0">#REF!,#REF!</definedName>
    <definedName name="TEMP" localSheetId="1">#REF!,#REF!</definedName>
    <definedName name="TEMP" localSheetId="3">#REF!,#REF!</definedName>
    <definedName name="TEMP" localSheetId="2">#REF!,#REF!</definedName>
    <definedName name="TEMP" localSheetId="4">#REF!,#REF!</definedName>
    <definedName name="TEMP">#REF!,#REF!</definedName>
    <definedName name="TES" localSheetId="0">#REF!</definedName>
    <definedName name="TES" localSheetId="1">#REF!</definedName>
    <definedName name="TES" localSheetId="3">#REF!</definedName>
    <definedName name="TES" localSheetId="2">#REF!</definedName>
    <definedName name="TES" localSheetId="4">#REF!</definedName>
    <definedName name="TES">#REF!</definedName>
    <definedName name="TES_DATA" localSheetId="0">#REF!</definedName>
    <definedName name="TES_DATA" localSheetId="1">#REF!</definedName>
    <definedName name="TES_DATA" localSheetId="2">#REF!</definedName>
    <definedName name="TES_DATA">#REF!</definedName>
    <definedName name="TES_LIST" localSheetId="0">#REF!</definedName>
    <definedName name="TES_LIST" localSheetId="1">#REF!</definedName>
    <definedName name="TES_LIST" localSheetId="2">#REF!</definedName>
    <definedName name="TES_LIST">#REF!</definedName>
    <definedName name="TESList">[13]Лист!$A$220</definedName>
    <definedName name="TESQnt">[13]Лист!$B$221</definedName>
    <definedName name="TEST0" localSheetId="0">#REF!</definedName>
    <definedName name="TEST0" localSheetId="1">#REF!</definedName>
    <definedName name="TEST0" localSheetId="3">#REF!</definedName>
    <definedName name="TEST0" localSheetId="2">#REF!</definedName>
    <definedName name="TEST0" localSheetId="4">#REF!</definedName>
    <definedName name="TEST0">#REF!</definedName>
    <definedName name="TEST2" localSheetId="0">#REF!,#REF!</definedName>
    <definedName name="TEST2" localSheetId="1">#REF!,#REF!</definedName>
    <definedName name="TEST2" localSheetId="3">#REF!,#REF!</definedName>
    <definedName name="TEST2" localSheetId="2">#REF!,#REF!</definedName>
    <definedName name="TEST2" localSheetId="4">#REF!,#REF!</definedName>
    <definedName name="TEST2">#REF!,#REF!</definedName>
    <definedName name="TESTHKEY" localSheetId="0">#REF!</definedName>
    <definedName name="TESTHKEY" localSheetId="1">#REF!</definedName>
    <definedName name="TESTHKEY" localSheetId="3">#REF!</definedName>
    <definedName name="TESTHKEY" localSheetId="2">#REF!</definedName>
    <definedName name="TESTHKEY" localSheetId="4">#REF!</definedName>
    <definedName name="TESTHKEY">#REF!</definedName>
    <definedName name="TESTKEYS" localSheetId="0">#REF!</definedName>
    <definedName name="TESTKEYS" localSheetId="1">#REF!</definedName>
    <definedName name="TESTKEYS" localSheetId="2">#REF!</definedName>
    <definedName name="TESTKEYS">#REF!</definedName>
    <definedName name="TESTVKEY" localSheetId="0">#REF!</definedName>
    <definedName name="TESTVKEY" localSheetId="1">#REF!</definedName>
    <definedName name="TESTVKEY" localSheetId="2">#REF!</definedName>
    <definedName name="TESTVKEY">#REF!</definedName>
    <definedName name="teyietuow">[10]!teyietuow</definedName>
    <definedName name="TOTWC">[7]MAIN!$C$1341</definedName>
    <definedName name="TP2.1_Protect">'[24]P2.1'!$F$28:$G$37,'[24]P2.1'!$F$40:$G$43,'[24]P2.1'!$F$7:$G$26</definedName>
    <definedName name="TP2_1_Data">'[35]P2.1'!$F$7:$J$26,'[35]P2.1'!$H$27:$J$44,'[35]P2.1'!$F$40:$G$43,'[35]P2.1'!$F$28:$G$37</definedName>
    <definedName name="TP2_2_Data">'[35]P2.2'!$H$7:$J$51,'[35]P2.2'!$F$7:$G$47</definedName>
    <definedName name="TPER_Data">[35]перекрестка!$F$13:$G$24,[35]перекрестка!$H$20:$H$24,[35]перекрестка!$H$14:$H$18,[35]перекрестка!$J$13:$J$24,[35]перекрестка!$K$20:$K$24,[35]перекрестка!$K$14:$K$18,[35]перекрестка!$J$26:$K$30,[35]перекрестка!$N$13:$N$24,[35]перекрестка!$F$26:$H$30,[35]перекрестка!$F$32:$H$36,[35]перекрестка!$J$32:$K$36,[35]перекрестка!$N$32:$N$36,[35]перекрестка!$N$26:$N$30,[35]перекрестка!$F$38:$H$42,[35]перекрестка!$J$38:$K$42,[35]перекрестка!$N$38:$N$42,[35]перекрестка!$F$44:$H$48,[35]перекрестка!$J$44:$K$48,[35]перекрестка!$N$44:$N$48</definedName>
    <definedName name="trfgffffffffffffffffff" hidden="1">{#N/A,#N/A,TRUE,"Лист1";#N/A,#N/A,TRUE,"Лист2";#N/A,#N/A,TRUE,"Лист3"}</definedName>
    <definedName name="trfgffffffffffffffffff_1" hidden="1">{#N/A,#N/A,TRUE,"Лист1";#N/A,#N/A,TRUE,"Лист2";#N/A,#N/A,TRUE,"Лист3"}</definedName>
    <definedName name="trfgffffffffffffffffff_1_1" hidden="1">{#N/A,#N/A,TRUE,"Лист1";#N/A,#N/A,TRUE,"Лист2";#N/A,#N/A,TRUE,"Лист3"}</definedName>
    <definedName name="trfgffffffffffffffffff_1_2" hidden="1">{#N/A,#N/A,TRUE,"Лист1";#N/A,#N/A,TRUE,"Лист2";#N/A,#N/A,TRUE,"Лист3"}</definedName>
    <definedName name="trfgffffffffffffffffff_2" hidden="1">{#N/A,#N/A,TRUE,"Лист1";#N/A,#N/A,TRUE,"Лист2";#N/A,#N/A,TRUE,"Лист3"}</definedName>
    <definedName name="trfgffffffffffffffffff_2_1" hidden="1">{#N/A,#N/A,TRUE,"Лист1";#N/A,#N/A,TRUE,"Лист2";#N/A,#N/A,TRUE,"Лист3"}</definedName>
    <definedName name="trfgffffffffffffffffff_2_2" hidden="1">{#N/A,#N/A,TRUE,"Лист1";#N/A,#N/A,TRUE,"Лист2";#N/A,#N/A,TRUE,"Лист3"}</definedName>
    <definedName name="trfgffffffffffffffffff_3" hidden="1">{#N/A,#N/A,TRUE,"Лист1";#N/A,#N/A,TRUE,"Лист2";#N/A,#N/A,TRUE,"Лист3"}</definedName>
    <definedName name="trfgffffffffffffffffff_4" hidden="1">{#N/A,#N/A,TRUE,"Лист1";#N/A,#N/A,TRUE,"Лист2";#N/A,#N/A,TRUE,"Лист3"}</definedName>
    <definedName name="trttttttttttttttttttt" hidden="1">{#N/A,#N/A,TRUE,"Лист1";#N/A,#N/A,TRUE,"Лист2";#N/A,#N/A,TRUE,"Лист3"}</definedName>
    <definedName name="trttttttttttttttttttt_1" hidden="1">{#N/A,#N/A,TRUE,"Лист1";#N/A,#N/A,TRUE,"Лист2";#N/A,#N/A,TRUE,"Лист3"}</definedName>
    <definedName name="trttttttttttttttttttt_1_1" hidden="1">{#N/A,#N/A,TRUE,"Лист1";#N/A,#N/A,TRUE,"Лист2";#N/A,#N/A,TRUE,"Лист3"}</definedName>
    <definedName name="trttttttttttttttttttt_1_2" hidden="1">{#N/A,#N/A,TRUE,"Лист1";#N/A,#N/A,TRUE,"Лист2";#N/A,#N/A,TRUE,"Лист3"}</definedName>
    <definedName name="trttttttttttttttttttt_2" hidden="1">{#N/A,#N/A,TRUE,"Лист1";#N/A,#N/A,TRUE,"Лист2";#N/A,#N/A,TRUE,"Лист3"}</definedName>
    <definedName name="trttttttttttttttttttt_2_1" hidden="1">{#N/A,#N/A,TRUE,"Лист1";#N/A,#N/A,TRUE,"Лист2";#N/A,#N/A,TRUE,"Лист3"}</definedName>
    <definedName name="trttttttttttttttttttt_2_2" hidden="1">{#N/A,#N/A,TRUE,"Лист1";#N/A,#N/A,TRUE,"Лист2";#N/A,#N/A,TRUE,"Лист3"}</definedName>
    <definedName name="trttttttttttttttttttt_3" hidden="1">{#N/A,#N/A,TRUE,"Лист1";#N/A,#N/A,TRUE,"Лист2";#N/A,#N/A,TRUE,"Лист3"}</definedName>
    <definedName name="trttttttttttttttttttt_4" hidden="1">{#N/A,#N/A,TRUE,"Лист1";#N/A,#N/A,TRUE,"Лист2";#N/A,#N/A,TRUE,"Лист3"}</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0">#REF!</definedName>
    <definedName name="TTT" localSheetId="1">#REF!</definedName>
    <definedName name="TTT" localSheetId="3">#REF!</definedName>
    <definedName name="TTT" localSheetId="2">#REF!</definedName>
    <definedName name="TTT" localSheetId="4">#REF!</definedName>
    <definedName name="TTT">#REF!</definedName>
    <definedName name="ttttttttttttttttt" hidden="1">#REF!,#REF!,#REF!,#REF!,#REF!,#REF!</definedName>
    <definedName name="TUList">[13]Лист!$A$210</definedName>
    <definedName name="TUQnt">[13]Лист!$B$211</definedName>
    <definedName name="tпв" localSheetId="0">[22]Лист1!#REF!</definedName>
    <definedName name="tпв" localSheetId="1">[22]Лист1!#REF!</definedName>
    <definedName name="tпв" localSheetId="3">[22]Лист1!#REF!</definedName>
    <definedName name="tпв" localSheetId="2">[22]Лист1!#REF!</definedName>
    <definedName name="tпв" localSheetId="4">[22]Лист1!#REF!</definedName>
    <definedName name="tпв">[22]Лист1!#REF!</definedName>
    <definedName name="uhjhhhhhhhhhhhhh" hidden="1">{#N/A,#N/A,TRUE,"Лист1";#N/A,#N/A,TRUE,"Лист2";#N/A,#N/A,TRUE,"Лист3"}</definedName>
    <definedName name="uhjhhhhhhhhhhhhh_1" hidden="1">{#N/A,#N/A,TRUE,"Лист1";#N/A,#N/A,TRUE,"Лист2";#N/A,#N/A,TRUE,"Лист3"}</definedName>
    <definedName name="uhjhhhhhhhhhhhhh_1_1" hidden="1">{#N/A,#N/A,TRUE,"Лист1";#N/A,#N/A,TRUE,"Лист2";#N/A,#N/A,TRUE,"Лист3"}</definedName>
    <definedName name="uhjhhhhhhhhhhhhh_1_2" hidden="1">{#N/A,#N/A,TRUE,"Лист1";#N/A,#N/A,TRUE,"Лист2";#N/A,#N/A,TRUE,"Лист3"}</definedName>
    <definedName name="uhjhhhhhhhhhhhhh_2" hidden="1">{#N/A,#N/A,TRUE,"Лист1";#N/A,#N/A,TRUE,"Лист2";#N/A,#N/A,TRUE,"Лист3"}</definedName>
    <definedName name="uhjhhhhhhhhhhhhh_2_1" hidden="1">{#N/A,#N/A,TRUE,"Лист1";#N/A,#N/A,TRUE,"Лист2";#N/A,#N/A,TRUE,"Лист3"}</definedName>
    <definedName name="uhjhhhhhhhhhhhhh_2_2" hidden="1">{#N/A,#N/A,TRUE,"Лист1";#N/A,#N/A,TRUE,"Лист2";#N/A,#N/A,TRUE,"Лист3"}</definedName>
    <definedName name="uhjhhhhhhhhhhhhh_3" hidden="1">{#N/A,#N/A,TRUE,"Лист1";#N/A,#N/A,TRUE,"Лист2";#N/A,#N/A,TRUE,"Лист3"}</definedName>
    <definedName name="uhjhhhhhhhhhhhhh_4" hidden="1">{#N/A,#N/A,TRUE,"Лист1";#N/A,#N/A,TRUE,"Лист2";#N/A,#N/A,TRUE,"Лист3"}</definedName>
    <definedName name="uiyuyuy" hidden="1">{#N/A,#N/A,TRUE,"Лист1";#N/A,#N/A,TRUE,"Лист2";#N/A,#N/A,TRUE,"Лист3"}</definedName>
    <definedName name="uiyuyuy_1" hidden="1">{#N/A,#N/A,TRUE,"Лист1";#N/A,#N/A,TRUE,"Лист2";#N/A,#N/A,TRUE,"Лист3"}</definedName>
    <definedName name="uiyuyuy_1_1" hidden="1">{#N/A,#N/A,TRUE,"Лист1";#N/A,#N/A,TRUE,"Лист2";#N/A,#N/A,TRUE,"Лист3"}</definedName>
    <definedName name="uiyuyuy_1_2" hidden="1">{#N/A,#N/A,TRUE,"Лист1";#N/A,#N/A,TRUE,"Лист2";#N/A,#N/A,TRUE,"Лист3"}</definedName>
    <definedName name="uiyuyuy_2" hidden="1">{#N/A,#N/A,TRUE,"Лист1";#N/A,#N/A,TRUE,"Лист2";#N/A,#N/A,TRUE,"Лист3"}</definedName>
    <definedName name="uiyuyuy_2_1" hidden="1">{#N/A,#N/A,TRUE,"Лист1";#N/A,#N/A,TRUE,"Лист2";#N/A,#N/A,TRUE,"Лист3"}</definedName>
    <definedName name="uiyuyuy_2_2" hidden="1">{#N/A,#N/A,TRUE,"Лист1";#N/A,#N/A,TRUE,"Лист2";#N/A,#N/A,TRUE,"Лист3"}</definedName>
    <definedName name="uiyuyuy_3" hidden="1">{#N/A,#N/A,TRUE,"Лист1";#N/A,#N/A,TRUE,"Лист2";#N/A,#N/A,TRUE,"Лист3"}</definedName>
    <definedName name="uiyuyuy_4" hidden="1">{#N/A,#N/A,TRUE,"Лист1";#N/A,#N/A,TRUE,"Лист2";#N/A,#N/A,TRUE,"Лист3"}</definedName>
    <definedName name="upr">#N/A</definedName>
    <definedName name="USE" localSheetId="0">#REF!</definedName>
    <definedName name="USE" localSheetId="1">#REF!</definedName>
    <definedName name="USE" localSheetId="3">#REF!</definedName>
    <definedName name="USE" localSheetId="2">#REF!</definedName>
    <definedName name="USE" localSheetId="4">#REF!</definedName>
    <definedName name="USE">#REF!</definedName>
    <definedName name="USED" localSheetId="0">#REF!</definedName>
    <definedName name="USED" localSheetId="1">#REF!</definedName>
    <definedName name="USED" localSheetId="2">#REF!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#N/A</definedName>
    <definedName name="uytytr" hidden="1">{#N/A,#N/A,TRUE,"Лист1";#N/A,#N/A,TRUE,"Лист2";#N/A,#N/A,TRUE,"Лист3"}</definedName>
    <definedName name="uytytr_1" hidden="1">{#N/A,#N/A,TRUE,"Лист1";#N/A,#N/A,TRUE,"Лист2";#N/A,#N/A,TRUE,"Лист3"}</definedName>
    <definedName name="uytytr_1_1" hidden="1">{#N/A,#N/A,TRUE,"Лист1";#N/A,#N/A,TRUE,"Лист2";#N/A,#N/A,TRUE,"Лист3"}</definedName>
    <definedName name="uytytr_1_2" hidden="1">{#N/A,#N/A,TRUE,"Лист1";#N/A,#N/A,TRUE,"Лист2";#N/A,#N/A,TRUE,"Лист3"}</definedName>
    <definedName name="uytytr_2" hidden="1">{#N/A,#N/A,TRUE,"Лист1";#N/A,#N/A,TRUE,"Лист2";#N/A,#N/A,TRUE,"Лист3"}</definedName>
    <definedName name="uytytr_2_1" hidden="1">{#N/A,#N/A,TRUE,"Лист1";#N/A,#N/A,TRUE,"Лист2";#N/A,#N/A,TRUE,"Лист3"}</definedName>
    <definedName name="uytytr_2_2" hidden="1">{#N/A,#N/A,TRUE,"Лист1";#N/A,#N/A,TRUE,"Лист2";#N/A,#N/A,TRUE,"Лист3"}</definedName>
    <definedName name="uytytr_3" hidden="1">{#N/A,#N/A,TRUE,"Лист1";#N/A,#N/A,TRUE,"Лист2";#N/A,#N/A,TRUE,"Лист3"}</definedName>
    <definedName name="uytytr_4" hidden="1">{#N/A,#N/A,TRUE,"Лист1";#N/A,#N/A,TRUE,"Лист2";#N/A,#N/A,TRUE,"Лист3"}</definedName>
    <definedName name="uyuiyuttyt" hidden="1">{#N/A,#N/A,TRUE,"Лист1";#N/A,#N/A,TRUE,"Лист2";#N/A,#N/A,TRUE,"Лист3"}</definedName>
    <definedName name="uyuiyuttyt_1" hidden="1">{#N/A,#N/A,TRUE,"Лист1";#N/A,#N/A,TRUE,"Лист2";#N/A,#N/A,TRUE,"Лист3"}</definedName>
    <definedName name="uyuiyuttyt_1_1" hidden="1">{#N/A,#N/A,TRUE,"Лист1";#N/A,#N/A,TRUE,"Лист2";#N/A,#N/A,TRUE,"Лист3"}</definedName>
    <definedName name="uyuiyuttyt_1_2" hidden="1">{#N/A,#N/A,TRUE,"Лист1";#N/A,#N/A,TRUE,"Лист2";#N/A,#N/A,TRUE,"Лист3"}</definedName>
    <definedName name="uyuiyuttyt_2" hidden="1">{#N/A,#N/A,TRUE,"Лист1";#N/A,#N/A,TRUE,"Лист2";#N/A,#N/A,TRUE,"Лист3"}</definedName>
    <definedName name="uyuiyuttyt_2_1" hidden="1">{#N/A,#N/A,TRUE,"Лист1";#N/A,#N/A,TRUE,"Лист2";#N/A,#N/A,TRUE,"Лист3"}</definedName>
    <definedName name="uyuiyuttyt_2_2" hidden="1">{#N/A,#N/A,TRUE,"Лист1";#N/A,#N/A,TRUE,"Лист2";#N/A,#N/A,TRUE,"Лист3"}</definedName>
    <definedName name="uyuiyuttyt_3" hidden="1">{#N/A,#N/A,TRUE,"Лист1";#N/A,#N/A,TRUE,"Лист2";#N/A,#N/A,TRUE,"Лист3"}</definedName>
    <definedName name="uyuiyuttyt_4" hidden="1">{#N/A,#N/A,TRUE,"Лист1";#N/A,#N/A,TRUE,"Лист2";#N/A,#N/A,TRUE,"Лист3"}</definedName>
    <definedName name="uyyuttr" hidden="1">{#N/A,#N/A,TRUE,"Лист1";#N/A,#N/A,TRUE,"Лист2";#N/A,#N/A,TRUE,"Лист3"}</definedName>
    <definedName name="uyyuttr_1" hidden="1">{#N/A,#N/A,TRUE,"Лист1";#N/A,#N/A,TRUE,"Лист2";#N/A,#N/A,TRUE,"Лист3"}</definedName>
    <definedName name="uyyuttr_1_1" hidden="1">{#N/A,#N/A,TRUE,"Лист1";#N/A,#N/A,TRUE,"Лист2";#N/A,#N/A,TRUE,"Лист3"}</definedName>
    <definedName name="uyyuttr_1_2" hidden="1">{#N/A,#N/A,TRUE,"Лист1";#N/A,#N/A,TRUE,"Лист2";#N/A,#N/A,TRUE,"Лист3"}</definedName>
    <definedName name="uyyuttr_2" hidden="1">{#N/A,#N/A,TRUE,"Лист1";#N/A,#N/A,TRUE,"Лист2";#N/A,#N/A,TRUE,"Лист3"}</definedName>
    <definedName name="uyyuttr_2_1" hidden="1">{#N/A,#N/A,TRUE,"Лист1";#N/A,#N/A,TRUE,"Лист2";#N/A,#N/A,TRUE,"Лист3"}</definedName>
    <definedName name="uyyuttr_2_2" hidden="1">{#N/A,#N/A,TRUE,"Лист1";#N/A,#N/A,TRUE,"Лист2";#N/A,#N/A,TRUE,"Лист3"}</definedName>
    <definedName name="uyyuttr_3" hidden="1">{#N/A,#N/A,TRUE,"Лист1";#N/A,#N/A,TRUE,"Лист2";#N/A,#N/A,TRUE,"Лист3"}</definedName>
    <definedName name="uyyuttr_4" hidden="1">{#N/A,#N/A,TRUE,"Лист1";#N/A,#N/A,TRUE,"Лист2";#N/A,#N/A,TRUE,"Лист3"}</definedName>
    <definedName name="VAT">[7]MAIN!$F$597</definedName>
    <definedName name="vcfdfs" hidden="1">{#N/A,#N/A,TRUE,"Лист1";#N/A,#N/A,TRUE,"Лист2";#N/A,#N/A,TRUE,"Лист3"}</definedName>
    <definedName name="vcfdfs_1" hidden="1">{#N/A,#N/A,TRUE,"Лист1";#N/A,#N/A,TRUE,"Лист2";#N/A,#N/A,TRUE,"Лист3"}</definedName>
    <definedName name="vcfdfs_1_1" hidden="1">{#N/A,#N/A,TRUE,"Лист1";#N/A,#N/A,TRUE,"Лист2";#N/A,#N/A,TRUE,"Лист3"}</definedName>
    <definedName name="vcfdfs_1_2" hidden="1">{#N/A,#N/A,TRUE,"Лист1";#N/A,#N/A,TRUE,"Лист2";#N/A,#N/A,TRUE,"Лист3"}</definedName>
    <definedName name="vcfdfs_2" hidden="1">{#N/A,#N/A,TRUE,"Лист1";#N/A,#N/A,TRUE,"Лист2";#N/A,#N/A,TRUE,"Лист3"}</definedName>
    <definedName name="vcfdfs_2_1" hidden="1">{#N/A,#N/A,TRUE,"Лист1";#N/A,#N/A,TRUE,"Лист2";#N/A,#N/A,TRUE,"Лист3"}</definedName>
    <definedName name="vcfdfs_2_2" hidden="1">{#N/A,#N/A,TRUE,"Лист1";#N/A,#N/A,TRUE,"Лист2";#N/A,#N/A,TRUE,"Лист3"}</definedName>
    <definedName name="vcfdfs_3" hidden="1">{#N/A,#N/A,TRUE,"Лист1";#N/A,#N/A,TRUE,"Лист2";#N/A,#N/A,TRUE,"Лист3"}</definedName>
    <definedName name="vcfdfs_4" hidden="1">{#N/A,#N/A,TRUE,"Лист1";#N/A,#N/A,TRUE,"Лист2";#N/A,#N/A,TRUE,"Лист3"}</definedName>
    <definedName name="vcfhg" hidden="1">{#N/A,#N/A,TRUE,"Лист1";#N/A,#N/A,TRUE,"Лист2";#N/A,#N/A,TRUE,"Лист3"}</definedName>
    <definedName name="vcfhg_1" hidden="1">{#N/A,#N/A,TRUE,"Лист1";#N/A,#N/A,TRUE,"Лист2";#N/A,#N/A,TRUE,"Лист3"}</definedName>
    <definedName name="vcfhg_1_1" hidden="1">{#N/A,#N/A,TRUE,"Лист1";#N/A,#N/A,TRUE,"Лист2";#N/A,#N/A,TRUE,"Лист3"}</definedName>
    <definedName name="vcfhg_1_2" hidden="1">{#N/A,#N/A,TRUE,"Лист1";#N/A,#N/A,TRUE,"Лист2";#N/A,#N/A,TRUE,"Лист3"}</definedName>
    <definedName name="vcfhg_2" hidden="1">{#N/A,#N/A,TRUE,"Лист1";#N/A,#N/A,TRUE,"Лист2";#N/A,#N/A,TRUE,"Лист3"}</definedName>
    <definedName name="vcfhg_2_1" hidden="1">{#N/A,#N/A,TRUE,"Лист1";#N/A,#N/A,TRUE,"Лист2";#N/A,#N/A,TRUE,"Лист3"}</definedName>
    <definedName name="vcfhg_2_2" hidden="1">{#N/A,#N/A,TRUE,"Лист1";#N/A,#N/A,TRUE,"Лист2";#N/A,#N/A,TRUE,"Лист3"}</definedName>
    <definedName name="vcfhg_3" hidden="1">{#N/A,#N/A,TRUE,"Лист1";#N/A,#N/A,TRUE,"Лист2";#N/A,#N/A,TRUE,"Лист3"}</definedName>
    <definedName name="vcfhg_4" hidden="1">{#N/A,#N/A,TRUE,"Лист1";#N/A,#N/A,TRUE,"Лист2";#N/A,#N/A,TRUE,"Лист3"}</definedName>
    <definedName name="vcfssssssssssssssssssss" hidden="1">{#N/A,#N/A,TRUE,"Лист1";#N/A,#N/A,TRUE,"Лист2";#N/A,#N/A,TRUE,"Лист3"}</definedName>
    <definedName name="vcfssssssssssssssssssss_1" hidden="1">{#N/A,#N/A,TRUE,"Лист1";#N/A,#N/A,TRUE,"Лист2";#N/A,#N/A,TRUE,"Лист3"}</definedName>
    <definedName name="vcfssssssssssssssssssss_1_1" hidden="1">{#N/A,#N/A,TRUE,"Лист1";#N/A,#N/A,TRUE,"Лист2";#N/A,#N/A,TRUE,"Лист3"}</definedName>
    <definedName name="vcfssssssssssssssssssss_1_2" hidden="1">{#N/A,#N/A,TRUE,"Лист1";#N/A,#N/A,TRUE,"Лист2";#N/A,#N/A,TRUE,"Лист3"}</definedName>
    <definedName name="vcfssssssssssssssssssss_2" hidden="1">{#N/A,#N/A,TRUE,"Лист1";#N/A,#N/A,TRUE,"Лист2";#N/A,#N/A,TRUE,"Лист3"}</definedName>
    <definedName name="vcfssssssssssssssssssss_2_1" hidden="1">{#N/A,#N/A,TRUE,"Лист1";#N/A,#N/A,TRUE,"Лист2";#N/A,#N/A,TRUE,"Лист3"}</definedName>
    <definedName name="vcfssssssssssssssssssss_2_2" hidden="1">{#N/A,#N/A,TRUE,"Лист1";#N/A,#N/A,TRUE,"Лист2";#N/A,#N/A,TRUE,"Лист3"}</definedName>
    <definedName name="vcfssssssssssssssssssss_3" hidden="1">{#N/A,#N/A,TRUE,"Лист1";#N/A,#N/A,TRUE,"Лист2";#N/A,#N/A,TRUE,"Лист3"}</definedName>
    <definedName name="vcfssssssssssssssssssss_4" hidden="1">{#N/A,#N/A,TRUE,"Лист1";#N/A,#N/A,TRUE,"Лист2";#N/A,#N/A,TRUE,"Лист3"}</definedName>
    <definedName name="VDOC" localSheetId="0">#REF!</definedName>
    <definedName name="VDOC" localSheetId="1">#REF!</definedName>
    <definedName name="VDOC" localSheetId="3">#REF!</definedName>
    <definedName name="VDOC" localSheetId="2">#REF!</definedName>
    <definedName name="VDOC" localSheetId="4">#REF!</definedName>
    <definedName name="VDOC">#REF!</definedName>
    <definedName name="vn" hidden="1">{#N/A,#N/A,TRUE,"Лист1";#N/A,#N/A,TRUE,"Лист2";#N/A,#N/A,TRUE,"Лист3"}</definedName>
    <definedName name="vn_1" hidden="1">{#N/A,#N/A,TRUE,"Лист1";#N/A,#N/A,TRUE,"Лист2";#N/A,#N/A,TRUE,"Лист3"}</definedName>
    <definedName name="vn_1_1" hidden="1">{#N/A,#N/A,TRUE,"Лист1";#N/A,#N/A,TRUE,"Лист2";#N/A,#N/A,TRUE,"Лист3"}</definedName>
    <definedName name="vn_1_2" hidden="1">{#N/A,#N/A,TRUE,"Лист1";#N/A,#N/A,TRUE,"Лист2";#N/A,#N/A,TRUE,"Лист3"}</definedName>
    <definedName name="vn_2" hidden="1">{#N/A,#N/A,TRUE,"Лист1";#N/A,#N/A,TRUE,"Лист2";#N/A,#N/A,TRUE,"Лист3"}</definedName>
    <definedName name="vn_2_1" hidden="1">{#N/A,#N/A,TRUE,"Лист1";#N/A,#N/A,TRUE,"Лист2";#N/A,#N/A,TRUE,"Лист3"}</definedName>
    <definedName name="vn_2_2" hidden="1">{#N/A,#N/A,TRUE,"Лист1";#N/A,#N/A,TRUE,"Лист2";#N/A,#N/A,TRUE,"Лист3"}</definedName>
    <definedName name="vn_3" hidden="1">{#N/A,#N/A,TRUE,"Лист1";#N/A,#N/A,TRUE,"Лист2";#N/A,#N/A,TRUE,"Лист3"}</definedName>
    <definedName name="vn_4" hidden="1">{#N/A,#N/A,TRUE,"Лист1";#N/A,#N/A,TRUE,"Лист2";#N/A,#N/A,TRUE,"Лист3"}</definedName>
    <definedName name="VV">#N/A</definedName>
    <definedName name="w">[49]!w</definedName>
    <definedName name="waddddddddddddddddddd" hidden="1">{#N/A,#N/A,TRUE,"Лист1";#N/A,#N/A,TRUE,"Лист2";#N/A,#N/A,TRUE,"Лист3"}</definedName>
    <definedName name="waddddddddddddddddddd_1" hidden="1">{#N/A,#N/A,TRUE,"Лист1";#N/A,#N/A,TRUE,"Лист2";#N/A,#N/A,TRUE,"Лист3"}</definedName>
    <definedName name="waddddddddddddddddddd_1_1" hidden="1">{#N/A,#N/A,TRUE,"Лист1";#N/A,#N/A,TRUE,"Лист2";#N/A,#N/A,TRUE,"Лист3"}</definedName>
    <definedName name="waddddddddddddddddddd_1_2" hidden="1">{#N/A,#N/A,TRUE,"Лист1";#N/A,#N/A,TRUE,"Лист2";#N/A,#N/A,TRUE,"Лист3"}</definedName>
    <definedName name="waddddddddddddddddddd_2" hidden="1">{#N/A,#N/A,TRUE,"Лист1";#N/A,#N/A,TRUE,"Лист2";#N/A,#N/A,TRUE,"Лист3"}</definedName>
    <definedName name="waddddddddddddddddddd_2_1" hidden="1">{#N/A,#N/A,TRUE,"Лист1";#N/A,#N/A,TRUE,"Лист2";#N/A,#N/A,TRUE,"Лист3"}</definedName>
    <definedName name="waddddddddddddddddddd_2_2" hidden="1">{#N/A,#N/A,TRUE,"Лист1";#N/A,#N/A,TRUE,"Лист2";#N/A,#N/A,TRUE,"Лист3"}</definedName>
    <definedName name="waddddddddddddddddddd_3" hidden="1">{#N/A,#N/A,TRUE,"Лист1";#N/A,#N/A,TRUE,"Лист2";#N/A,#N/A,TRUE,"Лист3"}</definedName>
    <definedName name="waddddddddddddddddddd_4" hidden="1">{#N/A,#N/A,TRUE,"Лист1";#N/A,#N/A,TRUE,"Лист2";#N/A,#N/A,TRUE,"Лист3"}</definedName>
    <definedName name="we">#N/A</definedName>
    <definedName name="wesddddddddddddddddd" hidden="1">{#N/A,#N/A,TRUE,"Лист1";#N/A,#N/A,TRUE,"Лист2";#N/A,#N/A,TRUE,"Лист3"}</definedName>
    <definedName name="wesddddddddddddddddd_1" hidden="1">{#N/A,#N/A,TRUE,"Лист1";#N/A,#N/A,TRUE,"Лист2";#N/A,#N/A,TRUE,"Лист3"}</definedName>
    <definedName name="wesddddddddddddddddd_1_1" hidden="1">{#N/A,#N/A,TRUE,"Лист1";#N/A,#N/A,TRUE,"Лист2";#N/A,#N/A,TRUE,"Лист3"}</definedName>
    <definedName name="wesddddddddddddddddd_1_2" hidden="1">{#N/A,#N/A,TRUE,"Лист1";#N/A,#N/A,TRUE,"Лист2";#N/A,#N/A,TRUE,"Лист3"}</definedName>
    <definedName name="wesddddddddddddddddd_2" hidden="1">{#N/A,#N/A,TRUE,"Лист1";#N/A,#N/A,TRUE,"Лист2";#N/A,#N/A,TRUE,"Лист3"}</definedName>
    <definedName name="wesddddddddddddddddd_2_1" hidden="1">{#N/A,#N/A,TRUE,"Лист1";#N/A,#N/A,TRUE,"Лист2";#N/A,#N/A,TRUE,"Лист3"}</definedName>
    <definedName name="wesddddddddddddddddd_2_2" hidden="1">{#N/A,#N/A,TRUE,"Лист1";#N/A,#N/A,TRUE,"Лист2";#N/A,#N/A,TRUE,"Лист3"}</definedName>
    <definedName name="wesddddddddddddddddd_3" hidden="1">{#N/A,#N/A,TRUE,"Лист1";#N/A,#N/A,TRUE,"Лист2";#N/A,#N/A,TRUE,"Лист3"}</definedName>
    <definedName name="wesddddddddddddddddd_4" hidden="1">{#N/A,#N/A,TRUE,"Лист1";#N/A,#N/A,TRUE,"Лист2";#N/A,#N/A,TRUE,"Лист3"}</definedName>
    <definedName name="wrn" hidden="1">{"glc1",#N/A,FALSE,"GLC";"glc2",#N/A,FALSE,"GLC";"glc3",#N/A,FALSE,"GLC";"glc4",#N/A,FALSE,"GLC";"glc5",#N/A,FALSE,"GLC"}</definedName>
    <definedName name="wrn.1."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1_1" hidden="1">{"konoplin - Личное представление",#N/A,TRUE,"ФинПлан_1кв";"konoplin - Личное представление",#N/A,TRUE,"ФинПлан_2кв"}</definedName>
    <definedName name="wrn.1._1_2"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2_1" hidden="1">{"konoplin - Личное представление",#N/A,TRUE,"ФинПлан_1кв";"konoplin - Личное представление",#N/A,TRUE,"ФинПлан_2кв"}</definedName>
    <definedName name="wrn.1._2_2"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2._1" hidden="1">{"konoplin - Личное представление",#N/A,TRUE,"ФинПлан_1кв";"konoplin - Личное представление",#N/A,TRUE,"ФинПлан_2кв"}</definedName>
    <definedName name="wrn.2._1_1" hidden="1">{"konoplin - Личное представление",#N/A,TRUE,"ФинПлан_1кв";"konoplin - Личное представление",#N/A,TRUE,"ФинПлан_2кв"}</definedName>
    <definedName name="wrn.2._1_2" hidden="1">{"konoplin - Личное представление",#N/A,TRUE,"ФинПлан_1кв";"konoplin - Личное представление",#N/A,TRUE,"ФинПлан_2кв"}</definedName>
    <definedName name="wrn.2._2" hidden="1">{"konoplin - Личное представление",#N/A,TRUE,"ФинПлан_1кв";"konoplin - Личное представление",#N/A,TRUE,"ФинПлан_2кв"}</definedName>
    <definedName name="wrn.2._2_1" hidden="1">{"konoplin - Личное представление",#N/A,TRUE,"ФинПлан_1кв";"konoplin - Личное представление",#N/A,TRUE,"ФинПлан_2кв"}</definedName>
    <definedName name="wrn.2._2_2" hidden="1">{"konoplin - Личное представление",#N/A,TRUE,"ФинПлан_1кв";"konoplin - Личное представление",#N/A,TRUE,"ФинПлан_2кв"}</definedName>
    <definedName name="wrn.2._3" hidden="1">{"konoplin - Личное представление",#N/A,TRUE,"ФинПлан_1кв";"konoplin - Личное представление",#N/A,TRUE,"ФинПлан_2кв"}</definedName>
    <definedName name="wrn.2._4" hidden="1">{"konoplin - Личное представление",#N/A,TRUE,"ФинПлан_1кв";"konoplin - Личное представление",#N/A,TRUE,"ФинПлан_2кв"}</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ging.and._Trend._.Analysis.2_1" hidden="1">{#N/A,#N/A,FALSE,"Aging Summary";#N/A,#N/A,FALSE,"Ratio Analysis";#N/A,#N/A,FALSE,"Test 120 Day Accts";#N/A,#N/A,FALSE,"Tickmarks"}</definedName>
    <definedName name="wrn.Aging.and._Trend._.Analysis.2_1_1" hidden="1">{#N/A,#N/A,FALSE,"Aging Summary";#N/A,#N/A,FALSE,"Ratio Analysis";#N/A,#N/A,FALSE,"Test 120 Day Accts";#N/A,#N/A,FALSE,"Tickmarks"}</definedName>
    <definedName name="wrn.Aging.and._Trend._.Analysis.2_1_2" hidden="1">{#N/A,#N/A,FALSE,"Aging Summary";#N/A,#N/A,FALSE,"Ratio Analysis";#N/A,#N/A,FALSE,"Test 120 Day Accts";#N/A,#N/A,FALSE,"Tickmarks"}</definedName>
    <definedName name="wrn.Aging.and._Trend._.Analysis.2_2" hidden="1">{#N/A,#N/A,FALSE,"Aging Summary";#N/A,#N/A,FALSE,"Ratio Analysis";#N/A,#N/A,FALSE,"Test 120 Day Accts";#N/A,#N/A,FALSE,"Tickmarks"}</definedName>
    <definedName name="wrn.Aging.and._Trend._.Analysis.2_2_1" hidden="1">{#N/A,#N/A,FALSE,"Aging Summary";#N/A,#N/A,FALSE,"Ratio Analysis";#N/A,#N/A,FALSE,"Test 120 Day Accts";#N/A,#N/A,FALSE,"Tickmarks"}</definedName>
    <definedName name="wrn.Aging.and._Trend._.Analysis.2_2_2" hidden="1">{#N/A,#N/A,FALSE,"Aging Summary";#N/A,#N/A,FALSE,"Ratio Analysis";#N/A,#N/A,FALSE,"Test 120 Day Accts";#N/A,#N/A,FALSE,"Tickmarks"}</definedName>
    <definedName name="wrn.Aging.and._Trend._.Analysis.2_3" hidden="1">{#N/A,#N/A,FALSE,"Aging Summary";#N/A,#N/A,FALSE,"Ratio Analysis";#N/A,#N/A,FALSE,"Test 120 Day Accts";#N/A,#N/A,FALSE,"Tickmarks"}</definedName>
    <definedName name="wrn.Aging.and._Trend._.Analysis.2_4" hidden="1">{#N/A,#N/A,FALSE,"Aging Summary";#N/A,#N/A,FALSE,"Ratio Analysis";#N/A,#N/A,FALSE,"Test 120 Day Accts";#N/A,#N/A,FALSE,"Tickmarks"}</definedName>
    <definedName name="wrn.ALL." hidden="1">{#N/A,#N/A,FALSE,"DCF";#N/A,#N/A,FALSE,"WACC";#N/A,#N/A,FALSE,"Sales_EBIT";#N/A,#N/A,FALSE,"Capex_Depreciation";#N/A,#N/A,FALSE,"WC";#N/A,#N/A,FALSE,"Interest";#N/A,#N/A,FALSE,"Assumptions"}</definedName>
    <definedName name="wrn.basicfin." hidden="1">{"assets",#N/A,FALSE,"historicBS";"liab",#N/A,FALSE,"historicBS";"is",#N/A,FALSE,"historicIS";"ratios",#N/A,FALSE,"ratios"}</definedName>
    <definedName name="wrn.basicfin._1" hidden="1">{"assets",#N/A,FALSE,"historicBS";"liab",#N/A,FALSE,"historicBS";"is",#N/A,FALSE,"historicIS";"ratios",#N/A,FALSE,"ratios"}</definedName>
    <definedName name="wrn.basicfin._1_1" hidden="1">{"assets",#N/A,FALSE,"historicBS";"liab",#N/A,FALSE,"historicBS";"is",#N/A,FALSE,"historicIS";"ratios",#N/A,FALSE,"ratios"}</definedName>
    <definedName name="wrn.basicfin._1_2" hidden="1">{"assets",#N/A,FALSE,"historicBS";"liab",#N/A,FALSE,"historicBS";"is",#N/A,FALSE,"historicIS";"ratios",#N/A,FALSE,"ratios"}</definedName>
    <definedName name="wrn.basicfin._2" hidden="1">{"assets",#N/A,FALSE,"historicBS";"liab",#N/A,FALSE,"historicBS";"is",#N/A,FALSE,"historicIS";"ratios",#N/A,FALSE,"ratios"}</definedName>
    <definedName name="wrn.basicfin._2_1" hidden="1">{"assets",#N/A,FALSE,"historicBS";"liab",#N/A,FALSE,"historicBS";"is",#N/A,FALSE,"historicIS";"ratios",#N/A,FALSE,"ratios"}</definedName>
    <definedName name="wrn.basicfin._2_2" hidden="1">{"assets",#N/A,FALSE,"historicBS";"liab",#N/A,FALSE,"historicBS";"is",#N/A,FALSE,"historicIS";"ratios",#N/A,FALSE,"ratios"}</definedName>
    <definedName name="wrn.basicfin._3" hidden="1">{"assets",#N/A,FALSE,"historicBS";"liab",#N/A,FALSE,"historicBS";"is",#N/A,FALSE,"historicIS";"ratios",#N/A,FALSE,"ratios"}</definedName>
    <definedName name="wrn.basicfin._4" hidden="1">{"assets",#N/A,FALSE,"historicBS";"liab",#N/A,FALSE,"historicBS";"is",#N/A,FALSE,"historicIS";"ratios",#N/A,FALSE,"ratios"}</definedName>
    <definedName name="wrn.basicfin.2" hidden="1">{"assets",#N/A,FALSE,"historicBS";"liab",#N/A,FALSE,"historicBS";"is",#N/A,FALSE,"historicIS";"ratios",#N/A,FALSE,"ratios"}</definedName>
    <definedName name="wrn.basicfin.2_1" hidden="1">{"assets",#N/A,FALSE,"historicBS";"liab",#N/A,FALSE,"historicBS";"is",#N/A,FALSE,"historicIS";"ratios",#N/A,FALSE,"ratios"}</definedName>
    <definedName name="wrn.basicfin.2_1_1" hidden="1">{"assets",#N/A,FALSE,"historicBS";"liab",#N/A,FALSE,"historicBS";"is",#N/A,FALSE,"historicIS";"ratios",#N/A,FALSE,"ratios"}</definedName>
    <definedName name="wrn.basicfin.2_1_2" hidden="1">{"assets",#N/A,FALSE,"historicBS";"liab",#N/A,FALSE,"historicBS";"is",#N/A,FALSE,"historicIS";"ratios",#N/A,FALSE,"ratios"}</definedName>
    <definedName name="wrn.basicfin.2_2" hidden="1">{"assets",#N/A,FALSE,"historicBS";"liab",#N/A,FALSE,"historicBS";"is",#N/A,FALSE,"historicIS";"ratios",#N/A,FALSE,"ratios"}</definedName>
    <definedName name="wrn.basicfin.2_2_1" hidden="1">{"assets",#N/A,FALSE,"historicBS";"liab",#N/A,FALSE,"historicBS";"is",#N/A,FALSE,"historicIS";"ratios",#N/A,FALSE,"ratios"}</definedName>
    <definedName name="wrn.basicfin.2_2_2" hidden="1">{"assets",#N/A,FALSE,"historicBS";"liab",#N/A,FALSE,"historicBS";"is",#N/A,FALSE,"historicIS";"ratios",#N/A,FALSE,"ratios"}</definedName>
    <definedName name="wrn.basicfin.2_3" hidden="1">{"assets",#N/A,FALSE,"historicBS";"liab",#N/A,FALSE,"historicBS";"is",#N/A,FALSE,"historicIS";"ratios",#N/A,FALSE,"ratios"}</definedName>
    <definedName name="wrn.basicfin.2_4" hidden="1">{"assets",#N/A,FALSE,"historicBS";"liab",#N/A,FALSE,"historicBS";"is",#N/A,FALSE,"historicIS";"ratios",#N/A,FALSE,"ratios"}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glc." hidden="1">{"glcbs",#N/A,FALSE,"GLCBS";"glccsbs",#N/A,FALSE,"GLCCSBS";"glcis",#N/A,FALSE,"GLCIS";"glccsis",#N/A,FALSE,"GLCCSIS";"glcrat1",#N/A,FALSE,"GLC-ratios1"}</definedName>
    <definedName name="wrn.glc._1" hidden="1">{"glcbs",#N/A,FALSE,"GLCBS";"glccsbs",#N/A,FALSE,"GLCCSBS";"glcis",#N/A,FALSE,"GLCIS";"glccsis",#N/A,FALSE,"GLCCSIS";"glcrat1",#N/A,FALSE,"GLC-ratios1"}</definedName>
    <definedName name="wrn.glc._1_1" hidden="1">{"glcbs",#N/A,FALSE,"GLCBS";"glccsbs",#N/A,FALSE,"GLCCSBS";"glcis",#N/A,FALSE,"GLCIS";"glccsis",#N/A,FALSE,"GLCCSIS";"glcrat1",#N/A,FALSE,"GLC-ratios1"}</definedName>
    <definedName name="wrn.glc._1_2" hidden="1">{"glcbs",#N/A,FALSE,"GLCBS";"glccsbs",#N/A,FALSE,"GLCCSBS";"glcis",#N/A,FALSE,"GLCIS";"glccsis",#N/A,FALSE,"GLCCSIS";"glcrat1",#N/A,FALSE,"GLC-ratios1"}</definedName>
    <definedName name="wrn.glc._2" hidden="1">{"glcbs",#N/A,FALSE,"GLCBS";"glccsbs",#N/A,FALSE,"GLCCSBS";"glcis",#N/A,FALSE,"GLCIS";"glccsis",#N/A,FALSE,"GLCCSIS";"glcrat1",#N/A,FALSE,"GLC-ratios1"}</definedName>
    <definedName name="wrn.glc._2_1" hidden="1">{"glcbs",#N/A,FALSE,"GLCBS";"glccsbs",#N/A,FALSE,"GLCCSBS";"glcis",#N/A,FALSE,"GLCIS";"glccsis",#N/A,FALSE,"GLCCSIS";"glcrat1",#N/A,FALSE,"GLC-ratios1"}</definedName>
    <definedName name="wrn.glc._2_2" hidden="1">{"glcbs",#N/A,FALSE,"GLCBS";"glccsbs",#N/A,FALSE,"GLCCSBS";"glcis",#N/A,FALSE,"GLCIS";"glccsis",#N/A,FALSE,"GLCCSIS";"glcrat1",#N/A,FALSE,"GLC-ratios1"}</definedName>
    <definedName name="wrn.glc._3" hidden="1">{"glcbs",#N/A,FALSE,"GLCBS";"glccsbs",#N/A,FALSE,"GLCCSBS";"glcis",#N/A,FALSE,"GLCIS";"glccsis",#N/A,FALSE,"GLCCSIS";"glcrat1",#N/A,FALSE,"GLC-ratios1"}</definedName>
    <definedName name="wrn.glc._4" hidden="1">{"glcbs",#N/A,FALSE,"GLCBS";"glccsbs",#N/A,FALSE,"GLCCSBS";"glcis",#N/A,FALSE,"GLCIS";"glccsis",#N/A,FALSE,"GLCCSIS";"glcrat1",#N/A,FALSE,"GLC-ratios1"}</definedName>
    <definedName name="wrn.glcpromonte." hidden="1">{"glc1",#N/A,FALSE,"GLC";"glc2",#N/A,FALSE,"GLC";"glc3",#N/A,FALSE,"GLC";"glc4",#N/A,FALSE,"GLC";"glc5",#N/A,FALSE,"GLC"}</definedName>
    <definedName name="wrn.glcpromonte._1" hidden="1">{"glc1",#N/A,FALSE,"GLC";"glc2",#N/A,FALSE,"GLC";"glc3",#N/A,FALSE,"GLC";"glc4",#N/A,FALSE,"GLC";"glc5",#N/A,FALSE,"GLC"}</definedName>
    <definedName name="wrn.glcpromonte._1_1" hidden="1">{"glc1",#N/A,FALSE,"GLC";"glc2",#N/A,FALSE,"GLC";"glc3",#N/A,FALSE,"GLC";"glc4",#N/A,FALSE,"GLC";"glc5",#N/A,FALSE,"GLC"}</definedName>
    <definedName name="wrn.glcpromonte._1_2" hidden="1">{"glc1",#N/A,FALSE,"GLC";"glc2",#N/A,FALSE,"GLC";"glc3",#N/A,FALSE,"GLC";"glc4",#N/A,FALSE,"GLC";"glc5",#N/A,FALSE,"GLC"}</definedName>
    <definedName name="wrn.glcpromonte._2" hidden="1">{"glc1",#N/A,FALSE,"GLC";"glc2",#N/A,FALSE,"GLC";"glc3",#N/A,FALSE,"GLC";"glc4",#N/A,FALSE,"GLC";"glc5",#N/A,FALSE,"GLC"}</definedName>
    <definedName name="wrn.glcpromonte._2_1" hidden="1">{"glc1",#N/A,FALSE,"GLC";"glc2",#N/A,FALSE,"GLC";"glc3",#N/A,FALSE,"GLC";"glc4",#N/A,FALSE,"GLC";"glc5",#N/A,FALSE,"GLC"}</definedName>
    <definedName name="wrn.glcpromonte._2_2" hidden="1">{"glc1",#N/A,FALSE,"GLC";"glc2",#N/A,FALSE,"GLC";"glc3",#N/A,FALSE,"GLC";"glc4",#N/A,FALSE,"GLC";"glc5",#N/A,FALSE,"GLC"}</definedName>
    <definedName name="wrn.glcpromonte._3" hidden="1">{"glc1",#N/A,FALSE,"GLC";"glc2",#N/A,FALSE,"GLC";"glc3",#N/A,FALSE,"GLC";"glc4",#N/A,FALSE,"GLC";"glc5",#N/A,FALSE,"GLC"}</definedName>
    <definedName name="wrn.glcpromonte._4" hidden="1">{"glc1",#N/A,FALSE,"GLC";"glc2",#N/A,FALSE,"GLC";"glc3",#N/A,FALSE,"GLC";"glc4",#N/A,FALSE,"GLC";"glc5",#N/A,FALSE,"GLC"}</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1_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1_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2_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2_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ррр." localSheetId="5" hidden="1">{#N/A,#N/A,FALSE,"Уравнения"}</definedName>
    <definedName name="wrn.ррр." localSheetId="1" hidden="1">{#N/A,#N/A,FALSE,"Уравнения"}</definedName>
    <definedName name="wrn.ррр." localSheetId="3" hidden="1">{#N/A,#N/A,FALSE,"Уравнения"}</definedName>
    <definedName name="wrn.ррр." localSheetId="2" hidden="1">{#N/A,#N/A,FALSE,"Уравнения"}</definedName>
    <definedName name="wrn.ррр." localSheetId="4" hidden="1">{#N/A,#N/A,FALSE,"Уравнения"}</definedName>
    <definedName name="wrn.ррр." hidden="1">{#N/A,#N/A,FALSE,"Уравнения"}</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5"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4" hidden="1">{#N/A,#N/A,TRUE,"Лист1";#N/A,#N/A,TRUE,"Лист2";#N/A,#N/A,TRUE,"Лист3"}</definedName>
    <definedName name="wrn.Сравнение._.с._.отраслями." hidden="1">{#N/A,#N/A,TRUE,"Лист1";#N/A,#N/A,TRUE,"Лист2";#N/A,#N/A,TRUE,"Лист3"}</definedName>
    <definedName name="wrn.Сравнение._.с._.отраслями._1" hidden="1">{#N/A,#N/A,TRUE,"Лист1";#N/A,#N/A,TRUE,"Лист2";#N/A,#N/A,TRUE,"Лист3"}</definedName>
    <definedName name="wrn.Сравнение._.с._.отраслями._1_1" hidden="1">{#N/A,#N/A,TRUE,"Лист1";#N/A,#N/A,TRUE,"Лист2";#N/A,#N/A,TRUE,"Лист3"}</definedName>
    <definedName name="wrn.Сравнение._.с._.отраслями._1_2" hidden="1">{#N/A,#N/A,TRUE,"Лист1";#N/A,#N/A,TRUE,"Лист2";#N/A,#N/A,TRUE,"Лист3"}</definedName>
    <definedName name="wrn.Сравнение._.с._.отраслями._2" hidden="1">{#N/A,#N/A,TRUE,"Лист1";#N/A,#N/A,TRUE,"Лист2";#N/A,#N/A,TRUE,"Лист3"}</definedName>
    <definedName name="wrn.Сравнение._.с._.отраслями._2_1" hidden="1">{#N/A,#N/A,TRUE,"Лист1";#N/A,#N/A,TRUE,"Лист2";#N/A,#N/A,TRUE,"Лист3"}</definedName>
    <definedName name="wrn.Сравнение._.с._.отраслями._2_2" hidden="1">{#N/A,#N/A,TRUE,"Лист1";#N/A,#N/A,TRUE,"Лист2";#N/A,#N/A,TRUE,"Лист3"}</definedName>
    <definedName name="wrn.Сравнение._.с._.отраслями._3" hidden="1">{#N/A,#N/A,TRUE,"Лист1";#N/A,#N/A,TRUE,"Лист2";#N/A,#N/A,TRUE,"Лист3"}</definedName>
    <definedName name="wrn.Сравнение._.с._.отраслями._4"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_1" hidden="1">{"glc1",#N/A,FALSE,"GLC";"glc2",#N/A,FALSE,"GLC";"glc3",#N/A,FALSE,"GLC";"glc4",#N/A,FALSE,"GLC";"glc5",#N/A,FALSE,"GLC"}</definedName>
    <definedName name="wrn_1_1" hidden="1">{"glc1",#N/A,FALSE,"GLC";"glc2",#N/A,FALSE,"GLC";"glc3",#N/A,FALSE,"GLC";"glc4",#N/A,FALSE,"GLC";"glc5",#N/A,FALSE,"GLC"}</definedName>
    <definedName name="wrn_1_2" hidden="1">{"glc1",#N/A,FALSE,"GLC";"glc2",#N/A,FALSE,"GLC";"glc3",#N/A,FALSE,"GLC";"glc4",#N/A,FALSE,"GLC";"glc5",#N/A,FALSE,"GLC"}</definedName>
    <definedName name="wrn_2" hidden="1">{"glc1",#N/A,FALSE,"GLC";"glc2",#N/A,FALSE,"GLC";"glc3",#N/A,FALSE,"GLC";"glc4",#N/A,FALSE,"GLC";"glc5",#N/A,FALSE,"GLC"}</definedName>
    <definedName name="wrn_2_1" hidden="1">{"glc1",#N/A,FALSE,"GLC";"glc2",#N/A,FALSE,"GLC";"glc3",#N/A,FALSE,"GLC";"glc4",#N/A,FALSE,"GLC";"glc5",#N/A,FALSE,"GLC"}</definedName>
    <definedName name="wrn_2_2" hidden="1">{"glc1",#N/A,FALSE,"GLC";"glc2",#N/A,FALSE,"GLC";"glc3",#N/A,FALSE,"GLC";"glc4",#N/A,FALSE,"GLC";"glc5",#N/A,FALSE,"GLC"}</definedName>
    <definedName name="wrn_3" hidden="1">{"glc1",#N/A,FALSE,"GLC";"glc2",#N/A,FALSE,"GLC";"glc3",#N/A,FALSE,"GLC";"glc4",#N/A,FALSE,"GLC";"glc5",#N/A,FALSE,"GLC"}</definedName>
    <definedName name="wrn_4" hidden="1">{"glc1",#N/A,FALSE,"GLC";"glc2",#N/A,FALSE,"GLC";"glc3",#N/A,FALSE,"GLC";"glc4",#N/A,FALSE,"GLC";"glc5",#N/A,FALSE,"GLC"}</definedName>
    <definedName name="ww">[50]!ww</definedName>
    <definedName name="xcb">[10]!xcb</definedName>
    <definedName name="XLRPARAMS_Kat" hidden="1">[51]XLR_NoRangeSheet!$AH$6</definedName>
    <definedName name="xvzxv">[10]!xvzxv</definedName>
    <definedName name="YEAR" localSheetId="0">#REF!</definedName>
    <definedName name="YEAR" localSheetId="1">#REF!</definedName>
    <definedName name="YEAR" localSheetId="3">#REF!</definedName>
    <definedName name="YEAR" localSheetId="2">#REF!</definedName>
    <definedName name="YEAR" localSheetId="4">#REF!</definedName>
    <definedName name="YEAR">#REF!</definedName>
    <definedName name="yfgdfdfffffffffffff" hidden="1">{#N/A,#N/A,TRUE,"Лист1";#N/A,#N/A,TRUE,"Лист2";#N/A,#N/A,TRUE,"Лист3"}</definedName>
    <definedName name="yfgdfdfffffffffffff_1" hidden="1">{#N/A,#N/A,TRUE,"Лист1";#N/A,#N/A,TRUE,"Лист2";#N/A,#N/A,TRUE,"Лист3"}</definedName>
    <definedName name="yfgdfdfffffffffffff_1_1" hidden="1">{#N/A,#N/A,TRUE,"Лист1";#N/A,#N/A,TRUE,"Лист2";#N/A,#N/A,TRUE,"Лист3"}</definedName>
    <definedName name="yfgdfdfffffffffffff_1_2" hidden="1">{#N/A,#N/A,TRUE,"Лист1";#N/A,#N/A,TRUE,"Лист2";#N/A,#N/A,TRUE,"Лист3"}</definedName>
    <definedName name="yfgdfdfffffffffffff_2" hidden="1">{#N/A,#N/A,TRUE,"Лист1";#N/A,#N/A,TRUE,"Лист2";#N/A,#N/A,TRUE,"Лист3"}</definedName>
    <definedName name="yfgdfdfffffffffffff_2_1" hidden="1">{#N/A,#N/A,TRUE,"Лист1";#N/A,#N/A,TRUE,"Лист2";#N/A,#N/A,TRUE,"Лист3"}</definedName>
    <definedName name="yfgdfdfffffffffffff_2_2" hidden="1">{#N/A,#N/A,TRUE,"Лист1";#N/A,#N/A,TRUE,"Лист2";#N/A,#N/A,TRUE,"Лист3"}</definedName>
    <definedName name="yfgdfdfffffffffffff_3" hidden="1">{#N/A,#N/A,TRUE,"Лист1";#N/A,#N/A,TRUE,"Лист2";#N/A,#N/A,TRUE,"Лист3"}</definedName>
    <definedName name="yfgdfdfffffffffffff_4" hidden="1">{#N/A,#N/A,TRUE,"Лист1";#N/A,#N/A,TRUE,"Лист2";#N/A,#N/A,TRUE,"Лист3"}</definedName>
    <definedName name="ytttttttttttttttttttt" hidden="1">{#N/A,#N/A,TRUE,"Лист1";#N/A,#N/A,TRUE,"Лист2";#N/A,#N/A,TRUE,"Лист3"}</definedName>
    <definedName name="ytttttttttttttttttttt_1" hidden="1">{#N/A,#N/A,TRUE,"Лист1";#N/A,#N/A,TRUE,"Лист2";#N/A,#N/A,TRUE,"Лист3"}</definedName>
    <definedName name="ytttttttttttttttttttt_1_1" hidden="1">{#N/A,#N/A,TRUE,"Лист1";#N/A,#N/A,TRUE,"Лист2";#N/A,#N/A,TRUE,"Лист3"}</definedName>
    <definedName name="ytttttttttttttttttttt_1_2" hidden="1">{#N/A,#N/A,TRUE,"Лист1";#N/A,#N/A,TRUE,"Лист2";#N/A,#N/A,TRUE,"Лист3"}</definedName>
    <definedName name="ytttttttttttttttttttt_2" hidden="1">{#N/A,#N/A,TRUE,"Лист1";#N/A,#N/A,TRUE,"Лист2";#N/A,#N/A,TRUE,"Лист3"}</definedName>
    <definedName name="ytttttttttttttttttttt_2_1" hidden="1">{#N/A,#N/A,TRUE,"Лист1";#N/A,#N/A,TRUE,"Лист2";#N/A,#N/A,TRUE,"Лист3"}</definedName>
    <definedName name="ytttttttttttttttttttt_2_2" hidden="1">{#N/A,#N/A,TRUE,"Лист1";#N/A,#N/A,TRUE,"Лист2";#N/A,#N/A,TRUE,"Лист3"}</definedName>
    <definedName name="ytttttttttttttttttttt_3" hidden="1">{#N/A,#N/A,TRUE,"Лист1";#N/A,#N/A,TRUE,"Лист2";#N/A,#N/A,TRUE,"Лист3"}</definedName>
    <definedName name="ytttttttttttttttttttt_4" hidden="1">{#N/A,#N/A,TRUE,"Лист1";#N/A,#N/A,TRUE,"Лист2";#N/A,#N/A,TRUE,"Лист3"}</definedName>
    <definedName name="ytyggggggggggggggg" hidden="1">{#N/A,#N/A,TRUE,"Лист1";#N/A,#N/A,TRUE,"Лист2";#N/A,#N/A,TRUE,"Лист3"}</definedName>
    <definedName name="ytyggggggggggggggg_1" hidden="1">{#N/A,#N/A,TRUE,"Лист1";#N/A,#N/A,TRUE,"Лист2";#N/A,#N/A,TRUE,"Лист3"}</definedName>
    <definedName name="ytyggggggggggggggg_1_1" hidden="1">{#N/A,#N/A,TRUE,"Лист1";#N/A,#N/A,TRUE,"Лист2";#N/A,#N/A,TRUE,"Лист3"}</definedName>
    <definedName name="ytyggggggggggggggg_1_2" hidden="1">{#N/A,#N/A,TRUE,"Лист1";#N/A,#N/A,TRUE,"Лист2";#N/A,#N/A,TRUE,"Лист3"}</definedName>
    <definedName name="ytyggggggggggggggg_2" hidden="1">{#N/A,#N/A,TRUE,"Лист1";#N/A,#N/A,TRUE,"Лист2";#N/A,#N/A,TRUE,"Лист3"}</definedName>
    <definedName name="ytyggggggggggggggg_2_1" hidden="1">{#N/A,#N/A,TRUE,"Лист1";#N/A,#N/A,TRUE,"Лист2";#N/A,#N/A,TRUE,"Лист3"}</definedName>
    <definedName name="ytyggggggggggggggg_2_2" hidden="1">{#N/A,#N/A,TRUE,"Лист1";#N/A,#N/A,TRUE,"Лист2";#N/A,#N/A,TRUE,"Лист3"}</definedName>
    <definedName name="ytyggggggggggggggg_3" hidden="1">{#N/A,#N/A,TRUE,"Лист1";#N/A,#N/A,TRUE,"Лист2";#N/A,#N/A,TRUE,"Лист3"}</definedName>
    <definedName name="ytyggggggggggggggg_4" hidden="1">{#N/A,#N/A,TRUE,"Лист1";#N/A,#N/A,TRUE,"Лист2";#N/A,#N/A,TRUE,"Лист3"}</definedName>
    <definedName name="yuoryor">[10]!yuoryor</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jjjj" hidden="1">{#N/A,#N/A,FALSE,"Себестоимсть-97"}</definedName>
    <definedName name="yyyyyyyyyyyyyy" hidden="1">#REF!,#REF!,#REF!,#REF!,#REF!,#REF!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70BB401_5236_11D4_BB54_0050044E0CFA_.wvu.Cols" hidden="1">#REF!,#REF!,#REF!,#REF!</definedName>
    <definedName name="Z_270BB401_5236_11D4_BB54_0050044E0CFA_.wvu.FilterData" hidden="1">#REF!</definedName>
    <definedName name="Z_270BB401_5236_11D4_BB54_0050044E0CFA_.wvu.PrintArea" hidden="1">#REF!</definedName>
    <definedName name="Z_270BB401_5236_11D4_BB54_0050044E0CFA_.wvu.PrintTitles" hidden="1">#REF!</definedName>
    <definedName name="Z_270BB401_5236_11D4_BB54_0050044E0CFA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5A8976FC_6193_442A_B211_BB59DA0E8F30_.wvu.Rows" hidden="1">'[52]Балей ВС+ВК+ПВ'!$6:$7</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9F4E9141_41FC_4B2C_AC1F_EC647474A564_.wvu.PrintArea" hidden="1">#REF!</definedName>
    <definedName name="Z_9F4E9141_41FC_4B2C_AC1F_EC647474A564_.wvu.Rows" hidden="1">#REF!</definedName>
    <definedName name="Z_A0AC4B42_5259_11D4_B5FE_00C04FC949BF_.wvu.Cols" hidden="1">#REF!,#REF!,#REF!,#REF!</definedName>
    <definedName name="Z_A0AC4B42_5259_11D4_B5FE_00C04FC949BF_.wvu.FilterData" hidden="1">#REF!</definedName>
    <definedName name="Z_A0AC4B42_5259_11D4_B5FE_00C04FC949BF_.wvu.PrintArea" hidden="1">#REF!</definedName>
    <definedName name="Z_A0AC4B42_5259_11D4_B5FE_00C04FC949BF_.wvu.PrintTitles" hidden="1">#REF!</definedName>
    <definedName name="Z_A0AC4B42_5259_11D4_B5FE_00C04FC949BF_.wvu.Rows" hidden="1">#REF!,#REF!,#REF!,#REF!,#REF!,#REF!,#REF!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b">[10]!zcb</definedName>
    <definedName name="ZERO" localSheetId="0">#REF!</definedName>
    <definedName name="ZERO" localSheetId="1">#REF!</definedName>
    <definedName name="ZERO" localSheetId="3">#REF!</definedName>
    <definedName name="ZERO" localSheetId="2">#REF!</definedName>
    <definedName name="ZERO" localSheetId="4">#REF!</definedName>
    <definedName name="ZERO">#REF!</definedName>
    <definedName name="zg">[10]!zg</definedName>
    <definedName name="zxva">[10]!zxva</definedName>
    <definedName name="zxvzxvzxv">[10]!zxvzxvzxv</definedName>
    <definedName name="а">[13]Уравнения!$B$5</definedName>
    <definedName name="а1" localSheetId="0">#REF!</definedName>
    <definedName name="а1" localSheetId="1">#REF!</definedName>
    <definedName name="а1" localSheetId="3">#REF!</definedName>
    <definedName name="а1" localSheetId="2">#REF!</definedName>
    <definedName name="а1" localSheetId="4">#REF!</definedName>
    <definedName name="а1">#REF!</definedName>
    <definedName name="А8" localSheetId="0">#REF!</definedName>
    <definedName name="А8" localSheetId="1">#REF!</definedName>
    <definedName name="А8" localSheetId="2">#REF!</definedName>
    <definedName name="А8">#REF!</definedName>
    <definedName name="А9" localSheetId="0">#REF!</definedName>
    <definedName name="А9" localSheetId="1">#REF!</definedName>
    <definedName name="А9" localSheetId="2">#REF!</definedName>
    <definedName name="А9">#REF!</definedName>
    <definedName name="аа">#N/A</definedName>
    <definedName name="ааа" hidden="1">{#N/A,#N/A,TRUE,"Лист1";#N/A,#N/A,TRUE,"Лист2";#N/A,#N/A,TRUE,"Лист3"}</definedName>
    <definedName name="ааа_1" hidden="1">{#N/A,#N/A,TRUE,"Лист1";#N/A,#N/A,TRUE,"Лист2";#N/A,#N/A,TRUE,"Лист3"}</definedName>
    <definedName name="ааа_1_1" hidden="1">{#N/A,#N/A,TRUE,"Лист1";#N/A,#N/A,TRUE,"Лист2";#N/A,#N/A,TRUE,"Лист3"}</definedName>
    <definedName name="ааа_1_2" hidden="1">{#N/A,#N/A,TRUE,"Лист1";#N/A,#N/A,TRUE,"Лист2";#N/A,#N/A,TRUE,"Лист3"}</definedName>
    <definedName name="ааа_2" hidden="1">{#N/A,#N/A,TRUE,"Лист1";#N/A,#N/A,TRUE,"Лист2";#N/A,#N/A,TRUE,"Лист3"}</definedName>
    <definedName name="ааа_2_1" hidden="1">{#N/A,#N/A,TRUE,"Лист1";#N/A,#N/A,TRUE,"Лист2";#N/A,#N/A,TRUE,"Лист3"}</definedName>
    <definedName name="ааа_2_2" hidden="1">{#N/A,#N/A,TRUE,"Лист1";#N/A,#N/A,TRUE,"Лист2";#N/A,#N/A,TRUE,"Лист3"}</definedName>
    <definedName name="ааа_3" hidden="1">{#N/A,#N/A,TRUE,"Лист1";#N/A,#N/A,TRUE,"Лист2";#N/A,#N/A,TRUE,"Лист3"}</definedName>
    <definedName name="ааа_4" hidden="1">{#N/A,#N/A,TRUE,"Лист1";#N/A,#N/A,TRUE,"Лист2";#N/A,#N/A,TRUE,"Лист3"}</definedName>
    <definedName name="АААААААА">[10]!АААААААА</definedName>
    <definedName name="аааапр" hidden="1">{#N/A,#N/A,TRUE,"Лист1";#N/A,#N/A,TRUE,"Лист2";#N/A,#N/A,TRUE,"Лист3"}</definedName>
    <definedName name="аами" hidden="1">{#N/A,#N/A,TRUE,"Лист1";#N/A,#N/A,TRUE,"Лист2";#N/A,#N/A,TRUE,"Лист3"}</definedName>
    <definedName name="ав">#N/A</definedName>
    <definedName name="авг" localSheetId="0">#REF!</definedName>
    <definedName name="авг" localSheetId="1">#REF!</definedName>
    <definedName name="авг" localSheetId="3">#REF!</definedName>
    <definedName name="авг" localSheetId="2">#REF!</definedName>
    <definedName name="авг" localSheetId="4">#REF!</definedName>
    <definedName name="авг">#REF!</definedName>
    <definedName name="авг2" localSheetId="0">#REF!</definedName>
    <definedName name="авг2" localSheetId="1">#REF!</definedName>
    <definedName name="авг2" localSheetId="2">#REF!</definedName>
    <definedName name="авг2">#REF!</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ЗПМШЛВЖ" hidden="1">#N/A</definedName>
    <definedName name="аи">'[53]ИТ-бюджет'!$L$5:$L$99</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тр">'[54]ИТ-бюджет'!$L$5:$L$99</definedName>
    <definedName name="ап">[10]!ап</definedName>
    <definedName name="апвар">[10]!апвар</definedName>
    <definedName name="апе" hidden="1">{#N/A,#N/A,TRUE,"Лист1";#N/A,#N/A,TRUE,"Лист2";#N/A,#N/A,TRUE,"Лист3"}</definedName>
    <definedName name="апир">'[55]ИТ-бюджет'!$L$5:$L$99</definedName>
    <definedName name="апоплаыжа" hidden="1">{#N/A,#N/A,TRUE,"Лист1";#N/A,#N/A,TRUE,"Лист2";#N/A,#N/A,TRUE,"Лист3"}</definedName>
    <definedName name="апр" localSheetId="0">#REF!</definedName>
    <definedName name="апр" localSheetId="1">#REF!</definedName>
    <definedName name="апр" localSheetId="3">#REF!</definedName>
    <definedName name="апр" localSheetId="2">#REF!</definedName>
    <definedName name="апр" localSheetId="4">#REF!</definedName>
    <definedName name="апр">#REF!</definedName>
    <definedName name="апр2" localSheetId="0">#REF!</definedName>
    <definedName name="апр2" localSheetId="1">#REF!</definedName>
    <definedName name="апр2" localSheetId="2">#REF!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рпач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рп" hidden="1">{#N/A,#N/A,TRUE,"Лист1";#N/A,#N/A,TRUE,"Лист2";#N/A,#N/A,TRUE,"Лист3"}</definedName>
    <definedName name="АТП" localSheetId="0">#REF!</definedName>
    <definedName name="АТП" localSheetId="1">#REF!</definedName>
    <definedName name="АТП" localSheetId="2">#REF!</definedName>
    <definedName name="АТП">#REF!</definedName>
    <definedName name="ау">'[56]ИТ-бюджет'!$L$5:$L$99</definedName>
    <definedName name="аяыпамыпмипи">#N/A</definedName>
    <definedName name="б">[10]!б</definedName>
    <definedName name="база">[57]SHPZ!$A$1:$BC$4313</definedName>
    <definedName name="_xlnm.Database" localSheetId="0">#REF!</definedName>
    <definedName name="_xlnm.Database" localSheetId="1">#REF!</definedName>
    <definedName name="_xlnm.Database" localSheetId="3">#REF!</definedName>
    <definedName name="_xlnm.Database" localSheetId="2">#REF!</definedName>
    <definedName name="_xlnm.Database" localSheetId="4">#REF!</definedName>
    <definedName name="_xlnm.Database">#REF!</definedName>
    <definedName name="Базовые">'[57]Производство электроэнергии'!$A$95</definedName>
    <definedName name="БазовыйПериод">[58]Заголовок!$B$15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#N/A</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лроощиргдшо" hidden="1">{#N/A,#N/A,TRUE,"Лист1";#N/A,#N/A,TRUE,"Лист2";#N/A,#N/A,TRUE,"Лист3"}</definedName>
    <definedName name="блблб" hidden="1">{#N/A,#N/A,TRUE,"Лист1";#N/A,#N/A,TRUE,"Лист2";#N/A,#N/A,TRUE,"Лист3"}</definedName>
    <definedName name="блблблюдюд" hidden="1">{#N/A,#N/A,TRUE,"Лист1";#N/A,#N/A,TRUE,"Лист2";#N/A,#N/A,TRUE,"Лист3"}</definedName>
    <definedName name="БС">[59]Справочники!$A$4:$A$6</definedName>
    <definedName name="Бюджетные_электроэнергии">'[57]Производство электроэнергии'!$A$111</definedName>
    <definedName name="в">[60]!Выборка_БА_ЖД</definedName>
    <definedName name="в23ё">[10]!в23ё</definedName>
    <definedName name="ва">[10]!ва</definedName>
    <definedName name="вавав" hidden="1">{#N/A,#N/A,TRUE,"Лист1";#N/A,#N/A,TRUE,"Лист2";#N/A,#N/A,TRUE,"Лист3"}</definedName>
    <definedName name="вавава" hidden="1">{#N/A,#N/A,TRUE,"Лист1";#N/A,#N/A,TRUE,"Лист2";#N/A,#N/A,TRUE,"Лист3"}</definedName>
    <definedName name="вамвапм">'[61]ИТ-бюджет'!$L$5:$L$98</definedName>
    <definedName name="ваорлап" hidden="1">{#N/A,#N/A,TRUE,"Лист1";#N/A,#N/A,TRUE,"Лист2";#N/A,#N/A,TRUE,"Лист3"}</definedName>
    <definedName name="вап">#N/A</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КАЛМЭ">#N/A</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[10]!вв</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1_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1_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2_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2_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_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тт" localSheetId="5" hidden="1">{#N/A,#N/A,TRUE,"Лист1";#N/A,#N/A,TRUE,"Лист2";#N/A,#N/A,TRUE,"Лист3"}</definedName>
    <definedName name="витт" localSheetId="1" hidden="1">{#N/A,#N/A,TRUE,"Лист1";#N/A,#N/A,TRUE,"Лист2";#N/A,#N/A,TRUE,"Лист3"}</definedName>
    <definedName name="витт" localSheetId="3" hidden="1">{#N/A,#N/A,TRUE,"Лист1";#N/A,#N/A,TRUE,"Лист2";#N/A,#N/A,TRUE,"Лист3"}</definedName>
    <definedName name="витт" localSheetId="2" hidden="1">{#N/A,#N/A,TRUE,"Лист1";#N/A,#N/A,TRUE,"Лист2";#N/A,#N/A,TRUE,"Лист3"}</definedName>
    <definedName name="витт" localSheetId="4" hidden="1">{#N/A,#N/A,TRUE,"Лист1";#N/A,#N/A,TRUE,"Лист2";#N/A,#N/A,TRUE,"Лист3"}</definedName>
    <definedName name="витт" hidden="1">{#N/A,#N/A,TRUE,"Лист1";#N/A,#N/A,TRUE,"Лист2";#N/A,#N/A,TRUE,"Лист3"}</definedName>
    <definedName name="витт_1" hidden="1">{#N/A,#N/A,TRUE,"Лист1";#N/A,#N/A,TRUE,"Лист2";#N/A,#N/A,TRUE,"Лист3"}</definedName>
    <definedName name="витт_1_1" hidden="1">{#N/A,#N/A,TRUE,"Лист1";#N/A,#N/A,TRUE,"Лист2";#N/A,#N/A,TRUE,"Лист3"}</definedName>
    <definedName name="витт_1_2" hidden="1">{#N/A,#N/A,TRUE,"Лист1";#N/A,#N/A,TRUE,"Лист2";#N/A,#N/A,TRUE,"Лист3"}</definedName>
    <definedName name="витт_2" hidden="1">{#N/A,#N/A,TRUE,"Лист1";#N/A,#N/A,TRUE,"Лист2";#N/A,#N/A,TRUE,"Лист3"}</definedName>
    <definedName name="витт_2_1" hidden="1">{#N/A,#N/A,TRUE,"Лист1";#N/A,#N/A,TRUE,"Лист2";#N/A,#N/A,TRUE,"Лист3"}</definedName>
    <definedName name="витт_2_2" hidden="1">{#N/A,#N/A,TRUE,"Лист1";#N/A,#N/A,TRUE,"Лист2";#N/A,#N/A,TRUE,"Лист3"}</definedName>
    <definedName name="витт_3" hidden="1">{#N/A,#N/A,TRUE,"Лист1";#N/A,#N/A,TRUE,"Лист2";#N/A,#N/A,TRUE,"Лист3"}</definedName>
    <definedName name="витт_4" hidden="1">{#N/A,#N/A,TRUE,"Лист1";#N/A,#N/A,TRUE,"Лист2";#N/A,#N/A,TRUE,"Лист3"}</definedName>
    <definedName name="вм">#N/A</definedName>
    <definedName name="вмивртвр">#N/A</definedName>
    <definedName name="вмывф" hidden="1">{#N/A,#N/A,TRUE,"Лист1";#N/A,#N/A,TRUE,"Лист2";#N/A,#N/A,TRUE,"Лист3"}</definedName>
    <definedName name="вок" hidden="1">#REF!,#REF!,#REF!,#REF!,#REF!,#REF!,#REF!</definedName>
    <definedName name="Волгоградэнерго" localSheetId="0">#REF!</definedName>
    <definedName name="Волгоградэнерго" localSheetId="1">#REF!</definedName>
    <definedName name="Волгоградэнерго" localSheetId="3">#REF!</definedName>
    <definedName name="Волгоградэнерго" localSheetId="2">#REF!</definedName>
    <definedName name="Волгоградэнерго" localSheetId="4">#REF!</definedName>
    <definedName name="Волгоградэнерго">#REF!</definedName>
    <definedName name="восемь" localSheetId="0">#REF!</definedName>
    <definedName name="восемь" localSheetId="1">#REF!</definedName>
    <definedName name="восемь" localSheetId="2">#REF!</definedName>
    <definedName name="восемь">#REF!</definedName>
    <definedName name="вп">'[61]ИТ-бюджет'!$L$5:$L$98</definedName>
    <definedName name="впаавп" localSheetId="0">#REF!</definedName>
    <definedName name="впаавп" localSheetId="1">#REF!</definedName>
    <definedName name="впаавп" localSheetId="3">#REF!</definedName>
    <definedName name="впаавп" localSheetId="2">#REF!</definedName>
    <definedName name="впаавп" localSheetId="4">#REF!</definedName>
    <definedName name="впаавп">#REF!</definedName>
    <definedName name="впарп">'[62]ИТ-бюджет'!$L$5:$L$99</definedName>
    <definedName name="вптыаи">[10]!вптыаи</definedName>
    <definedName name="вртт">#N/A</definedName>
    <definedName name="вс" localSheetId="0">[63]расшифровка!#REF!</definedName>
    <definedName name="вс" localSheetId="1">[63]расшифровка!#REF!</definedName>
    <definedName name="вс" localSheetId="3">[63]расшифровка!#REF!</definedName>
    <definedName name="вс" localSheetId="2">[63]расшифровка!#REF!</definedName>
    <definedName name="вс" localSheetId="4">[63]расшифровка!#REF!</definedName>
    <definedName name="вс">[63]расшифровка!#REF!</definedName>
    <definedName name="вс_1" hidden="1">{#N/A,#N/A,FALSE,"Aging Summary";#N/A,#N/A,FALSE,"Ratio Analysis";#N/A,#N/A,FALSE,"Test 120 Day Accts";#N/A,#N/A,FALSE,"Tickmarks"}</definedName>
    <definedName name="вс_1_1" hidden="1">{#N/A,#N/A,FALSE,"Aging Summary";#N/A,#N/A,FALSE,"Ratio Analysis";#N/A,#N/A,FALSE,"Test 120 Day Accts";#N/A,#N/A,FALSE,"Tickmarks"}</definedName>
    <definedName name="вс_1_2" hidden="1">{#N/A,#N/A,FALSE,"Aging Summary";#N/A,#N/A,FALSE,"Ratio Analysis";#N/A,#N/A,FALSE,"Test 120 Day Accts";#N/A,#N/A,FALSE,"Tickmarks"}</definedName>
    <definedName name="вс_2" hidden="1">{#N/A,#N/A,FALSE,"Aging Summary";#N/A,#N/A,FALSE,"Ratio Analysis";#N/A,#N/A,FALSE,"Test 120 Day Accts";#N/A,#N/A,FALSE,"Tickmarks"}</definedName>
    <definedName name="вс_2_1" hidden="1">{#N/A,#N/A,FALSE,"Aging Summary";#N/A,#N/A,FALSE,"Ratio Analysis";#N/A,#N/A,FALSE,"Test 120 Day Accts";#N/A,#N/A,FALSE,"Tickmarks"}</definedName>
    <definedName name="вс_2_2" hidden="1">{#N/A,#N/A,FALSE,"Aging Summary";#N/A,#N/A,FALSE,"Ratio Analysis";#N/A,#N/A,FALSE,"Test 120 Day Accts";#N/A,#N/A,FALSE,"Tickmarks"}</definedName>
    <definedName name="ВТОП" localSheetId="0">#REF!</definedName>
    <definedName name="ВТОП" localSheetId="1">#REF!</definedName>
    <definedName name="ВТОП" localSheetId="3">#REF!</definedName>
    <definedName name="ВТОП" localSheetId="2">#REF!</definedName>
    <definedName name="ВТОП" localSheetId="4">#REF!</definedName>
    <definedName name="ВТОП">#REF!</definedName>
    <definedName name="второй" localSheetId="0">#REF!</definedName>
    <definedName name="второй" localSheetId="1">#REF!</definedName>
    <definedName name="второй" localSheetId="2">#REF!</definedName>
    <definedName name="второй">#REF!</definedName>
    <definedName name="вуув" localSheetId="5" hidden="1">{#N/A,#N/A,TRUE,"Лист1";#N/A,#N/A,TRUE,"Лист2";#N/A,#N/A,TRUE,"Лист3"}</definedName>
    <definedName name="вуув" localSheetId="1" hidden="1">{#N/A,#N/A,TRUE,"Лист1";#N/A,#N/A,TRUE,"Лист2";#N/A,#N/A,TRUE,"Лист3"}</definedName>
    <definedName name="вуув" localSheetId="3" hidden="1">{#N/A,#N/A,TRUE,"Лист1";#N/A,#N/A,TRUE,"Лист2";#N/A,#N/A,TRUE,"Лист3"}</definedName>
    <definedName name="вуув" localSheetId="2" hidden="1">{#N/A,#N/A,TRUE,"Лист1";#N/A,#N/A,TRUE,"Лист2";#N/A,#N/A,TRUE,"Лист3"}</definedName>
    <definedName name="вуув" localSheetId="4" hidden="1">{#N/A,#N/A,TRUE,"Лист1";#N/A,#N/A,TRUE,"Лист2";#N/A,#N/A,TRUE,"Лист3"}</definedName>
    <definedName name="вуув" hidden="1">{#N/A,#N/A,TRUE,"Лист1";#N/A,#N/A,TRUE,"Лист2";#N/A,#N/A,TRUE,"Лист3"}</definedName>
    <definedName name="вуув_1" hidden="1">{#N/A,#N/A,TRUE,"Лист1";#N/A,#N/A,TRUE,"Лист2";#N/A,#N/A,TRUE,"Лист3"}</definedName>
    <definedName name="вуув_1_1" hidden="1">{#N/A,#N/A,TRUE,"Лист1";#N/A,#N/A,TRUE,"Лист2";#N/A,#N/A,TRUE,"Лист3"}</definedName>
    <definedName name="вуув_1_2" hidden="1">{#N/A,#N/A,TRUE,"Лист1";#N/A,#N/A,TRUE,"Лист2";#N/A,#N/A,TRUE,"Лист3"}</definedName>
    <definedName name="вуув_2" hidden="1">{#N/A,#N/A,TRUE,"Лист1";#N/A,#N/A,TRUE,"Лист2";#N/A,#N/A,TRUE,"Лист3"}</definedName>
    <definedName name="вуув_2_1" hidden="1">{#N/A,#N/A,TRUE,"Лист1";#N/A,#N/A,TRUE,"Лист2";#N/A,#N/A,TRUE,"Лист3"}</definedName>
    <definedName name="вуув_2_2" hidden="1">{#N/A,#N/A,TRUE,"Лист1";#N/A,#N/A,TRUE,"Лист2";#N/A,#N/A,TRUE,"Лист3"}</definedName>
    <definedName name="вуув_3" hidden="1">{#N/A,#N/A,TRUE,"Лист1";#N/A,#N/A,TRUE,"Лист2";#N/A,#N/A,TRUE,"Лист3"}</definedName>
    <definedName name="вуув_4" hidden="1">{#N/A,#N/A,TRUE,"Лист1";#N/A,#N/A,TRUE,"Лист2";#N/A,#N/A,TRUE,"Лист3"}</definedName>
    <definedName name="выап" localSheetId="5" hidden="1">#REF!</definedName>
    <definedName name="выап" localSheetId="0" hidden="1">#REF!</definedName>
    <definedName name="выап" localSheetId="1" hidden="1">#REF!</definedName>
    <definedName name="выап" localSheetId="3" hidden="1">#REF!</definedName>
    <definedName name="выап" localSheetId="2" hidden="1">#REF!</definedName>
    <definedName name="выап" localSheetId="4" hidden="1">#REF!</definedName>
    <definedName name="выап" hidden="1">#REF!</definedName>
    <definedName name="Выборка_АМТА">[64]!Выборка_АМТА</definedName>
    <definedName name="Выборка_БА_ЖД">[64]!Выборка_БА_ЖД</definedName>
    <definedName name="Выборка_ВСЖД">[64]!Выборка_ВСЖД</definedName>
    <definedName name="Выборка_ЛВРЗ">[64]!Выборка_ЛВРЗ</definedName>
    <definedName name="Выборка_Ливона">[64]!Выборка_Ливона</definedName>
    <definedName name="Выборка_мяспром">[64]!Выборка_мяспром</definedName>
    <definedName name="Выборка_ТАЦИ">[64]!Выборка_ТАЦИ</definedName>
    <definedName name="Выборка_Тимцем">[64]!Выборка_Тимцем</definedName>
    <definedName name="выработка">[13]Уравнения!$B$3</definedName>
    <definedName name="выработка_ТЭЦ1">[13]расчетный!$B$8</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выыапвавап_1" hidden="1">{#N/A,#N/A,TRUE,"Лист1";#N/A,#N/A,TRUE,"Лист2";#N/A,#N/A,TRUE,"Лист3"}</definedName>
    <definedName name="выыапвавап_1_1" hidden="1">{#N/A,#N/A,TRUE,"Лист1";#N/A,#N/A,TRUE,"Лист2";#N/A,#N/A,TRUE,"Лист3"}</definedName>
    <definedName name="выыапвавап_1_2" hidden="1">{#N/A,#N/A,TRUE,"Лист1";#N/A,#N/A,TRUE,"Лист2";#N/A,#N/A,TRUE,"Лист3"}</definedName>
    <definedName name="выыапвавап_2" hidden="1">{#N/A,#N/A,TRUE,"Лист1";#N/A,#N/A,TRUE,"Лист2";#N/A,#N/A,TRUE,"Лист3"}</definedName>
    <definedName name="выыапвавап_2_1" hidden="1">{#N/A,#N/A,TRUE,"Лист1";#N/A,#N/A,TRUE,"Лист2";#N/A,#N/A,TRUE,"Лист3"}</definedName>
    <definedName name="выыапвавап_2_2" hidden="1">{#N/A,#N/A,TRUE,"Лист1";#N/A,#N/A,TRUE,"Лист2";#N/A,#N/A,TRUE,"Лист3"}</definedName>
    <definedName name="выыапвавап_3" hidden="1">{#N/A,#N/A,TRUE,"Лист1";#N/A,#N/A,TRUE,"Лист2";#N/A,#N/A,TRUE,"Лист3"}</definedName>
    <definedName name="выыапвавап_4" hidden="1">{#N/A,#N/A,TRUE,"Лист1";#N/A,#N/A,TRUE,"Лист2";#N/A,#N/A,TRUE,"Лист3"}</definedName>
    <definedName name="гггг" hidden="1">{#N/A,#N/A,TRUE,"Лист1";#N/A,#N/A,TRUE,"Лист2";#N/A,#N/A,TRUE,"Лист3"}</definedName>
    <definedName name="ггггг" hidden="1">{#N/A,#N/A,TRUE,"Лист1";#N/A,#N/A,TRUE,"Лист2";#N/A,#N/A,TRUE,"Лист3"}</definedName>
    <definedName name="ггшгш" hidden="1">{#N/A,#N/A,TRUE,"Лист1";#N/A,#N/A,TRUE,"Лист2";#N/A,#N/A,TRUE,"Лист3"}</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нгепнапра" hidden="1">{#N/A,#N/A,TRUE,"Лист1";#N/A,#N/A,TRUE,"Лист2";#N/A,#N/A,TRUE,"Лист3"}</definedName>
    <definedName name="гнгепнапра_1" hidden="1">{#N/A,#N/A,TRUE,"Лист1";#N/A,#N/A,TRUE,"Лист2";#N/A,#N/A,TRUE,"Лист3"}</definedName>
    <definedName name="гнгепнапра_1_1" hidden="1">{#N/A,#N/A,TRUE,"Лист1";#N/A,#N/A,TRUE,"Лист2";#N/A,#N/A,TRUE,"Лист3"}</definedName>
    <definedName name="гнгепнапра_1_2" hidden="1">{#N/A,#N/A,TRUE,"Лист1";#N/A,#N/A,TRUE,"Лист2";#N/A,#N/A,TRUE,"Лист3"}</definedName>
    <definedName name="гнгепнапра_2" hidden="1">{#N/A,#N/A,TRUE,"Лист1";#N/A,#N/A,TRUE,"Лист2";#N/A,#N/A,TRUE,"Лист3"}</definedName>
    <definedName name="гнгепнапра_2_1" hidden="1">{#N/A,#N/A,TRUE,"Лист1";#N/A,#N/A,TRUE,"Лист2";#N/A,#N/A,TRUE,"Лист3"}</definedName>
    <definedName name="гнгепнапра_2_2" hidden="1">{#N/A,#N/A,TRUE,"Лист1";#N/A,#N/A,TRUE,"Лист2";#N/A,#N/A,TRUE,"Лист3"}</definedName>
    <definedName name="гнгепнапра_3" hidden="1">{#N/A,#N/A,TRUE,"Лист1";#N/A,#N/A,TRUE,"Лист2";#N/A,#N/A,TRUE,"Лист3"}</definedName>
    <definedName name="гнгепнапра_4" hidden="1">{#N/A,#N/A,TRUE,"Лист1";#N/A,#N/A,TRUE,"Лист2";#N/A,#N/A,TRUE,"Лист3"}</definedName>
    <definedName name="гнлзщ">#N/A</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 hidden="1">#N/A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прирцфв00ав98" localSheetId="5" hidden="1">{#N/A,#N/A,TRUE,"Лист1";#N/A,#N/A,TRUE,"Лист2";#N/A,#N/A,TRUE,"Лист3"}</definedName>
    <definedName name="грприрцфв00ав98" localSheetId="1" hidden="1">{#N/A,#N/A,TRUE,"Лист1";#N/A,#N/A,TRUE,"Лист2";#N/A,#N/A,TRUE,"Лист3"}</definedName>
    <definedName name="грприрцфв00ав98" localSheetId="3" hidden="1">{#N/A,#N/A,TRUE,"Лист1";#N/A,#N/A,TRUE,"Лист2";#N/A,#N/A,TRUE,"Лист3"}</definedName>
    <definedName name="грприрцфв00ав98" localSheetId="2" hidden="1">{#N/A,#N/A,TRUE,"Лист1";#N/A,#N/A,TRUE,"Лист2";#N/A,#N/A,TRUE,"Лист3"}</definedName>
    <definedName name="грприрцфв00ав98" localSheetId="4" hidden="1">{#N/A,#N/A,TRUE,"Лист1";#N/A,#N/A,TRUE,"Лист2";#N/A,#N/A,TRUE,"Лист3"}</definedName>
    <definedName name="грприрцфв00ав98" hidden="1">{#N/A,#N/A,TRUE,"Лист1";#N/A,#N/A,TRUE,"Лист2";#N/A,#N/A,TRUE,"Лист3"}</definedName>
    <definedName name="грприрцфв00ав98_1" hidden="1">{#N/A,#N/A,TRUE,"Лист1";#N/A,#N/A,TRUE,"Лист2";#N/A,#N/A,TRUE,"Лист3"}</definedName>
    <definedName name="грприрцфв00ав98_1_1" hidden="1">{#N/A,#N/A,TRUE,"Лист1";#N/A,#N/A,TRUE,"Лист2";#N/A,#N/A,TRUE,"Лист3"}</definedName>
    <definedName name="грприрцфв00ав98_1_2" hidden="1">{#N/A,#N/A,TRUE,"Лист1";#N/A,#N/A,TRUE,"Лист2";#N/A,#N/A,TRUE,"Лист3"}</definedName>
    <definedName name="грприрцфв00ав98_2" hidden="1">{#N/A,#N/A,TRUE,"Лист1";#N/A,#N/A,TRUE,"Лист2";#N/A,#N/A,TRUE,"Лист3"}</definedName>
    <definedName name="грприрцфв00ав98_2_1" hidden="1">{#N/A,#N/A,TRUE,"Лист1";#N/A,#N/A,TRUE,"Лист2";#N/A,#N/A,TRUE,"Лист3"}</definedName>
    <definedName name="грприрцфв00ав98_2_2" hidden="1">{#N/A,#N/A,TRUE,"Лист1";#N/A,#N/A,TRUE,"Лист2";#N/A,#N/A,TRUE,"Лист3"}</definedName>
    <definedName name="грприрцфв00ав98_3" hidden="1">{#N/A,#N/A,TRUE,"Лист1";#N/A,#N/A,TRUE,"Лист2";#N/A,#N/A,TRUE,"Лист3"}</definedName>
    <definedName name="грприрцфв00ав98_4" hidden="1">{#N/A,#N/A,TRUE,"Лист1";#N/A,#N/A,TRUE,"Лист2";#N/A,#N/A,TRUE,"Лист3"}</definedName>
    <definedName name="грфинцкавг98Х" localSheetId="5" hidden="1">{#N/A,#N/A,TRUE,"Лист1";#N/A,#N/A,TRUE,"Лист2";#N/A,#N/A,TRUE,"Лист3"}</definedName>
    <definedName name="грфинцкавг98Х" localSheetId="1" hidden="1">{#N/A,#N/A,TRUE,"Лист1";#N/A,#N/A,TRUE,"Лист2";#N/A,#N/A,TRUE,"Лист3"}</definedName>
    <definedName name="грфинцкавг98Х" localSheetId="3" hidden="1">{#N/A,#N/A,TRUE,"Лист1";#N/A,#N/A,TRUE,"Лист2";#N/A,#N/A,TRUE,"Лист3"}</definedName>
    <definedName name="грфинцкавг98Х" localSheetId="2" hidden="1">{#N/A,#N/A,TRUE,"Лист1";#N/A,#N/A,TRUE,"Лист2";#N/A,#N/A,TRUE,"Лист3"}</definedName>
    <definedName name="грфинцкавг98Х" localSheetId="4" hidden="1">{#N/A,#N/A,TRUE,"Лист1";#N/A,#N/A,TRUE,"Лист2";#N/A,#N/A,TRUE,"Лист3"}</definedName>
    <definedName name="грфинцкавг98Х" hidden="1">{#N/A,#N/A,TRUE,"Лист1";#N/A,#N/A,TRUE,"Лист2";#N/A,#N/A,TRUE,"Лист3"}</definedName>
    <definedName name="грфинцкавг98Х_1" hidden="1">{#N/A,#N/A,TRUE,"Лист1";#N/A,#N/A,TRUE,"Лист2";#N/A,#N/A,TRUE,"Лист3"}</definedName>
    <definedName name="грфинцкавг98Х_1_1" hidden="1">{#N/A,#N/A,TRUE,"Лист1";#N/A,#N/A,TRUE,"Лист2";#N/A,#N/A,TRUE,"Лист3"}</definedName>
    <definedName name="грфинцкавг98Х_1_2" hidden="1">{#N/A,#N/A,TRUE,"Лист1";#N/A,#N/A,TRUE,"Лист2";#N/A,#N/A,TRUE,"Лист3"}</definedName>
    <definedName name="грфинцкавг98Х_2" hidden="1">{#N/A,#N/A,TRUE,"Лист1";#N/A,#N/A,TRUE,"Лист2";#N/A,#N/A,TRUE,"Лист3"}</definedName>
    <definedName name="грфинцкавг98Х_2_1" hidden="1">{#N/A,#N/A,TRUE,"Лист1";#N/A,#N/A,TRUE,"Лист2";#N/A,#N/A,TRUE,"Лист3"}</definedName>
    <definedName name="грфинцкавг98Х_2_2" hidden="1">{#N/A,#N/A,TRUE,"Лист1";#N/A,#N/A,TRUE,"Лист2";#N/A,#N/A,TRUE,"Лист3"}</definedName>
    <definedName name="грфинцкавг98Х_3" hidden="1">{#N/A,#N/A,TRUE,"Лист1";#N/A,#N/A,TRUE,"Лист2";#N/A,#N/A,TRUE,"Лист3"}</definedName>
    <definedName name="грфинцкавг98Х_4" hidden="1">{#N/A,#N/A,TRUE,"Лист1";#N/A,#N/A,TRUE,"Лист2";#N/A,#N/A,TRUE,"Лист3"}</definedName>
    <definedName name="гш">#N/A</definedName>
    <definedName name="гшгш" localSheetId="5" hidden="1">{#N/A,#N/A,TRUE,"Лист1";#N/A,#N/A,TRUE,"Лист2";#N/A,#N/A,TRUE,"Лист3"}</definedName>
    <definedName name="гшгш" localSheetId="1" hidden="1">{#N/A,#N/A,TRUE,"Лист1";#N/A,#N/A,TRUE,"Лист2";#N/A,#N/A,TRUE,"Лист3"}</definedName>
    <definedName name="гшгш" localSheetId="3" hidden="1">{#N/A,#N/A,TRUE,"Лист1";#N/A,#N/A,TRUE,"Лист2";#N/A,#N/A,TRUE,"Лист3"}</definedName>
    <definedName name="гшгш" localSheetId="2" hidden="1">{#N/A,#N/A,TRUE,"Лист1";#N/A,#N/A,TRUE,"Лист2";#N/A,#N/A,TRUE,"Лист3"}</definedName>
    <definedName name="гшгш" localSheetId="4" hidden="1">{#N/A,#N/A,TRUE,"Лист1";#N/A,#N/A,TRUE,"Лист2";#N/A,#N/A,TRUE,"Лист3"}</definedName>
    <definedName name="гшгш" hidden="1">{#N/A,#N/A,TRUE,"Лист1";#N/A,#N/A,TRUE,"Лист2";#N/A,#N/A,TRUE,"Лист3"}</definedName>
    <definedName name="гшгш_1" hidden="1">{#N/A,#N/A,TRUE,"Лист1";#N/A,#N/A,TRUE,"Лист2";#N/A,#N/A,TRUE,"Лист3"}</definedName>
    <definedName name="гшгш_1_1" hidden="1">{#N/A,#N/A,TRUE,"Лист1";#N/A,#N/A,TRUE,"Лист2";#N/A,#N/A,TRUE,"Лист3"}</definedName>
    <definedName name="гшгш_1_2" hidden="1">{#N/A,#N/A,TRUE,"Лист1";#N/A,#N/A,TRUE,"Лист2";#N/A,#N/A,TRUE,"Лист3"}</definedName>
    <definedName name="гшгш_2" hidden="1">{#N/A,#N/A,TRUE,"Лист1";#N/A,#N/A,TRUE,"Лист2";#N/A,#N/A,TRUE,"Лист3"}</definedName>
    <definedName name="гшгш_2_1" hidden="1">{#N/A,#N/A,TRUE,"Лист1";#N/A,#N/A,TRUE,"Лист2";#N/A,#N/A,TRUE,"Лист3"}</definedName>
    <definedName name="гшгш_2_2" hidden="1">{#N/A,#N/A,TRUE,"Лист1";#N/A,#N/A,TRUE,"Лист2";#N/A,#N/A,TRUE,"Лист3"}</definedName>
    <definedName name="гшгш_3" hidden="1">{#N/A,#N/A,TRUE,"Лист1";#N/A,#N/A,TRUE,"Лист2";#N/A,#N/A,TRUE,"Лист3"}</definedName>
    <definedName name="гшгш_4" hidden="1">{#N/A,#N/A,TRUE,"Лист1";#N/A,#N/A,TRUE,"Лист2";#N/A,#N/A,TRUE,"Лист3"}</definedName>
    <definedName name="гшгшгш" hidden="1">{#N/A,#N/A,TRUE,"Лист1";#N/A,#N/A,TRUE,"Лист2";#N/A,#N/A,TRUE,"Лист3"}</definedName>
    <definedName name="гщгшгшщзщ" hidden="1">{#N/A,#N/A,TRUE,"Лист1";#N/A,#N/A,TRUE,"Лист2";#N/A,#N/A,TRUE,"Лист3"}</definedName>
    <definedName name="дата" localSheetId="0">[65]даты!#REF!</definedName>
    <definedName name="дата">[65]даты!#REF!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д" hidden="1">#REF!</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0">#REF!</definedName>
    <definedName name="дек" localSheetId="1">#REF!</definedName>
    <definedName name="дек" localSheetId="3">#REF!</definedName>
    <definedName name="дек" localSheetId="2">#REF!</definedName>
    <definedName name="дек" localSheetId="4">#REF!</definedName>
    <definedName name="дек">#REF!</definedName>
    <definedName name="дек2" localSheetId="0">#REF!</definedName>
    <definedName name="дек2" localSheetId="1">#REF!</definedName>
    <definedName name="дек2" localSheetId="2">#REF!</definedName>
    <definedName name="дек2">#REF!</definedName>
    <definedName name="дж">#N/A</definedName>
    <definedName name="ДиапазонЗащиты" localSheetId="0">#REF!,#REF!,#REF!,#REF!,[10]!P1_ДиапазонЗащиты,[10]!P2_ДиапазонЗащиты,[10]!P3_ДиапазонЗащиты,[10]!P4_ДиапазонЗащиты</definedName>
    <definedName name="ДиапазонЗащиты" localSheetId="1">#REF!,#REF!,#REF!,#REF!,[10]!P1_ДиапазонЗащиты,[10]!P2_ДиапазонЗащиты,[10]!P3_ДиапазонЗащиты,[10]!P4_ДиапазонЗащиты</definedName>
    <definedName name="ДиапазонЗащиты" localSheetId="3">#REF!,#REF!,#REF!,#REF!,[10]!P1_ДиапазонЗащиты,[10]!P2_ДиапазонЗащиты,[10]!P3_ДиапазонЗащиты,[10]!P4_ДиапазонЗащиты</definedName>
    <definedName name="ДиапазонЗащиты" localSheetId="2">#REF!,#REF!,#REF!,#REF!,[10]!P1_ДиапазонЗащиты,[10]!P2_ДиапазонЗащиты,[10]!P3_ДиапазонЗащиты,[10]!P4_ДиапазонЗащиты</definedName>
    <definedName name="ДиапазонЗащиты" localSheetId="4">#REF!,#REF!,#REF!,#REF!,[10]!P1_ДиапазонЗащиты,[10]!P2_ДиапазонЗащиты,[10]!P3_ДиапазонЗащиты,[10]!P4_ДиапазонЗащиты</definedName>
    <definedName name="ДиапазонЗащиты">#REF!,#REF!,#REF!,#REF!,[10]!P1_ДиапазонЗащиты,[10]!P2_ДиапазонЗащиты,[10]!P3_ДиапазонЗащиты,[10]!P4_ДиапазонЗащиты</definedName>
    <definedName name="Дисконт" localSheetId="0">#REF!</definedName>
    <definedName name="Дисконт" localSheetId="1">#REF!</definedName>
    <definedName name="Дисконт" localSheetId="3">#REF!</definedName>
    <definedName name="Дисконт" localSheetId="2">#REF!</definedName>
    <definedName name="Дисконт" localSheetId="4">#REF!</definedName>
    <definedName name="Дисконт">#REF!</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ш" hidden="1">{#N/A,#N/A,TRUE,"Лист1";#N/A,#N/A,TRUE,"Лист2";#N/A,#N/A,TRUE,"Лист3"}</definedName>
    <definedName name="доли1">'[66]эл ст'!$A$368:$IV$368</definedName>
    <definedName name="долио" hidden="1">{#N/A,#N/A,TRUE,"Лист1";#N/A,#N/A,TRUE,"Лист2";#N/A,#N/A,TRUE,"Лист3"}</definedName>
    <definedName name="доля_проч_ф" localSheetId="0">#REF!</definedName>
    <definedName name="доля_проч_ф" localSheetId="1">#REF!</definedName>
    <definedName name="доля_проч_ф" localSheetId="3">#REF!</definedName>
    <definedName name="доля_проч_ф" localSheetId="2">#REF!</definedName>
    <definedName name="доля_проч_ф" localSheetId="4">#REF!</definedName>
    <definedName name="доля_проч_ф">#REF!</definedName>
    <definedName name="доля_прочая" localSheetId="0">#REF!</definedName>
    <definedName name="доля_прочая" localSheetId="1">#REF!</definedName>
    <definedName name="доля_прочая" localSheetId="2">#REF!</definedName>
    <definedName name="доля_прочая">#REF!</definedName>
    <definedName name="доля_прочая_98_ав" localSheetId="0">#REF!</definedName>
    <definedName name="доля_прочая_98_ав" localSheetId="1">#REF!</definedName>
    <definedName name="доля_прочая_98_ав" localSheetId="2">#REF!</definedName>
    <definedName name="доля_прочая_98_ав">#REF!</definedName>
    <definedName name="доля_прочая_ав" localSheetId="0">#REF!</definedName>
    <definedName name="доля_прочая_ав">#REF!</definedName>
    <definedName name="доля_прочая_ф" localSheetId="0">#REF!</definedName>
    <definedName name="доля_прочая_ф">#REF!</definedName>
    <definedName name="доля_т_ф" localSheetId="0">#REF!</definedName>
    <definedName name="доля_т_ф">#REF!</definedName>
    <definedName name="доля_теп_1" localSheetId="0">#REF!</definedName>
    <definedName name="доля_теп_1">#REF!</definedName>
    <definedName name="доля_теп_2" localSheetId="0">#REF!</definedName>
    <definedName name="доля_теп_2">#REF!</definedName>
    <definedName name="доля_теп_3" localSheetId="0">#REF!</definedName>
    <definedName name="доля_теп_3">#REF!</definedName>
    <definedName name="доля_тепло" localSheetId="0">#REF!</definedName>
    <definedName name="доля_тепло">#REF!</definedName>
    <definedName name="доля_эл_1" localSheetId="0">#REF!</definedName>
    <definedName name="доля_эл_1">#REF!</definedName>
    <definedName name="доля_эл_2" localSheetId="0">#REF!</definedName>
    <definedName name="доля_эл_2">#REF!</definedName>
    <definedName name="доля_эл_3" localSheetId="0">#REF!</definedName>
    <definedName name="доля_эл_3">#REF!</definedName>
    <definedName name="доля_эл_ф" localSheetId="0">#REF!</definedName>
    <definedName name="доля_эл_ф">#REF!</definedName>
    <definedName name="доля_электра" localSheetId="0">#REF!</definedName>
    <definedName name="доля_электра">#REF!</definedName>
    <definedName name="доля_электра_99" localSheetId="0">#REF!</definedName>
    <definedName name="доля_электра_99">#REF!</definedName>
    <definedName name="доопатмо">#N/A</definedName>
    <definedName name="Дополнение">#N/A</definedName>
    <definedName name="ДРУГОЕ">[67]Справочники!$A$26:$A$28</definedName>
    <definedName name="дшголлололол" hidden="1">{#N/A,#N/A,TRUE,"Лист1";#N/A,#N/A,TRUE,"Лист2";#N/A,#N/A,TRUE,"Лист3"}</definedName>
    <definedName name="дшголлололол_1" hidden="1">{#N/A,#N/A,TRUE,"Лист1";#N/A,#N/A,TRUE,"Лист2";#N/A,#N/A,TRUE,"Лист3"}</definedName>
    <definedName name="дшголлололол_1_1" hidden="1">{#N/A,#N/A,TRUE,"Лист1";#N/A,#N/A,TRUE,"Лист2";#N/A,#N/A,TRUE,"Лист3"}</definedName>
    <definedName name="дшголлололол_1_2" hidden="1">{#N/A,#N/A,TRUE,"Лист1";#N/A,#N/A,TRUE,"Лист2";#N/A,#N/A,TRUE,"Лист3"}</definedName>
    <definedName name="дшголлололол_2" hidden="1">{#N/A,#N/A,TRUE,"Лист1";#N/A,#N/A,TRUE,"Лист2";#N/A,#N/A,TRUE,"Лист3"}</definedName>
    <definedName name="дшголлололол_2_1" hidden="1">{#N/A,#N/A,TRUE,"Лист1";#N/A,#N/A,TRUE,"Лист2";#N/A,#N/A,TRUE,"Лист3"}</definedName>
    <definedName name="дшголлололол_2_2" hidden="1">{#N/A,#N/A,TRUE,"Лист1";#N/A,#N/A,TRUE,"Лист2";#N/A,#N/A,TRUE,"Лист3"}</definedName>
    <definedName name="дшголлололол_3" hidden="1">{#N/A,#N/A,TRUE,"Лист1";#N/A,#N/A,TRUE,"Лист2";#N/A,#N/A,TRUE,"Лист3"}</definedName>
    <definedName name="дшголлололол_4" hidden="1">{#N/A,#N/A,TRUE,"Лист1";#N/A,#N/A,TRUE,"Лист2";#N/A,#N/A,TRUE,"Лист3"}</definedName>
    <definedName name="дщ">#N/A</definedName>
    <definedName name="дщл">#N/A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парорппис_1" hidden="1">{#N/A,#N/A,TRUE,"Лист1";#N/A,#N/A,TRUE,"Лист2";#N/A,#N/A,TRUE,"Лист3"}</definedName>
    <definedName name="еапапарорппис_1_1" hidden="1">{#N/A,#N/A,TRUE,"Лист1";#N/A,#N/A,TRUE,"Лист2";#N/A,#N/A,TRUE,"Лист3"}</definedName>
    <definedName name="еапапарорппис_1_2" hidden="1">{#N/A,#N/A,TRUE,"Лист1";#N/A,#N/A,TRUE,"Лист2";#N/A,#N/A,TRUE,"Лист3"}</definedName>
    <definedName name="еапапарорппис_2" hidden="1">{#N/A,#N/A,TRUE,"Лист1";#N/A,#N/A,TRUE,"Лист2";#N/A,#N/A,TRUE,"Лист3"}</definedName>
    <definedName name="еапапарорппис_2_1" hidden="1">{#N/A,#N/A,TRUE,"Лист1";#N/A,#N/A,TRUE,"Лист2";#N/A,#N/A,TRUE,"Лист3"}</definedName>
    <definedName name="еапапарорппис_2_2" hidden="1">{#N/A,#N/A,TRUE,"Лист1";#N/A,#N/A,TRUE,"Лист2";#N/A,#N/A,TRUE,"Лист3"}</definedName>
    <definedName name="еапапарорппис_3" hidden="1">{#N/A,#N/A,TRUE,"Лист1";#N/A,#N/A,TRUE,"Лист2";#N/A,#N/A,TRUE,"Лист3"}</definedName>
    <definedName name="еапапарорппис_4" hidden="1">{#N/A,#N/A,TRUE,"Лист1";#N/A,#N/A,TRUE,"Лист2";#N/A,#N/A,TRUE,"Лист3"}</definedName>
    <definedName name="евапараорплор" hidden="1">{#N/A,#N/A,TRUE,"Лист1";#N/A,#N/A,TRUE,"Лист2";#N/A,#N/A,TRUE,"Лист3"}</definedName>
    <definedName name="евапараорплор_1" hidden="1">{#N/A,#N/A,TRUE,"Лист1";#N/A,#N/A,TRUE,"Лист2";#N/A,#N/A,TRUE,"Лист3"}</definedName>
    <definedName name="евапараорплор_1_1" hidden="1">{#N/A,#N/A,TRUE,"Лист1";#N/A,#N/A,TRUE,"Лист2";#N/A,#N/A,TRUE,"Лист3"}</definedName>
    <definedName name="евапараорплор_1_2" hidden="1">{#N/A,#N/A,TRUE,"Лист1";#N/A,#N/A,TRUE,"Лист2";#N/A,#N/A,TRUE,"Лист3"}</definedName>
    <definedName name="евапараорплор_2" hidden="1">{#N/A,#N/A,TRUE,"Лист1";#N/A,#N/A,TRUE,"Лист2";#N/A,#N/A,TRUE,"Лист3"}</definedName>
    <definedName name="евапараорплор_2_1" hidden="1">{#N/A,#N/A,TRUE,"Лист1";#N/A,#N/A,TRUE,"Лист2";#N/A,#N/A,TRUE,"Лист3"}</definedName>
    <definedName name="евапараорплор_2_2" hidden="1">{#N/A,#N/A,TRUE,"Лист1";#N/A,#N/A,TRUE,"Лист2";#N/A,#N/A,TRUE,"Лист3"}</definedName>
    <definedName name="евапараорплор_3" hidden="1">{#N/A,#N/A,TRUE,"Лист1";#N/A,#N/A,TRUE,"Лист2";#N/A,#N/A,TRUE,"Лист3"}</definedName>
    <definedName name="евапараорплор_4" hidden="1">{#N/A,#N/A,TRUE,"Лист1";#N/A,#N/A,TRUE,"Лист2";#N/A,#N/A,TRUE,"Лист3"}</definedName>
    <definedName name="еееен" hidden="1">{#N/A,#N/A,TRUE,"Лист1";#N/A,#N/A,TRUE,"Лист2";#N/A,#N/A,TRUE,"Лист3"}</definedName>
    <definedName name="еененен" hidden="1">{#N/A,#N/A,TRUE,"Лист1";#N/A,#N/A,TRUE,"Лист2";#N/A,#N/A,TRUE,"Лист3"}</definedName>
    <definedName name="енагшъ" hidden="1">{#N/A,#N/A,TRUE,"Лист1";#N/A,#N/A,TRUE,"Лист2";#N/A,#N/A,TRUE,"Лист3"}</definedName>
    <definedName name="енг">[10]!енг</definedName>
    <definedName name="енег">[10]!енег</definedName>
    <definedName name="епке">#N/A</definedName>
    <definedName name="епор" localSheetId="5" hidden="1">#REF!,#REF!,#REF!,#REF!</definedName>
    <definedName name="епор" localSheetId="0" hidden="1">#REF!,#REF!,#REF!,#REF!</definedName>
    <definedName name="епор" localSheetId="1" hidden="1">#REF!,#REF!,#REF!,#REF!</definedName>
    <definedName name="епор" localSheetId="3" hidden="1">#REF!,#REF!,#REF!,#REF!</definedName>
    <definedName name="епор" localSheetId="2" hidden="1">#REF!,#REF!,#REF!,#REF!</definedName>
    <definedName name="епор" localSheetId="4" hidden="1">#REF!,#REF!,#REF!,#REF!</definedName>
    <definedName name="епор" hidden="1">#REF!,#REF!,#REF!,#REF!</definedName>
    <definedName name="еререр" hidden="1">{#N/A,#N/A,TRUE,"Лист1";#N/A,#N/A,TRUE,"Лист2";#N/A,#N/A,TRUE,"Лист3"}</definedName>
    <definedName name="еще">#N/A</definedName>
    <definedName name="ж">#N/A</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ждлдлодл" hidden="1">{#N/A,#N/A,TRUE,"Лист1";#N/A,#N/A,TRUE,"Лист2";#N/A,#N/A,TRUE,"Лист3"}</definedName>
    <definedName name="ждждлдлодл_1" hidden="1">{#N/A,#N/A,TRUE,"Лист1";#N/A,#N/A,TRUE,"Лист2";#N/A,#N/A,TRUE,"Лист3"}</definedName>
    <definedName name="ждждлдлодл_1_1" hidden="1">{#N/A,#N/A,TRUE,"Лист1";#N/A,#N/A,TRUE,"Лист2";#N/A,#N/A,TRUE,"Лист3"}</definedName>
    <definedName name="ждждлдлодл_1_2" hidden="1">{#N/A,#N/A,TRUE,"Лист1";#N/A,#N/A,TRUE,"Лист2";#N/A,#N/A,TRUE,"Лист3"}</definedName>
    <definedName name="ждждлдлодл_2" hidden="1">{#N/A,#N/A,TRUE,"Лист1";#N/A,#N/A,TRUE,"Лист2";#N/A,#N/A,TRUE,"Лист3"}</definedName>
    <definedName name="ждждлдлодл_2_1" hidden="1">{#N/A,#N/A,TRUE,"Лист1";#N/A,#N/A,TRUE,"Лист2";#N/A,#N/A,TRUE,"Лист3"}</definedName>
    <definedName name="ждждлдлодл_2_2" hidden="1">{#N/A,#N/A,TRUE,"Лист1";#N/A,#N/A,TRUE,"Лист2";#N/A,#N/A,TRUE,"Лист3"}</definedName>
    <definedName name="ждждлдлодл_3" hidden="1">{#N/A,#N/A,TRUE,"Лист1";#N/A,#N/A,TRUE,"Лист2";#N/A,#N/A,TRUE,"Лист3"}</definedName>
    <definedName name="ждждлдлодл_4" hidden="1">{#N/A,#N/A,TRUE,"Лист1";#N/A,#N/A,TRUE,"Лист2";#N/A,#N/A,TRUE,"Лист3"}</definedName>
    <definedName name="ждх" localSheetId="0">#REF!</definedName>
    <definedName name="ждх" localSheetId="1">#REF!</definedName>
    <definedName name="ждх" localSheetId="3">#REF!</definedName>
    <definedName name="ждх" localSheetId="2">#REF!</definedName>
    <definedName name="ждх" localSheetId="4">#REF!</definedName>
    <definedName name="ждх">#REF!</definedName>
    <definedName name="жж" hidden="1">{#N/A,#N/A,TRUE,"Лист1";#N/A,#N/A,TRUE,"Лист2";#N/A,#N/A,TRUE,"Лист3"}</definedName>
    <definedName name="жж_1" hidden="1">{#N/A,#N/A,TRUE,"Лист1";#N/A,#N/A,TRUE,"Лист2";#N/A,#N/A,TRUE,"Лист3"}</definedName>
    <definedName name="жж_1_1" hidden="1">{#N/A,#N/A,TRUE,"Лист1";#N/A,#N/A,TRUE,"Лист2";#N/A,#N/A,TRUE,"Лист3"}</definedName>
    <definedName name="жж_1_2" hidden="1">{#N/A,#N/A,TRUE,"Лист1";#N/A,#N/A,TRUE,"Лист2";#N/A,#N/A,TRUE,"Лист3"}</definedName>
    <definedName name="жж_2" hidden="1">{#N/A,#N/A,TRUE,"Лист1";#N/A,#N/A,TRUE,"Лист2";#N/A,#N/A,TRUE,"Лист3"}</definedName>
    <definedName name="жж_2_1" hidden="1">{#N/A,#N/A,TRUE,"Лист1";#N/A,#N/A,TRUE,"Лист2";#N/A,#N/A,TRUE,"Лист3"}</definedName>
    <definedName name="жж_2_2" hidden="1">{#N/A,#N/A,TRUE,"Лист1";#N/A,#N/A,TRUE,"Лист2";#N/A,#N/A,TRUE,"Лист3"}</definedName>
    <definedName name="жж_3" hidden="1">{#N/A,#N/A,TRUE,"Лист1";#N/A,#N/A,TRUE,"Лист2";#N/A,#N/A,TRUE,"Лист3"}</definedName>
    <definedName name="жж_4" hidden="1">{#N/A,#N/A,TRUE,"Лист1";#N/A,#N/A,TRUE,"Лист2";#N/A,#N/A,TRUE,"Лист3"}</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жжжжжжж_1" hidden="1">{#N/A,#N/A,TRUE,"Лист1";#N/A,#N/A,TRUE,"Лист2";#N/A,#N/A,TRUE,"Лист3"}</definedName>
    <definedName name="жжжжжжжжжж_1_1" hidden="1">{#N/A,#N/A,TRUE,"Лист1";#N/A,#N/A,TRUE,"Лист2";#N/A,#N/A,TRUE,"Лист3"}</definedName>
    <definedName name="жжжжжжжжжж_1_2" hidden="1">{#N/A,#N/A,TRUE,"Лист1";#N/A,#N/A,TRUE,"Лист2";#N/A,#N/A,TRUE,"Лист3"}</definedName>
    <definedName name="жжжжжжжжжж_2" hidden="1">{#N/A,#N/A,TRUE,"Лист1";#N/A,#N/A,TRUE,"Лист2";#N/A,#N/A,TRUE,"Лист3"}</definedName>
    <definedName name="жжжжжжжжжж_2_1" hidden="1">{#N/A,#N/A,TRUE,"Лист1";#N/A,#N/A,TRUE,"Лист2";#N/A,#N/A,TRUE,"Лист3"}</definedName>
    <definedName name="жжжжжжжжжж_2_2" hidden="1">{#N/A,#N/A,TRUE,"Лист1";#N/A,#N/A,TRUE,"Лист2";#N/A,#N/A,TRUE,"Лист3"}</definedName>
    <definedName name="жжжжжжжжжж_3" hidden="1">{#N/A,#N/A,TRUE,"Лист1";#N/A,#N/A,TRUE,"Лист2";#N/A,#N/A,TRUE,"Лист3"}</definedName>
    <definedName name="жжжжжжжжжж_4" hidden="1">{#N/A,#N/A,TRUE,"Лист1";#N/A,#N/A,TRUE,"Лист2";#N/A,#N/A,TRUE,"Лист3"}</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эпдод" hidden="1">{#N/A,#N/A,TRUE,"Лист1";#N/A,#N/A,TRUE,"Лист2";#N/A,#N/A,TRUE,"Лист3"}</definedName>
    <definedName name="з4" localSheetId="0">#REF!</definedName>
    <definedName name="з4" localSheetId="1">#REF!</definedName>
    <definedName name="з4" localSheetId="2">#REF!</definedName>
    <definedName name="з4">#REF!</definedName>
    <definedName name="_xlnm.Print_Titles">'[68]ИТОГИ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траты" hidden="1">{#N/A,#N/A,TRUE,"Лист1";#N/A,#N/A,TRUE,"Лист2";#N/A,#N/A,TRUE,"Лист3"}</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шекв" hidden="1">{#N/A,#N/A,TRUE,"Лист1";#N/A,#N/A,TRUE,"Лист2";#N/A,#N/A,TRUE,"Лист3"}</definedName>
    <definedName name="зищл" hidden="1">{#N/A,#N/A,TRUE,"Лист1";#N/A,#N/A,TRUE,"Лист2";#N/A,#N/A,TRUE,"Лист3"}</definedName>
    <definedName name="ЗП1">[68]Лист13!$A$2</definedName>
    <definedName name="ЗП2">[68]Лист13!$B$2</definedName>
    <definedName name="ЗП3">[68]Лист13!$C$2</definedName>
    <definedName name="ЗП4">[68]Лист13!$D$2</definedName>
    <definedName name="зщ">#N/A</definedName>
    <definedName name="зщщщшгрпаав" hidden="1">{#N/A,#N/A,TRUE,"Лист1";#N/A,#N/A,TRUE,"Лист2";#N/A,#N/A,TRUE,"Лист3"}</definedName>
    <definedName name="зщщщшгрпаав_1" hidden="1">{#N/A,#N/A,TRUE,"Лист1";#N/A,#N/A,TRUE,"Лист2";#N/A,#N/A,TRUE,"Лист3"}</definedName>
    <definedName name="зщщщшгрпаав_1_1" hidden="1">{#N/A,#N/A,TRUE,"Лист1";#N/A,#N/A,TRUE,"Лист2";#N/A,#N/A,TRUE,"Лист3"}</definedName>
    <definedName name="зщщщшгрпаав_1_2" hidden="1">{#N/A,#N/A,TRUE,"Лист1";#N/A,#N/A,TRUE,"Лист2";#N/A,#N/A,TRUE,"Лист3"}</definedName>
    <definedName name="зщщщшгрпаав_2" hidden="1">{#N/A,#N/A,TRUE,"Лист1";#N/A,#N/A,TRUE,"Лист2";#N/A,#N/A,TRUE,"Лист3"}</definedName>
    <definedName name="зщщщшгрпаав_2_1" hidden="1">{#N/A,#N/A,TRUE,"Лист1";#N/A,#N/A,TRUE,"Лист2";#N/A,#N/A,TRUE,"Лист3"}</definedName>
    <definedName name="зщщщшгрпаав_2_2" hidden="1">{#N/A,#N/A,TRUE,"Лист1";#N/A,#N/A,TRUE,"Лист2";#N/A,#N/A,TRUE,"Лист3"}</definedName>
    <definedName name="зщщщшгрпаав_3" hidden="1">{#N/A,#N/A,TRUE,"Лист1";#N/A,#N/A,TRUE,"Лист2";#N/A,#N/A,TRUE,"Лист3"}</definedName>
    <definedName name="зщщщшгрпаав_4" hidden="1">{#N/A,#N/A,TRUE,"Лист1";#N/A,#N/A,TRUE,"Лист2";#N/A,#N/A,TRUE,"Лист3"}</definedName>
    <definedName name="и_эсо_вн" localSheetId="0">#REF!</definedName>
    <definedName name="и_эсо_вн" localSheetId="1">#REF!</definedName>
    <definedName name="и_эсо_вн" localSheetId="3">#REF!</definedName>
    <definedName name="и_эсо_вн" localSheetId="2">#REF!</definedName>
    <definedName name="и_эсо_вн" localSheetId="4">#REF!</definedName>
    <definedName name="и_эсо_вн">#REF!</definedName>
    <definedName name="и_эсо_сн1" localSheetId="0">#REF!</definedName>
    <definedName name="и_эсо_сн1" localSheetId="1">#REF!</definedName>
    <definedName name="и_эсо_сн1" localSheetId="2">#REF!</definedName>
    <definedName name="и_эсо_сн1">#REF!</definedName>
    <definedName name="Извлечение_ИМ" localSheetId="0">#REF!</definedName>
    <definedName name="Извлечение_ИМ" localSheetId="1">#REF!</definedName>
    <definedName name="Извлечение_ИМ" localSheetId="2">#REF!</definedName>
    <definedName name="Извлечение_ИМ">#REF!</definedName>
    <definedName name="_xlnm.Extract" localSheetId="0">#REF!</definedName>
    <definedName name="_xlnm.Extract">#REF!</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пп" hidden="1">{#N/A,#N/A,TRUE,"Лист1";#N/A,#N/A,TRUE,"Лист2";#N/A,#N/A,TRUE,"Лист3"}</definedName>
    <definedName name="ий">#N/A</definedName>
    <definedName name="илья" hidden="1">{#N/A,#N/A,TRUE,"Лист1";#N/A,#N/A,TRUE,"Лист2";#N/A,#N/A,TRUE,"Лист3"}</definedName>
    <definedName name="имарвге" localSheetId="0">#REF!</definedName>
    <definedName name="имарвге" localSheetId="1">#REF!</definedName>
    <definedName name="имарвге" localSheetId="3">#REF!</definedName>
    <definedName name="имарвге" localSheetId="2">#REF!</definedName>
    <definedName name="имарвге" localSheetId="4">#REF!</definedName>
    <definedName name="имарвге">#REF!</definedName>
    <definedName name="имп">'[69]ИТ-бюджет'!$L$5:$L$99</definedName>
    <definedName name="индцкавг98" localSheetId="5" hidden="1">{#N/A,#N/A,TRUE,"Лист1";#N/A,#N/A,TRUE,"Лист2";#N/A,#N/A,TRUE,"Лист3"}</definedName>
    <definedName name="индцкавг98" localSheetId="1" hidden="1">{#N/A,#N/A,TRUE,"Лист1";#N/A,#N/A,TRUE,"Лист2";#N/A,#N/A,TRUE,"Лист3"}</definedName>
    <definedName name="индцкавг98" localSheetId="3" hidden="1">{#N/A,#N/A,TRUE,"Лист1";#N/A,#N/A,TRUE,"Лист2";#N/A,#N/A,TRUE,"Лист3"}</definedName>
    <definedName name="индцкавг98" localSheetId="2" hidden="1">{#N/A,#N/A,TRUE,"Лист1";#N/A,#N/A,TRUE,"Лист2";#N/A,#N/A,TRUE,"Лист3"}</definedName>
    <definedName name="индцкавг98" localSheetId="4" hidden="1">{#N/A,#N/A,TRUE,"Лист1";#N/A,#N/A,TRUE,"Лист2";#N/A,#N/A,TRUE,"Лист3"}</definedName>
    <definedName name="индцкавг98" hidden="1">{#N/A,#N/A,TRUE,"Лист1";#N/A,#N/A,TRUE,"Лист2";#N/A,#N/A,TRUE,"Лист3"}</definedName>
    <definedName name="индцкавг98_1" hidden="1">{#N/A,#N/A,TRUE,"Лист1";#N/A,#N/A,TRUE,"Лист2";#N/A,#N/A,TRUE,"Лист3"}</definedName>
    <definedName name="индцкавг98_1_1" hidden="1">{#N/A,#N/A,TRUE,"Лист1";#N/A,#N/A,TRUE,"Лист2";#N/A,#N/A,TRUE,"Лист3"}</definedName>
    <definedName name="индцкавг98_1_2" hidden="1">{#N/A,#N/A,TRUE,"Лист1";#N/A,#N/A,TRUE,"Лист2";#N/A,#N/A,TRUE,"Лист3"}</definedName>
    <definedName name="индцкавг98_2" hidden="1">{#N/A,#N/A,TRUE,"Лист1";#N/A,#N/A,TRUE,"Лист2";#N/A,#N/A,TRUE,"Лист3"}</definedName>
    <definedName name="индцкавг98_2_1" hidden="1">{#N/A,#N/A,TRUE,"Лист1";#N/A,#N/A,TRUE,"Лист2";#N/A,#N/A,TRUE,"Лист3"}</definedName>
    <definedName name="индцкавг98_2_2" hidden="1">{#N/A,#N/A,TRUE,"Лист1";#N/A,#N/A,TRUE,"Лист2";#N/A,#N/A,TRUE,"Лист3"}</definedName>
    <definedName name="индцкавг98_3" hidden="1">{#N/A,#N/A,TRUE,"Лист1";#N/A,#N/A,TRUE,"Лист2";#N/A,#N/A,TRUE,"Лист3"}</definedName>
    <definedName name="индцкавг98_4" hidden="1">{#N/A,#N/A,TRUE,"Лист1";#N/A,#N/A,TRUE,"Лист2";#N/A,#N/A,TRUE,"Лист3"}</definedName>
    <definedName name="иполрж" hidden="1">'[6]на 1 тут'!#REF!</definedName>
    <definedName name="ИПР" hidden="1">{#N/A,#N/A,TRUE,"Лист1";#N/A,#N/A,TRUE,"Лист2";#N/A,#N/A,TRUE,"Лист3"}</definedName>
    <definedName name="ИПР_1" hidden="1">{#N/A,#N/A,TRUE,"Лист1";#N/A,#N/A,TRUE,"Лист2";#N/A,#N/A,TRUE,"Лист3"}</definedName>
    <definedName name="ИПР_1_1" hidden="1">{#N/A,#N/A,TRUE,"Лист1";#N/A,#N/A,TRUE,"Лист2";#N/A,#N/A,TRUE,"Лист3"}</definedName>
    <definedName name="ИПР_1_2" hidden="1">{#N/A,#N/A,TRUE,"Лист1";#N/A,#N/A,TRUE,"Лист2";#N/A,#N/A,TRUE,"Лист3"}</definedName>
    <definedName name="ИПР_2" hidden="1">{#N/A,#N/A,TRUE,"Лист1";#N/A,#N/A,TRUE,"Лист2";#N/A,#N/A,TRUE,"Лист3"}</definedName>
    <definedName name="ИПР_2_1" hidden="1">{#N/A,#N/A,TRUE,"Лист1";#N/A,#N/A,TRUE,"Лист2";#N/A,#N/A,TRUE,"Лист3"}</definedName>
    <definedName name="ИПР_2_2" hidden="1">{#N/A,#N/A,TRUE,"Лист1";#N/A,#N/A,TRUE,"Лист2";#N/A,#N/A,TRUE,"Лист3"}</definedName>
    <definedName name="ИПР_3" hidden="1">{#N/A,#N/A,TRUE,"Лист1";#N/A,#N/A,TRUE,"Лист2";#N/A,#N/A,TRUE,"Лист3"}</definedName>
    <definedName name="ИПР_4" hidden="1">{#N/A,#N/A,TRUE,"Лист1";#N/A,#N/A,TRUE,"Лист2";#N/A,#N/A,TRUE,"Лист3"}</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и" hidden="1">{#N/A,#N/A,TRUE,"Лист1";#N/A,#N/A,TRUE,"Лист2";#N/A,#N/A,TRUE,"Лист3"}</definedName>
    <definedName name="ито" hidden="1">{#N/A,#N/A,TRUE,"Лист1";#N/A,#N/A,TRUE,"Лист2";#N/A,#N/A,TRUE,"Лист3"}</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юл" localSheetId="0">#REF!</definedName>
    <definedName name="июл" localSheetId="1">#REF!</definedName>
    <definedName name="июл" localSheetId="3">#REF!</definedName>
    <definedName name="июл" localSheetId="2">#REF!</definedName>
    <definedName name="июл" localSheetId="4">#REF!</definedName>
    <definedName name="июл">#REF!</definedName>
    <definedName name="июл2" localSheetId="0">#REF!</definedName>
    <definedName name="июл2" localSheetId="1">#REF!</definedName>
    <definedName name="июл2" localSheetId="2">#REF!</definedName>
    <definedName name="июл2">#REF!</definedName>
    <definedName name="июль">[10]!июль</definedName>
    <definedName name="июн" localSheetId="0">#REF!</definedName>
    <definedName name="июн" localSheetId="1">#REF!</definedName>
    <definedName name="июн" localSheetId="3">#REF!</definedName>
    <definedName name="июн" localSheetId="2">#REF!</definedName>
    <definedName name="июн" localSheetId="4">#REF!</definedName>
    <definedName name="июн">#REF!</definedName>
    <definedName name="июн2" localSheetId="0">#REF!</definedName>
    <definedName name="июн2" localSheetId="1">#REF!</definedName>
    <definedName name="июн2" localSheetId="2">#REF!</definedName>
    <definedName name="июн2">#REF!</definedName>
    <definedName name="й">[10]!й</definedName>
    <definedName name="йй">[10]!йй</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 hidden="1">{#N/A,#N/A,TRUE,"Лист1";#N/A,#N/A,TRUE,"Лист2";#N/A,#N/A,TRUE,"Лист3"}</definedName>
    <definedName name="йфц">#N/A</definedName>
    <definedName name="йц">[10]!йц</definedName>
    <definedName name="йц3кпйукпм" hidden="1">{#N/A,#N/A,TRUE,"Лист1";#N/A,#N/A,TRUE,"Лист2";#N/A,#N/A,TRUE,"Лист3"}</definedName>
    <definedName name="йцйцйцв" hidden="1">{#N/A,#N/A,TRUE,"Лист1";#N/A,#N/A,TRUE,"Лист2";#N/A,#N/A,TRUE,"Лист3"}</definedName>
    <definedName name="йцу">#N/A</definedName>
    <definedName name="к" hidden="1">{#N/A,#N/A,TRUE,"Лист1";#N/A,#N/A,TRUE,"Лист2";#N/A,#N/A,TRUE,"Лист3"}</definedName>
    <definedName name="к1" localSheetId="0">#REF!</definedName>
    <definedName name="к1" localSheetId="1">#REF!</definedName>
    <definedName name="к1" localSheetId="3">#REF!</definedName>
    <definedName name="к1" localSheetId="2">#REF!</definedName>
    <definedName name="к1" localSheetId="4">#REF!</definedName>
    <definedName name="к1">#REF!</definedName>
    <definedName name="К110" localSheetId="0">#REF!</definedName>
    <definedName name="К110" localSheetId="1">#REF!</definedName>
    <definedName name="К110" localSheetId="2">#REF!</definedName>
    <definedName name="К110">#REF!</definedName>
    <definedName name="К111" localSheetId="0">#REF!</definedName>
    <definedName name="К111" localSheetId="1">#REF!</definedName>
    <definedName name="К111" localSheetId="2">#REF!</definedName>
    <definedName name="К111">#REF!</definedName>
    <definedName name="К112" localSheetId="0">#REF!</definedName>
    <definedName name="К112">#REF!</definedName>
    <definedName name="К113" localSheetId="0">#REF!</definedName>
    <definedName name="К113">#REF!</definedName>
    <definedName name="К114" localSheetId="0">#REF!</definedName>
    <definedName name="К114">#REF!</definedName>
    <definedName name="К115" localSheetId="0">#REF!</definedName>
    <definedName name="К115">#REF!</definedName>
    <definedName name="К116" localSheetId="0">#REF!</definedName>
    <definedName name="К116">#REF!</definedName>
    <definedName name="К12" localSheetId="0">#REF!</definedName>
    <definedName name="К12">#REF!</definedName>
    <definedName name="К13" localSheetId="0">#REF!</definedName>
    <definedName name="К13">#REF!</definedName>
    <definedName name="К14" localSheetId="0">#REF!</definedName>
    <definedName name="К14">#REF!</definedName>
    <definedName name="К15" localSheetId="0">#REF!</definedName>
    <definedName name="К15">#REF!</definedName>
    <definedName name="К16" localSheetId="0">#REF!</definedName>
    <definedName name="К16">#REF!</definedName>
    <definedName name="К17" localSheetId="0">#REF!</definedName>
    <definedName name="К17">#REF!</definedName>
    <definedName name="К18" localSheetId="0">#REF!</definedName>
    <definedName name="К18">#REF!</definedName>
    <definedName name="К19" localSheetId="0">#REF!</definedName>
    <definedName name="К19">#REF!</definedName>
    <definedName name="к2" localSheetId="0">#REF!</definedName>
    <definedName name="к2">#REF!</definedName>
    <definedName name="К21" localSheetId="0">#REF!</definedName>
    <definedName name="К21">#REF!</definedName>
    <definedName name="К210" localSheetId="0">#REF!</definedName>
    <definedName name="К210">#REF!</definedName>
    <definedName name="К211" localSheetId="0">#REF!</definedName>
    <definedName name="К211">#REF!</definedName>
    <definedName name="К212" localSheetId="0">#REF!</definedName>
    <definedName name="К212">#REF!</definedName>
    <definedName name="К213" localSheetId="0">#REF!</definedName>
    <definedName name="К213">#REF!</definedName>
    <definedName name="К214" localSheetId="0">#REF!</definedName>
    <definedName name="К214">#REF!</definedName>
    <definedName name="К215" localSheetId="0">#REF!</definedName>
    <definedName name="К215">#REF!</definedName>
    <definedName name="К216" localSheetId="0">#REF!</definedName>
    <definedName name="К216">#REF!</definedName>
    <definedName name="К22" localSheetId="0">#REF!</definedName>
    <definedName name="К22">#REF!</definedName>
    <definedName name="К23" localSheetId="0">#REF!</definedName>
    <definedName name="К23">#REF!</definedName>
    <definedName name="К24" localSheetId="0">#REF!</definedName>
    <definedName name="К24">#REF!</definedName>
    <definedName name="К25" localSheetId="0">#REF!</definedName>
    <definedName name="К25">#REF!</definedName>
    <definedName name="К26" localSheetId="0">#REF!</definedName>
    <definedName name="К26">#REF!</definedName>
    <definedName name="К27" localSheetId="0">#REF!</definedName>
    <definedName name="К27">#REF!</definedName>
    <definedName name="К28" localSheetId="0">#REF!</definedName>
    <definedName name="К28">#REF!</definedName>
    <definedName name="К29" localSheetId="0">#REF!</definedName>
    <definedName name="К29">#REF!</definedName>
    <definedName name="К31" localSheetId="0">#REF!</definedName>
    <definedName name="К31">#REF!</definedName>
    <definedName name="К310" localSheetId="0">#REF!</definedName>
    <definedName name="К310">#REF!</definedName>
    <definedName name="К311" localSheetId="0">#REF!</definedName>
    <definedName name="К311">#REF!</definedName>
    <definedName name="К312" localSheetId="0">#REF!</definedName>
    <definedName name="К312">#REF!</definedName>
    <definedName name="К313" localSheetId="0">#REF!</definedName>
    <definedName name="К313">#REF!</definedName>
    <definedName name="К314" localSheetId="0">#REF!</definedName>
    <definedName name="К314">#REF!</definedName>
    <definedName name="К315" localSheetId="0">#REF!</definedName>
    <definedName name="К315">#REF!</definedName>
    <definedName name="К316" localSheetId="0">#REF!</definedName>
    <definedName name="К316">#REF!</definedName>
    <definedName name="К32" localSheetId="0">#REF!</definedName>
    <definedName name="К32">#REF!</definedName>
    <definedName name="К33" localSheetId="0">#REF!</definedName>
    <definedName name="К33">#REF!</definedName>
    <definedName name="К34" localSheetId="0">#REF!</definedName>
    <definedName name="К34">#REF!</definedName>
    <definedName name="К35" localSheetId="0">#REF!</definedName>
    <definedName name="К35">#REF!</definedName>
    <definedName name="К36" localSheetId="0">#REF!</definedName>
    <definedName name="К36">#REF!</definedName>
    <definedName name="К37" localSheetId="0">#REF!</definedName>
    <definedName name="К37">#REF!</definedName>
    <definedName name="К38" localSheetId="0">#REF!</definedName>
    <definedName name="К38">#REF!</definedName>
    <definedName name="К39" localSheetId="0">#REF!</definedName>
    <definedName name="К39">#REF!</definedName>
    <definedName name="ке">[10]!ке</definedName>
    <definedName name="кекекк" hidden="1">{#N/A,#N/A,TRUE,"Лист1";#N/A,#N/A,TRUE,"Лист2";#N/A,#N/A,TRUE,"Лист3"}</definedName>
    <definedName name="кеппппппппппп" localSheetId="5" hidden="1">{#N/A,#N/A,TRUE,"Лист1";#N/A,#N/A,TRUE,"Лист2";#N/A,#N/A,TRUE,"Лист3"}</definedName>
    <definedName name="кеппппппппппп" localSheetId="1" hidden="1">{#N/A,#N/A,TRUE,"Лист1";#N/A,#N/A,TRUE,"Лист2";#N/A,#N/A,TRUE,"Лист3"}</definedName>
    <definedName name="кеппппппппппп" localSheetId="3" hidden="1">{#N/A,#N/A,TRUE,"Лист1";#N/A,#N/A,TRUE,"Лист2";#N/A,#N/A,TRUE,"Лист3"}</definedName>
    <definedName name="кеппппппппппп" localSheetId="2" hidden="1">{#N/A,#N/A,TRUE,"Лист1";#N/A,#N/A,TRUE,"Лист2";#N/A,#N/A,TRUE,"Лист3"}</definedName>
    <definedName name="кеппппппппппп" localSheetId="4" hidden="1">{#N/A,#N/A,TRUE,"Лист1";#N/A,#N/A,TRUE,"Лист2";#N/A,#N/A,TRUE,"Лист3"}</definedName>
    <definedName name="кеппппппппппп" hidden="1">{#N/A,#N/A,TRUE,"Лист1";#N/A,#N/A,TRUE,"Лист2";#N/A,#N/A,TRUE,"Лист3"}</definedName>
    <definedName name="кеппппппппппп_1" hidden="1">{#N/A,#N/A,TRUE,"Лист1";#N/A,#N/A,TRUE,"Лист2";#N/A,#N/A,TRUE,"Лист3"}</definedName>
    <definedName name="кеппппппппппп_1_1" hidden="1">{#N/A,#N/A,TRUE,"Лист1";#N/A,#N/A,TRUE,"Лист2";#N/A,#N/A,TRUE,"Лист3"}</definedName>
    <definedName name="кеппппппппппп_1_2" hidden="1">{#N/A,#N/A,TRUE,"Лист1";#N/A,#N/A,TRUE,"Лист2";#N/A,#N/A,TRUE,"Лист3"}</definedName>
    <definedName name="кеппппппппппп_2" hidden="1">{#N/A,#N/A,TRUE,"Лист1";#N/A,#N/A,TRUE,"Лист2";#N/A,#N/A,TRUE,"Лист3"}</definedName>
    <definedName name="кеппппппппппп_2_1" hidden="1">{#N/A,#N/A,TRUE,"Лист1";#N/A,#N/A,TRUE,"Лист2";#N/A,#N/A,TRUE,"Лист3"}</definedName>
    <definedName name="кеппппппппппп_2_2" hidden="1">{#N/A,#N/A,TRUE,"Лист1";#N/A,#N/A,TRUE,"Лист2";#N/A,#N/A,TRUE,"Лист3"}</definedName>
    <definedName name="кеппппппппппп_3" hidden="1">{#N/A,#N/A,TRUE,"Лист1";#N/A,#N/A,TRUE,"Лист2";#N/A,#N/A,TRUE,"Лист3"}</definedName>
    <definedName name="кеппппппппппп_4" hidden="1">{#N/A,#N/A,TRUE,"Лист1";#N/A,#N/A,TRUE,"Лист2";#N/A,#N/A,TRUE,"Лист3"}</definedName>
    <definedName name="ккеке" hidden="1">{#N/A,#N/A,TRUE,"Лист1";#N/A,#N/A,TRUE,"Лист2";#N/A,#N/A,TRUE,"Лист3"}</definedName>
    <definedName name="ккеу" hidden="1">{#N/A,#N/A,TRUE,"Лист1";#N/A,#N/A,TRUE,"Лист2";#N/A,#N/A,TRUE,"Лист3"}</definedName>
    <definedName name="ккк" localSheetId="0">[69]тар!#REF!</definedName>
    <definedName name="ккк">[69]тар!#REF!</definedName>
    <definedName name="кку" hidden="1">{#N/A,#N/A,TRUE,"Лист1";#N/A,#N/A,TRUE,"Лист2";#N/A,#N/A,TRUE,"Лист3"}</definedName>
    <definedName name="Кнопка5_Щелкнуть">[10]!Кнопка5_Щелкнуть</definedName>
    <definedName name="компенсация">#N/A</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_d">[13]Уравнения!$B$12</definedName>
    <definedName name="Коэф_E">[13]Уравнения!$B$13</definedName>
    <definedName name="Коэф_f">[13]Уравнения!$B$14</definedName>
    <definedName name="Коэф_а">[13]Уравнения!$B$9</definedName>
    <definedName name="Коэф_в">[13]Уравнения!$B$10</definedName>
    <definedName name="Коэф_с">[13]Уравнения!$B$11</definedName>
    <definedName name="кп">#N/A</definedName>
    <definedName name="кпнрг">#N/A</definedName>
    <definedName name="КППППщотдлотююбы" hidden="1">{#N/A,#N/A,TRUE,"Лист1";#N/A,#N/A,TRUE,"Лист2";#N/A,#N/A,TRUE,"Лист3"}</definedName>
    <definedName name="Кри" localSheetId="0">#REF!</definedName>
    <definedName name="Кри" localSheetId="1">#REF!</definedName>
    <definedName name="Кри" localSheetId="3">#REF!</definedName>
    <definedName name="Кри" localSheetId="2">#REF!</definedName>
    <definedName name="Кри" localSheetId="4">#REF!</definedName>
    <definedName name="Кри">#REF!</definedName>
    <definedName name="Крит" localSheetId="0">#REF!</definedName>
    <definedName name="Крит" localSheetId="1">#REF!</definedName>
    <definedName name="Крит" localSheetId="2">#REF!</definedName>
    <definedName name="Крит">#REF!</definedName>
    <definedName name="_xlnm.Criteria" localSheetId="0">#REF!</definedName>
    <definedName name="_xlnm.Criteria" localSheetId="1">#REF!</definedName>
    <definedName name="_xlnm.Criteria" localSheetId="2">#REF!</definedName>
    <definedName name="_xlnm.Criteria">#REF!</definedName>
    <definedName name="Критерии_ИМ" localSheetId="0">#REF!</definedName>
    <definedName name="Критерии_ИМ">#REF!</definedName>
    <definedName name="критерий" localSheetId="0">#REF!</definedName>
    <definedName name="критерий">#REF!</definedName>
    <definedName name="крпр">'[62]ИТ-бюджет'!$L$5:$L$99</definedName>
    <definedName name="ктджщз">#N/A</definedName>
    <definedName name="кувп">'[70]ИТ-бюджет'!$L$5:$L$99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ара">#N/A</definedName>
    <definedName name="лглгл" hidden="1">{#N/A,#N/A,TRUE,"Лист1";#N/A,#N/A,TRUE,"Лист2";#N/A,#N/A,TRUE,"Лист3"}</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лдолорар_1" hidden="1">{#N/A,#N/A,TRUE,"Лист1";#N/A,#N/A,TRUE,"Лист2";#N/A,#N/A,TRUE,"Лист3"}</definedName>
    <definedName name="лдлдолорар_1_1" hidden="1">{#N/A,#N/A,TRUE,"Лист1";#N/A,#N/A,TRUE,"Лист2";#N/A,#N/A,TRUE,"Лист3"}</definedName>
    <definedName name="лдлдолорар_1_2" hidden="1">{#N/A,#N/A,TRUE,"Лист1";#N/A,#N/A,TRUE,"Лист2";#N/A,#N/A,TRUE,"Лист3"}</definedName>
    <definedName name="лдлдолорар_2" hidden="1">{#N/A,#N/A,TRUE,"Лист1";#N/A,#N/A,TRUE,"Лист2";#N/A,#N/A,TRUE,"Лист3"}</definedName>
    <definedName name="лдлдолорар_2_1" hidden="1">{#N/A,#N/A,TRUE,"Лист1";#N/A,#N/A,TRUE,"Лист2";#N/A,#N/A,TRUE,"Лист3"}</definedName>
    <definedName name="лдлдолорар_2_2" hidden="1">{#N/A,#N/A,TRUE,"Лист1";#N/A,#N/A,TRUE,"Лист2";#N/A,#N/A,TRUE,"Лист3"}</definedName>
    <definedName name="лдлдолорар_3" hidden="1">{#N/A,#N/A,TRUE,"Лист1";#N/A,#N/A,TRUE,"Лист2";#N/A,#N/A,TRUE,"Лист3"}</definedName>
    <definedName name="лдлдолорар_4" hidden="1">{#N/A,#N/A,TRUE,"Лист1";#N/A,#N/A,TRUE,"Лист2";#N/A,#N/A,TRUE,"Лист3"}</definedName>
    <definedName name="лдот" hidden="1">{#N/A,#N/A,TRUE,"Лист1";#N/A,#N/A,TRUE,"Лист2";#N/A,#N/A,TRUE,"Лист3"}</definedName>
    <definedName name="лен" hidden="1">{#N/A,#N/A,TRUE,"Лист1";#N/A,#N/A,TRUE,"Лист2";#N/A,#N/A,TRUE,"Лист3"}</definedName>
    <definedName name="лимит" hidden="1">{#N/A,#N/A,FALSE,"Себестоимсть-97"}</definedName>
    <definedName name="лист">[10]!лист</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ицензии_1" hidden="1">{#N/A,#N/A,TRUE,"Лист1";#N/A,#N/A,TRUE,"Лист2";#N/A,#N/A,TRUE,"Лист3"}</definedName>
    <definedName name="Лицензии_1_1" hidden="1">{#N/A,#N/A,TRUE,"Лист1";#N/A,#N/A,TRUE,"Лист2";#N/A,#N/A,TRUE,"Лист3"}</definedName>
    <definedName name="Лицензии_1_2" hidden="1">{#N/A,#N/A,TRUE,"Лист1";#N/A,#N/A,TRUE,"Лист2";#N/A,#N/A,TRUE,"Лист3"}</definedName>
    <definedName name="Лицензии_2" hidden="1">{#N/A,#N/A,TRUE,"Лист1";#N/A,#N/A,TRUE,"Лист2";#N/A,#N/A,TRUE,"Лист3"}</definedName>
    <definedName name="Лицензии_2_1" hidden="1">{#N/A,#N/A,TRUE,"Лист1";#N/A,#N/A,TRUE,"Лист2";#N/A,#N/A,TRUE,"Лист3"}</definedName>
    <definedName name="Лицензии_2_2" hidden="1">{#N/A,#N/A,TRUE,"Лист1";#N/A,#N/A,TRUE,"Лист2";#N/A,#N/A,TRUE,"Лист3"}</definedName>
    <definedName name="Лицензии_3" hidden="1">{#N/A,#N/A,TRUE,"Лист1";#N/A,#N/A,TRUE,"Лист2";#N/A,#N/A,TRUE,"Лист3"}</definedName>
    <definedName name="Лицензии_4" hidden="1">{#N/A,#N/A,TRUE,"Лист1";#N/A,#N/A,TRUE,"Лист2";#N/A,#N/A,TRUE,"Лист3"}</definedName>
    <definedName name="лл">[10]!лл</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л" hidden="1">{#N/A,#N/A,TRUE,"Лист1";#N/A,#N/A,TRUE,"Лист2";#N/A,#N/A,TRUE,"Лист3"}</definedName>
    <definedName name="ло">#N/A</definedName>
    <definedName name="лор">#N/A</definedName>
    <definedName name="лшлшл" hidden="1">{#N/A,#N/A,TRUE,"Лист1";#N/A,#N/A,TRUE,"Лист2";#N/A,#N/A,TRUE,"Лист3"}</definedName>
    <definedName name="лщд">#N/A</definedName>
    <definedName name="лщжо" localSheetId="5" hidden="1">{#N/A,#N/A,TRUE,"Лист1";#N/A,#N/A,TRUE,"Лист2";#N/A,#N/A,TRUE,"Лист3"}</definedName>
    <definedName name="лщжо" localSheetId="1" hidden="1">{#N/A,#N/A,TRUE,"Лист1";#N/A,#N/A,TRUE,"Лист2";#N/A,#N/A,TRUE,"Лист3"}</definedName>
    <definedName name="лщжо" localSheetId="3" hidden="1">{#N/A,#N/A,TRUE,"Лист1";#N/A,#N/A,TRUE,"Лист2";#N/A,#N/A,TRUE,"Лист3"}</definedName>
    <definedName name="лщжо" localSheetId="2" hidden="1">{#N/A,#N/A,TRUE,"Лист1";#N/A,#N/A,TRUE,"Лист2";#N/A,#N/A,TRUE,"Лист3"}</definedName>
    <definedName name="лщжо" localSheetId="4" hidden="1">{#N/A,#N/A,TRUE,"Лист1";#N/A,#N/A,TRUE,"Лист2";#N/A,#N/A,TRUE,"Лист3"}</definedName>
    <definedName name="лщжо" hidden="1">{#N/A,#N/A,TRUE,"Лист1";#N/A,#N/A,TRUE,"Лист2";#N/A,#N/A,TRUE,"Лист3"}</definedName>
    <definedName name="лщжо_1" hidden="1">{#N/A,#N/A,TRUE,"Лист1";#N/A,#N/A,TRUE,"Лист2";#N/A,#N/A,TRUE,"Лист3"}</definedName>
    <definedName name="лщжо_1_1" hidden="1">{#N/A,#N/A,TRUE,"Лист1";#N/A,#N/A,TRUE,"Лист2";#N/A,#N/A,TRUE,"Лист3"}</definedName>
    <definedName name="лщжо_1_2" hidden="1">{#N/A,#N/A,TRUE,"Лист1";#N/A,#N/A,TRUE,"Лист2";#N/A,#N/A,TRUE,"Лист3"}</definedName>
    <definedName name="лщжо_2" hidden="1">{#N/A,#N/A,TRUE,"Лист1";#N/A,#N/A,TRUE,"Лист2";#N/A,#N/A,TRUE,"Лист3"}</definedName>
    <definedName name="лщжо_2_1" hidden="1">{#N/A,#N/A,TRUE,"Лист1";#N/A,#N/A,TRUE,"Лист2";#N/A,#N/A,TRUE,"Лист3"}</definedName>
    <definedName name="лщжо_2_2" hidden="1">{#N/A,#N/A,TRUE,"Лист1";#N/A,#N/A,TRUE,"Лист2";#N/A,#N/A,TRUE,"Лист3"}</definedName>
    <definedName name="лщжо_3" hidden="1">{#N/A,#N/A,TRUE,"Лист1";#N/A,#N/A,TRUE,"Лист2";#N/A,#N/A,TRUE,"Лист3"}</definedName>
    <definedName name="лщжо_4" hidden="1">{#N/A,#N/A,TRUE,"Лист1";#N/A,#N/A,TRUE,"Лист2";#N/A,#N/A,TRUE,"Лист3"}</definedName>
    <definedName name="лщхл" hidden="1">#N/A</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эо" localSheetId="0">#REF!</definedName>
    <definedName name="лэо" localSheetId="1">#REF!</definedName>
    <definedName name="лэо" localSheetId="3">#REF!</definedName>
    <definedName name="лэо" localSheetId="2">#REF!</definedName>
    <definedName name="лэо" localSheetId="4">#REF!</definedName>
    <definedName name="лэо">#REF!</definedName>
    <definedName name="м" localSheetId="0">#REF!</definedName>
    <definedName name="м" localSheetId="1">#REF!</definedName>
    <definedName name="м" localSheetId="2">#REF!</definedName>
    <definedName name="м">#REF!</definedName>
    <definedName name="май" localSheetId="0">#REF!</definedName>
    <definedName name="май" localSheetId="1">#REF!</definedName>
    <definedName name="май" localSheetId="2">#REF!</definedName>
    <definedName name="май">#REF!</definedName>
    <definedName name="май2" localSheetId="0">#REF!</definedName>
    <definedName name="май2">#REF!</definedName>
    <definedName name="мам">#N/A</definedName>
    <definedName name="мамама" hidden="1">{#N/A,#N/A,TRUE,"Лист1";#N/A,#N/A,TRUE,"Лист2";#N/A,#N/A,TRUE,"Лист3"}</definedName>
    <definedName name="мар" localSheetId="0">#REF!</definedName>
    <definedName name="мар" localSheetId="1">#REF!</definedName>
    <definedName name="мар" localSheetId="3">#REF!</definedName>
    <definedName name="мар" localSheetId="2">#REF!</definedName>
    <definedName name="мар" localSheetId="4">#REF!</definedName>
    <definedName name="мар">#REF!</definedName>
    <definedName name="мар2" localSheetId="0">#REF!</definedName>
    <definedName name="мар2" localSheetId="1">#REF!</definedName>
    <definedName name="мар2" localSheetId="2">#REF!</definedName>
    <definedName name="мар2">#REF!</definedName>
    <definedName name="марэм" hidden="1">'[6]на 1 тут'!#REF!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иара" hidden="1">{#N/A,#N/A,TRUE,"Лист1";#N/A,#N/A,TRUE,"Лист2";#N/A,#N/A,TRUE,"Лист3"}</definedName>
    <definedName name="мивопиофупр" localSheetId="0">#REF!</definedName>
    <definedName name="мивопиофупр" localSheetId="1">#REF!</definedName>
    <definedName name="мивопиофупр" localSheetId="2">#REF!</definedName>
    <definedName name="мивопиофупр">#REF!</definedName>
    <definedName name="миомирл" hidden="1">{"glc1",#N/A,FALSE,"GLC";"glc2",#N/A,FALSE,"GLC";"glc3",#N/A,FALSE,"GLC";"glc4",#N/A,FALSE,"GLC";"glc5",#N/A,FALSE,"GLC"}</definedName>
    <definedName name="миорщд" hidden="1">{#N/A,#N/A,TRUE,"Лист1";#N/A,#N/A,TRUE,"Лист2";#N/A,#N/A,TRUE,"Лист3"}</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одуль1.w">[71]!Модуль1.w</definedName>
    <definedName name="мпачывя" hidden="1">'[6]на 1 тут'!#REF!</definedName>
    <definedName name="МР" localSheetId="0">#REF!</definedName>
    <definedName name="МР" localSheetId="1">#REF!</definedName>
    <definedName name="МР" localSheetId="3">#REF!</definedName>
    <definedName name="МР" localSheetId="2">#REF!</definedName>
    <definedName name="МР" localSheetId="4">#REF!</definedName>
    <definedName name="МР">#REF!</definedName>
    <definedName name="МРО" localSheetId="0">#REF!</definedName>
    <definedName name="МРО" localSheetId="1">#REF!</definedName>
    <definedName name="МРО" localSheetId="2">#REF!</definedName>
    <definedName name="МРО">#REF!</definedName>
    <definedName name="мым">[10]!мым</definedName>
    <definedName name="Н5">[70]Данные!$I$7</definedName>
    <definedName name="Нав_ПерТЭ">[13]навигация!$A$39</definedName>
    <definedName name="Нав_ПерЭЭ">[13]навигация!$A$13</definedName>
    <definedName name="Нав_ПрТЭ">[13]навигация!$A$21</definedName>
    <definedName name="Нав_ПрЭЭ">[13]навигация!$A$4</definedName>
    <definedName name="Нав_Финансы">[13]навигация!$A$41</definedName>
    <definedName name="Нав_Финансы2" localSheetId="0">[1]навигация!#REF!</definedName>
    <definedName name="Нав_Финансы2">[1]навигация!#REF!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селение">'[57]Производство электроэнергии'!$A$124</definedName>
    <definedName name="ната" localSheetId="0">#REF!</definedName>
    <definedName name="ната" localSheetId="1">#REF!</definedName>
    <definedName name="ната" localSheetId="3">#REF!</definedName>
    <definedName name="ната" localSheetId="2">#REF!</definedName>
    <definedName name="ната" localSheetId="4">#REF!</definedName>
    <definedName name="ната">#REF!</definedName>
    <definedName name="нгг">#N/A</definedName>
    <definedName name="нгневаапор" hidden="1">{#N/A,#N/A,TRUE,"Лист1";#N/A,#N/A,TRUE,"Лист2";#N/A,#N/A,TRUE,"Лист3"}</definedName>
    <definedName name="нгневаапор_1" hidden="1">{#N/A,#N/A,TRUE,"Лист1";#N/A,#N/A,TRUE,"Лист2";#N/A,#N/A,TRUE,"Лист3"}</definedName>
    <definedName name="нгневаапор_1_1" hidden="1">{#N/A,#N/A,TRUE,"Лист1";#N/A,#N/A,TRUE,"Лист2";#N/A,#N/A,TRUE,"Лист3"}</definedName>
    <definedName name="нгневаапор_1_2" hidden="1">{#N/A,#N/A,TRUE,"Лист1";#N/A,#N/A,TRUE,"Лист2";#N/A,#N/A,TRUE,"Лист3"}</definedName>
    <definedName name="нгневаапор_2" hidden="1">{#N/A,#N/A,TRUE,"Лист1";#N/A,#N/A,TRUE,"Лист2";#N/A,#N/A,TRUE,"Лист3"}</definedName>
    <definedName name="нгневаапор_2_1" hidden="1">{#N/A,#N/A,TRUE,"Лист1";#N/A,#N/A,TRUE,"Лист2";#N/A,#N/A,TRUE,"Лист3"}</definedName>
    <definedName name="нгневаапор_2_2" hidden="1">{#N/A,#N/A,TRUE,"Лист1";#N/A,#N/A,TRUE,"Лист2";#N/A,#N/A,TRUE,"Лист3"}</definedName>
    <definedName name="нгневаапор_3" hidden="1">{#N/A,#N/A,TRUE,"Лист1";#N/A,#N/A,TRUE,"Лист2";#N/A,#N/A,TRUE,"Лист3"}</definedName>
    <definedName name="нгневаапор_4" hidden="1">{#N/A,#N/A,TRUE,"Лист1";#N/A,#N/A,TRUE,"Лист2";#N/A,#N/A,TRUE,"Лист3"}</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ов">[10]!нов</definedName>
    <definedName name="новый" hidden="1">#REF!,#REF!,#REF!,#REF!,#REF!,[72]!P1_SCOPE_NotInd2,[72]!P2_SCOPE_NotInd2,[72]!P3_SCOPE_NotInd2</definedName>
    <definedName name="ноя" localSheetId="0">#REF!</definedName>
    <definedName name="ноя" localSheetId="1">#REF!</definedName>
    <definedName name="ноя" localSheetId="3">#REF!</definedName>
    <definedName name="ноя" localSheetId="2">#REF!</definedName>
    <definedName name="ноя" localSheetId="4">#REF!</definedName>
    <definedName name="ноя">#REF!</definedName>
    <definedName name="ноя2" localSheetId="0">#REF!</definedName>
    <definedName name="ноя2" localSheetId="1">#REF!</definedName>
    <definedName name="ноя2" localSheetId="2">#REF!</definedName>
    <definedName name="ноя2">#REF!</definedName>
    <definedName name="Нояб">#N/A</definedName>
    <definedName name="Ноябрь">#N/A</definedName>
    <definedName name="НП">[73]Исходные!$H$5</definedName>
    <definedName name="НСРФ">[74]Регионы!$A$2:$A$90</definedName>
    <definedName name="НСРФ2" localSheetId="0">#REF!</definedName>
    <definedName name="НСРФ2" localSheetId="1">#REF!</definedName>
    <definedName name="НСРФ2" localSheetId="3">#REF!</definedName>
    <definedName name="НСРФ2" localSheetId="2">#REF!</definedName>
    <definedName name="НСРФ2" localSheetId="4">#REF!</definedName>
    <definedName name="НСРФ2">#REF!</definedName>
    <definedName name="ншш" localSheetId="5" hidden="1">{#N/A,#N/A,TRUE,"Лист1";#N/A,#N/A,TRUE,"Лист2";#N/A,#N/A,TRUE,"Лист3"}</definedName>
    <definedName name="ншш" localSheetId="1" hidden="1">{#N/A,#N/A,TRUE,"Лист1";#N/A,#N/A,TRUE,"Лист2";#N/A,#N/A,TRUE,"Лист3"}</definedName>
    <definedName name="ншш" localSheetId="3" hidden="1">{#N/A,#N/A,TRUE,"Лист1";#N/A,#N/A,TRUE,"Лист2";#N/A,#N/A,TRUE,"Лист3"}</definedName>
    <definedName name="ншш" localSheetId="2" hidden="1">{#N/A,#N/A,TRUE,"Лист1";#N/A,#N/A,TRUE,"Лист2";#N/A,#N/A,TRUE,"Лист3"}</definedName>
    <definedName name="ншш" localSheetId="4" hidden="1">{#N/A,#N/A,TRUE,"Лист1";#N/A,#N/A,TRUE,"Лист2";#N/A,#N/A,TRUE,"Лист3"}</definedName>
    <definedName name="ншш" hidden="1">{#N/A,#N/A,TRUE,"Лист1";#N/A,#N/A,TRUE,"Лист2";#N/A,#N/A,TRUE,"Лист3"}</definedName>
    <definedName name="ншш_1" hidden="1">{#N/A,#N/A,TRUE,"Лист1";#N/A,#N/A,TRUE,"Лист2";#N/A,#N/A,TRUE,"Лист3"}</definedName>
    <definedName name="ншш_1_1" hidden="1">{#N/A,#N/A,TRUE,"Лист1";#N/A,#N/A,TRUE,"Лист2";#N/A,#N/A,TRUE,"Лист3"}</definedName>
    <definedName name="ншш_1_2" hidden="1">{#N/A,#N/A,TRUE,"Лист1";#N/A,#N/A,TRUE,"Лист2";#N/A,#N/A,TRUE,"Лист3"}</definedName>
    <definedName name="ншш_2" hidden="1">{#N/A,#N/A,TRUE,"Лист1";#N/A,#N/A,TRUE,"Лист2";#N/A,#N/A,TRUE,"Лист3"}</definedName>
    <definedName name="ншш_2_1" hidden="1">{#N/A,#N/A,TRUE,"Лист1";#N/A,#N/A,TRUE,"Лист2";#N/A,#N/A,TRUE,"Лист3"}</definedName>
    <definedName name="ншш_2_2" hidden="1">{#N/A,#N/A,TRUE,"Лист1";#N/A,#N/A,TRUE,"Лист2";#N/A,#N/A,TRUE,"Лист3"}</definedName>
    <definedName name="ншш_3" hidden="1">{#N/A,#N/A,TRUE,"Лист1";#N/A,#N/A,TRUE,"Лист2";#N/A,#N/A,TRUE,"Лист3"}</definedName>
    <definedName name="ншш_4" hidden="1">{#N/A,#N/A,TRUE,"Лист1";#N/A,#N/A,TRUE,"Лист2";#N/A,#N/A,TRUE,"Лист3"}</definedName>
    <definedName name="оавлдрап" hidden="1">{#N/A,#N/A,TRUE,"Лист1";#N/A,#N/A,TRUE,"Лист2";#N/A,#N/A,TRUE,"Лист3"}</definedName>
    <definedName name="_xlnm.Print_Area" localSheetId="2">'Прил. 3 МУ'!$A$1:$H$30</definedName>
    <definedName name="одид" hidden="1">{#N/A,#N/A,TRUE,"Лист1";#N/A,#N/A,TRUE,"Лист2";#N/A,#N/A,TRUE,"Лист3"}</definedName>
    <definedName name="окт" localSheetId="0">#REF!</definedName>
    <definedName name="окт" localSheetId="1">#REF!</definedName>
    <definedName name="окт" localSheetId="3">#REF!</definedName>
    <definedName name="окт" localSheetId="2">#REF!</definedName>
    <definedName name="окт" localSheetId="4">#REF!</definedName>
    <definedName name="окт">#REF!</definedName>
    <definedName name="окт2" localSheetId="0">#REF!</definedName>
    <definedName name="окт2" localSheetId="1">#REF!</definedName>
    <definedName name="окт2" localSheetId="2">#REF!</definedName>
    <definedName name="окт2">#REF!</definedName>
    <definedName name="ол">[75]даты!$A$1:$A$5</definedName>
    <definedName name="олло">#N/A</definedName>
    <definedName name="оллртимиава" hidden="1">{#N/A,#N/A,TRUE,"Лист1";#N/A,#N/A,TRUE,"Лист2";#N/A,#N/A,TRUE,"Лист3"}</definedName>
    <definedName name="оллртимиава_1" hidden="1">{#N/A,#N/A,TRUE,"Лист1";#N/A,#N/A,TRUE,"Лист2";#N/A,#N/A,TRUE,"Лист3"}</definedName>
    <definedName name="оллртимиава_1_1" hidden="1">{#N/A,#N/A,TRUE,"Лист1";#N/A,#N/A,TRUE,"Лист2";#N/A,#N/A,TRUE,"Лист3"}</definedName>
    <definedName name="оллртимиава_1_2" hidden="1">{#N/A,#N/A,TRUE,"Лист1";#N/A,#N/A,TRUE,"Лист2";#N/A,#N/A,TRUE,"Лист3"}</definedName>
    <definedName name="оллртимиава_2" hidden="1">{#N/A,#N/A,TRUE,"Лист1";#N/A,#N/A,TRUE,"Лист2";#N/A,#N/A,TRUE,"Лист3"}</definedName>
    <definedName name="оллртимиава_2_1" hidden="1">{#N/A,#N/A,TRUE,"Лист1";#N/A,#N/A,TRUE,"Лист2";#N/A,#N/A,TRUE,"Лист3"}</definedName>
    <definedName name="оллртимиава_2_2" hidden="1">{#N/A,#N/A,TRUE,"Лист1";#N/A,#N/A,TRUE,"Лист2";#N/A,#N/A,TRUE,"Лист3"}</definedName>
    <definedName name="оллртимиава_3" hidden="1">{#N/A,#N/A,TRUE,"Лист1";#N/A,#N/A,TRUE,"Лист2";#N/A,#N/A,TRUE,"Лист3"}</definedName>
    <definedName name="оллртимиава_4" hidden="1">{#N/A,#N/A,TRUE,"Лист1";#N/A,#N/A,TRUE,"Лист2";#N/A,#N/A,TRUE,"Лист3"}</definedName>
    <definedName name="олрлпо">#N/A</definedName>
    <definedName name="олс">#N/A</definedName>
    <definedName name="оне" hidden="1">{#N/A,#N/A,TRUE,"Лист1";#N/A,#N/A,TRUE,"Лист2";#N/A,#N/A,TRUE,"Лист3"}</definedName>
    <definedName name="онк" hidden="1">#REF!</definedName>
    <definedName name="ооо">#N/A</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ррр" hidden="1">{#N/A,#N/A,TRUE,"Лист1";#N/A,#N/A,TRUE,"Лист2";#N/A,#N/A,TRUE,"Лист3"}</definedName>
    <definedName name="оороро" hidden="1">{#N/A,#N/A,TRUE,"Лист1";#N/A,#N/A,TRUE,"Лист2";#N/A,#N/A,TRUE,"Лист3"}</definedName>
    <definedName name="оощрщш" hidden="1">#REF!,#REF!,#REF!,#REF!,#REF!,#REF!,#REF!,#REF!</definedName>
    <definedName name="Операция" localSheetId="0">#REF!</definedName>
    <definedName name="Операция" localSheetId="1">#REF!</definedName>
    <definedName name="Операция" localSheetId="3">#REF!</definedName>
    <definedName name="Операция" localSheetId="2">#REF!</definedName>
    <definedName name="Операция" localSheetId="4">#REF!</definedName>
    <definedName name="Операция">#REF!</definedName>
    <definedName name="опоч" hidden="1">{#N/A,#N/A,TRUE,"Лист1";#N/A,#N/A,TRUE,"Лист2";#N/A,#N/A,TRUE,"Лист3"}</definedName>
    <definedName name="опрлш" hidden="1">{#N/A,#N/A,TRUE,"Лист1";#N/A,#N/A,TRUE,"Лист2";#N/A,#N/A,TRUE,"Лист3"}</definedName>
    <definedName name="ОптРынок">'[13]Производство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0">#REF!</definedName>
    <definedName name="ОРГ" localSheetId="1">#REF!</definedName>
    <definedName name="ОРГ" localSheetId="3">#REF!</definedName>
    <definedName name="ОРГ" localSheetId="2">#REF!</definedName>
    <definedName name="ОРГ" localSheetId="4">#REF!</definedName>
    <definedName name="ОРГ">#REF!</definedName>
    <definedName name="ОРГ_ВО" localSheetId="0">#REF!</definedName>
    <definedName name="ОРГ_ВО" localSheetId="1">#REF!</definedName>
    <definedName name="ОРГ_ВО" localSheetId="2">#REF!</definedName>
    <definedName name="ОРГ_ВО">#REF!</definedName>
    <definedName name="ОРГ_ВС" localSheetId="0">#REF!</definedName>
    <definedName name="ОРГ_ВС" localSheetId="1">#REF!</definedName>
    <definedName name="ОРГ_ВС" localSheetId="2">#REF!</definedName>
    <definedName name="ОРГ_ВС">#REF!</definedName>
    <definedName name="ОРГ_ТС" localSheetId="0">#REF!</definedName>
    <definedName name="ОРГ_ТС">#REF!</definedName>
    <definedName name="ОРГ_УО" localSheetId="0">#REF!</definedName>
    <definedName name="ОРГ_УО">#REF!</definedName>
    <definedName name="ОРГАНИЗАЦИЯ" localSheetId="0">#REF!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 hidden="1">{#N/A,#N/A,TRUE,"Лист1";#N/A,#N/A,TRUE,"Лист2";#N/A,#N/A,TRUE,"Лист3"}</definedName>
    <definedName name="орлороррлоорпапа" hidden="1">{#N/A,#N/A,TRUE,"Лист1";#N/A,#N/A,TRUE,"Лист2";#N/A,#N/A,TRUE,"Лист3"}</definedName>
    <definedName name="орлороррлоорпапа_1" hidden="1">{#N/A,#N/A,TRUE,"Лист1";#N/A,#N/A,TRUE,"Лист2";#N/A,#N/A,TRUE,"Лист3"}</definedName>
    <definedName name="орлороррлоорпапа_1_1" hidden="1">{#N/A,#N/A,TRUE,"Лист1";#N/A,#N/A,TRUE,"Лист2";#N/A,#N/A,TRUE,"Лист3"}</definedName>
    <definedName name="орлороррлоорпапа_1_2" hidden="1">{#N/A,#N/A,TRUE,"Лист1";#N/A,#N/A,TRUE,"Лист2";#N/A,#N/A,TRUE,"Лист3"}</definedName>
    <definedName name="орлороррлоорпапа_2" hidden="1">{#N/A,#N/A,TRUE,"Лист1";#N/A,#N/A,TRUE,"Лист2";#N/A,#N/A,TRUE,"Лист3"}</definedName>
    <definedName name="орлороррлоорпапа_2_1" hidden="1">{#N/A,#N/A,TRUE,"Лист1";#N/A,#N/A,TRUE,"Лист2";#N/A,#N/A,TRUE,"Лист3"}</definedName>
    <definedName name="орлороррлоорпапа_2_2" hidden="1">{#N/A,#N/A,TRUE,"Лист1";#N/A,#N/A,TRUE,"Лист2";#N/A,#N/A,TRUE,"Лист3"}</definedName>
    <definedName name="орлороррлоорпапа_3" hidden="1">{#N/A,#N/A,TRUE,"Лист1";#N/A,#N/A,TRUE,"Лист2";#N/A,#N/A,TRUE,"Лист3"}</definedName>
    <definedName name="орлороррлоорпапа_4"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орправ" hidden="1">{#N/A,#N/A,TRUE,"Лист1";#N/A,#N/A,TRUE,"Лист2";#N/A,#N/A,TRUE,"Лист3"}</definedName>
    <definedName name="ороорправ_1" hidden="1">{#N/A,#N/A,TRUE,"Лист1";#N/A,#N/A,TRUE,"Лист2";#N/A,#N/A,TRUE,"Лист3"}</definedName>
    <definedName name="ороорправ_1_1" hidden="1">{#N/A,#N/A,TRUE,"Лист1";#N/A,#N/A,TRUE,"Лист2";#N/A,#N/A,TRUE,"Лист3"}</definedName>
    <definedName name="ороорправ_1_2" hidden="1">{#N/A,#N/A,TRUE,"Лист1";#N/A,#N/A,TRUE,"Лист2";#N/A,#N/A,TRUE,"Лист3"}</definedName>
    <definedName name="ороорправ_2" hidden="1">{#N/A,#N/A,TRUE,"Лист1";#N/A,#N/A,TRUE,"Лист2";#N/A,#N/A,TRUE,"Лист3"}</definedName>
    <definedName name="ороорправ_2_1" hidden="1">{#N/A,#N/A,TRUE,"Лист1";#N/A,#N/A,TRUE,"Лист2";#N/A,#N/A,TRUE,"Лист3"}</definedName>
    <definedName name="ороорправ_2_2" hidden="1">{#N/A,#N/A,TRUE,"Лист1";#N/A,#N/A,TRUE,"Лист2";#N/A,#N/A,TRUE,"Лист3"}</definedName>
    <definedName name="ороорправ_3" hidden="1">{#N/A,#N/A,TRUE,"Лист1";#N/A,#N/A,TRUE,"Лист2";#N/A,#N/A,TRUE,"Лист3"}</definedName>
    <definedName name="ороорправ_4" hidden="1">{#N/A,#N/A,TRUE,"Лист1";#N/A,#N/A,TRUE,"Лист2";#N/A,#N/A,TRUE,"Лист3"}</definedName>
    <definedName name="орррррррр" hidden="1">{#N/A,#N/A,TRUE,"Лист1";#N/A,#N/A,TRUE,"Лист2";#N/A,#N/A,TRUE,"Лист3"}</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уск">#N/A</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чистка">[64]!Очистка</definedName>
    <definedName name="п_авг" localSheetId="0">#REF!</definedName>
    <definedName name="п_авг" localSheetId="1">#REF!</definedName>
    <definedName name="п_авг" localSheetId="3">#REF!</definedName>
    <definedName name="п_авг" localSheetId="2">#REF!</definedName>
    <definedName name="п_авг" localSheetId="4">#REF!</definedName>
    <definedName name="п_авг">#REF!</definedName>
    <definedName name="п_апр" localSheetId="0">#REF!</definedName>
    <definedName name="п_апр" localSheetId="1">#REF!</definedName>
    <definedName name="п_апр" localSheetId="2">#REF!</definedName>
    <definedName name="п_апр">#REF!</definedName>
    <definedName name="п_дек" localSheetId="0">#REF!</definedName>
    <definedName name="п_дек" localSheetId="1">#REF!</definedName>
    <definedName name="п_дек" localSheetId="2">#REF!</definedName>
    <definedName name="п_дек">#REF!</definedName>
    <definedName name="п_июл" localSheetId="0">#REF!</definedName>
    <definedName name="п_июл">#REF!</definedName>
    <definedName name="п_июн" localSheetId="0">#REF!</definedName>
    <definedName name="п_июн">#REF!</definedName>
    <definedName name="п_май" localSheetId="0">#REF!</definedName>
    <definedName name="п_май">#REF!</definedName>
    <definedName name="п_мар" localSheetId="0">#REF!</definedName>
    <definedName name="п_мар">#REF!</definedName>
    <definedName name="п_ноя" localSheetId="0">#REF!</definedName>
    <definedName name="п_ноя">#REF!</definedName>
    <definedName name="п_окт" localSheetId="0">#REF!</definedName>
    <definedName name="п_окт">#REF!</definedName>
    <definedName name="п_сен" localSheetId="0">#REF!</definedName>
    <definedName name="п_сен">#REF!</definedName>
    <definedName name="п_фев" localSheetId="0">#REF!</definedName>
    <definedName name="п_фев">#REF!</definedName>
    <definedName name="п_янв" localSheetId="0">#REF!</definedName>
    <definedName name="п_янв">#REF!</definedName>
    <definedName name="па" localSheetId="0">#REF!</definedName>
    <definedName name="па">#REF!</definedName>
    <definedName name="павпвыыа" hidden="1">{#N/A,#N/A,TRUE,"Лист1";#N/A,#N/A,TRUE,"Лист2";#N/A,#N/A,TRUE,"Лист3"}</definedName>
    <definedName name="павппав" hidden="1">{#N/A,#N/A,TRUE,"Лист1";#N/A,#N/A,TRUE,"Лист2";#N/A,#N/A,TRUE,"Лист3"}</definedName>
    <definedName name="памсмчвв" hidden="1">{#N/A,#N/A,TRUE,"Лист1";#N/A,#N/A,TRUE,"Лист2";#N/A,#N/A,TRUE,"Лист3"}</definedName>
    <definedName name="памсмчвв_1" hidden="1">{#N/A,#N/A,TRUE,"Лист1";#N/A,#N/A,TRUE,"Лист2";#N/A,#N/A,TRUE,"Лист3"}</definedName>
    <definedName name="памсмчвв_1_1" hidden="1">{#N/A,#N/A,TRUE,"Лист1";#N/A,#N/A,TRUE,"Лист2";#N/A,#N/A,TRUE,"Лист3"}</definedName>
    <definedName name="памсмчвв_1_2" hidden="1">{#N/A,#N/A,TRUE,"Лист1";#N/A,#N/A,TRUE,"Лист2";#N/A,#N/A,TRUE,"Лист3"}</definedName>
    <definedName name="памсмчвв_2" hidden="1">{#N/A,#N/A,TRUE,"Лист1";#N/A,#N/A,TRUE,"Лист2";#N/A,#N/A,TRUE,"Лист3"}</definedName>
    <definedName name="памсмчвв_2_1" hidden="1">{#N/A,#N/A,TRUE,"Лист1";#N/A,#N/A,TRUE,"Лист2";#N/A,#N/A,TRUE,"Лист3"}</definedName>
    <definedName name="памсмчвв_2_2" hidden="1">{#N/A,#N/A,TRUE,"Лист1";#N/A,#N/A,TRUE,"Лист2";#N/A,#N/A,TRUE,"Лист3"}</definedName>
    <definedName name="памсмчвв_3" hidden="1">{#N/A,#N/A,TRUE,"Лист1";#N/A,#N/A,TRUE,"Лист2";#N/A,#N/A,TRUE,"Лист3"}</definedName>
    <definedName name="памсмчвв_4" hidden="1">{#N/A,#N/A,TRUE,"Лист1";#N/A,#N/A,TRUE,"Лист2";#N/A,#N/A,TRUE,"Лист3"}</definedName>
    <definedName name="папа"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1_1" hidden="1">{"konoplin - Личное представление",#N/A,TRUE,"ФинПлан_1кв";"konoplin - Личное представление",#N/A,TRUE,"ФинПлан_2кв"}</definedName>
    <definedName name="папа_1_2"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2_1" hidden="1">{"konoplin - Личное представление",#N/A,TRUE,"ФинПлан_1кв";"konoplin - Личное представление",#N/A,TRUE,"ФинПлан_2кв"}</definedName>
    <definedName name="папа_2_2"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орпрпрпр" hidden="1">{#N/A,#N/A,TRUE,"Лист1";#N/A,#N/A,TRUE,"Лист2";#N/A,#N/A,TRUE,"Лист3"}</definedName>
    <definedName name="папаорпрпрпр_1" hidden="1">{#N/A,#N/A,TRUE,"Лист1";#N/A,#N/A,TRUE,"Лист2";#N/A,#N/A,TRUE,"Лист3"}</definedName>
    <definedName name="папаорпрпрпр_1_1" hidden="1">{#N/A,#N/A,TRUE,"Лист1";#N/A,#N/A,TRUE,"Лист2";#N/A,#N/A,TRUE,"Лист3"}</definedName>
    <definedName name="папаорпрпрпр_1_2" hidden="1">{#N/A,#N/A,TRUE,"Лист1";#N/A,#N/A,TRUE,"Лист2";#N/A,#N/A,TRUE,"Лист3"}</definedName>
    <definedName name="папаорпрпрпр_2" hidden="1">{#N/A,#N/A,TRUE,"Лист1";#N/A,#N/A,TRUE,"Лист2";#N/A,#N/A,TRUE,"Лист3"}</definedName>
    <definedName name="папаорпрпрпр_2_1" hidden="1">{#N/A,#N/A,TRUE,"Лист1";#N/A,#N/A,TRUE,"Лист2";#N/A,#N/A,TRUE,"Лист3"}</definedName>
    <definedName name="папаорпрпрпр_2_2" hidden="1">{#N/A,#N/A,TRUE,"Лист1";#N/A,#N/A,TRUE,"Лист2";#N/A,#N/A,TRUE,"Лист3"}</definedName>
    <definedName name="папаорпрпрпр_3" hidden="1">{#N/A,#N/A,TRUE,"Лист1";#N/A,#N/A,TRUE,"Лист2";#N/A,#N/A,TRUE,"Лист3"}</definedName>
    <definedName name="папаорпрпрпр_4"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вп">'[76]ИТ-бюджет'!$L$5:$L$99</definedName>
    <definedName name="пгорп" hidden="1">#REF!,#REF!,#REF!,#REF!,#REF!,#REF!,#REF!,#REF!,#REF!,#REF!,#REF!</definedName>
    <definedName name="пепеп" hidden="1">{#N/A,#N/A,TRUE,"Лист1";#N/A,#N/A,TRUE,"Лист2";#N/A,#N/A,TRUE,"Лист3"}</definedName>
    <definedName name="первый" localSheetId="0">#REF!</definedName>
    <definedName name="первый" localSheetId="1">#REF!</definedName>
    <definedName name="первый" localSheetId="3">#REF!</definedName>
    <definedName name="первый" localSheetId="2">#REF!</definedName>
    <definedName name="первый" localSheetId="4">#REF!</definedName>
    <definedName name="первый">#REF!</definedName>
    <definedName name="Период_Выбрано">[77]t_настройки!$I$84</definedName>
    <definedName name="ПериодРегулирования">[58]Заголовок!$B$14</definedName>
    <definedName name="Периоды_18_2" localSheetId="0">'[24]18.2'!#REF!</definedName>
    <definedName name="Периоды_18_2" localSheetId="1">'[24]18.2'!#REF!</definedName>
    <definedName name="Периоды_18_2" localSheetId="3">'[24]18.2'!#REF!</definedName>
    <definedName name="Периоды_18_2" localSheetId="2">'[24]18.2'!#REF!</definedName>
    <definedName name="Периоды_18_2" localSheetId="4">'[24]18.2'!#REF!</definedName>
    <definedName name="Периоды_18_2">'[24]18.2'!#REF!</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56">#N/A</definedName>
    <definedName name="ПМС">#N/A</definedName>
    <definedName name="ПМС1">#N/A</definedName>
    <definedName name="ПН">[76]Исходные!$H$5</definedName>
    <definedName name="пнлнееен" hidden="1">{#N/A,#N/A,FALSE,"Себестоимсть-97"}</definedName>
    <definedName name="ПО." hidden="1">#REF!</definedName>
    <definedName name="по_б_вн" localSheetId="0">#REF!</definedName>
    <definedName name="по_б_вн" localSheetId="1">#REF!</definedName>
    <definedName name="по_б_вн" localSheetId="3">#REF!</definedName>
    <definedName name="по_б_вн" localSheetId="2">#REF!</definedName>
    <definedName name="по_б_вн" localSheetId="4">#REF!</definedName>
    <definedName name="по_б_вн">#REF!</definedName>
    <definedName name="по_б_всего" localSheetId="0">#REF!</definedName>
    <definedName name="по_б_всего" localSheetId="1">#REF!</definedName>
    <definedName name="по_б_всего" localSheetId="2">#REF!</definedName>
    <definedName name="по_б_всего">#REF!</definedName>
    <definedName name="по_б_нн" localSheetId="0">#REF!</definedName>
    <definedName name="по_б_нн" localSheetId="1">#REF!</definedName>
    <definedName name="по_б_нн" localSheetId="2">#REF!</definedName>
    <definedName name="по_б_нн">#REF!</definedName>
    <definedName name="по_б_сн1" localSheetId="0">#REF!</definedName>
    <definedName name="по_б_сн1">#REF!</definedName>
    <definedName name="по_б_сн2" localSheetId="0">#REF!</definedName>
    <definedName name="по_б_сн2">#REF!</definedName>
    <definedName name="по_нас_всего" localSheetId="0">#REF!</definedName>
    <definedName name="по_нас_всего">#REF!</definedName>
    <definedName name="по_насел_сн2" localSheetId="0">#REF!</definedName>
    <definedName name="по_насел_сн2">#REF!</definedName>
    <definedName name="Подоперация" localSheetId="0">#REF!</definedName>
    <definedName name="Подоперация">#REF!</definedName>
    <definedName name="Подсинее" localSheetId="0">#REF!</definedName>
    <definedName name="Подсинее">#REF!</definedName>
    <definedName name="пол_нас_нн" localSheetId="0">#REF!</definedName>
    <definedName name="пол_нас_нн">#REF!</definedName>
    <definedName name="полбезпот" localSheetId="0">'[69]т1.15(смета8а)'!#REF!</definedName>
    <definedName name="полбезпот">'[69]т1.15(смета8а)'!#REF!</definedName>
    <definedName name="Полезный" hidden="1">{#N/A,#N/A,TRUE,"Лист1";#N/A,#N/A,TRUE,"Лист2";#N/A,#N/A,TRUE,"Лист3"}</definedName>
    <definedName name="полезный_т_ф" localSheetId="0">#REF!</definedName>
    <definedName name="полезный_т_ф" localSheetId="1">#REF!</definedName>
    <definedName name="полезный_т_ф" localSheetId="3">#REF!</definedName>
    <definedName name="полезный_т_ф" localSheetId="2">#REF!</definedName>
    <definedName name="полезный_т_ф" localSheetId="4">#REF!</definedName>
    <definedName name="полезный_т_ф">#REF!</definedName>
    <definedName name="полезный_тепло" localSheetId="0">#REF!</definedName>
    <definedName name="полезный_тепло" localSheetId="1">#REF!</definedName>
    <definedName name="полезный_тепло" localSheetId="2">#REF!</definedName>
    <definedName name="полезный_тепло">#REF!</definedName>
    <definedName name="полезный_эл_ф" localSheetId="0">#REF!</definedName>
    <definedName name="полезный_эл_ф" localSheetId="1">#REF!</definedName>
    <definedName name="полезный_эл_ф" localSheetId="2">#REF!</definedName>
    <definedName name="полезный_эл_ф">#REF!</definedName>
    <definedName name="полезный_электро" localSheetId="0">#REF!</definedName>
    <definedName name="полезный_электро">#REF!</definedName>
    <definedName name="полпот" localSheetId="0">'[69]т1.15(смета8а)'!#REF!</definedName>
    <definedName name="полпот">'[69]т1.15(смета8а)'!#REF!</definedName>
    <definedName name="поо" hidden="1">#REF!</definedName>
    <definedName name="попрлоапд" hidden="1">{#N/A,#N/A,TRUE,"Лист1";#N/A,#N/A,TRUE,"Лист2";#N/A,#N/A,TRUE,"Лист3"}</definedName>
    <definedName name="порпол">'[78]ИТ-бюджет'!$L$5:$L$99</definedName>
    <definedName name="порпочаап" hidden="1">{#N/A,#N/A,TRUE,"Лист1";#N/A,#N/A,TRUE,"Лист2";#N/A,#N/A,TRUE,"Лист3"}</definedName>
    <definedName name="ПоследнийГод">[67]Заголовок!$B$16</definedName>
    <definedName name="ПотериТЭ">[13]Лист!$A$400</definedName>
    <definedName name="ППАПП" hidden="1">#N/A</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р">#N/A</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ибыль3" localSheetId="5" hidden="1">{#N/A,#N/A,TRUE,"Лист1";#N/A,#N/A,TRUE,"Лист2";#N/A,#N/A,TRUE,"Лист3"}</definedName>
    <definedName name="прибыль3" localSheetId="1" hidden="1">{#N/A,#N/A,TRUE,"Лист1";#N/A,#N/A,TRUE,"Лист2";#N/A,#N/A,TRUE,"Лист3"}</definedName>
    <definedName name="прибыль3" localSheetId="3" hidden="1">{#N/A,#N/A,TRUE,"Лист1";#N/A,#N/A,TRUE,"Лист2";#N/A,#N/A,TRUE,"Лист3"}</definedName>
    <definedName name="прибыль3" localSheetId="2" hidden="1">{#N/A,#N/A,TRUE,"Лист1";#N/A,#N/A,TRUE,"Лист2";#N/A,#N/A,TRUE,"Лист3"}</definedName>
    <definedName name="прибыль3" localSheetId="4" hidden="1">{#N/A,#N/A,TRUE,"Лист1";#N/A,#N/A,TRUE,"Лист2";#N/A,#N/A,TRUE,"Лист3"}</definedName>
    <definedName name="прибыль3" hidden="1">{#N/A,#N/A,TRUE,"Лист1";#N/A,#N/A,TRUE,"Лист2";#N/A,#N/A,TRUE,"Лист3"}</definedName>
    <definedName name="прибыль3_1" hidden="1">{#N/A,#N/A,TRUE,"Лист1";#N/A,#N/A,TRUE,"Лист2";#N/A,#N/A,TRUE,"Лист3"}</definedName>
    <definedName name="прибыль3_1_1" hidden="1">{#N/A,#N/A,TRUE,"Лист1";#N/A,#N/A,TRUE,"Лист2";#N/A,#N/A,TRUE,"Лист3"}</definedName>
    <definedName name="прибыль3_1_2" hidden="1">{#N/A,#N/A,TRUE,"Лист1";#N/A,#N/A,TRUE,"Лист2";#N/A,#N/A,TRUE,"Лист3"}</definedName>
    <definedName name="прибыль3_2" hidden="1">{#N/A,#N/A,TRUE,"Лист1";#N/A,#N/A,TRUE,"Лист2";#N/A,#N/A,TRUE,"Лист3"}</definedName>
    <definedName name="прибыль3_2_1" hidden="1">{#N/A,#N/A,TRUE,"Лист1";#N/A,#N/A,TRUE,"Лист2";#N/A,#N/A,TRUE,"Лист3"}</definedName>
    <definedName name="прибыль3_2_2" hidden="1">{#N/A,#N/A,TRUE,"Лист1";#N/A,#N/A,TRUE,"Лист2";#N/A,#N/A,TRUE,"Лист3"}</definedName>
    <definedName name="прибыль3_3" hidden="1">{#N/A,#N/A,TRUE,"Лист1";#N/A,#N/A,TRUE,"Лист2";#N/A,#N/A,TRUE,"Лист3"}</definedName>
    <definedName name="прибыль3_4" hidden="1">{#N/A,#N/A,TRUE,"Лист1";#N/A,#N/A,TRUE,"Лист2";#N/A,#N/A,TRUE,"Лист3"}</definedName>
    <definedName name="Приход_расход" localSheetId="0">#REF!</definedName>
    <definedName name="Приход_расход" localSheetId="1">#REF!</definedName>
    <definedName name="Приход_расход" localSheetId="3">#REF!</definedName>
    <definedName name="Приход_расход" localSheetId="2">#REF!</definedName>
    <definedName name="Приход_расход" localSheetId="4">#REF!</definedName>
    <definedName name="Приход_расход">#REF!</definedName>
    <definedName name="про">#N/A</definedName>
    <definedName name="Проект" localSheetId="0">#REF!</definedName>
    <definedName name="Проект" localSheetId="1">#REF!</definedName>
    <definedName name="Проект" localSheetId="3">#REF!</definedName>
    <definedName name="Проект" localSheetId="2">#REF!</definedName>
    <definedName name="Проект" localSheetId="4">#REF!</definedName>
    <definedName name="Проект">#REF!</definedName>
    <definedName name="ПРОо" hidden="1">{#N/A,#N/A,TRUE,"Лист1";#N/A,#N/A,TRUE,"Лист2";#N/A,#N/A,TRUE,"Лист3"}</definedName>
    <definedName name="Проц1">[7]MAIN!$F$186</definedName>
    <definedName name="процент_т_ф" localSheetId="0">#REF!</definedName>
    <definedName name="процент_т_ф" localSheetId="1">#REF!</definedName>
    <definedName name="процент_т_ф" localSheetId="3">#REF!</definedName>
    <definedName name="процент_т_ф" localSheetId="2">#REF!</definedName>
    <definedName name="процент_т_ф" localSheetId="4">#REF!</definedName>
    <definedName name="процент_т_ф">#REF!</definedName>
    <definedName name="Процент_тепло" localSheetId="0">#REF!</definedName>
    <definedName name="Процент_тепло" localSheetId="1">#REF!</definedName>
    <definedName name="Процент_тепло" localSheetId="2">#REF!</definedName>
    <definedName name="Процент_тепло">#REF!</definedName>
    <definedName name="Процент_эл_ф" localSheetId="0">#REF!</definedName>
    <definedName name="Процент_эл_ф" localSheetId="1">#REF!</definedName>
    <definedName name="Процент_эл_ф" localSheetId="2">#REF!</definedName>
    <definedName name="Процент_эл_ф">#REF!</definedName>
    <definedName name="Процент_электра" localSheetId="0">#REF!</definedName>
    <definedName name="Процент_электра">#REF!</definedName>
    <definedName name="ПроцИзПр1">[7]MAIN!$F$188</definedName>
    <definedName name="прочая_доля_99" localSheetId="0">#REF!</definedName>
    <definedName name="прочая_доля_99" localSheetId="1">#REF!</definedName>
    <definedName name="прочая_доля_99" localSheetId="3">#REF!</definedName>
    <definedName name="прочая_доля_99" localSheetId="2">#REF!</definedName>
    <definedName name="прочая_доля_99" localSheetId="4">#REF!</definedName>
    <definedName name="прочая_доля_99">#REF!</definedName>
    <definedName name="прочая_процент" localSheetId="0">#REF!</definedName>
    <definedName name="прочая_процент" localSheetId="1">#REF!</definedName>
    <definedName name="прочая_процент" localSheetId="2">#REF!</definedName>
    <definedName name="прочая_процент">#REF!</definedName>
    <definedName name="прочая_процент_98_ав" localSheetId="0">#REF!</definedName>
    <definedName name="прочая_процент_98_ав" localSheetId="1">#REF!</definedName>
    <definedName name="прочая_процент_98_ав" localSheetId="2">#REF!</definedName>
    <definedName name="прочая_процент_98_ав">#REF!</definedName>
    <definedName name="прочая_процент_99" localSheetId="0">#REF!</definedName>
    <definedName name="прочая_процент_99">#REF!</definedName>
    <definedName name="прочая_процент_ав" localSheetId="0">#REF!</definedName>
    <definedName name="прочая_процент_ав">#REF!</definedName>
    <definedName name="прочая_процент_ф" localSheetId="0">#REF!</definedName>
    <definedName name="прочая_процент_ф">#REF!</definedName>
    <definedName name="прочая_процент_ф_ав" localSheetId="0">#REF!</definedName>
    <definedName name="прочая_процент_ф_ав">#REF!</definedName>
    <definedName name="Прочие_электроэнергии">'[57]Производство электроэнергии'!$A$132</definedName>
    <definedName name="прош_год" localSheetId="0">#REF!</definedName>
    <definedName name="прош_год" localSheetId="1">#REF!</definedName>
    <definedName name="прош_год" localSheetId="3">#REF!</definedName>
    <definedName name="прош_год" localSheetId="2">#REF!</definedName>
    <definedName name="прош_год" localSheetId="4">#REF!</definedName>
    <definedName name="прош_год">#REF!</definedName>
    <definedName name="прпр">[10]!прпр</definedName>
    <definedName name="прпропорпрпр" hidden="1">{#N/A,#N/A,TRUE,"Лист1";#N/A,#N/A,TRUE,"Лист2";#N/A,#N/A,TRUE,"Лист3"}</definedName>
    <definedName name="прпропорпрпр_1" hidden="1">{#N/A,#N/A,TRUE,"Лист1";#N/A,#N/A,TRUE,"Лист2";#N/A,#N/A,TRUE,"Лист3"}</definedName>
    <definedName name="прпропорпрпр_1_1" hidden="1">{#N/A,#N/A,TRUE,"Лист1";#N/A,#N/A,TRUE,"Лист2";#N/A,#N/A,TRUE,"Лист3"}</definedName>
    <definedName name="прпропорпрпр_1_2" hidden="1">{#N/A,#N/A,TRUE,"Лист1";#N/A,#N/A,TRUE,"Лист2";#N/A,#N/A,TRUE,"Лист3"}</definedName>
    <definedName name="прпропорпрпр_2" hidden="1">{#N/A,#N/A,TRUE,"Лист1";#N/A,#N/A,TRUE,"Лист2";#N/A,#N/A,TRUE,"Лист3"}</definedName>
    <definedName name="прпропорпрпр_2_1" hidden="1">{#N/A,#N/A,TRUE,"Лист1";#N/A,#N/A,TRUE,"Лист2";#N/A,#N/A,TRUE,"Лист3"}</definedName>
    <definedName name="прпропорпрпр_2_2" hidden="1">{#N/A,#N/A,TRUE,"Лист1";#N/A,#N/A,TRUE,"Лист2";#N/A,#N/A,TRUE,"Лист3"}</definedName>
    <definedName name="прпропорпрпр_3" hidden="1">{#N/A,#N/A,TRUE,"Лист1";#N/A,#N/A,TRUE,"Лист2";#N/A,#N/A,TRUE,"Лист3"}</definedName>
    <definedName name="прпропорпрпр_4" hidden="1">{#N/A,#N/A,TRUE,"Лист1";#N/A,#N/A,TRUE,"Лист2";#N/A,#N/A,TRUE,"Лист3"}</definedName>
    <definedName name="прпрп">[10]!прпрп</definedName>
    <definedName name="птрпопролвпрлвнг" hidden="1">#REF!,#REF!,#REF!,#REF!,#REF!,#REF!,#REF!</definedName>
    <definedName name="пувк">[10]!пувк</definedName>
    <definedName name="пыпыппывапа" hidden="1">#REF!,#REF!,#REF!</definedName>
    <definedName name="ПЭ">[67]Справочники!$A$10:$A$12</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ГК">[67]Справочники!$A$4:$A$4</definedName>
    <definedName name="рекЛЭПВН">'[79]приложение 1.1'!$B$25:$B$35</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ер" hidden="1">{#N/A,#N/A,TRUE,"Лист1";#N/A,#N/A,TRUE,"Лист2";#N/A,#N/A,TRUE,"Лист3"}</definedName>
    <definedName name="рис1" localSheetId="5" hidden="1">{#N/A,#N/A,TRUE,"Лист1";#N/A,#N/A,TRUE,"Лист2";#N/A,#N/A,TRUE,"Лист3"}</definedName>
    <definedName name="рис1" localSheetId="1" hidden="1">{#N/A,#N/A,TRUE,"Лист1";#N/A,#N/A,TRUE,"Лист2";#N/A,#N/A,TRUE,"Лист3"}</definedName>
    <definedName name="рис1" localSheetId="3" hidden="1">{#N/A,#N/A,TRUE,"Лист1";#N/A,#N/A,TRUE,"Лист2";#N/A,#N/A,TRUE,"Лист3"}</definedName>
    <definedName name="рис1" localSheetId="2" hidden="1">{#N/A,#N/A,TRUE,"Лист1";#N/A,#N/A,TRUE,"Лист2";#N/A,#N/A,TRUE,"Лист3"}</definedName>
    <definedName name="рис1" localSheetId="4" hidden="1">{#N/A,#N/A,TRUE,"Лист1";#N/A,#N/A,TRUE,"Лист2";#N/A,#N/A,TRUE,"Лист3"}</definedName>
    <definedName name="рис1" hidden="1">{#N/A,#N/A,TRUE,"Лист1";#N/A,#N/A,TRUE,"Лист2";#N/A,#N/A,TRUE,"Лист3"}</definedName>
    <definedName name="рис1_1" hidden="1">{#N/A,#N/A,TRUE,"Лист1";#N/A,#N/A,TRUE,"Лист2";#N/A,#N/A,TRUE,"Лист3"}</definedName>
    <definedName name="рис1_1_1" hidden="1">{#N/A,#N/A,TRUE,"Лист1";#N/A,#N/A,TRUE,"Лист2";#N/A,#N/A,TRUE,"Лист3"}</definedName>
    <definedName name="рис1_1_2" hidden="1">{#N/A,#N/A,TRUE,"Лист1";#N/A,#N/A,TRUE,"Лист2";#N/A,#N/A,TRUE,"Лист3"}</definedName>
    <definedName name="рис1_2" hidden="1">{#N/A,#N/A,TRUE,"Лист1";#N/A,#N/A,TRUE,"Лист2";#N/A,#N/A,TRUE,"Лист3"}</definedName>
    <definedName name="рис1_2_1" hidden="1">{#N/A,#N/A,TRUE,"Лист1";#N/A,#N/A,TRUE,"Лист2";#N/A,#N/A,TRUE,"Лист3"}</definedName>
    <definedName name="рис1_2_2" hidden="1">{#N/A,#N/A,TRUE,"Лист1";#N/A,#N/A,TRUE,"Лист2";#N/A,#N/A,TRUE,"Лист3"}</definedName>
    <definedName name="рис1_3" hidden="1">{#N/A,#N/A,TRUE,"Лист1";#N/A,#N/A,TRUE,"Лист2";#N/A,#N/A,TRUE,"Лист3"}</definedName>
    <definedName name="рис1_4"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тоо" hidden="1">{#N/A,#N/A,TRUE,"Лист1";#N/A,#N/A,TRUE,"Лист2";#N/A,#N/A,TRUE,"Лист3"}</definedName>
    <definedName name="ропопопмо">#N/A</definedName>
    <definedName name="ропорпл" hidden="1">{#N/A,#N/A,TRUE,"Лист1";#N/A,#N/A,TRUE,"Лист2";#N/A,#N/A,TRUE,"Лист3"}</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ортимсчвы_1" hidden="1">{#N/A,#N/A,TRUE,"Лист1";#N/A,#N/A,TRUE,"Лист2";#N/A,#N/A,TRUE,"Лист3"}</definedName>
    <definedName name="рортимсчвы_1_1" hidden="1">{#N/A,#N/A,TRUE,"Лист1";#N/A,#N/A,TRUE,"Лист2";#N/A,#N/A,TRUE,"Лист3"}</definedName>
    <definedName name="рортимсчвы_1_2" hidden="1">{#N/A,#N/A,TRUE,"Лист1";#N/A,#N/A,TRUE,"Лист2";#N/A,#N/A,TRUE,"Лист3"}</definedName>
    <definedName name="рортимсчвы_2" hidden="1">{#N/A,#N/A,TRUE,"Лист1";#N/A,#N/A,TRUE,"Лист2";#N/A,#N/A,TRUE,"Лист3"}</definedName>
    <definedName name="рортимсчвы_2_1" hidden="1">{#N/A,#N/A,TRUE,"Лист1";#N/A,#N/A,TRUE,"Лист2";#N/A,#N/A,TRUE,"Лист3"}</definedName>
    <definedName name="рортимсчвы_2_2" hidden="1">{#N/A,#N/A,TRUE,"Лист1";#N/A,#N/A,TRUE,"Лист2";#N/A,#N/A,TRUE,"Лист3"}</definedName>
    <definedName name="рортимсчвы_3" hidden="1">{#N/A,#N/A,TRUE,"Лист1";#N/A,#N/A,TRUE,"Лист2";#N/A,#N/A,TRUE,"Лист3"}</definedName>
    <definedName name="рортимсчвы_4" hidden="1">{#N/A,#N/A,TRUE,"Лист1";#N/A,#N/A,TRUE,"Лист2";#N/A,#N/A,TRUE,"Лист3"}</definedName>
    <definedName name="рпо">'[54]ИТ-бюджет'!$L$5:$L$99</definedName>
    <definedName name="рппее" hidden="1">{#N/A,#N/A,TRUE,"Лист1";#N/A,#N/A,TRUE,"Лист2";#N/A,#N/A,TRUE,"Лист3"}</definedName>
    <definedName name="ррапав" hidden="1">{#N/A,#N/A,TRUE,"Лист1";#N/A,#N/A,TRUE,"Лист2";#N/A,#N/A,TRUE,"Лист3"}</definedName>
    <definedName name="ррапав_1" hidden="1">{#N/A,#N/A,TRUE,"Лист1";#N/A,#N/A,TRUE,"Лист2";#N/A,#N/A,TRUE,"Лист3"}</definedName>
    <definedName name="ррапав_1_1" hidden="1">{#N/A,#N/A,TRUE,"Лист1";#N/A,#N/A,TRUE,"Лист2";#N/A,#N/A,TRUE,"Лист3"}</definedName>
    <definedName name="ррапав_1_2" hidden="1">{#N/A,#N/A,TRUE,"Лист1";#N/A,#N/A,TRUE,"Лист2";#N/A,#N/A,TRUE,"Лист3"}</definedName>
    <definedName name="ррапав_2" hidden="1">{#N/A,#N/A,TRUE,"Лист1";#N/A,#N/A,TRUE,"Лист2";#N/A,#N/A,TRUE,"Лист3"}</definedName>
    <definedName name="ррапав_2_1" hidden="1">{#N/A,#N/A,TRUE,"Лист1";#N/A,#N/A,TRUE,"Лист2";#N/A,#N/A,TRUE,"Лист3"}</definedName>
    <definedName name="ррапав_2_2" hidden="1">{#N/A,#N/A,TRUE,"Лист1";#N/A,#N/A,TRUE,"Лист2";#N/A,#N/A,TRUE,"Лист3"}</definedName>
    <definedName name="ррапав_3" hidden="1">{#N/A,#N/A,TRUE,"Лист1";#N/A,#N/A,TRUE,"Лист2";#N/A,#N/A,TRUE,"Лист3"}</definedName>
    <definedName name="ррапав_4" hidden="1">{#N/A,#N/A,TRUE,"Лист1";#N/A,#N/A,TRUE,"Лист2";#N/A,#N/A,TRUE,"Лист3"}</definedName>
    <definedName name="рророр"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оо" hidden="1">{#N/A,#N/A,TRUE,"Лист1";#N/A,#N/A,TRUE,"Лист2";#N/A,#N/A,TRUE,"Лист3"}</definedName>
    <definedName name="рррррпп" hidden="1">{#N/A,#N/A,TRUE,"Лист1";#N/A,#N/A,TRUE,"Лист2";#N/A,#N/A,TRUE,"Лист3"}</definedName>
    <definedName name="ррррррррррррррр" hidden="1">{#N/A,#N/A,TRUE,"Лист1";#N/A,#N/A,TRUE,"Лист2";#N/A,#N/A,TRUE,"Лист3"}</definedName>
    <definedName name="рсср">#N/A</definedName>
    <definedName name="с">[10]!с</definedName>
    <definedName name="с_с_т_ф" localSheetId="0">#REF!</definedName>
    <definedName name="с_с_т_ф" localSheetId="1">#REF!</definedName>
    <definedName name="с_с_т_ф" localSheetId="3">#REF!</definedName>
    <definedName name="с_с_т_ф" localSheetId="2">#REF!</definedName>
    <definedName name="с_с_т_ф" localSheetId="4">#REF!</definedName>
    <definedName name="с_с_т_ф">#REF!</definedName>
    <definedName name="с_с_тепло" localSheetId="0">#REF!</definedName>
    <definedName name="с_с_тепло" localSheetId="1">#REF!</definedName>
    <definedName name="с_с_тепло" localSheetId="2">#REF!</definedName>
    <definedName name="с_с_тепло">#REF!</definedName>
    <definedName name="с_с_эл_ф" localSheetId="0">#REF!</definedName>
    <definedName name="с_с_эл_ф" localSheetId="1">#REF!</definedName>
    <definedName name="с_с_эл_ф" localSheetId="2">#REF!</definedName>
    <definedName name="с_с_эл_ф">#REF!</definedName>
    <definedName name="с_с_электра" localSheetId="0">#REF!</definedName>
    <definedName name="с_с_электра">#REF!</definedName>
    <definedName name="с1">#N/A</definedName>
    <definedName name="СальдоПереток">'[13]Производство электроэнергии'!$A$38</definedName>
    <definedName name="сваеррта">#N/A</definedName>
    <definedName name="свмпвппв">#N/A</definedName>
    <definedName name="себестоимость2">#N/A</definedName>
    <definedName name="семь" localSheetId="0">#REF!</definedName>
    <definedName name="семь" localSheetId="1">#REF!</definedName>
    <definedName name="семь" localSheetId="3">#REF!</definedName>
    <definedName name="семь" localSheetId="2">#REF!</definedName>
    <definedName name="семь" localSheetId="4">#REF!</definedName>
    <definedName name="семь">#REF!</definedName>
    <definedName name="сен" localSheetId="0">#REF!</definedName>
    <definedName name="сен" localSheetId="1">#REF!</definedName>
    <definedName name="сен" localSheetId="2">#REF!</definedName>
    <definedName name="сен">#REF!</definedName>
    <definedName name="сен2" localSheetId="0">#REF!</definedName>
    <definedName name="сен2" localSheetId="1">#REF!</definedName>
    <definedName name="сен2" localSheetId="2">#REF!</definedName>
    <definedName name="сен2">#REF!</definedName>
    <definedName name="сентябрь" hidden="1">{#N/A,#N/A,TRUE,"Лист1";#N/A,#N/A,TRUE,"Лист2";#N/A,#N/A,TRUE,"Лист3"}</definedName>
    <definedName name="сиитьь" hidden="1">{#N/A,#N/A,TRUE,"Лист1";#N/A,#N/A,TRUE,"Лист2";#N/A,#N/A,TRUE,"Лист3"}</definedName>
    <definedName name="сиитьь_1" hidden="1">{#N/A,#N/A,TRUE,"Лист1";#N/A,#N/A,TRUE,"Лист2";#N/A,#N/A,TRUE,"Лист3"}</definedName>
    <definedName name="сиитьь_1_1" hidden="1">{#N/A,#N/A,TRUE,"Лист1";#N/A,#N/A,TRUE,"Лист2";#N/A,#N/A,TRUE,"Лист3"}</definedName>
    <definedName name="сиитьь_1_2" hidden="1">{#N/A,#N/A,TRUE,"Лист1";#N/A,#N/A,TRUE,"Лист2";#N/A,#N/A,TRUE,"Лист3"}</definedName>
    <definedName name="сиитьь_2" hidden="1">{#N/A,#N/A,TRUE,"Лист1";#N/A,#N/A,TRUE,"Лист2";#N/A,#N/A,TRUE,"Лист3"}</definedName>
    <definedName name="сиитьь_2_1" hidden="1">{#N/A,#N/A,TRUE,"Лист1";#N/A,#N/A,TRUE,"Лист2";#N/A,#N/A,TRUE,"Лист3"}</definedName>
    <definedName name="сиитьь_2_2" hidden="1">{#N/A,#N/A,TRUE,"Лист1";#N/A,#N/A,TRUE,"Лист2";#N/A,#N/A,TRUE,"Лист3"}</definedName>
    <definedName name="сиитьь_3" hidden="1">{#N/A,#N/A,TRUE,"Лист1";#N/A,#N/A,TRUE,"Лист2";#N/A,#N/A,TRUE,"Лист3"}</definedName>
    <definedName name="сиитьь_4" hidden="1">{#N/A,#N/A,TRUE,"Лист1";#N/A,#N/A,TRUE,"Лист2";#N/A,#N/A,TRUE,"Лист3"}</definedName>
    <definedName name="ск">#N/A</definedName>
    <definedName name="смв" hidden="1">{#N/A,#N/A,TRUE,"Лист1";#N/A,#N/A,TRUE,"Лист2";#N/A,#N/A,TRUE,"Лист3"}</definedName>
    <definedName name="СН">[13]Уравнения!$C$22</definedName>
    <definedName name="СН_d" localSheetId="0">[13]Уравнения!#REF!</definedName>
    <definedName name="СН_d" localSheetId="1">[13]Уравнения!#REF!</definedName>
    <definedName name="СН_d" localSheetId="3">[13]Уравнения!#REF!</definedName>
    <definedName name="СН_d" localSheetId="2">[13]Уравнения!#REF!</definedName>
    <definedName name="СН_d" localSheetId="4">[13]Уравнения!#REF!</definedName>
    <definedName name="СН_d">[13]Уравнения!#REF!</definedName>
    <definedName name="СН_а">[13]Уравнения!$B$18</definedName>
    <definedName name="СН_в">[13]Уравнения!$B$19</definedName>
    <definedName name="СН_с">[13]Уравнения!$B$20</definedName>
    <definedName name="Собст">'[66]эл ст'!$A$360:$IV$360</definedName>
    <definedName name="Собств">'[66]эл ст'!$A$369:$IV$369</definedName>
    <definedName name="сокращение">#N/A</definedName>
    <definedName name="сомп">#N/A</definedName>
    <definedName name="сомпас">#N/A</definedName>
    <definedName name="сс">[10]!сс</definedName>
    <definedName name="сссс">[10]!сссс</definedName>
    <definedName name="ссы">[10]!ссы</definedName>
    <definedName name="ссы2">[10]!ссы2</definedName>
    <definedName name="Ставка_ЕСН">0.26</definedName>
    <definedName name="Статья" localSheetId="0">#REF!</definedName>
    <definedName name="Статья" localSheetId="1">#REF!</definedName>
    <definedName name="Статья" localSheetId="3">#REF!</definedName>
    <definedName name="Статья" localSheetId="2">#REF!</definedName>
    <definedName name="Статья" localSheetId="4">#REF!</definedName>
    <definedName name="Статья">#REF!</definedName>
    <definedName name="СтНПр1">[7]MAIN!$F$180</definedName>
    <definedName name="сто" localSheetId="0">#REF!</definedName>
    <definedName name="сто" localSheetId="1">#REF!</definedName>
    <definedName name="сто" localSheetId="3">#REF!</definedName>
    <definedName name="сто" localSheetId="2">#REF!</definedName>
    <definedName name="сто" localSheetId="4">#REF!</definedName>
    <definedName name="сто">#REF!</definedName>
    <definedName name="сто_проц_ф" localSheetId="0">#REF!</definedName>
    <definedName name="сто_проц_ф" localSheetId="1">#REF!</definedName>
    <definedName name="сто_проц_ф" localSheetId="2">#REF!</definedName>
    <definedName name="сто_проц_ф">#REF!</definedName>
    <definedName name="сто_процентов" localSheetId="0">#REF!</definedName>
    <definedName name="сто_процентов" localSheetId="1">#REF!</definedName>
    <definedName name="сто_процентов" localSheetId="2">#REF!</definedName>
    <definedName name="сто_процентов">#REF!</definedName>
    <definedName name="Стр_Кот">[13]структура!$A$38</definedName>
    <definedName name="Стр_ПерТЭ">[13]структура!$A$48</definedName>
    <definedName name="Стр_ПерЭЭ">[13]структура!$A$16</definedName>
    <definedName name="Стр_ПрТЭ">[13]структура!$A$26</definedName>
    <definedName name="Стр_ПрЭЭ">[13]структура!$A$5</definedName>
    <definedName name="Стр_ТЭС">[13]структура!$A$32</definedName>
    <definedName name="Стр_Финансы">[13]структура!$A$84</definedName>
    <definedName name="Стр_Финансы2">[13]структура!$A$49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 localSheetId="0">#REF!</definedName>
    <definedName name="сумма_по_договору" localSheetId="1">#REF!</definedName>
    <definedName name="сумма_по_договору" localSheetId="3">#REF!</definedName>
    <definedName name="сумма_по_договору" localSheetId="2">#REF!</definedName>
    <definedName name="сумма_по_договору" localSheetId="4">#REF!</definedName>
    <definedName name="сумма_по_договору">#REF!</definedName>
    <definedName name="сумма_тепло" localSheetId="0">#REF!</definedName>
    <definedName name="сумма_тепло" localSheetId="1">#REF!</definedName>
    <definedName name="сумма_тепло" localSheetId="2">#REF!</definedName>
    <definedName name="сумма_тепло">#REF!</definedName>
    <definedName name="сумма_электро" localSheetId="0">#REF!</definedName>
    <definedName name="сумма_электро" localSheetId="1">#REF!</definedName>
    <definedName name="сумма_электро" localSheetId="2">#REF!</definedName>
    <definedName name="сумма_электро">#REF!</definedName>
    <definedName name="СЭС" localSheetId="0">#REF!</definedName>
    <definedName name="СЭС">#REF!</definedName>
    <definedName name="сяифывкпа">[10]!сяифывкпа</definedName>
    <definedName name="т">[80]!Выборка_АМТА</definedName>
    <definedName name="т_аб_пл_1" localSheetId="0">'[69]т1.15(смета8а)'!#REF!</definedName>
    <definedName name="т_аб_пл_1" localSheetId="1">'[69]т1.15(смета8а)'!#REF!</definedName>
    <definedName name="т_аб_пл_1" localSheetId="3">'[69]т1.15(смета8а)'!#REF!</definedName>
    <definedName name="т_аб_пл_1" localSheetId="2">'[69]т1.15(смета8а)'!#REF!</definedName>
    <definedName name="т_аб_пл_1" localSheetId="4">'[69]т1.15(смета8а)'!#REF!</definedName>
    <definedName name="т_аб_пл_1">'[69]т1.15(смета8а)'!#REF!</definedName>
    <definedName name="т_сбыт_1" localSheetId="0">'[69]т1.15(смета8а)'!#REF!</definedName>
    <definedName name="т_сбыт_1" localSheetId="1">'[69]т1.15(смета8а)'!#REF!</definedName>
    <definedName name="т_сбыт_1" localSheetId="3">'[69]т1.15(смета8а)'!#REF!</definedName>
    <definedName name="т_сбыт_1" localSheetId="2">'[69]т1.15(смета8а)'!#REF!</definedName>
    <definedName name="т_сбыт_1" localSheetId="4">'[69]т1.15(смета8а)'!#REF!</definedName>
    <definedName name="т_сбыт_1">'[69]т1.15(смета8а)'!#REF!</definedName>
    <definedName name="т11всего_1">[13]Т11!$B$38</definedName>
    <definedName name="т11всего_2">[13]Т11!$B$69</definedName>
    <definedName name="Т12_4мес">[10]!Т12_4мес</definedName>
    <definedName name="т12п1_1">[1]Т12!$A$10</definedName>
    <definedName name="т12п1_2">[1]Т12!$A$22</definedName>
    <definedName name="т12п2_1">[1]Т12!$A$15</definedName>
    <definedName name="т12п2_2">[1]Т12!$A$27</definedName>
    <definedName name="т19.1п16">'[13]Т19.1'!$B$39</definedName>
    <definedName name="т1п15">[13]Т1!$B$36</definedName>
    <definedName name="т2п11">[13]Т2!$B$42</definedName>
    <definedName name="т2п12">[13]Т2!$B$47</definedName>
    <definedName name="т2п13">[13]Т2!$B$48</definedName>
    <definedName name="т3итого">[13]Т3!$B$31</definedName>
    <definedName name="т3п3" localSheetId="0">[1]Т3!#REF!</definedName>
    <definedName name="т3п3" localSheetId="1">[1]Т3!#REF!</definedName>
    <definedName name="т3п3" localSheetId="3">[1]Т3!#REF!</definedName>
    <definedName name="т3п3" localSheetId="2">[1]Т3!#REF!</definedName>
    <definedName name="т3п3" localSheetId="4">[1]Т3!#REF!</definedName>
    <definedName name="т3п3">[1]Т3!#REF!</definedName>
    <definedName name="т6п5_1">[13]Т6!$B$12</definedName>
    <definedName name="т6п5_2">[13]Т6!$B$18</definedName>
    <definedName name="т7п4_1">[13]Т7!$B$20</definedName>
    <definedName name="т7п4_2">[13]Т7!$B$37</definedName>
    <definedName name="т7п5_1">[13]Т7!$B$22</definedName>
    <definedName name="т7п5_2">[13]Т7!$B$39</definedName>
    <definedName name="т7п6_1">[13]Т7!$B$25</definedName>
    <definedName name="т7п6_2">[13]Т7!$B$42</definedName>
    <definedName name="т8п1">[13]Т8!$B$8</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е" localSheetId="0">#REF!</definedName>
    <definedName name="те" localSheetId="1">#REF!</definedName>
    <definedName name="те" localSheetId="3">#REF!</definedName>
    <definedName name="те" localSheetId="2">#REF!</definedName>
    <definedName name="те" localSheetId="4">#REF!</definedName>
    <definedName name="те">#REF!</definedName>
    <definedName name="текмес" localSheetId="0">#REF!</definedName>
    <definedName name="текмес" localSheetId="1">#REF!</definedName>
    <definedName name="текмес" localSheetId="2">#REF!</definedName>
    <definedName name="текмес">#REF!</definedName>
    <definedName name="текмес2" localSheetId="0">#REF!</definedName>
    <definedName name="текмес2" localSheetId="1">#REF!</definedName>
    <definedName name="текмес2" localSheetId="2">#REF!</definedName>
    <definedName name="текмес2">#REF!</definedName>
    <definedName name="тепло" localSheetId="0">#REF!</definedName>
    <definedName name="тепло">#REF!</definedName>
    <definedName name="тепло_проц_ф" localSheetId="0">#REF!</definedName>
    <definedName name="тепло_проц_ф">#REF!</definedName>
    <definedName name="тепло_процент" localSheetId="0">#REF!</definedName>
    <definedName name="тепло_процент">#REF!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р">[10]!тир</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localSheetId="5" hidden="1">{#N/A,#N/A,TRUE,"Лист1";#N/A,#N/A,TRUE,"Лист2";#N/A,#N/A,TRUE,"Лист3"}</definedName>
    <definedName name="тп" localSheetId="1" hidden="1">{#N/A,#N/A,TRUE,"Лист1";#N/A,#N/A,TRUE,"Лист2";#N/A,#N/A,TRUE,"Лист3"}</definedName>
    <definedName name="тп" localSheetId="3" hidden="1">{#N/A,#N/A,TRUE,"Лист1";#N/A,#N/A,TRUE,"Лист2";#N/A,#N/A,TRUE,"Лист3"}</definedName>
    <definedName name="тп" localSheetId="2" hidden="1">{#N/A,#N/A,TRUE,"Лист1";#N/A,#N/A,TRUE,"Лист2";#N/A,#N/A,TRUE,"Лист3"}</definedName>
    <definedName name="тп" localSheetId="4" hidden="1">{#N/A,#N/A,TRUE,"Лист1";#N/A,#N/A,TRUE,"Лист2";#N/A,#N/A,TRUE,"Лист3"}</definedName>
    <definedName name="тп" hidden="1">{#N/A,#N/A,TRUE,"Лист1";#N/A,#N/A,TRUE,"Лист2";#N/A,#N/A,TRUE,"Лист3"}</definedName>
    <definedName name="тп_1" hidden="1">{#N/A,#N/A,TRUE,"Лист1";#N/A,#N/A,TRUE,"Лист2";#N/A,#N/A,TRUE,"Лист3"}</definedName>
    <definedName name="тп_1_1" hidden="1">{#N/A,#N/A,TRUE,"Лист1";#N/A,#N/A,TRUE,"Лист2";#N/A,#N/A,TRUE,"Лист3"}</definedName>
    <definedName name="тп_1_2" hidden="1">{#N/A,#N/A,TRUE,"Лист1";#N/A,#N/A,TRUE,"Лист2";#N/A,#N/A,TRUE,"Лист3"}</definedName>
    <definedName name="тп_2" hidden="1">{#N/A,#N/A,TRUE,"Лист1";#N/A,#N/A,TRUE,"Лист2";#N/A,#N/A,TRUE,"Лист3"}</definedName>
    <definedName name="тп_2_1" hidden="1">{#N/A,#N/A,TRUE,"Лист1";#N/A,#N/A,TRUE,"Лист2";#N/A,#N/A,TRUE,"Лист3"}</definedName>
    <definedName name="тп_2_2" hidden="1">{#N/A,#N/A,TRUE,"Лист1";#N/A,#N/A,TRUE,"Лист2";#N/A,#N/A,TRUE,"Лист3"}</definedName>
    <definedName name="тп_3" hidden="1">{#N/A,#N/A,TRUE,"Лист1";#N/A,#N/A,TRUE,"Лист2";#N/A,#N/A,TRUE,"Лист3"}</definedName>
    <definedName name="тп_4" hidden="1">{#N/A,#N/A,TRUE,"Лист1";#N/A,#N/A,TRUE,"Лист2";#N/A,#N/A,TRUE,"Лист3"}</definedName>
    <definedName name="Транспорт1" hidden="1">{#N/A,#N/A,TRUE,"Лист1";#N/A,#N/A,TRUE,"Лист2";#N/A,#N/A,TRUE,"Лист3"}</definedName>
    <definedName name="третий" localSheetId="0">#REF!</definedName>
    <definedName name="третий" localSheetId="1">#REF!</definedName>
    <definedName name="третий" localSheetId="3">#REF!</definedName>
    <definedName name="третий" localSheetId="2">#REF!</definedName>
    <definedName name="третий" localSheetId="4">#REF!</definedName>
    <definedName name="третий">#REF!</definedName>
    <definedName name="тртрт" hidden="1">{#N/A,#N/A,TRUE,"Лист1";#N/A,#N/A,TRUE,"Лист2";#N/A,#N/A,TRUE,"Лист3"}</definedName>
    <definedName name="тртртрт" hidden="1">{#N/A,#N/A,TRUE,"Лист1";#N/A,#N/A,TRUE,"Лист2";#N/A,#N/A,TRUE,"Лист3"}</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т" hidden="1">{#N/A,#N/A,TRUE,"Лист1";#N/A,#N/A,TRUE,"Лист2";#N/A,#N/A,TRUE,"Лист3"}</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щшо" hidden="1">#REF!</definedName>
    <definedName name="ть">#N/A</definedName>
    <definedName name="ТЭП2" localSheetId="5" hidden="1">{#N/A,#N/A,TRUE,"Лист1";#N/A,#N/A,TRUE,"Лист2";#N/A,#N/A,TRUE,"Лист3"}</definedName>
    <definedName name="ТЭП2" localSheetId="1" hidden="1">{#N/A,#N/A,TRUE,"Лист1";#N/A,#N/A,TRUE,"Лист2";#N/A,#N/A,TRUE,"Лист3"}</definedName>
    <definedName name="ТЭП2" localSheetId="3" hidden="1">{#N/A,#N/A,TRUE,"Лист1";#N/A,#N/A,TRUE,"Лист2";#N/A,#N/A,TRUE,"Лист3"}</definedName>
    <definedName name="ТЭП2" localSheetId="2" hidden="1">{#N/A,#N/A,TRUE,"Лист1";#N/A,#N/A,TRUE,"Лист2";#N/A,#N/A,TRUE,"Лист3"}</definedName>
    <definedName name="ТЭП2" localSheetId="4" hidden="1">{#N/A,#N/A,TRUE,"Лист1";#N/A,#N/A,TRUE,"Лист2";#N/A,#N/A,TRUE,"Лист3"}</definedName>
    <definedName name="ТЭП2" hidden="1">{#N/A,#N/A,TRUE,"Лист1";#N/A,#N/A,TRUE,"Лист2";#N/A,#N/A,TRUE,"Лист3"}</definedName>
    <definedName name="ТЭП2_1" hidden="1">{#N/A,#N/A,TRUE,"Лист1";#N/A,#N/A,TRUE,"Лист2";#N/A,#N/A,TRUE,"Лист3"}</definedName>
    <definedName name="ТЭП2_1_1" hidden="1">{#N/A,#N/A,TRUE,"Лист1";#N/A,#N/A,TRUE,"Лист2";#N/A,#N/A,TRUE,"Лист3"}</definedName>
    <definedName name="ТЭП2_1_2" hidden="1">{#N/A,#N/A,TRUE,"Лист1";#N/A,#N/A,TRUE,"Лист2";#N/A,#N/A,TRUE,"Лист3"}</definedName>
    <definedName name="ТЭП2_2" hidden="1">{#N/A,#N/A,TRUE,"Лист1";#N/A,#N/A,TRUE,"Лист2";#N/A,#N/A,TRUE,"Лист3"}</definedName>
    <definedName name="ТЭП2_2_1" hidden="1">{#N/A,#N/A,TRUE,"Лист1";#N/A,#N/A,TRUE,"Лист2";#N/A,#N/A,TRUE,"Лист3"}</definedName>
    <definedName name="ТЭП2_2_2" hidden="1">{#N/A,#N/A,TRUE,"Лист1";#N/A,#N/A,TRUE,"Лист2";#N/A,#N/A,TRUE,"Лист3"}</definedName>
    <definedName name="ТЭП2_3" hidden="1">{#N/A,#N/A,TRUE,"Лист1";#N/A,#N/A,TRUE,"Лист2";#N/A,#N/A,TRUE,"Лист3"}</definedName>
    <definedName name="ТЭП2_4" hidden="1">{#N/A,#N/A,TRUE,"Лист1";#N/A,#N/A,TRUE,"Лист2";#N/A,#N/A,TRUE,"Лист3"}</definedName>
    <definedName name="Тэс" localSheetId="0">'[81]расчет тарифов'!#REF!</definedName>
    <definedName name="Тэс">'[81]расчет тарифов'!#REF!</definedName>
    <definedName name="у">[10]!у</definedName>
    <definedName name="у1">#N/A</definedName>
    <definedName name="уа">'[82]ИТ-бюджет'!$L$5:$L$99</definedName>
    <definedName name="уакувпа">'[83]ИТ-бюджет'!$L$5:$L$99</definedName>
    <definedName name="убыль" hidden="1">{#N/A,#N/A,TRUE,"Лист1";#N/A,#N/A,TRUE,"Лист2";#N/A,#N/A,TRUE,"Лист3"}</definedName>
    <definedName name="уваупа">'[84]ИТ-бюджет'!$L$5:$L$99</definedName>
    <definedName name="увп">'[85]ИТ-бюджет'!$L$5:$L$98</definedName>
    <definedName name="УГОЛЬ">[67]Справочники!$A$19:$A$21</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_расх_топл_план" localSheetId="0">[13]Расчет!#REF!</definedName>
    <definedName name="Уд_расх_топл_план" localSheetId="1">[13]Расчет!#REF!</definedName>
    <definedName name="Уд_расх_топл_план" localSheetId="3">[13]Расчет!#REF!</definedName>
    <definedName name="Уд_расх_топл_план" localSheetId="2">[13]Расчет!#REF!</definedName>
    <definedName name="Уд_расх_топл_план" localSheetId="4">[13]Расчет!#REF!</definedName>
    <definedName name="Уд_расх_топл_план">[13]Расчет!#REF!</definedName>
    <definedName name="уепа" localSheetId="0">#REF!</definedName>
    <definedName name="уепа" localSheetId="1">#REF!</definedName>
    <definedName name="уепа" localSheetId="3">#REF!</definedName>
    <definedName name="уепа" localSheetId="2">#REF!</definedName>
    <definedName name="уепа" localSheetId="4">#REF!</definedName>
    <definedName name="уепа">#REF!</definedName>
    <definedName name="уепау" localSheetId="0">#REF!</definedName>
    <definedName name="уепау" localSheetId="1">#REF!</definedName>
    <definedName name="уепау" localSheetId="2">#REF!</definedName>
    <definedName name="уепау">#REF!</definedName>
    <definedName name="уеуеуеуеку">[10]!уеуеуеуеку</definedName>
    <definedName name="ук">[10]!ук</definedName>
    <definedName name="укеееукеееееееееееееее" localSheetId="5"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4" hidden="1">{#N/A,#N/A,TRUE,"Лист1";#N/A,#N/A,TRUE,"Лист2";#N/A,#N/A,TRUE,"Лист3"}</definedName>
    <definedName name="укеееукеееееееееееееее" hidden="1">{#N/A,#N/A,TRUE,"Лист1";#N/A,#N/A,TRUE,"Лист2";#N/A,#N/A,TRUE,"Лист3"}</definedName>
    <definedName name="укеееукеееееееееееееее_1" hidden="1">{#N/A,#N/A,TRUE,"Лист1";#N/A,#N/A,TRUE,"Лист2";#N/A,#N/A,TRUE,"Лист3"}</definedName>
    <definedName name="укеееукеееееееееееееее_1_1" hidden="1">{#N/A,#N/A,TRUE,"Лист1";#N/A,#N/A,TRUE,"Лист2";#N/A,#N/A,TRUE,"Лист3"}</definedName>
    <definedName name="укеееукеееееееееееееее_1_2" hidden="1">{#N/A,#N/A,TRUE,"Лист1";#N/A,#N/A,TRUE,"Лист2";#N/A,#N/A,TRUE,"Лист3"}</definedName>
    <definedName name="укеееукеееееееееееееее_2" hidden="1">{#N/A,#N/A,TRUE,"Лист1";#N/A,#N/A,TRUE,"Лист2";#N/A,#N/A,TRUE,"Лист3"}</definedName>
    <definedName name="укеееукеееееееееееееее_2_1" hidden="1">{#N/A,#N/A,TRUE,"Лист1";#N/A,#N/A,TRUE,"Лист2";#N/A,#N/A,TRUE,"Лист3"}</definedName>
    <definedName name="укеееукеееееееееееееее_2_2" hidden="1">{#N/A,#N/A,TRUE,"Лист1";#N/A,#N/A,TRUE,"Лист2";#N/A,#N/A,TRUE,"Лист3"}</definedName>
    <definedName name="укеееукеееееееееееееее_3" hidden="1">{#N/A,#N/A,TRUE,"Лист1";#N/A,#N/A,TRUE,"Лист2";#N/A,#N/A,TRUE,"Лист3"}</definedName>
    <definedName name="укеееукеееееееееееееее_4" hidden="1">{#N/A,#N/A,TRUE,"Лист1";#N/A,#N/A,TRUE,"Лист2";#N/A,#N/A,TRUE,"Лист3"}</definedName>
    <definedName name="укеукеуеуе" localSheetId="5" hidden="1">{#N/A,#N/A,TRUE,"Лист1";#N/A,#N/A,TRUE,"Лист2";#N/A,#N/A,TRUE,"Лист3"}</definedName>
    <definedName name="укеукеуеуе" localSheetId="1" hidden="1">{#N/A,#N/A,TRUE,"Лист1";#N/A,#N/A,TRUE,"Лист2";#N/A,#N/A,TRUE,"Лист3"}</definedName>
    <definedName name="укеукеуеуе" localSheetId="3" hidden="1">{#N/A,#N/A,TRUE,"Лист1";#N/A,#N/A,TRUE,"Лист2";#N/A,#N/A,TRUE,"Лист3"}</definedName>
    <definedName name="укеукеуеуе" localSheetId="2" hidden="1">{#N/A,#N/A,TRUE,"Лист1";#N/A,#N/A,TRUE,"Лист2";#N/A,#N/A,TRUE,"Лист3"}</definedName>
    <definedName name="укеукеуеуе" localSheetId="4" hidden="1">{#N/A,#N/A,TRUE,"Лист1";#N/A,#N/A,TRUE,"Лист2";#N/A,#N/A,TRUE,"Лист3"}</definedName>
    <definedName name="укеукеуеуе" hidden="1">{#N/A,#N/A,TRUE,"Лист1";#N/A,#N/A,TRUE,"Лист2";#N/A,#N/A,TRUE,"Лист3"}</definedName>
    <definedName name="укеукеуеуе_1" hidden="1">{#N/A,#N/A,TRUE,"Лист1";#N/A,#N/A,TRUE,"Лист2";#N/A,#N/A,TRUE,"Лист3"}</definedName>
    <definedName name="укеукеуеуе_1_1" hidden="1">{#N/A,#N/A,TRUE,"Лист1";#N/A,#N/A,TRUE,"Лист2";#N/A,#N/A,TRUE,"Лист3"}</definedName>
    <definedName name="укеукеуеуе_1_2" hidden="1">{#N/A,#N/A,TRUE,"Лист1";#N/A,#N/A,TRUE,"Лист2";#N/A,#N/A,TRUE,"Лист3"}</definedName>
    <definedName name="укеукеуеуе_2" hidden="1">{#N/A,#N/A,TRUE,"Лист1";#N/A,#N/A,TRUE,"Лист2";#N/A,#N/A,TRUE,"Лист3"}</definedName>
    <definedName name="укеукеуеуе_2_1" hidden="1">{#N/A,#N/A,TRUE,"Лист1";#N/A,#N/A,TRUE,"Лист2";#N/A,#N/A,TRUE,"Лист3"}</definedName>
    <definedName name="укеукеуеуе_2_2" hidden="1">{#N/A,#N/A,TRUE,"Лист1";#N/A,#N/A,TRUE,"Лист2";#N/A,#N/A,TRUE,"Лист3"}</definedName>
    <definedName name="укеукеуеуе_3" hidden="1">{#N/A,#N/A,TRUE,"Лист1";#N/A,#N/A,TRUE,"Лист2";#N/A,#N/A,TRUE,"Лист3"}</definedName>
    <definedName name="укеукеуеуе_4" hidden="1">{#N/A,#N/A,TRUE,"Лист1";#N/A,#N/A,TRUE,"Лист2";#N/A,#N/A,TRUE,"Лист3"}</definedName>
    <definedName name="УП">[10]!УП</definedName>
    <definedName name="упавп">'[78]ИТ-бюджет'!$L$5:$L$99</definedName>
    <definedName name="упакуп" localSheetId="0">#REF!</definedName>
    <definedName name="упакуп" localSheetId="1">#REF!</definedName>
    <definedName name="упакуп" localSheetId="3">#REF!</definedName>
    <definedName name="упакуп" localSheetId="2">#REF!</definedName>
    <definedName name="упакуп" localSheetId="4">#REF!</definedName>
    <definedName name="упакуп">#REF!</definedName>
    <definedName name="уу">#N/A</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Ф">[10]!УФ</definedName>
    <definedName name="УФ49А">[10]!УФ49А</definedName>
    <definedName name="уфэ">[10]!уфэ</definedName>
    <definedName name="уыавыапвпаворорол" hidden="1">{#N/A,#N/A,TRUE,"Лист1";#N/A,#N/A,TRUE,"Лист2";#N/A,#N/A,TRUE,"Лист3"}</definedName>
    <definedName name="уыавыапвпаворорол_1" hidden="1">{#N/A,#N/A,TRUE,"Лист1";#N/A,#N/A,TRUE,"Лист2";#N/A,#N/A,TRUE,"Лист3"}</definedName>
    <definedName name="уыавыапвпаворорол_1_1" hidden="1">{#N/A,#N/A,TRUE,"Лист1";#N/A,#N/A,TRUE,"Лист2";#N/A,#N/A,TRUE,"Лист3"}</definedName>
    <definedName name="уыавыапвпаворорол_1_2" hidden="1">{#N/A,#N/A,TRUE,"Лист1";#N/A,#N/A,TRUE,"Лист2";#N/A,#N/A,TRUE,"Лист3"}</definedName>
    <definedName name="уыавыапвпаворорол_2" hidden="1">{#N/A,#N/A,TRUE,"Лист1";#N/A,#N/A,TRUE,"Лист2";#N/A,#N/A,TRUE,"Лист3"}</definedName>
    <definedName name="уыавыапвпаворорол_2_1" hidden="1">{#N/A,#N/A,TRUE,"Лист1";#N/A,#N/A,TRUE,"Лист2";#N/A,#N/A,TRUE,"Лист3"}</definedName>
    <definedName name="уыавыапвпаворорол_2_2" hidden="1">{#N/A,#N/A,TRUE,"Лист1";#N/A,#N/A,TRUE,"Лист2";#N/A,#N/A,TRUE,"Лист3"}</definedName>
    <definedName name="уыавыапвпаворорол_3" hidden="1">{#N/A,#N/A,TRUE,"Лист1";#N/A,#N/A,TRUE,"Лист2";#N/A,#N/A,TRUE,"Лист3"}</definedName>
    <definedName name="уыавыапвпаворорол_4" hidden="1">{#N/A,#N/A,TRUE,"Лист1";#N/A,#N/A,TRUE,"Лист2";#N/A,#N/A,TRUE,"Лист3"}</definedName>
    <definedName name="уыукпе">#N/A</definedName>
    <definedName name="ф">[10]!ф</definedName>
    <definedName name="ф1" hidden="1">{#N/A,#N/A,FALSE,"Aging Summary";#N/A,#N/A,FALSE,"Ratio Analysis";#N/A,#N/A,FALSE,"Test 120 Day Accts";#N/A,#N/A,FALSE,"Tickmarks"}</definedName>
    <definedName name="ф1_1" hidden="1">{#N/A,#N/A,FALSE,"Aging Summary";#N/A,#N/A,FALSE,"Ratio Analysis";#N/A,#N/A,FALSE,"Test 120 Day Accts";#N/A,#N/A,FALSE,"Tickmarks"}</definedName>
    <definedName name="ф1_1_1" hidden="1">{#N/A,#N/A,FALSE,"Aging Summary";#N/A,#N/A,FALSE,"Ratio Analysis";#N/A,#N/A,FALSE,"Test 120 Day Accts";#N/A,#N/A,FALSE,"Tickmarks"}</definedName>
    <definedName name="ф1_1_2" hidden="1">{#N/A,#N/A,FALSE,"Aging Summary";#N/A,#N/A,FALSE,"Ratio Analysis";#N/A,#N/A,FALSE,"Test 120 Day Accts";#N/A,#N/A,FALSE,"Tickmarks"}</definedName>
    <definedName name="ф1_2" hidden="1">{#N/A,#N/A,FALSE,"Aging Summary";#N/A,#N/A,FALSE,"Ratio Analysis";#N/A,#N/A,FALSE,"Test 120 Day Accts";#N/A,#N/A,FALSE,"Tickmarks"}</definedName>
    <definedName name="ф1_2_1" hidden="1">{#N/A,#N/A,FALSE,"Aging Summary";#N/A,#N/A,FALSE,"Ratio Analysis";#N/A,#N/A,FALSE,"Test 120 Day Accts";#N/A,#N/A,FALSE,"Tickmarks"}</definedName>
    <definedName name="ф1_2_2" hidden="1">{#N/A,#N/A,FALSE,"Aging Summary";#N/A,#N/A,FALSE,"Ratio Analysis";#N/A,#N/A,FALSE,"Test 120 Day Accts";#N/A,#N/A,FALSE,"Tickmarks"}</definedName>
    <definedName name="ф1_3" hidden="1">{#N/A,#N/A,FALSE,"Aging Summary";#N/A,#N/A,FALSE,"Ratio Analysis";#N/A,#N/A,FALSE,"Test 120 Day Accts";#N/A,#N/A,FALSE,"Tickmarks"}</definedName>
    <definedName name="ф1_4" hidden="1">{#N/A,#N/A,FALSE,"Aging Summary";#N/A,#N/A,FALSE,"Ratio Analysis";#N/A,#N/A,FALSE,"Test 120 Day Accts";#N/A,#N/A,FALSE,"Tickmarks"}</definedName>
    <definedName name="ф2">'[86]план 2000'!$G$643</definedName>
    <definedName name="фам">#N/A</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ап">[10]!фвап</definedName>
    <definedName name="фвапфыпфпфы">[10]!фвапфыпфпфы</definedName>
    <definedName name="фварф">[10]!фварф</definedName>
    <definedName name="фвв">[10]!фвв</definedName>
    <definedName name="фев" localSheetId="0">#REF!</definedName>
    <definedName name="фев" localSheetId="1">#REF!</definedName>
    <definedName name="фев" localSheetId="3">#REF!</definedName>
    <definedName name="фев" localSheetId="2">#REF!</definedName>
    <definedName name="фев" localSheetId="4">#REF!</definedName>
    <definedName name="фев">#REF!</definedName>
    <definedName name="фев2" localSheetId="0">#REF!</definedName>
    <definedName name="фев2" localSheetId="1">#REF!</definedName>
    <definedName name="фев2" localSheetId="2">#REF!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0">[87]Лист1!#REF!</definedName>
    <definedName name="фо" localSheetId="1">[87]Лист1!#REF!</definedName>
    <definedName name="фо" localSheetId="2">[87]Лист1!#REF!</definedName>
    <definedName name="фо">[87]Лист1!#REF!</definedName>
    <definedName name="Форма">#N/A</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фыфы" hidden="1">{#N/A,#N/A,TRUE,"Лист1";#N/A,#N/A,TRUE,"Лист2";#N/A,#N/A,TRUE,"Лист3"}</definedName>
    <definedName name="фцыафыва">[10]!фцыафыва</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в">[10]!фыв</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фа">[10]!фывафа</definedName>
    <definedName name="фывафыапф">[10]!фывафыапф</definedName>
    <definedName name="фывфыа" hidden="1">{"Страница 1",#N/A,FALSE,"Модель Интенсивника";"Страница 2",#N/A,FALSE,"Модель Интенсивника";"Страница 3",#N/A,FALSE,"Модель Интенсивника"}</definedName>
    <definedName name="фыы">[10]!фыы</definedName>
    <definedName name="фяфяф" hidden="1">{#N/A,#N/A,TRUE,"Лист1";#N/A,#N/A,TRUE,"Лист2";#N/A,#N/A,TRUE,"Лист3"}</definedName>
    <definedName name="Х">[13]Уравнения!$F$7</definedName>
    <definedName name="хнх" localSheetId="0">#REF!</definedName>
    <definedName name="хнх" localSheetId="1">#REF!</definedName>
    <definedName name="хнх" localSheetId="3">#REF!</definedName>
    <definedName name="хнх" localSheetId="2">#REF!</definedName>
    <definedName name="хнх" localSheetId="4">#REF!</definedName>
    <definedName name="хнх">#REF!</definedName>
    <definedName name="ц">[10]!ц</definedName>
    <definedName name="ц1">#N/A</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йцйй" hidden="1">{#N/A,#N/A,TRUE,"Лист1";#N/A,#N/A,TRUE,"Лист2";#N/A,#N/A,TRUE,"Лист3"}</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[10]!цу</definedName>
    <definedName name="цуа">[10]!цуа</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'[88]ИТ-бюджет'!$L$5:$L$98</definedName>
    <definedName name="ццу" hidden="1">{#N/A,#N/A,TRUE,"Лист1";#N/A,#N/A,TRUE,"Лист2";#N/A,#N/A,TRUE,"Лист3"}</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[60]!Выборка_АМТА</definedName>
    <definedName name="часов">[13]Уравнения!$B$2</definedName>
    <definedName name="черновик">#N/A</definedName>
    <definedName name="четвертый" localSheetId="0">#REF!</definedName>
    <definedName name="четвертый" localSheetId="1">#REF!</definedName>
    <definedName name="четвертый" localSheetId="3">#REF!</definedName>
    <definedName name="четвертый" localSheetId="2">#REF!</definedName>
    <definedName name="четвертый" localSheetId="4">#REF!</definedName>
    <definedName name="четвертый">#REF!</definedName>
    <definedName name="ЧП1">[7]MAIN!$F$396</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ычы" hidden="1">{#N/A,#N/A,TRUE,"Лист1";#N/A,#N/A,TRUE,"Лист2";#N/A,#N/A,TRUE,"Лист3"}</definedName>
    <definedName name="Ш_СК">[13]Ш_Передача_ЭЭ!$A$79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пм" hidden="1">{#N/A,#N/A,TRUE,"Лист1";#N/A,#N/A,TRUE,"Лист2";#N/A,#N/A,TRUE,"Лист3"}</definedName>
    <definedName name="шгшрормпавкаы" hidden="1">{#N/A,#N/A,TRUE,"Лист1";#N/A,#N/A,TRUE,"Лист2";#N/A,#N/A,TRUE,"Лист3"}</definedName>
    <definedName name="шгшрормпавкаы_1" hidden="1">{#N/A,#N/A,TRUE,"Лист1";#N/A,#N/A,TRUE,"Лист2";#N/A,#N/A,TRUE,"Лист3"}</definedName>
    <definedName name="шгшрормпавкаы_1_1" hidden="1">{#N/A,#N/A,TRUE,"Лист1";#N/A,#N/A,TRUE,"Лист2";#N/A,#N/A,TRUE,"Лист3"}</definedName>
    <definedName name="шгшрормпавкаы_1_2" hidden="1">{#N/A,#N/A,TRUE,"Лист1";#N/A,#N/A,TRUE,"Лист2";#N/A,#N/A,TRUE,"Лист3"}</definedName>
    <definedName name="шгшрормпавкаы_2" hidden="1">{#N/A,#N/A,TRUE,"Лист1";#N/A,#N/A,TRUE,"Лист2";#N/A,#N/A,TRUE,"Лист3"}</definedName>
    <definedName name="шгшрормпавкаы_2_1" hidden="1">{#N/A,#N/A,TRUE,"Лист1";#N/A,#N/A,TRUE,"Лист2";#N/A,#N/A,TRUE,"Лист3"}</definedName>
    <definedName name="шгшрормпавкаы_2_2" hidden="1">{#N/A,#N/A,TRUE,"Лист1";#N/A,#N/A,TRUE,"Лист2";#N/A,#N/A,TRUE,"Лист3"}</definedName>
    <definedName name="шгшрормпавкаы_3" hidden="1">{#N/A,#N/A,TRUE,"Лист1";#N/A,#N/A,TRUE,"Лист2";#N/A,#N/A,TRUE,"Лист3"}</definedName>
    <definedName name="шгшрормпавкаы_4" hidden="1">{#N/A,#N/A,TRUE,"Лист1";#N/A,#N/A,TRUE,"Лист2";#N/A,#N/A,TRUE,"Лист3"}</definedName>
    <definedName name="шир_дан" localSheetId="0">#REF!</definedName>
    <definedName name="шир_дан" localSheetId="1">#REF!</definedName>
    <definedName name="шир_дан" localSheetId="3">#REF!</definedName>
    <definedName name="шир_дан" localSheetId="2">#REF!</definedName>
    <definedName name="шир_дан" localSheetId="4">#REF!</definedName>
    <definedName name="шир_дан">#REF!</definedName>
    <definedName name="шир_отч" localSheetId="0">#REF!</definedName>
    <definedName name="шир_отч" localSheetId="1">#REF!</definedName>
    <definedName name="шир_отч" localSheetId="2">#REF!</definedName>
    <definedName name="шир_отч">#REF!</definedName>
    <definedName name="шир_прош" localSheetId="0">#REF!</definedName>
    <definedName name="шир_прош" localSheetId="1">#REF!</definedName>
    <definedName name="шир_прош" localSheetId="2">#REF!</definedName>
    <definedName name="шир_прош">#REF!</definedName>
    <definedName name="шир_тек" localSheetId="0">#REF!</definedName>
    <definedName name="шир_тек">#REF!</definedName>
    <definedName name="шоапвваыаыф" hidden="1">{#N/A,#N/A,TRUE,"Лист1";#N/A,#N/A,TRUE,"Лист2";#N/A,#N/A,TRUE,"Лист3"}</definedName>
    <definedName name="шоапвваыаыф_1" hidden="1">{#N/A,#N/A,TRUE,"Лист1";#N/A,#N/A,TRUE,"Лист2";#N/A,#N/A,TRUE,"Лист3"}</definedName>
    <definedName name="шоапвваыаыф_1_1" hidden="1">{#N/A,#N/A,TRUE,"Лист1";#N/A,#N/A,TRUE,"Лист2";#N/A,#N/A,TRUE,"Лист3"}</definedName>
    <definedName name="шоапвваыаыф_1_2" hidden="1">{#N/A,#N/A,TRUE,"Лист1";#N/A,#N/A,TRUE,"Лист2";#N/A,#N/A,TRUE,"Лист3"}</definedName>
    <definedName name="шоапвваыаыф_2" hidden="1">{#N/A,#N/A,TRUE,"Лист1";#N/A,#N/A,TRUE,"Лист2";#N/A,#N/A,TRUE,"Лист3"}</definedName>
    <definedName name="шоапвваыаыф_2_1" hidden="1">{#N/A,#N/A,TRUE,"Лист1";#N/A,#N/A,TRUE,"Лист2";#N/A,#N/A,TRUE,"Лист3"}</definedName>
    <definedName name="шоапвваыаыф_2_2" hidden="1">{#N/A,#N/A,TRUE,"Лист1";#N/A,#N/A,TRUE,"Лист2";#N/A,#N/A,TRUE,"Лист3"}</definedName>
    <definedName name="шоапвваыаыф_3" hidden="1">{#N/A,#N/A,TRUE,"Лист1";#N/A,#N/A,TRUE,"Лист2";#N/A,#N/A,TRUE,"Лист3"}</definedName>
    <definedName name="шоапвваыаыф_4" hidden="1">{#N/A,#N/A,TRUE,"Лист1";#N/A,#N/A,TRUE,"Лист2";#N/A,#N/A,TRUE,"Лист3"}</definedName>
    <definedName name="шооитиаавч" hidden="1">{#N/A,#N/A,TRUE,"Лист1";#N/A,#N/A,TRUE,"Лист2";#N/A,#N/A,TRUE,"Лист3"}</definedName>
    <definedName name="шооитиаавч_1" hidden="1">{#N/A,#N/A,TRUE,"Лист1";#N/A,#N/A,TRUE,"Лист2";#N/A,#N/A,TRUE,"Лист3"}</definedName>
    <definedName name="шооитиаавч_1_1" hidden="1">{#N/A,#N/A,TRUE,"Лист1";#N/A,#N/A,TRUE,"Лист2";#N/A,#N/A,TRUE,"Лист3"}</definedName>
    <definedName name="шооитиаавч_1_2" hidden="1">{#N/A,#N/A,TRUE,"Лист1";#N/A,#N/A,TRUE,"Лист2";#N/A,#N/A,TRUE,"Лист3"}</definedName>
    <definedName name="шооитиаавч_2" hidden="1">{#N/A,#N/A,TRUE,"Лист1";#N/A,#N/A,TRUE,"Лист2";#N/A,#N/A,TRUE,"Лист3"}</definedName>
    <definedName name="шооитиаавч_2_1" hidden="1">{#N/A,#N/A,TRUE,"Лист1";#N/A,#N/A,TRUE,"Лист2";#N/A,#N/A,TRUE,"Лист3"}</definedName>
    <definedName name="шооитиаавч_2_2" hidden="1">{#N/A,#N/A,TRUE,"Лист1";#N/A,#N/A,TRUE,"Лист2";#N/A,#N/A,TRUE,"Лист3"}</definedName>
    <definedName name="шооитиаавч_3" hidden="1">{#N/A,#N/A,TRUE,"Лист1";#N/A,#N/A,TRUE,"Лист2";#N/A,#N/A,TRUE,"Лист3"}</definedName>
    <definedName name="шооитиаавч_4" hidden="1">{#N/A,#N/A,TRUE,"Лист1";#N/A,#N/A,TRUE,"Лист2";#N/A,#N/A,TRUE,"Лист3"}</definedName>
    <definedName name="штат" hidden="1">{#N/A,#N/A,TRUE,"Лист1";#N/A,#N/A,TRUE,"Лист2";#N/A,#N/A,TRUE,"Лист3"}</definedName>
    <definedName name="шш" hidden="1">{#N/A,#N/A,TRUE,"Лист1";#N/A,#N/A,TRUE,"Лист2";#N/A,#N/A,TRUE,"Лист3"}</definedName>
    <definedName name="шш_1" hidden="1">{#N/A,#N/A,TRUE,"Лист1";#N/A,#N/A,TRUE,"Лист2";#N/A,#N/A,TRUE,"Лист3"}</definedName>
    <definedName name="шш_1_1" hidden="1">{#N/A,#N/A,TRUE,"Лист1";#N/A,#N/A,TRUE,"Лист2";#N/A,#N/A,TRUE,"Лист3"}</definedName>
    <definedName name="шш_1_2" hidden="1">{#N/A,#N/A,TRUE,"Лист1";#N/A,#N/A,TRUE,"Лист2";#N/A,#N/A,TRUE,"Лист3"}</definedName>
    <definedName name="шш_2" hidden="1">{#N/A,#N/A,TRUE,"Лист1";#N/A,#N/A,TRUE,"Лист2";#N/A,#N/A,TRUE,"Лист3"}</definedName>
    <definedName name="шш_2_1" hidden="1">{#N/A,#N/A,TRUE,"Лист1";#N/A,#N/A,TRUE,"Лист2";#N/A,#N/A,TRUE,"Лист3"}</definedName>
    <definedName name="шш_2_2" hidden="1">{#N/A,#N/A,TRUE,"Лист1";#N/A,#N/A,TRUE,"Лист2";#N/A,#N/A,TRUE,"Лист3"}</definedName>
    <definedName name="шш_3" hidden="1">{#N/A,#N/A,TRUE,"Лист1";#N/A,#N/A,TRUE,"Лист2";#N/A,#N/A,TRUE,"Лист3"}</definedName>
    <definedName name="шш_4" hidden="1">{#N/A,#N/A,TRUE,"Лист1";#N/A,#N/A,TRUE,"Лист2";#N/A,#N/A,TRUE,"Лист3"}</definedName>
    <definedName name="шшгне" hidden="1">{#N/A,#N/A,TRUE,"Лист1";#N/A,#N/A,TRUE,"Лист2";#N/A,#N/A,TRUE,"Лист3"}</definedName>
    <definedName name="шщзгззщшз" hidden="1">{#N/A,#N/A,TRUE,"Лист1";#N/A,#N/A,TRUE,"Лист2";#N/A,#N/A,TRUE,"Лист3"}</definedName>
    <definedName name="щ">[10]!щ</definedName>
    <definedName name="щгщгш" hidden="1">{#N/A,#N/A,TRUE,"Лист1";#N/A,#N/A,TRUE,"Лист2";#N/A,#N/A,TRUE,"Лист3"}</definedName>
    <definedName name="щлжл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щшлдолрорми" hidden="1">{#N/A,#N/A,TRUE,"Лист1";#N/A,#N/A,TRUE,"Лист2";#N/A,#N/A,TRUE,"Лист3"}</definedName>
    <definedName name="щшлдолрорми_1" hidden="1">{#N/A,#N/A,TRUE,"Лист1";#N/A,#N/A,TRUE,"Лист2";#N/A,#N/A,TRUE,"Лист3"}</definedName>
    <definedName name="щшлдолрорми_1_1" hidden="1">{#N/A,#N/A,TRUE,"Лист1";#N/A,#N/A,TRUE,"Лист2";#N/A,#N/A,TRUE,"Лист3"}</definedName>
    <definedName name="щшлдолрорми_1_2" hidden="1">{#N/A,#N/A,TRUE,"Лист1";#N/A,#N/A,TRUE,"Лист2";#N/A,#N/A,TRUE,"Лист3"}</definedName>
    <definedName name="щшлдолрорми_2" hidden="1">{#N/A,#N/A,TRUE,"Лист1";#N/A,#N/A,TRUE,"Лист2";#N/A,#N/A,TRUE,"Лист3"}</definedName>
    <definedName name="щшлдолрорми_2_1" hidden="1">{#N/A,#N/A,TRUE,"Лист1";#N/A,#N/A,TRUE,"Лист2";#N/A,#N/A,TRUE,"Лист3"}</definedName>
    <definedName name="щшлдолрорми_2_2" hidden="1">{#N/A,#N/A,TRUE,"Лист1";#N/A,#N/A,TRUE,"Лист2";#N/A,#N/A,TRUE,"Лист3"}</definedName>
    <definedName name="щшлдолрорми_3" hidden="1">{#N/A,#N/A,TRUE,"Лист1";#N/A,#N/A,TRUE,"Лист2";#N/A,#N/A,TRUE,"Лист3"}</definedName>
    <definedName name="щшлдолрорми_4" hidden="1">{#N/A,#N/A,TRUE,"Лист1";#N/A,#N/A,TRUE,"Лист2";#N/A,#N/A,TRUE,"Лист3"}</definedName>
    <definedName name="ыаппр">#N/A</definedName>
    <definedName name="ыапр" localSheetId="5" hidden="1">{#N/A,#N/A,TRUE,"Лист1";#N/A,#N/A,TRUE,"Лист2";#N/A,#N/A,TRUE,"Лист3"}</definedName>
    <definedName name="ыапр" localSheetId="1" hidden="1">{#N/A,#N/A,TRUE,"Лист1";#N/A,#N/A,TRUE,"Лист2";#N/A,#N/A,TRUE,"Лист3"}</definedName>
    <definedName name="ыапр" localSheetId="3" hidden="1">{#N/A,#N/A,TRUE,"Лист1";#N/A,#N/A,TRUE,"Лист2";#N/A,#N/A,TRUE,"Лист3"}</definedName>
    <definedName name="ыапр" localSheetId="2" hidden="1">{#N/A,#N/A,TRUE,"Лист1";#N/A,#N/A,TRUE,"Лист2";#N/A,#N/A,TRUE,"Лист3"}</definedName>
    <definedName name="ыапр" localSheetId="4" hidden="1">{#N/A,#N/A,TRUE,"Лист1";#N/A,#N/A,TRUE,"Лист2";#N/A,#N/A,TRUE,"Лист3"}</definedName>
    <definedName name="ыапр" hidden="1">{#N/A,#N/A,TRUE,"Лист1";#N/A,#N/A,TRUE,"Лист2";#N/A,#N/A,TRUE,"Лист3"}</definedName>
    <definedName name="ыапр_1" hidden="1">{#N/A,#N/A,TRUE,"Лист1";#N/A,#N/A,TRUE,"Лист2";#N/A,#N/A,TRUE,"Лист3"}</definedName>
    <definedName name="ыапр_1_1" hidden="1">{#N/A,#N/A,TRUE,"Лист1";#N/A,#N/A,TRUE,"Лист2";#N/A,#N/A,TRUE,"Лист3"}</definedName>
    <definedName name="ыапр_1_2" hidden="1">{#N/A,#N/A,TRUE,"Лист1";#N/A,#N/A,TRUE,"Лист2";#N/A,#N/A,TRUE,"Лист3"}</definedName>
    <definedName name="ыапр_2" hidden="1">{#N/A,#N/A,TRUE,"Лист1";#N/A,#N/A,TRUE,"Лист2";#N/A,#N/A,TRUE,"Лист3"}</definedName>
    <definedName name="ыапр_2_1" hidden="1">{#N/A,#N/A,TRUE,"Лист1";#N/A,#N/A,TRUE,"Лист2";#N/A,#N/A,TRUE,"Лист3"}</definedName>
    <definedName name="ыапр_2_2" hidden="1">{#N/A,#N/A,TRUE,"Лист1";#N/A,#N/A,TRUE,"Лист2";#N/A,#N/A,TRUE,"Лист3"}</definedName>
    <definedName name="ыапр_3" hidden="1">{#N/A,#N/A,TRUE,"Лист1";#N/A,#N/A,TRUE,"Лист2";#N/A,#N/A,TRUE,"Лист3"}</definedName>
    <definedName name="ыапр_4" hidden="1">{#N/A,#N/A,TRUE,"Лист1";#N/A,#N/A,TRUE,"Лист2";#N/A,#N/A,TRUE,"Лист3"}</definedName>
    <definedName name="ыаупп">#N/A</definedName>
    <definedName name="ыаыыа">#N/A</definedName>
    <definedName name="ыв">[10]!ыв</definedName>
    <definedName name="ыварпйцпр">[10]!ыварпйцпр</definedName>
    <definedName name="ывафыафп">[10]!ывафыафп</definedName>
    <definedName name="ывпкывк">#N/A</definedName>
    <definedName name="ывпмьпь">#N/A</definedName>
    <definedName name="ымпы">#N/A</definedName>
    <definedName name="ыпр">#N/A</definedName>
    <definedName name="ыпыим" localSheetId="5" hidden="1">{#N/A,#N/A,TRUE,"Лист1";#N/A,#N/A,TRUE,"Лист2";#N/A,#N/A,TRUE,"Лист3"}</definedName>
    <definedName name="ыпыим" localSheetId="1" hidden="1">{#N/A,#N/A,TRUE,"Лист1";#N/A,#N/A,TRUE,"Лист2";#N/A,#N/A,TRUE,"Лист3"}</definedName>
    <definedName name="ыпыим" localSheetId="3" hidden="1">{#N/A,#N/A,TRUE,"Лист1";#N/A,#N/A,TRUE,"Лист2";#N/A,#N/A,TRUE,"Лист3"}</definedName>
    <definedName name="ыпыим" localSheetId="2" hidden="1">{#N/A,#N/A,TRUE,"Лист1";#N/A,#N/A,TRUE,"Лист2";#N/A,#N/A,TRUE,"Лист3"}</definedName>
    <definedName name="ыпыим" localSheetId="4" hidden="1">{#N/A,#N/A,TRUE,"Лист1";#N/A,#N/A,TRUE,"Лист2";#N/A,#N/A,TRUE,"Лист3"}</definedName>
    <definedName name="ыпыим" hidden="1">{#N/A,#N/A,TRUE,"Лист1";#N/A,#N/A,TRUE,"Лист2";#N/A,#N/A,TRUE,"Лист3"}</definedName>
    <definedName name="ыпыим_1" hidden="1">{#N/A,#N/A,TRUE,"Лист1";#N/A,#N/A,TRUE,"Лист2";#N/A,#N/A,TRUE,"Лист3"}</definedName>
    <definedName name="ыпыим_1_1" hidden="1">{#N/A,#N/A,TRUE,"Лист1";#N/A,#N/A,TRUE,"Лист2";#N/A,#N/A,TRUE,"Лист3"}</definedName>
    <definedName name="ыпыим_1_2" hidden="1">{#N/A,#N/A,TRUE,"Лист1";#N/A,#N/A,TRUE,"Лист2";#N/A,#N/A,TRUE,"Лист3"}</definedName>
    <definedName name="ыпыим_2" hidden="1">{#N/A,#N/A,TRUE,"Лист1";#N/A,#N/A,TRUE,"Лист2";#N/A,#N/A,TRUE,"Лист3"}</definedName>
    <definedName name="ыпыим_2_1" hidden="1">{#N/A,#N/A,TRUE,"Лист1";#N/A,#N/A,TRUE,"Лист2";#N/A,#N/A,TRUE,"Лист3"}</definedName>
    <definedName name="ыпыим_2_2" hidden="1">{#N/A,#N/A,TRUE,"Лист1";#N/A,#N/A,TRUE,"Лист2";#N/A,#N/A,TRUE,"Лист3"}</definedName>
    <definedName name="ыпыим_3" hidden="1">{#N/A,#N/A,TRUE,"Лист1";#N/A,#N/A,TRUE,"Лист2";#N/A,#N/A,TRUE,"Лист3"}</definedName>
    <definedName name="ыпыим_4" hidden="1">{#N/A,#N/A,TRUE,"Лист1";#N/A,#N/A,TRUE,"Лист2";#N/A,#N/A,TRUE,"Лист3"}</definedName>
    <definedName name="ыпыпми" localSheetId="5" hidden="1">{#N/A,#N/A,TRUE,"Лист1";#N/A,#N/A,TRUE,"Лист2";#N/A,#N/A,TRUE,"Лист3"}</definedName>
    <definedName name="ыпыпми" localSheetId="1" hidden="1">{#N/A,#N/A,TRUE,"Лист1";#N/A,#N/A,TRUE,"Лист2";#N/A,#N/A,TRUE,"Лист3"}</definedName>
    <definedName name="ыпыпми" localSheetId="3" hidden="1">{#N/A,#N/A,TRUE,"Лист1";#N/A,#N/A,TRUE,"Лист2";#N/A,#N/A,TRUE,"Лист3"}</definedName>
    <definedName name="ыпыпми" localSheetId="2" hidden="1">{#N/A,#N/A,TRUE,"Лист1";#N/A,#N/A,TRUE,"Лист2";#N/A,#N/A,TRUE,"Лист3"}</definedName>
    <definedName name="ыпыпми" localSheetId="4" hidden="1">{#N/A,#N/A,TRUE,"Лист1";#N/A,#N/A,TRUE,"Лист2";#N/A,#N/A,TRUE,"Лист3"}</definedName>
    <definedName name="ыпыпми" hidden="1">{#N/A,#N/A,TRUE,"Лист1";#N/A,#N/A,TRUE,"Лист2";#N/A,#N/A,TRUE,"Лист3"}</definedName>
    <definedName name="ыпыпми_1" hidden="1">{#N/A,#N/A,TRUE,"Лист1";#N/A,#N/A,TRUE,"Лист2";#N/A,#N/A,TRUE,"Лист3"}</definedName>
    <definedName name="ыпыпми_1_1" hidden="1">{#N/A,#N/A,TRUE,"Лист1";#N/A,#N/A,TRUE,"Лист2";#N/A,#N/A,TRUE,"Лист3"}</definedName>
    <definedName name="ыпыпми_1_2" hidden="1">{#N/A,#N/A,TRUE,"Лист1";#N/A,#N/A,TRUE,"Лист2";#N/A,#N/A,TRUE,"Лист3"}</definedName>
    <definedName name="ыпыпми_2" hidden="1">{#N/A,#N/A,TRUE,"Лист1";#N/A,#N/A,TRUE,"Лист2";#N/A,#N/A,TRUE,"Лист3"}</definedName>
    <definedName name="ыпыпми_2_1" hidden="1">{#N/A,#N/A,TRUE,"Лист1";#N/A,#N/A,TRUE,"Лист2";#N/A,#N/A,TRUE,"Лист3"}</definedName>
    <definedName name="ыпыпми_2_2" hidden="1">{#N/A,#N/A,TRUE,"Лист1";#N/A,#N/A,TRUE,"Лист2";#N/A,#N/A,TRUE,"Лист3"}</definedName>
    <definedName name="ыпыпми_3" hidden="1">{#N/A,#N/A,TRUE,"Лист1";#N/A,#N/A,TRUE,"Лист2";#N/A,#N/A,TRUE,"Лист3"}</definedName>
    <definedName name="ыпыпми_4" hidden="1">{#N/A,#N/A,TRUE,"Лист1";#N/A,#N/A,TRUE,"Лист2";#N/A,#N/A,TRUE,"Лист3"}</definedName>
    <definedName name="ысчпи" localSheetId="5" hidden="1">{#N/A,#N/A,TRUE,"Лист1";#N/A,#N/A,TRUE,"Лист2";#N/A,#N/A,TRUE,"Лист3"}</definedName>
    <definedName name="ысчпи" localSheetId="1" hidden="1">{#N/A,#N/A,TRUE,"Лист1";#N/A,#N/A,TRUE,"Лист2";#N/A,#N/A,TRUE,"Лист3"}</definedName>
    <definedName name="ысчпи" localSheetId="3" hidden="1">{#N/A,#N/A,TRUE,"Лист1";#N/A,#N/A,TRUE,"Лист2";#N/A,#N/A,TRUE,"Лист3"}</definedName>
    <definedName name="ысчпи" localSheetId="2" hidden="1">{#N/A,#N/A,TRUE,"Лист1";#N/A,#N/A,TRUE,"Лист2";#N/A,#N/A,TRUE,"Лист3"}</definedName>
    <definedName name="ысчпи" localSheetId="4" hidden="1">{#N/A,#N/A,TRUE,"Лист1";#N/A,#N/A,TRUE,"Лист2";#N/A,#N/A,TRUE,"Лист3"}</definedName>
    <definedName name="ысчпи" hidden="1">{#N/A,#N/A,TRUE,"Лист1";#N/A,#N/A,TRUE,"Лист2";#N/A,#N/A,TRUE,"Лист3"}</definedName>
    <definedName name="ысчпи_1" hidden="1">{#N/A,#N/A,TRUE,"Лист1";#N/A,#N/A,TRUE,"Лист2";#N/A,#N/A,TRUE,"Лист3"}</definedName>
    <definedName name="ысчпи_1_1" hidden="1">{#N/A,#N/A,TRUE,"Лист1";#N/A,#N/A,TRUE,"Лист2";#N/A,#N/A,TRUE,"Лист3"}</definedName>
    <definedName name="ысчпи_1_2" hidden="1">{#N/A,#N/A,TRUE,"Лист1";#N/A,#N/A,TRUE,"Лист2";#N/A,#N/A,TRUE,"Лист3"}</definedName>
    <definedName name="ысчпи_2" hidden="1">{#N/A,#N/A,TRUE,"Лист1";#N/A,#N/A,TRUE,"Лист2";#N/A,#N/A,TRUE,"Лист3"}</definedName>
    <definedName name="ысчпи_2_1" hidden="1">{#N/A,#N/A,TRUE,"Лист1";#N/A,#N/A,TRUE,"Лист2";#N/A,#N/A,TRUE,"Лист3"}</definedName>
    <definedName name="ысчпи_2_2" hidden="1">{#N/A,#N/A,TRUE,"Лист1";#N/A,#N/A,TRUE,"Лист2";#N/A,#N/A,TRUE,"Лист3"}</definedName>
    <definedName name="ысчпи_3" hidden="1">{#N/A,#N/A,TRUE,"Лист1";#N/A,#N/A,TRUE,"Лист2";#N/A,#N/A,TRUE,"Лист3"}</definedName>
    <definedName name="ысчпи_4" hidden="1">{#N/A,#N/A,TRUE,"Лист1";#N/A,#N/A,TRUE,"Лист2";#N/A,#N/A,TRUE,"Лист3"}</definedName>
    <definedName name="ыуаы" localSheetId="5" hidden="1">{#N/A,#N/A,TRUE,"Лист1";#N/A,#N/A,TRUE,"Лист2";#N/A,#N/A,TRUE,"Лист3"}</definedName>
    <definedName name="ыуаы" localSheetId="1" hidden="1">{#N/A,#N/A,TRUE,"Лист1";#N/A,#N/A,TRUE,"Лист2";#N/A,#N/A,TRUE,"Лист3"}</definedName>
    <definedName name="ыуаы" localSheetId="3" hidden="1">{#N/A,#N/A,TRUE,"Лист1";#N/A,#N/A,TRUE,"Лист2";#N/A,#N/A,TRUE,"Лист3"}</definedName>
    <definedName name="ыуаы" localSheetId="2" hidden="1">{#N/A,#N/A,TRUE,"Лист1";#N/A,#N/A,TRUE,"Лист2";#N/A,#N/A,TRUE,"Лист3"}</definedName>
    <definedName name="ыуаы" localSheetId="4" hidden="1">{#N/A,#N/A,TRUE,"Лист1";#N/A,#N/A,TRUE,"Лист2";#N/A,#N/A,TRUE,"Лист3"}</definedName>
    <definedName name="ыуаы" hidden="1">{#N/A,#N/A,TRUE,"Лист1";#N/A,#N/A,TRUE,"Лист2";#N/A,#N/A,TRUE,"Лист3"}</definedName>
    <definedName name="ыуаы_1" hidden="1">{#N/A,#N/A,TRUE,"Лист1";#N/A,#N/A,TRUE,"Лист2";#N/A,#N/A,TRUE,"Лист3"}</definedName>
    <definedName name="ыуаы_1_1" hidden="1">{#N/A,#N/A,TRUE,"Лист1";#N/A,#N/A,TRUE,"Лист2";#N/A,#N/A,TRUE,"Лист3"}</definedName>
    <definedName name="ыуаы_1_2" hidden="1">{#N/A,#N/A,TRUE,"Лист1";#N/A,#N/A,TRUE,"Лист2";#N/A,#N/A,TRUE,"Лист3"}</definedName>
    <definedName name="ыуаы_2" hidden="1">{#N/A,#N/A,TRUE,"Лист1";#N/A,#N/A,TRUE,"Лист2";#N/A,#N/A,TRUE,"Лист3"}</definedName>
    <definedName name="ыуаы_2_1" hidden="1">{#N/A,#N/A,TRUE,"Лист1";#N/A,#N/A,TRUE,"Лист2";#N/A,#N/A,TRUE,"Лист3"}</definedName>
    <definedName name="ыуаы_2_2" hidden="1">{#N/A,#N/A,TRUE,"Лист1";#N/A,#N/A,TRUE,"Лист2";#N/A,#N/A,TRUE,"Лист3"}</definedName>
    <definedName name="ыуаы_3" hidden="1">{#N/A,#N/A,TRUE,"Лист1";#N/A,#N/A,TRUE,"Лист2";#N/A,#N/A,TRUE,"Лист3"}</definedName>
    <definedName name="ыуаы_4" hidden="1">{#N/A,#N/A,TRUE,"Лист1";#N/A,#N/A,TRUE,"Лист2";#N/A,#N/A,TRUE,"Лист3"}</definedName>
    <definedName name="ыфса">#N/A</definedName>
    <definedName name="ыфысвфы" hidden="1">{#N/A,#N/A,TRUE,"Лист1";#N/A,#N/A,TRUE,"Лист2";#N/A,#N/A,TRUE,"Лист3"}</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[10]!ыыыы</definedName>
    <definedName name="ьог" hidden="1">{#N/A,#N/A,TRUE,"Лист1";#N/A,#N/A,TRUE,"Лист2";#N/A,#N/A,TRUE,"Лист3"}</definedName>
    <definedName name="ьоддж" hidden="1">{#N/A,#N/A,TRUE,"Лист1";#N/A,#N/A,TRUE,"Лист2";#N/A,#N/A,TRUE,"Лист3"}</definedName>
    <definedName name="ьол" hidden="1">{#N/A,#N/A,TRUE,"Лист1";#N/A,#N/A,TRUE,"Лист2";#N/A,#N/A,TRUE,"Лист3"}</definedName>
    <definedName name="ьоп" hidden="1">#REF!</definedName>
    <definedName name="ьтр" hidden="1">#REF!</definedName>
    <definedName name="ЬЬ">'[89]ИТОГИ  по Н,Р,Э,Q'!$A$2:$IV$4</definedName>
    <definedName name="эл" localSheetId="0">#REF!</definedName>
    <definedName name="эл" localSheetId="1">#REF!</definedName>
    <definedName name="эл" localSheetId="3">#REF!</definedName>
    <definedName name="эл" localSheetId="2">#REF!</definedName>
    <definedName name="эл" localSheetId="4">#REF!</definedName>
    <definedName name="эл">#REF!</definedName>
    <definedName name="ЭЛ.ЭНЕРГИЯ">[49]!w</definedName>
    <definedName name="электро" localSheetId="0">#REF!</definedName>
    <definedName name="электро" localSheetId="1">#REF!</definedName>
    <definedName name="электро" localSheetId="3">#REF!</definedName>
    <definedName name="электро" localSheetId="2">#REF!</definedName>
    <definedName name="электро" localSheetId="4">#REF!</definedName>
    <definedName name="электро">#REF!</definedName>
    <definedName name="электро_проц_ф" localSheetId="0">#REF!</definedName>
    <definedName name="электро_проц_ф" localSheetId="1">#REF!</definedName>
    <definedName name="электро_проц_ф" localSheetId="2">#REF!</definedName>
    <definedName name="электро_проц_ф">#REF!</definedName>
    <definedName name="электро_процент" localSheetId="0">#REF!</definedName>
    <definedName name="электро_процент" localSheetId="1">#REF!</definedName>
    <definedName name="электро_процент" localSheetId="2">#REF!</definedName>
    <definedName name="электро_процент">#REF!</definedName>
    <definedName name="Энергосбыт">[10]!Энергосбыт</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#N/A</definedName>
    <definedName name="юбьбютьи" hidden="1">{#N/A,#N/A,TRUE,"Лист1";#N/A,#N/A,TRUE,"Лист2";#N/A,#N/A,TRUE,"Лист3"}</definedName>
    <definedName name="юбьбютьи_1" hidden="1">{#N/A,#N/A,TRUE,"Лист1";#N/A,#N/A,TRUE,"Лист2";#N/A,#N/A,TRUE,"Лист3"}</definedName>
    <definedName name="юбьбютьи_1_1" hidden="1">{#N/A,#N/A,TRUE,"Лист1";#N/A,#N/A,TRUE,"Лист2";#N/A,#N/A,TRUE,"Лист3"}</definedName>
    <definedName name="юбьбютьи_1_2" hidden="1">{#N/A,#N/A,TRUE,"Лист1";#N/A,#N/A,TRUE,"Лист2";#N/A,#N/A,TRUE,"Лист3"}</definedName>
    <definedName name="юбьбютьи_2" hidden="1">{#N/A,#N/A,TRUE,"Лист1";#N/A,#N/A,TRUE,"Лист2";#N/A,#N/A,TRUE,"Лист3"}</definedName>
    <definedName name="юбьбютьи_2_1" hidden="1">{#N/A,#N/A,TRUE,"Лист1";#N/A,#N/A,TRUE,"Лист2";#N/A,#N/A,TRUE,"Лист3"}</definedName>
    <definedName name="юбьбютьи_2_2" hidden="1">{#N/A,#N/A,TRUE,"Лист1";#N/A,#N/A,TRUE,"Лист2";#N/A,#N/A,TRUE,"Лист3"}</definedName>
    <definedName name="юбьбютьи_3" hidden="1">{#N/A,#N/A,TRUE,"Лист1";#N/A,#N/A,TRUE,"Лист2";#N/A,#N/A,TRUE,"Лист3"}</definedName>
    <definedName name="юбьбютьи_4" hidden="1">{#N/A,#N/A,TRUE,"Лист1";#N/A,#N/A,TRUE,"Лист2";#N/A,#N/A,TRUE,"Лист3"}</definedName>
    <definedName name="южжюж" hidden="1">{#N/A,#N/A,TRUE,"Лист1";#N/A,#N/A,TRUE,"Лист2";#N/A,#N/A,TRUE,"Лист3"}</definedName>
    <definedName name="юлолтррпв" hidden="1">{#N/A,#N/A,TRUE,"Лист1";#N/A,#N/A,TRUE,"Лист2";#N/A,#N/A,TRUE,"Лист3"}</definedName>
    <definedName name="юлолтррпв_1" hidden="1">{#N/A,#N/A,TRUE,"Лист1";#N/A,#N/A,TRUE,"Лист2";#N/A,#N/A,TRUE,"Лист3"}</definedName>
    <definedName name="юлолтррпв_1_1" hidden="1">{#N/A,#N/A,TRUE,"Лист1";#N/A,#N/A,TRUE,"Лист2";#N/A,#N/A,TRUE,"Лист3"}</definedName>
    <definedName name="юлолтррпв_1_2" hidden="1">{#N/A,#N/A,TRUE,"Лист1";#N/A,#N/A,TRUE,"Лист2";#N/A,#N/A,TRUE,"Лист3"}</definedName>
    <definedName name="юлолтррпв_2" hidden="1">{#N/A,#N/A,TRUE,"Лист1";#N/A,#N/A,TRUE,"Лист2";#N/A,#N/A,TRUE,"Лист3"}</definedName>
    <definedName name="юлолтррпв_2_1" hidden="1">{#N/A,#N/A,TRUE,"Лист1";#N/A,#N/A,TRUE,"Лист2";#N/A,#N/A,TRUE,"Лист3"}</definedName>
    <definedName name="юлолтррпв_2_2" hidden="1">{#N/A,#N/A,TRUE,"Лист1";#N/A,#N/A,TRUE,"Лист2";#N/A,#N/A,TRUE,"Лист3"}</definedName>
    <definedName name="юлолтррпв_3" hidden="1">{#N/A,#N/A,TRUE,"Лист1";#N/A,#N/A,TRUE,"Лист2";#N/A,#N/A,TRUE,"Лист3"}</definedName>
    <definedName name="юлолтррпв_4" hidden="1">{#N/A,#N/A,TRUE,"Лист1";#N/A,#N/A,TRUE,"Лист2";#N/A,#N/A,TRUE,"Лист3"}</definedName>
    <definedName name="ююююююю">#N/A</definedName>
    <definedName name="Я" localSheetId="0">#REF!</definedName>
    <definedName name="Я" localSheetId="1">#REF!</definedName>
    <definedName name="Я" localSheetId="3">#REF!</definedName>
    <definedName name="Я" localSheetId="2">#REF!</definedName>
    <definedName name="Я" localSheetId="4">#REF!</definedName>
    <definedName name="Я">#REF!</definedName>
    <definedName name="яер" hidden="1">#REF!,#REF!,#REF!,#REF!,#REF!,#REF!,#REF!</definedName>
    <definedName name="янв" localSheetId="0">#REF!</definedName>
    <definedName name="янв" localSheetId="1">#REF!</definedName>
    <definedName name="янв" localSheetId="2">#REF!</definedName>
    <definedName name="янв">#REF!</definedName>
    <definedName name="янв2" localSheetId="0">#REF!</definedName>
    <definedName name="янв2" localSheetId="1">#REF!</definedName>
    <definedName name="янв2" localSheetId="2">#REF!</definedName>
    <definedName name="янв2">#REF!</definedName>
    <definedName name="ясыва">[10]!ясыва</definedName>
    <definedName name="яя">#N/A</definedName>
    <definedName name="яяя">#N/A</definedName>
  </definedNames>
  <calcPr calcId="162913"/>
  <customWorkbookViews>
    <customWorkbookView name="Киреева Татьяна Викторовна - Личное представление" guid="{FB9A4F4B-9F79-42B6-93E0-5D6B9BD4404D}" mergeInterval="0" personalView="1" maximized="1" windowWidth="1676" windowHeight="791" activeSheetId="1"/>
    <customWorkbookView name="Винтерголлер Людмила Александровна - Личное представление" guid="{7E6C2925-9D6E-4D85-831E-5EC526754858}" mergeInterval="0" personalView="1" maximized="1" windowWidth="1916" windowHeight="775" activeSheetId="1"/>
  </customWorkbookViews>
</workbook>
</file>

<file path=xl/calcChain.xml><?xml version="1.0" encoding="utf-8"?>
<calcChain xmlns="http://schemas.openxmlformats.org/spreadsheetml/2006/main">
  <c r="G16" i="11" l="1"/>
  <c r="G15" i="11"/>
  <c r="E10" i="11"/>
  <c r="E9" i="11"/>
  <c r="E8" i="11"/>
  <c r="G8" i="11" s="1"/>
  <c r="E18" i="10" l="1"/>
  <c r="D18" i="10"/>
  <c r="C18" i="10"/>
  <c r="E14" i="10"/>
  <c r="D14" i="10"/>
  <c r="C14" i="10"/>
  <c r="F35" i="7"/>
  <c r="F34" i="7"/>
  <c r="E32" i="7"/>
  <c r="D32" i="7"/>
  <c r="F32" i="7" s="1"/>
  <c r="D24" i="7"/>
  <c r="F24" i="7" s="1"/>
  <c r="F23" i="7"/>
  <c r="F21" i="7"/>
  <c r="E21" i="7"/>
  <c r="D13" i="7"/>
  <c r="F13" i="7" s="1"/>
  <c r="F12" i="7"/>
  <c r="F10" i="7"/>
  <c r="E10" i="7"/>
  <c r="E1792" i="6" l="1"/>
  <c r="F1619" i="6"/>
  <c r="G1619" i="6"/>
  <c r="F1620" i="6"/>
  <c r="G1620" i="6"/>
  <c r="E1620" i="6"/>
  <c r="E1619" i="6"/>
  <c r="E1735" i="6"/>
  <c r="F1735" i="6" l="1"/>
  <c r="G1735" i="6"/>
  <c r="G8269" i="6"/>
  <c r="F8269" i="6"/>
  <c r="E8269" i="6"/>
  <c r="G8167" i="6"/>
  <c r="F8167" i="6"/>
  <c r="E8167" i="6"/>
  <c r="F4109" i="6"/>
  <c r="G4109" i="6"/>
  <c r="E4109" i="6"/>
  <c r="F2146" i="6"/>
  <c r="F2145" i="6" s="1"/>
  <c r="G2146" i="6"/>
  <c r="G2145" i="6" s="1"/>
  <c r="E2146" i="6"/>
  <c r="G2131" i="6"/>
  <c r="F2131" i="6"/>
  <c r="G2053" i="6"/>
  <c r="F2053" i="6"/>
  <c r="G1985" i="6"/>
  <c r="F1985" i="6"/>
  <c r="G1846" i="6"/>
  <c r="G1845" i="6" s="1"/>
  <c r="F1846" i="6"/>
  <c r="F1845" i="6" s="1"/>
  <c r="G1838" i="6"/>
  <c r="F1838" i="6"/>
  <c r="G1832" i="6"/>
  <c r="F1832" i="6"/>
  <c r="F1831" i="6" s="1"/>
  <c r="F1823" i="6"/>
  <c r="G1823" i="6"/>
  <c r="E1823" i="6"/>
  <c r="F1792" i="6"/>
  <c r="G1792" i="6"/>
  <c r="F1779" i="6"/>
  <c r="G1779" i="6"/>
  <c r="F1780" i="6"/>
  <c r="G1780" i="6"/>
  <c r="E1780" i="6"/>
  <c r="E1779" i="6"/>
  <c r="G1769" i="6"/>
  <c r="G1768" i="6"/>
  <c r="F1769" i="6"/>
  <c r="F1768" i="6"/>
  <c r="E1769" i="6"/>
  <c r="E1768" i="6"/>
  <c r="F1750" i="6"/>
  <c r="G1750" i="6"/>
  <c r="F1751" i="6"/>
  <c r="G1751" i="6"/>
  <c r="E1751" i="6"/>
  <c r="E1730" i="6" s="1"/>
  <c r="E1750" i="6"/>
  <c r="F1734" i="6"/>
  <c r="G1734" i="6"/>
  <c r="E1734" i="6"/>
  <c r="F1711" i="6"/>
  <c r="G1711" i="6"/>
  <c r="F1712" i="6"/>
  <c r="G1712" i="6"/>
  <c r="E1711" i="6"/>
  <c r="E1712" i="6"/>
  <c r="G1702" i="6"/>
  <c r="F1702" i="6"/>
  <c r="E1702" i="6"/>
  <c r="F1605" i="6"/>
  <c r="G1605" i="6"/>
  <c r="E1605" i="6"/>
  <c r="F1515" i="6"/>
  <c r="G1515" i="6"/>
  <c r="F1516" i="6"/>
  <c r="G1516" i="6"/>
  <c r="E1515" i="6"/>
  <c r="E1516" i="6"/>
  <c r="F19" i="6"/>
  <c r="G19" i="6"/>
  <c r="E19" i="6"/>
  <c r="F18" i="6"/>
  <c r="G18" i="6"/>
  <c r="E18" i="6"/>
  <c r="F1730" i="6" l="1"/>
  <c r="G1730" i="6"/>
  <c r="E4108" i="6"/>
  <c r="G2136" i="6"/>
  <c r="F2136" i="6"/>
  <c r="G2116" i="6"/>
  <c r="F2116" i="6"/>
  <c r="E13" i="6" l="1"/>
  <c r="F13" i="6"/>
  <c r="G13" i="6"/>
  <c r="F1773" i="6" l="1"/>
  <c r="F1729" i="6" s="1"/>
  <c r="G1773" i="6"/>
  <c r="E1773" i="6"/>
  <c r="E1729" i="6" s="1"/>
  <c r="F1726" i="6"/>
  <c r="F14" i="6" s="1"/>
  <c r="G1726" i="6"/>
  <c r="G14" i="6" s="1"/>
  <c r="E1726" i="6"/>
  <c r="E14" i="6" s="1"/>
  <c r="G1729" i="6" l="1"/>
  <c r="G1831" i="6"/>
  <c r="F2052" i="6" l="1"/>
  <c r="F1837" i="6"/>
  <c r="F1829" i="6" s="1"/>
  <c r="G1837" i="6"/>
  <c r="G1829" i="6" s="1"/>
  <c r="E2145" i="6" l="1"/>
  <c r="G2135" i="6"/>
  <c r="F2135" i="6"/>
  <c r="G2130" i="6"/>
  <c r="F2130" i="6"/>
  <c r="G2052" i="6"/>
  <c r="G1984" i="6"/>
  <c r="F1984" i="6"/>
  <c r="F1843" i="6" l="1"/>
  <c r="F1828" i="6" s="1"/>
  <c r="G1843" i="6"/>
  <c r="G1828" i="6" s="1"/>
  <c r="G4108" i="6"/>
  <c r="G2144" i="6" s="1"/>
  <c r="F4108" i="6"/>
  <c r="F2144" i="6" s="1"/>
  <c r="E2144" i="6"/>
</calcChain>
</file>

<file path=xl/sharedStrings.xml><?xml version="1.0" encoding="utf-8"?>
<sst xmlns="http://schemas.openxmlformats.org/spreadsheetml/2006/main" count="9068" uniqueCount="2341">
  <si>
    <t>1.</t>
  </si>
  <si>
    <t>№п/п</t>
  </si>
  <si>
    <t>Уровень напряжения, кВ</t>
  </si>
  <si>
    <t>Строительство воздушных линий</t>
  </si>
  <si>
    <t>2.</t>
  </si>
  <si>
    <t>Строительство кабельных линий</t>
  </si>
  <si>
    <t>3.</t>
  </si>
  <si>
    <t>Строительство пунктов секционирования</t>
  </si>
  <si>
    <t>4.</t>
  </si>
  <si>
    <t>5.</t>
  </si>
  <si>
    <t>6.</t>
  </si>
  <si>
    <t>Строительство центров питания, подстанций уровнем напряжения 35 кВ и выше (ПС)</t>
  </si>
  <si>
    <t>Максимальная мощность, кВт</t>
  </si>
  <si>
    <t>7.</t>
  </si>
  <si>
    <t>Обеспечение средствами коммерческого учета электрической энергии (мощности)</t>
  </si>
  <si>
    <t>Объект электросетевого хозяйства/Средство коммерческого учета электрической энергии (мощности)</t>
  </si>
  <si>
    <t>Протяженность (для линий электропередачи), метров / Количество пунктов секционирования, штук / Количество точек учета, штук</t>
  </si>
  <si>
    <t>Расходы на строительство объекта / на обеспечение средствами коммерческого учета электрической энергии (мощности), тыс. руб.</t>
  </si>
  <si>
    <t xml:space="preserve">Строительство распределительных трансформаторных подстанций (РТП) с уровнем напряжения до 35 кВ </t>
  </si>
  <si>
    <t>Год ввода объекта</t>
  </si>
  <si>
    <t>ВЛ-0,4 кВ, ФГКУ "Дирекция по строительст</t>
  </si>
  <si>
    <t>ВЛ-0,4 кВ, публичное акционерное обществ</t>
  </si>
  <si>
    <t>ВЛ-0,4 кВ, КГКУ "Единый заказчик капитал</t>
  </si>
  <si>
    <t>КТП-10\0,4 кВ, ФГКУ "Дирекция по строите</t>
  </si>
  <si>
    <t>10/0,4</t>
  </si>
  <si>
    <t>6/0,4</t>
  </si>
  <si>
    <t>1.3.1.4.1.1</t>
  </si>
  <si>
    <t>4.2.1.3.2</t>
  </si>
  <si>
    <t>4.2.1.4.2</t>
  </si>
  <si>
    <t>2.6.2.1.2.1</t>
  </si>
  <si>
    <t>ВЛ-0,4 кВ, Управление Единого Заказчика</t>
  </si>
  <si>
    <t>КЛ-10 кВ, Управление Единого Заказчика в</t>
  </si>
  <si>
    <t>КТП-10\0,4 кВ, Управление Единого Заказч</t>
  </si>
  <si>
    <t>Железобетонные опоры</t>
  </si>
  <si>
    <t>изолированный провод</t>
  </si>
  <si>
    <t>алюминиевый</t>
  </si>
  <si>
    <t>сечение до 50 мм2 включительно</t>
  </si>
  <si>
    <t>неизолированный провод</t>
  </si>
  <si>
    <t>сталеалюминиевый</t>
  </si>
  <si>
    <t>сечение от 50 до 100 мм2 включительно</t>
  </si>
  <si>
    <t>1.3.</t>
  </si>
  <si>
    <t>1.3.1.</t>
  </si>
  <si>
    <t>1.3.1.4.</t>
  </si>
  <si>
    <t>1.3.1.4.1.</t>
  </si>
  <si>
    <t>одноцепная</t>
  </si>
  <si>
    <t>1.3.2.</t>
  </si>
  <si>
    <t>1.3.2.3.</t>
  </si>
  <si>
    <t>1.3.2.3.1.</t>
  </si>
  <si>
    <t>1.3.2.3.2.</t>
  </si>
  <si>
    <t>1.3.2.3.1.1.</t>
  </si>
  <si>
    <t>1.3.2.3.2.1.</t>
  </si>
  <si>
    <t>1.3.2.4.</t>
  </si>
  <si>
    <t>1.3.2.4.1.</t>
  </si>
  <si>
    <t>1.3.2.4.1.1.</t>
  </si>
  <si>
    <t>1.3.1.4.2.</t>
  </si>
  <si>
    <t>1.3.1.4.2.1.</t>
  </si>
  <si>
    <t>1.3.1.4.3.</t>
  </si>
  <si>
    <t>сечение от 100 до 200 мм2 включительно</t>
  </si>
  <si>
    <t xml:space="preserve">одноцепная </t>
  </si>
  <si>
    <t>1.3.1.4.3.1.</t>
  </si>
  <si>
    <t>2.6.</t>
  </si>
  <si>
    <t>горизонтальное наклонное бурение</t>
  </si>
  <si>
    <t>2.6.2.</t>
  </si>
  <si>
    <t>многожильные</t>
  </si>
  <si>
    <t>2.6.2.1.</t>
  </si>
  <si>
    <t>с резиновой и пластмассовой изоляцией</t>
  </si>
  <si>
    <t>2.6.2.1.1.</t>
  </si>
  <si>
    <t>2.6.2.1.1.1.</t>
  </si>
  <si>
    <t>2.6.2.1.2.</t>
  </si>
  <si>
    <t>2.1.</t>
  </si>
  <si>
    <t>в траншеях</t>
  </si>
  <si>
    <t>2.1.2.</t>
  </si>
  <si>
    <t>2.1.2.1.</t>
  </si>
  <si>
    <t>2.1.2.1.1.</t>
  </si>
  <si>
    <t>2.1.2.1.1.1.</t>
  </si>
  <si>
    <t>2.1.2.1.2.</t>
  </si>
  <si>
    <t>2.1.2.1.2.1.</t>
  </si>
  <si>
    <t>2.1.2.1.3.</t>
  </si>
  <si>
    <t>2.1.2.1.3.1.</t>
  </si>
  <si>
    <t>4.2.</t>
  </si>
  <si>
    <t>4.2.1.</t>
  </si>
  <si>
    <t>однотрансформаторные</t>
  </si>
  <si>
    <t>4.2.1.1.</t>
  </si>
  <si>
    <t>трансформаторная мощность до 25 кВА включительно</t>
  </si>
  <si>
    <t>столбового/мачтового типа</t>
  </si>
  <si>
    <t>4.2.1.1.1.</t>
  </si>
  <si>
    <t>4.2.1.2.</t>
  </si>
  <si>
    <t>трансформаторная мощность от 25 до 100 кВА включительно</t>
  </si>
  <si>
    <t>4.2.1.2.1.</t>
  </si>
  <si>
    <t>4.1.</t>
  </si>
  <si>
    <t>4.1.1.</t>
  </si>
  <si>
    <t>4.1.1.2.</t>
  </si>
  <si>
    <t>4.1.1.2.1.</t>
  </si>
  <si>
    <t>4.2.1.3.</t>
  </si>
  <si>
    <t>трансформаторная мощность от 100 до 250 кВА включительно</t>
  </si>
  <si>
    <t>4.2.1.3.1.</t>
  </si>
  <si>
    <t>4.2.1.4.</t>
  </si>
  <si>
    <t>трансформаторная мощность от 250 до 400 кВА включительно</t>
  </si>
  <si>
    <t>4.2.1.5.2.</t>
  </si>
  <si>
    <t>4.2.1.5.</t>
  </si>
  <si>
    <t>2.6.2.1.3.</t>
  </si>
  <si>
    <t>2.6.2.1.3.1.</t>
  </si>
  <si>
    <t>4.1.1.3.</t>
  </si>
  <si>
    <t>4.1.1.3.1.</t>
  </si>
  <si>
    <t>6(10)</t>
  </si>
  <si>
    <t>7.1.</t>
  </si>
  <si>
    <t>однофазный</t>
  </si>
  <si>
    <t>7.1.1.</t>
  </si>
  <si>
    <t>прямого включения</t>
  </si>
  <si>
    <t>7.2.</t>
  </si>
  <si>
    <t>трехфазный</t>
  </si>
  <si>
    <t>7.2.1.</t>
  </si>
  <si>
    <t>ВЛ-0,4 кВ, ГУП Дорожного хозяйства Алтай</t>
  </si>
  <si>
    <t>ВЛ-0,4 кВ, ПАО "Мобильные ТелеСистемы",</t>
  </si>
  <si>
    <t>ВЛ-0,4 кВ, ООО "Т2 Мобайл", базовая стан</t>
  </si>
  <si>
    <t>ВЛ-0,4 кВ, ФКУ «Управление Федеральных а</t>
  </si>
  <si>
    <t>ВЛ-0,4 кВ, ООО "Т2 Мобайл", временное ан</t>
  </si>
  <si>
    <t>ВЛ-10 кВ Л-45-4, ПАО "Мобильные Телесист</t>
  </si>
  <si>
    <t>КТП-10\0,4 кВ, ПАО "Мобильные ТелеСистем</t>
  </si>
  <si>
    <t>Система учета электроэнергии Алтайского</t>
  </si>
  <si>
    <t>Система учета электроэнергии Смоленский</t>
  </si>
  <si>
    <t>Система учета электроэнергии Петропавлов</t>
  </si>
  <si>
    <t>Система учета электроэнергии Целинного Р</t>
  </si>
  <si>
    <t>Система учета электроэнергии Бийского РЭ</t>
  </si>
  <si>
    <t>Система учета электроэнергии  Красногорс</t>
  </si>
  <si>
    <t>Система учета электроэнергии  Солтонског</t>
  </si>
  <si>
    <t>Система учета электроэнергии Зональный Р</t>
  </si>
  <si>
    <t>Система учета электроэнергии  Солтонског</t>
  </si>
  <si>
    <t>Система учета электроэнергии Горняцкого</t>
  </si>
  <si>
    <t>Система учета электроэнергии Поспелихинс</t>
  </si>
  <si>
    <t>Система учета электроэнергии Рубцовского</t>
  </si>
  <si>
    <t>Система учета электроэнергии Волчихинско</t>
  </si>
  <si>
    <t>Система учета электроэнергии Чарышского</t>
  </si>
  <si>
    <t>Система учета электроэнергии Змеиногорск</t>
  </si>
  <si>
    <t>Система учета электроэнергии Курьинского</t>
  </si>
  <si>
    <t>Система учета электроэнергии Шипуновског</t>
  </si>
  <si>
    <t>Система учета электроэнергии Усть-Калман</t>
  </si>
  <si>
    <t>Система учёта электроэнергии Хабарского</t>
  </si>
  <si>
    <t>Система учёта электроэнергии Кулундинско</t>
  </si>
  <si>
    <t>Система учёта электроэнергии Славгородск</t>
  </si>
  <si>
    <t>Система учёта электроэнергии Родинского</t>
  </si>
  <si>
    <t>Система учета электроэнергии Каменского</t>
  </si>
  <si>
    <t>Система учета электроэнергии Завьяловско</t>
  </si>
  <si>
    <t>Система учета электроэнергии  Романовско</t>
  </si>
  <si>
    <t>Система учета электроэнергии Первомайски</t>
  </si>
  <si>
    <t>Система учета электроэнергии Троицкого Р</t>
  </si>
  <si>
    <t>Система учета электроэнергии Заринского</t>
  </si>
  <si>
    <t>Система учета электроэнергии Тальменског</t>
  </si>
  <si>
    <t>Система учета электроэнергии Алейского Р</t>
  </si>
  <si>
    <t>Система учета электроэнергии Топчихинско</t>
  </si>
  <si>
    <t>Система учета электроэнергии Пригородног</t>
  </si>
  <si>
    <t>Система учета электроэнергии Павловского</t>
  </si>
  <si>
    <t>Система учета электроэнергии Ребрихинско</t>
  </si>
  <si>
    <t>Система учета электроэнергии Курьинский</t>
  </si>
  <si>
    <t>Система учета электроэнергии Угловского</t>
  </si>
  <si>
    <t>Система учета электроэнергии Тюменцевско</t>
  </si>
  <si>
    <t>"Система учета электроэнергии Первомайск</t>
  </si>
  <si>
    <t>Система учета электроэнергии Кытмановско</t>
  </si>
  <si>
    <t>7.2.2.</t>
  </si>
  <si>
    <t>полукосвенного включения</t>
  </si>
  <si>
    <t>7.2.3.</t>
  </si>
  <si>
    <t>косвенного включения</t>
  </si>
  <si>
    <t>Система учета электроэнергии Романовског</t>
  </si>
  <si>
    <t>ВЛ-0,4 кВ, ПАО "Вымпел-Коммуникации", ан</t>
  </si>
  <si>
    <t>ВЛ-0,4 кВ, ООО "Т2 Мобайл", сооружение с</t>
  </si>
  <si>
    <t>трансформаторная мощность от 400 до 630 кВА включительно</t>
  </si>
  <si>
    <t>ВЛ-0,4 кВ, Пронько М.В., жилой дом, Алта</t>
  </si>
  <si>
    <t>ВЛ-0,4 кВ, Строев Д.В., дом животновода,</t>
  </si>
  <si>
    <t>ВЛ-0,4 кВ, Носков В.М., пасека, Алтайски</t>
  </si>
  <si>
    <t>ВЛ-0,4 кВ, Шмакова М.П., нежилое здание</t>
  </si>
  <si>
    <t>ВЛ-0,4 кВ, Пшеничников В.М., животноводч</t>
  </si>
  <si>
    <t>ВЛ-0,4 кВ, Прокопьева Л.А., жилой дом, А</t>
  </si>
  <si>
    <t>ВЛ-0,4 кВ, Коваленко С.В., дом животново</t>
  </si>
  <si>
    <t>ВЛ-0,4 кВ, Канашевич А.Н., дом животново</t>
  </si>
  <si>
    <t>ВЛ-0,4 кВ, Тройнин В.Н., объект животнов</t>
  </si>
  <si>
    <t>ВЛ-0,4 кВ, ООО "Хлеба Алтая", объект жив</t>
  </si>
  <si>
    <t>ВЛ-0,4 кВ, Макаров С.А., объект животнов</t>
  </si>
  <si>
    <t>ВЛ-0,4 кВ, Пупышев О.Г., малоэтажная жил</t>
  </si>
  <si>
    <t>ВЛ-0,4 кВ, Корчуганова С.А., трансформат</t>
  </si>
  <si>
    <t>ВЛ-0,4 кВ, Никитченко С.Н., малоэтажная</t>
  </si>
  <si>
    <t>ВЛ-0,4 кВ, Мамедов Саркар Фахраддиноглы,</t>
  </si>
  <si>
    <t>ВЛ-0,4 кВ, Овчинникова Л.С., малоэтажная</t>
  </si>
  <si>
    <t>ВЛ-0,4 кВ, Лыков А.В., малоэтажная жилая</t>
  </si>
  <si>
    <t>ВЛ-0,4 кВ, Чуфенева Т.В., малоэтажная жи</t>
  </si>
  <si>
    <t>ВЛ-0,4 кВ, Воропаева О.Н., малоэтажная ж</t>
  </si>
  <si>
    <t>ВЛ-0,4 кВ, Буньков В.И., малоэтажная жил</t>
  </si>
  <si>
    <t>ВЛ-0,4 кВ, Розанов А.В., малоэтажная жил</t>
  </si>
  <si>
    <t>ВЛ-0,4 кВ, Идрисов А.М., нежилая застрой</t>
  </si>
  <si>
    <t>ВЛ-0,4 кВ, Смбатян Г.С., Лимеров Д.Е., м</t>
  </si>
  <si>
    <t>ВЛ-0,4 кВ, Строителев В.Н., жилой дом, А</t>
  </si>
  <si>
    <t>ВЛ-0,4 кВ, ПАО "РОСТЕЛЕКОМ", антенно-мач</t>
  </si>
  <si>
    <t>ВЛ-0,4 кВ, Пшеничников А.П., дом животно</t>
  </si>
  <si>
    <t>ВЛ-0,4 кВ, Попова О.И., гараж, Алтайский</t>
  </si>
  <si>
    <t>ВЛ-0,4 кВ, Вельма С.А., малоэтажная жила</t>
  </si>
  <si>
    <t>ВЛ-0,4 кВ, Траут К.В., объект сельскохоз</t>
  </si>
  <si>
    <t>ВЛ-0,4 кВ, Чучин М.В., малоэтажная жилая</t>
  </si>
  <si>
    <t>ВЛ-0,4 кВ, Слободянюк П.Н., малоэтажная</t>
  </si>
  <si>
    <t>ВЛ-0,4 кВ, Кулишов Д.А., малоэтажная жил</t>
  </si>
  <si>
    <t>ВЛ-0,4 кВ, Берг-Чуклай Е.Г., малоэтажная</t>
  </si>
  <si>
    <t>ВЛ-0,4 кВ, Киреев А.В.,малоэтажная жилая</t>
  </si>
  <si>
    <t>ВЛ-0,4 кВ, Бледных Е.А., малоэтажная жил</t>
  </si>
  <si>
    <t>ВЛ-0,4 кВ, Эргашев Р.Р., объект крестьян</t>
  </si>
  <si>
    <t>ВЛ-0,4 кВ, Лагутин В.А., нежилая застрой</t>
  </si>
  <si>
    <t>ВЛ-0,4 кВ, Трышканова Л.А., малоэтажная</t>
  </si>
  <si>
    <t>ВЛ-0,4 кВ, Шалиев И.Й., объект туристиче</t>
  </si>
  <si>
    <t>ВЛ-0,4 кВ, Федоров М.Е., малоэтажная жил</t>
  </si>
  <si>
    <t>ВЛ-0,4 кВ, Савенко А.А., малоэтажная жил</t>
  </si>
  <si>
    <t>ВЛ-0,4 кВ, Першин А.А., малоэтажная жила</t>
  </si>
  <si>
    <t>ВЛ-0,4 кВ, Чиндеков П.В., гараж, Алтайск</t>
  </si>
  <si>
    <t>ВЛ-0,4 кВ, Маслов Н.Е., малоэтажная жила</t>
  </si>
  <si>
    <t>ВЛ-0,4 кВ, Проваторов В.А., Проваторов А</t>
  </si>
  <si>
    <t>ВЛ-0,4 кВ, ИП Сазонов В.В., объект торго</t>
  </si>
  <si>
    <t>ВЛ-0,4 кВ, Долгов В.С., малоэтажная жила</t>
  </si>
  <si>
    <t>ВЛ-0,4 кВ, Новикова М.Н., малоэтажная жи</t>
  </si>
  <si>
    <t>ВЛ-0,4 кВ, КГБУЗ "Петропавловская ЦРБ",</t>
  </si>
  <si>
    <t>ВЛ-0,4 кВ, ПАО "Ростелеком", антенно-мач</t>
  </si>
  <si>
    <t>ВЛ-0,4 кВ, Амирахова М.Н., малоэтажная ж</t>
  </si>
  <si>
    <t>ВЛ-0,4 кВ, Гончаров А.В., малоэтажная жи</t>
  </si>
  <si>
    <t>ВЛ-0,4 кВ, Брылин О.О., малоэтажная жила</t>
  </si>
  <si>
    <t>ВЛ-0,4 кВ ф.1 от СТП № 11-10-22 до оп.1,</t>
  </si>
  <si>
    <t>ВЛ-0,4 кВ ф.1 от СТП № 11-10-23 до оп.1,</t>
  </si>
  <si>
    <t>ВЛ-0,4 кВ ф.1 от СТП №62-5-1 отпайка от</t>
  </si>
  <si>
    <t xml:space="preserve"> ВЛ-0,4 кВ ф.1 от СТП №62-5-1 отпайка от</t>
  </si>
  <si>
    <t>ВЛ-0,4 кВ ф.1 от СТП № 52-5-35 до оп. №</t>
  </si>
  <si>
    <t>ВЛ 0,4 кВ ф.1 от КТП №61-4-9 отпайка от</t>
  </si>
  <si>
    <t>ВЛ-0,4 кВ ф.1 от КТП № 61-4-12 отпайка о</t>
  </si>
  <si>
    <t>ВЛ-0,4 кВ, ПАО "ВымпелКом", базовая стан</t>
  </si>
  <si>
    <t>ВЛ-0,4 кВ ф.1 от СТП № 11-10-2 до оп. №</t>
  </si>
  <si>
    <t>ВЛ-0,4 кВ ф.2 от СТП 66-5-13 до оп.№13,</t>
  </si>
  <si>
    <t>ВЛ-0,4 кВ ф.1 от СТП №66-1-21 от оп.№9 д</t>
  </si>
  <si>
    <t>ВЛ-0,4 кВ ф.1 от КТП кВ № 66-4-7 отпайка</t>
  </si>
  <si>
    <t>ВЛ-0,4 кВ, ИП Корчагин А.Н., объект торг</t>
  </si>
  <si>
    <t>ВЛ-0,4 кВ ф.2 от СКТП кВ № 9-6-36 отпайк</t>
  </si>
  <si>
    <t>ВЛ-0,4 кВ ф.2 от КТП №61-2-10 отпайка от</t>
  </si>
  <si>
    <t>ВЛ-0,4кВ ф.1 от СТП № 19-4-25 до оп.№1,</t>
  </si>
  <si>
    <t>ВЛ-0,4 кВ, ИП Катемако А.Б., гараж, Алта</t>
  </si>
  <si>
    <t>ВЛ-0,4 кВ ф.1 от КТП 68-10-10 отпайка от</t>
  </si>
  <si>
    <t>ВЛ-10 кВ Л-64-1 отпайка от оп. №128 до о</t>
  </si>
  <si>
    <t>ВЛ-0,4 кВ ф.1 от СТП № 55-1-24 от оп. №</t>
  </si>
  <si>
    <t>ВЛ-0,4 кВ, ПАО "Ростелеком", инфраструкт</t>
  </si>
  <si>
    <t>ВЛ-0,4 кВ ф.3 от КТП-68-10-26 отпайка от</t>
  </si>
  <si>
    <t>ВЛ-0,4кВ ф.1 от СТП № 18-1-9 от оп.№ 1 д</t>
  </si>
  <si>
    <t>ВЛ-0,4кВ ф.1 от СТП №16-3-22  до оп.№ 6,</t>
  </si>
  <si>
    <t>ВЛ-0,4 кВ, Перова И.А., малоэтажная жила</t>
  </si>
  <si>
    <t>ВЛ-0,4 кВ ф.4 от КТП № 9-2-9 от оп. №28</t>
  </si>
  <si>
    <t>ВЛ-0,4 кВ ф.1 от КТП № 9-2-20 отпайка от</t>
  </si>
  <si>
    <t>ВЛ-0,4 кВ ф.1 от КТП № 19-3-1 отпайка от</t>
  </si>
  <si>
    <t>ВЛ-0,4кВ ф.2 от КТП № 19-3-5 от оп.№43 д</t>
  </si>
  <si>
    <t>ВЛ-0,4 кВ ф.1 от КТП-15-4-20 отпайка от</t>
  </si>
  <si>
    <t>ВЛ -0,4 кВ ф.1 от КТП № 12-3-11 отпайка</t>
  </si>
  <si>
    <t>ВЛ-0,4 кВ ф.1 от КТП № 53-2-23 отпайка о</t>
  </si>
  <si>
    <t>ВЛ-0,4 кВ ф.2 от КТП № 58-6-8 отпайка от</t>
  </si>
  <si>
    <t>ВЛ-0,4 кВ, Динь-Цань В.Ю., малоэтажная ж</t>
  </si>
  <si>
    <t>ВЛ-0,4 кВ, Шамякин А.В., малоэтажная жил</t>
  </si>
  <si>
    <t>ВЛ-0,4 кВ ф.1 от СТП № 8-3-16 отпайка от</t>
  </si>
  <si>
    <t>ВЛ-0,4 кВ, Мехдиев Джейгун Юсиф-Оглы, не</t>
  </si>
  <si>
    <t>ВЛ-0,4 кВ ф.1 от КТП № 80-4-30 от оп.№14</t>
  </si>
  <si>
    <t>ВЛ-0,4 кВ ф.2 от КТП № 12-4-28 отпайка о</t>
  </si>
  <si>
    <t>ВЛ-0,4 кВ, Плохотин Н.В., малоэтажная жи</t>
  </si>
  <si>
    <t>ВЛ-0,4 кВ ф.1 от СТП № 12-4-3 до оп. № 1</t>
  </si>
  <si>
    <t>ВЛ-0,4 кВ ф.2 от КТП 64-2-14 от оп. №8/4</t>
  </si>
  <si>
    <t>ВЛ-0,4 кВ, Тресин Е.А., малоэтажная жила</t>
  </si>
  <si>
    <t>ВЛ-0,4 кВ ф.1 от КТП № 16-1-4 отпайка от</t>
  </si>
  <si>
    <t>ВЛ-0,4 кВ ф.1 от СТП № 15-4-25 от оп.№1</t>
  </si>
  <si>
    <t>ВЛ-0,4кВ ф.1 от СТП №15-4-27 до оп.№2, Ф</t>
  </si>
  <si>
    <t>ВЛ-0,4 кВ ф.2 от КТП №15-4-18 отпайка от</t>
  </si>
  <si>
    <t>ВЛ-0,4 кВ ф.2 от КТП № 55-4-6 отпайка от</t>
  </si>
  <si>
    <t>ВЛ-10 кВ Л-12-4 отпайка от оп.№400/261 д</t>
  </si>
  <si>
    <t>ВЛ 0,4 кВ ф.1 от КТП №61-2-15 отпайка от</t>
  </si>
  <si>
    <t>ВЛ-0,4 кВ ф.1 от СТП №64-3-5 до оп. №2,</t>
  </si>
  <si>
    <t>ВЛ-10 кВ Л-64-3 от оп.№81 до СТП 64-3-5,</t>
  </si>
  <si>
    <t>ВЛ-10 кВ Л-66-1 отпайка от оп. № 93 до С</t>
  </si>
  <si>
    <t>ВЛ-0,4 кВ,  ИП Медведев И.Е., дойка, Алт</t>
  </si>
  <si>
    <t>ВЛ-0,4 кВ, ИП Елизаров Н.Г., нежилое зда</t>
  </si>
  <si>
    <t>ВЛ-0,4 кВ, Маношкина В.П., электропастух</t>
  </si>
  <si>
    <t>ВЛ-0,4 кВ, Москалев С.Н., дом пасечника,</t>
  </si>
  <si>
    <t>ВЛ-0,4 кВ, Бугук Т.В., здание пилорамы,</t>
  </si>
  <si>
    <t>ВЛ-0,4 кВ, Дударенко А.Н., малоэтажная ж</t>
  </si>
  <si>
    <t>ВЛ-0,4 кВ, ПАО "РОСТЕЛЕКОМ", линейно-каб</t>
  </si>
  <si>
    <t>ВЛ-0,4 кВ, Администрация Новошипуновског</t>
  </si>
  <si>
    <t>ВЛ-0,4 кВ, Латкин А.С., малоэтажная жила</t>
  </si>
  <si>
    <t>ВЛ-0,4 кВ, Король Л.П., малоэтажная жила</t>
  </si>
  <si>
    <t>ВЛ-0,4 кВ, Звездин Н.В., нежилая застрой</t>
  </si>
  <si>
    <t>ВЛ-0,4 кВ, Лабанова Н.В., малоэтажная жи</t>
  </si>
  <si>
    <t>ВЛ-0,4 кВ, Серебренникова Ю.А., Макаров</t>
  </si>
  <si>
    <t>ВЛ-0,4 кВ, ПАО "Ростелеком", опора, Алта</t>
  </si>
  <si>
    <t>ВЛ-0,4 кВ, ПАО "Ростелеком", опора связи</t>
  </si>
  <si>
    <t>ВЛ-0,4 кВ, Трашков В.П., малоэтажная жил</t>
  </si>
  <si>
    <t>ВЛ-0,4 кВ, Берсенёв А.И., объект животно</t>
  </si>
  <si>
    <t>ВЛ-0,4 кВ, Злобин И.А., малоэтажная жила</t>
  </si>
  <si>
    <t>ВЛ-0,4 кВ, ПАО "Ростелеком", установка а</t>
  </si>
  <si>
    <t>ВЛ-0,4 кВ, Власова Л.М., нежилая застрой</t>
  </si>
  <si>
    <t>ВЛ-0,4 кВ, Юнаков Е.С., нежилая застройк</t>
  </si>
  <si>
    <t>ВЛ-0,4 кВ, Долбня Д.Е., малоэтажная жила</t>
  </si>
  <si>
    <t>ВЛ-0,4 кВ, Шмунк В.З., малоэтажная жилая</t>
  </si>
  <si>
    <t>ВЛ-0,4 кВ, ИП Голованов С.Н., складское</t>
  </si>
  <si>
    <t>ВЛ-0,4 кВ ф.1 от КТП-42-4-8 отпайка от о</t>
  </si>
  <si>
    <t>ВЛ-0,4 кВ, КГБУЗ "Угловская ЦРБ", объект</t>
  </si>
  <si>
    <t>ВЛ-0,4 кВ, КГБУЗ "Волчихинская ЦРБ", объ</t>
  </si>
  <si>
    <t>ВЛ-0,4 кВ, ПАО "РОСТЕЛЕКОМ", 658347, АЛТ</t>
  </si>
  <si>
    <t>ВЛ-0,4 кВ, ФКУ УПРДОР "Алтай", подключен</t>
  </si>
  <si>
    <t>ВЛ-10 кВ, ФКУ УПРДОР "Алтай", подключени</t>
  </si>
  <si>
    <t>ВЛ-0,4 кВ ф.3 от КТП №37-3-3 отпайка от</t>
  </si>
  <si>
    <t>ВЛ-0,4 кВ, Романченко А.С., объект общес</t>
  </si>
  <si>
    <t>ВЛ-0,4 кВ, Глава КФХ Сорих Д.А., нежилая</t>
  </si>
  <si>
    <t>ВЛ-0,4 кВ, Демкин В.А., объект животново</t>
  </si>
  <si>
    <t>ВЛ-0,4 кВ, ИП Глава К(Ф)Х Овечкин В.С.,</t>
  </si>
  <si>
    <t>ВЛ-0,4 кВ, Базилевская И.В., нежилая зас</t>
  </si>
  <si>
    <t>ВЛ-0,4 кВ, ПАО "Ростелеком", опора УЦН,</t>
  </si>
  <si>
    <t>ВЛ-0,4 кВ, ПАО "Ростелеком", линии связи</t>
  </si>
  <si>
    <t>ВЛ-0,4 кВ, АО Почта России, администрати</t>
  </si>
  <si>
    <t>ВЛ-10 кВ, Б000035508  Романченко А.С., о</t>
  </si>
  <si>
    <t>ВЛ-0,4 кВ, Солопов Б.Г., малоэтажная жил</t>
  </si>
  <si>
    <t>ВЛ-0,4 кВ, АО Почта России, производстве</t>
  </si>
  <si>
    <t>ВЛ-0,4 кВ, ФКУ УПРДОР "АЛТАЙ", Установка</t>
  </si>
  <si>
    <t>ВЛ-0,4 кВ, Штоль В.Я., малоэтажная жилая</t>
  </si>
  <si>
    <t>ВЛ-0,4 кВ, ФКУ УПРДОР "АЛТАЙ", подключен</t>
  </si>
  <si>
    <t>ВЛ-0,4 кВ, Завора А.В., гараж, Алтайский</t>
  </si>
  <si>
    <t>ВЛ-0,4 кВ ф.1 от КТП 12-7-5 до оп.№ 6, Б</t>
  </si>
  <si>
    <t>ВЛ-0,4 кВ ф.1 от СТП 19-3-26 до оп № 1,</t>
  </si>
  <si>
    <t>ВЛ-0,4 кВ ф.1 от СТП 25-3-8  до оп № 1,</t>
  </si>
  <si>
    <t>ВЛ-0,4 кВ ф.1 от КТП 7-7-18 от оп. № 1 д</t>
  </si>
  <si>
    <t>ВЛ-0,4 кВ ф.2 от КТП 8-7-15 от оп. № 2/3</t>
  </si>
  <si>
    <t>ВЛ-0,4 кВ ф.4 от СТП 15-10-6 до оп. № 1,</t>
  </si>
  <si>
    <t>ВЛ-0,4 кВ ф.2 от КТП 3-14-3 от оп. № 11</t>
  </si>
  <si>
    <t>ВЛ-0,4 кВ ф.1 от КТП 41-5-9 от оп. № 22</t>
  </si>
  <si>
    <t>ВЛ-0,4 кВ ф.1 от CТП 3-13-18 до оп № 4,</t>
  </si>
  <si>
    <t>ВЛ-0,4 кВ ф.3 от КТП 9-20-6 от оп. № 3 д</t>
  </si>
  <si>
    <t>ВЛ-0,4 кВ  ф.2 от КТП 24-12-23 от оп. №</t>
  </si>
  <si>
    <t>ВЛ-0,4 кВ ф.1 от КТП 8-7-13  до оп. № 1/</t>
  </si>
  <si>
    <t>ВЛ-0,4 кВ ф.1 от КТП 7-21-9 от оп. № 1 д</t>
  </si>
  <si>
    <t>ВЛ-0,4 кВ ф.3 от КТП 4-8-2 от оп. № 7/1/</t>
  </si>
  <si>
    <t>ВЛ-0,4 кВ ф.4 от КТП 20-1-18 от оп. № 8</t>
  </si>
  <si>
    <t>ВЛ-0,4 кВ ф.2 от КТП 36-12-2 от оп. № 2</t>
  </si>
  <si>
    <t>ВЛ-0,4 кВ ф.1 от КТП 7-8-18 от оп. № 4 д</t>
  </si>
  <si>
    <t>ВЛ-10кВ 3-13 от оп. № 175/15/10 до оп. №</t>
  </si>
  <si>
    <t>ВЛ-0,4 кВ, Семилетова Н.М., жилой дом, А</t>
  </si>
  <si>
    <t>ВЛ-0,4 кВ, Лобанов Е.А., жилой дом, Алта</t>
  </si>
  <si>
    <t>ВЛ-0,4 кВ, Герасимова Я.В., база отдыха,</t>
  </si>
  <si>
    <t>ВЛ-0,4 кВ, Логвинова М.Ю., садовый дом,</t>
  </si>
  <si>
    <t>ВЛ-0,4 кВ, ПАО "Мобильные телесистемы",</t>
  </si>
  <si>
    <t>ВЛ-0,4 кВ, Холоденко С.В., жилые дома, А</t>
  </si>
  <si>
    <t>ВЛ-0,4 кВ, Лемешко С.Г., жилой дом, Алта</t>
  </si>
  <si>
    <t>ВЛ-0,4 , Страшникова В.П., жилой дом, Ал</t>
  </si>
  <si>
    <t>ВЛ-0,4 кВ, Колмаков О.Ю., жилой дом, Алт</t>
  </si>
  <si>
    <t>ВЛ-0,4 кВ, Бибикин А.С., лыжная база, Ал</t>
  </si>
  <si>
    <t>ВЛ-0,4 кВ, Захаров С.А., малоэтажная жил</t>
  </si>
  <si>
    <t>ВЛ-0,4 кВ, Шодиев А.М., малоэтажная жила</t>
  </si>
  <si>
    <t>ВЛ-0,4 кВ, ПАО "ВымпелКом", антенно-мачт</t>
  </si>
  <si>
    <t>ВЛ-0,4 кВ, Калюжная Г.В., Гоголева В.В.,</t>
  </si>
  <si>
    <t>ВЛ-0,4 кВ, Барино Т.Г., малоэтажная жила</t>
  </si>
  <si>
    <t>ВЛ-0,4 кВ, Кибирева Л.А., малоэтажная жи</t>
  </si>
  <si>
    <t>ВЛ-0,4 кВ, Ксибаева О.И., нежилая застро</t>
  </si>
  <si>
    <t>ВЛ-0,4 кВ, Ладыгин Ю.Н., малоэтажная жил</t>
  </si>
  <si>
    <t>ВЛ-0,4 кВ, Галле А.В., Алтайский край, П</t>
  </si>
  <si>
    <t>ВЛ-0,4 кВ, Коротких Маир Исмаил Оглы, ма</t>
  </si>
  <si>
    <t>ВЛ-0,4 кВ, Латышев С.В., малоэтажная жил</t>
  </si>
  <si>
    <t>ВЛ-0,4 кВ, Каримова Е.В., малоэтажная жи</t>
  </si>
  <si>
    <t>ВЛ-0,4 кВ, Сандер В.В., гараж, Алтайский</t>
  </si>
  <si>
    <t>ВЛ-0,4 кВ, Козлов Е.П., малоэтажная жила</t>
  </si>
  <si>
    <t>ВЛ-10 кВ, Козлов Е.П., малоэтажная жилая</t>
  </si>
  <si>
    <t>ВЛ-0,4 кВ, ООО "ГАЗОЙЛ", многотопливная</t>
  </si>
  <si>
    <t>ВЛ-0,4 кВ, Гальцов Б.Ю., малоэтажная жил</t>
  </si>
  <si>
    <t>ВЛ-0,4 кВ, Матвеева Т.Н., малоэтажная жи</t>
  </si>
  <si>
    <t>ВЛ-0,4 кВ, Раевский С.С., малоэтажная жи</t>
  </si>
  <si>
    <t>ВЛ-0,4 кВ,  Дерешева Н.И., Осецкий И.Г.,</t>
  </si>
  <si>
    <t>ВЛ-0,4 кВ, Грачёв И.И., объект животново</t>
  </si>
  <si>
    <t>ВЛ-10 кВ, Агафонов С.Н., жилой дом, Алта</t>
  </si>
  <si>
    <t>ВЛ-0,4 кВ, Вагина М.Ю., гараж, Алтайский</t>
  </si>
  <si>
    <t>ВЛ-10 кВ, Грачёв И.И., объект животновод</t>
  </si>
  <si>
    <t>ВЛ-0,4 кВ, Толстов Д.В., малоэтажная жил</t>
  </si>
  <si>
    <t>ВЛ-0,4 кВ, Бражникова Д.В., малоэтажная</t>
  </si>
  <si>
    <t>ВЛ-0,4 кВ, ПАО "РОСТЕЛЕКОМ", инфраструкт</t>
  </si>
  <si>
    <t>ВЛ-0,4 кВ, Гончарова О.В., малоэтажная ж</t>
  </si>
  <si>
    <t>ВЛ-0,4 кВ, ФКУ «Управление федеральных у</t>
  </si>
  <si>
    <t>ВЛ-0,4 кВ, ПАО "Мобильные Тлесистемы", с</t>
  </si>
  <si>
    <t>ВЛ-0,4 кВ, ООО "АЛЬЯНС ПЛЮС", сооружение</t>
  </si>
  <si>
    <t>ВЛ-0,4 кВ, Кудрявцев Д.А., малоэтажная ж</t>
  </si>
  <si>
    <t>ВЛ-0,4 кВ, ГУП ДХ АК "СЕВЕРО-ВОСТОЧНОЕ Д</t>
  </si>
  <si>
    <t>ВЛ-0,4 кВ, ПАО "МТС", базовая станция/об</t>
  </si>
  <si>
    <t>ВЛ-0,4 кВ, Надеев О.А., малоэтажная жила</t>
  </si>
  <si>
    <t>ВЛ-0,4 кВ, Красилова Н.В., малоэтажная ж</t>
  </si>
  <si>
    <t>ВЛ-0,4 кВ, Мелихов А.В., малоэтажная жил</t>
  </si>
  <si>
    <t>ВЛ-0,4 кВ, Сватков С.В., малоэтажная жил</t>
  </si>
  <si>
    <t>ВЛ-0,4 кВ, Евсеев В.И., дачный дом, Алта</t>
  </si>
  <si>
    <t>ВЛ-0,4 кВ, ООО "Алтайская песочная компа</t>
  </si>
  <si>
    <t>ВЛ-0,4 кВ, Агафонов С.Н., жилой дом, Алт</t>
  </si>
  <si>
    <t>ВЛ-0,4 кВ, Иванов В.И.. малоэтажная жила</t>
  </si>
  <si>
    <t>ВЛ-0,4 кВ, Беззубенко К.О., малоэтажная</t>
  </si>
  <si>
    <t>ВЛ-0,4 кВ, ООО "Газпром газораспределени</t>
  </si>
  <si>
    <t>ВЛ-0,4 кВ, Залюбовский Н.М., малоэтажная</t>
  </si>
  <si>
    <t>ВЛ-0,4 кВ, Сидоренко Н.Н., малоэтажная ж</t>
  </si>
  <si>
    <t>ВЛ-0,4 кВ, Бреднев И.М., малоэтажная жил</t>
  </si>
  <si>
    <t>ВЛ-0,4 кВ, Литвин А.А., малоэтажная жила</t>
  </si>
  <si>
    <t>ВЛ-0,4 кВ, ПАО "МТС", сооружение связи в</t>
  </si>
  <si>
    <t>ВЛ-0,4 кВ, Администрация Березовского се</t>
  </si>
  <si>
    <t>ВЛ-0,4 кВ, ООО "Восточное", нежилая заст</t>
  </si>
  <si>
    <t>ВЛ-0,4 кВ, Морозов С.Ю., малоэтажная жил</t>
  </si>
  <si>
    <t>ВЛ-0,4 кВ, Пархатский В.Ю., магазин, Алт</t>
  </si>
  <si>
    <t>ВЛ-0,4 кВ, Галле В.В., Посылкин Ю.С., ма</t>
  </si>
  <si>
    <t>ВЛ-0,4 кВ, Рыль Д.В., малоэтажная жилая</t>
  </si>
  <si>
    <t>ВЛ-0,4 кВ, Михеев И.В., малоэтажная жила</t>
  </si>
  <si>
    <t>ВЛ-0,4 кВ, ПАО "Ростелеом", объект связи</t>
  </si>
  <si>
    <t>ВЛ-0,4 кВ, КГБУЗ "Центральная городская</t>
  </si>
  <si>
    <t>ВЛ-0,4 кВ, Зотов С.В., малоэтажная жилая</t>
  </si>
  <si>
    <t>ВЛ-0,4 кВ, Буднецкий В.В., гараж, Алтайс</t>
  </si>
  <si>
    <t>ВЛ-0,4 кВ, Холодецкий В.А., Волкова О.О.</t>
  </si>
  <si>
    <t>ВЛ-0,4 кВ, ПАО "Ростелеком", сооружения</t>
  </si>
  <si>
    <t>ВЛ-0,4 кВ, Пешков П.Н., малоэтажная жила</t>
  </si>
  <si>
    <t>ВЛ-0,4 кВ, Машанский С.Е., малоэтажная ж</t>
  </si>
  <si>
    <t>ВЛ-0,4 кВ, Гаськова Е.С., малоэтажная жи</t>
  </si>
  <si>
    <t>ВЛ-0,4 кВ, Илясов К.В., малоэтажная жила</t>
  </si>
  <si>
    <t>ВЛ-0,4 кВ, Райфшнайдер Э.Г., малоэтажная</t>
  </si>
  <si>
    <t>ВЛ-10 кВ, ФКУ УПРДОР "АЛТАЙ", подключени</t>
  </si>
  <si>
    <t>ВЛ-0,4 кВ, Рогов А.Н., малоэтажная жилая</t>
  </si>
  <si>
    <t>ВЛ-0,4 кВ, Ермаков В.Я., малоэтажная жил</t>
  </si>
  <si>
    <t>ВЛ-0,4 кВ, ООО "Август", сооружение связ</t>
  </si>
  <si>
    <t>ВЛ-0,4 кВ, Кулигина И.П., малоэтажная жи</t>
  </si>
  <si>
    <t>ВЛ-0,4 кВ, Воронкова Л.Н., малоэтажная ж</t>
  </si>
  <si>
    <t>ВЛ-10 кВ, ПАО "МТС", сооружение связи вы</t>
  </si>
  <si>
    <t>ВЛ-0,4 кВ, Липс С.А., малоэтажная жилая</t>
  </si>
  <si>
    <t>ВЛ-0,4 кВ, Николаев С.И., малоэтажная жи</t>
  </si>
  <si>
    <t>ВЛ-0,4 кВ, Сиденко А.А., малоэтажная жил</t>
  </si>
  <si>
    <t>ВЛ-0,4 кВ, Чуркин О.В., малоэтажная жила</t>
  </si>
  <si>
    <t>ВЛ-0,4 кВ, Еремин Д.В., малоэтажная жила</t>
  </si>
  <si>
    <t>ВЛ-0,4 кВ, Иващенко М.С., малоэтажная жи</t>
  </si>
  <si>
    <t>ВЛ-0,4 кВ, Жулинская Н.В., Шишов И.П., м</t>
  </si>
  <si>
    <t>ВЛ-0,4 кВ, Погребцов С.С., малоэтажная ж</t>
  </si>
  <si>
    <t>ВЛ-0,4 кВ, Попов В.С., малоэтажная жилая</t>
  </si>
  <si>
    <t>ВЛ-0,4 кВ, Кузякин Игорь Сергеевич,</t>
  </si>
  <si>
    <t>ВЛ-0,4 кВ, Аксенова К.С., малоэтажная жи</t>
  </si>
  <si>
    <t>ВЛ-10 кВ, Шодиев А.М., малоэтажная жилая</t>
  </si>
  <si>
    <t>ВЛ-0,4 кВ, Клоос М.А., Мирошниченко Ю.А.</t>
  </si>
  <si>
    <t>ВЛ-0,4 кВ, Биффарт Е.Г., Черникова А.Н.,</t>
  </si>
  <si>
    <t>ВЛ-0,4 кВ, Батюкова А.И., производственн</t>
  </si>
  <si>
    <t>ВЛ-0,4 кВ, Усмонова Ю.Г., малоэтажная жи</t>
  </si>
  <si>
    <t>ВЛ-0,4 кВ, Севериненко А.М., малоэтажная</t>
  </si>
  <si>
    <t>ВЛ-0,4 кВ, Баранова Ю.В., малоэтажная жи</t>
  </si>
  <si>
    <t>ВЛ-0,4 кВ, КГБУЗ Алейская ЦРБ, объект ме</t>
  </si>
  <si>
    <t>ВЛ-0,4 кВ, Пругова А.С., жилой дом, Алта</t>
  </si>
  <si>
    <t>ВЛ-0,4 кВ, Липатов О.В., малоэтажная жил</t>
  </si>
  <si>
    <t>ВЛ-0,4 кВ, Зверев А.М., объект сельскохо</t>
  </si>
  <si>
    <t>ВЛ-0,4 кВ, Денисенко А.А., малоэтажная ж</t>
  </si>
  <si>
    <t>ВЛ-0,4 кВ, Румянцева В.Л., малоэтажная ж</t>
  </si>
  <si>
    <t>ВЛ-0,4 кВ, ООО "Терра-С", объект сельско</t>
  </si>
  <si>
    <t>ВЛ-0,4 кВ, ПАО "ВымпелКом", сооружение с</t>
  </si>
  <si>
    <t>ВЛ-0,4 кВ, Бельская Е.А., малоэтажная жи</t>
  </si>
  <si>
    <t>ВЛ-0,4 кВ, Воронкова А.А., малоэтажная ж</t>
  </si>
  <si>
    <t>ВЛ-0,4 кВ, ПАО "ВымпелКом", объект соору</t>
  </si>
  <si>
    <t>ВЛ-0,4 кВ, Даровский А.В., нежилая застр</t>
  </si>
  <si>
    <t>ВЛ-0,4 кВ, Шелепов М.Г., малоэтажная жил</t>
  </si>
  <si>
    <t>ВЛ-0,4 кВ, Опретов В.В., малоэтажная жил</t>
  </si>
  <si>
    <t>ВЛ-0,4 кВ, ФКУ УПРДОР "Алтай", объекты н</t>
  </si>
  <si>
    <t>ВЛ-0,4 кВ, Моржакова Е.В., Алтайский кра</t>
  </si>
  <si>
    <t>ВЛ-0,4 кВ, Марков И.В., нежилая застройк</t>
  </si>
  <si>
    <t>ВЛ-0,4 кВ, Еланцева Т.П., объект сельско</t>
  </si>
  <si>
    <t>ВЛ-10 кВ Л-18-8, Еланцева Т.П., объект с</t>
  </si>
  <si>
    <t>ВЛ-0,4 кВ, ПАО Ростелеком, антенно-мачто</t>
  </si>
  <si>
    <t>ВЛ-0,4 кВ, Кобзева Н.С., малоэтажная жил</t>
  </si>
  <si>
    <t>ВЛ-0,4 кВ, Алиева Н.Ю., малоэтажная жила</t>
  </si>
  <si>
    <t>ВЛ-0,4 кВ, Терёшина К.А., малоэтажная жи</t>
  </si>
  <si>
    <t>ВЛ-0,4 кВ, Мальцева Е.М., малоэтажная жи</t>
  </si>
  <si>
    <t>ВЛ-0,4 кВ, АО "Русские башни", объекты э</t>
  </si>
  <si>
    <t>ВЛ-0,4 кВ, Полухина А.А., малоэтажная жи</t>
  </si>
  <si>
    <t>ВЛ-0,4 кВ, Колпакова Е.А., малоэтажная ж</t>
  </si>
  <si>
    <t>ВЛ-0,4 кВ, Баранова Н.Б., малоэтажная жи</t>
  </si>
  <si>
    <t>ВЛ-0,4 кВ, Гупал Л.А., малоэтажная жилая</t>
  </si>
  <si>
    <t>ВЛ-0,4 кВ, Бенцлер И.В., малоэтажная жил</t>
  </si>
  <si>
    <t>ВЛ-0,4 кВ, Шрейдер Н.Ш., малоэтажная жил</t>
  </si>
  <si>
    <t>ВЛ-0,4 кВ, Хохряков Д.А., малоэтажная жи</t>
  </si>
  <si>
    <t>ВЛ-0,4 кВ, Кобилов М.М., малоэтажная жил</t>
  </si>
  <si>
    <t>ВЛ-0,4 кВ, Андрюхов И.И., малоэтажная жи</t>
  </si>
  <si>
    <t>ВЛ-0,4 кВ, Луковская Е.А., малоэтажная ж</t>
  </si>
  <si>
    <t>ВЛ-0,4 кВ, Говорин Ю.А., малоэтажная жил</t>
  </si>
  <si>
    <t>ВЛ-0,4 кВ, Катников Д.В., малоэтажная жи</t>
  </si>
  <si>
    <t>ВЛ-0,4 кВ, Мальцева Н.В., малоэтажная жи</t>
  </si>
  <si>
    <t>ВЛ-0,4 кВ, ООО "Т2 Мобайл", антенно-мачт</t>
  </si>
  <si>
    <t>ВЛ-0,4 кВ, Мурзинцев И.А., нежилая застр</t>
  </si>
  <si>
    <t>ВЛ-0,4 кВ, Бабаскина О.А., малоэтажная ж</t>
  </si>
  <si>
    <t>ВЛ-0,4 кВ, Винников Р.В., объект торговл</t>
  </si>
  <si>
    <t>ВЛ-0,4 кВ, Киржаев И.С., малоэтажная жил</t>
  </si>
  <si>
    <t>ВЛ-0,4 кВ, Семдянкина Л.Г., малоэтажная</t>
  </si>
  <si>
    <t>ВЛ-0,4 кВ, Сомов А.М., складское здания/</t>
  </si>
  <si>
    <t>ВЛ-0,4 кВ, Коптева М.А., малоэтажная жил</t>
  </si>
  <si>
    <t>ВЛ-0,4 кВ, Магера А.С., малоэтажная жила</t>
  </si>
  <si>
    <t>ВЛ-0,4 кВ, Переверзева О.А., малоэтажная</t>
  </si>
  <si>
    <t>ВЛ-0,4 кВ, Ивлев А.Н., жилой дом, Алтайс</t>
  </si>
  <si>
    <t>ВЛ-0,4 кВ, Павлов С.В., Шевченко А.С., м</t>
  </si>
  <si>
    <t>ВЛ-0,4 кВ, ИП Карасев С.Н., складское зд</t>
  </si>
  <si>
    <t>ВЛ-0,4 кВ, Коткин С.Н., малоэтажная жила</t>
  </si>
  <si>
    <t>ВЛ-0,4 кВ, Овчелупов В.В., жилой дом, Ал</t>
  </si>
  <si>
    <t>ВЛ-0,4 кВ, Харитонов В.В., малоэтажная ж</t>
  </si>
  <si>
    <t>ВЛ-0,4 кВ, Захаров А.Н., малоэтажная жил</t>
  </si>
  <si>
    <t>ВЛ-0,4 кВ, Шипунова О.В., малоэтажная жи</t>
  </si>
  <si>
    <t>ВЛ-0,4 кВ, Шнайдер К.С., гараж, Алтайски</t>
  </si>
  <si>
    <t>ВЛ-0,4 кВ, Репкина С.Ю., малоэтажная жил</t>
  </si>
  <si>
    <t>ВЛ-0,4 кВ, ООО "АПС-ИСТОК", объекты жили</t>
  </si>
  <si>
    <t>ВЛ-0,4 кВ, Лачков Д.О., малоэтажная жила</t>
  </si>
  <si>
    <t>ВЛ-0,4 кВ, Шубина Е.А., малоэтажная жила</t>
  </si>
  <si>
    <t>ВЛ-0,4 кВ, Михайлов В.А., малоэтажная жи</t>
  </si>
  <si>
    <t>ВЛ-0,4 кВ, Косинская Т.В., малоэтажная ж</t>
  </si>
  <si>
    <t>ВЛ-0,4 кВ, Косинский В.В., малоэтажная ж</t>
  </si>
  <si>
    <t>ВЛ-0,4 кВ, Кушнир О.С., малоэтажная жила</t>
  </si>
  <si>
    <t>ВЛ-0,4 кВ, Гридин Е.Г., малоэтажная жила</t>
  </si>
  <si>
    <t>ВЛ-0,4 кВ, Коломеец В.Б., жилой дом, Алт</t>
  </si>
  <si>
    <t>ВЛ-0,4 кВ, Крейдун Ю.А., малоэтажная жил</t>
  </si>
  <si>
    <t>ВЛ-0,4 кВ, Караблин С.А., малоэтажная жи</t>
  </si>
  <si>
    <t>ВЛ-0,4 кВ, Чердакова Е.Н., малоэтажная ж</t>
  </si>
  <si>
    <t>ВЛ-0,4 кВ, Суворова Е.С., малоэтажная жи</t>
  </si>
  <si>
    <t>ВЛ-0,4 кВ, Гридасова Э.Ф., малоэтажная ж</t>
  </si>
  <si>
    <t>ВЛ-0,4 кВ, ФКУ УПРДОР "АЛТАЙ", установка</t>
  </si>
  <si>
    <t>ВЛ-0,4 кВ, ФКУ УПРДОР "АЛТАЙ", Подключен</t>
  </si>
  <si>
    <t>ВЛ-0,4 кВ, ФКУ УПРДОР "АЛТАЙ", освещение</t>
  </si>
  <si>
    <t>ВЛ-0,4 кВ, Косинский И.В., малоэтажная ж</t>
  </si>
  <si>
    <t>ВЛ-0,4 кВ, Еремина П.А., нежилая застрой</t>
  </si>
  <si>
    <t>ВЛ-0,4 кВ, Медведева Э.П., малоэтажная ж</t>
  </si>
  <si>
    <t>ВЛ-0,4 кВ, Самадов А.А., Джураева Г.А.,</t>
  </si>
  <si>
    <t>ВЛ-0,4 кВ, Бородина А.Е., малоэтажная жи</t>
  </si>
  <si>
    <t>ВЛ-0,4 кВ, Терентьев Д.В., малоэтажная ж</t>
  </si>
  <si>
    <t>ВЛ-0,4 кВ, Оруджлу Фаган Фарзиали Оглы,</t>
  </si>
  <si>
    <t>ВЛ-0,4 кВ, Никифорова Т.Е., малоэтажная</t>
  </si>
  <si>
    <t>ВЛ-0,4 кВ, Ложечко Н.Н., малоэтажная жил</t>
  </si>
  <si>
    <t>ВЛ-0,4 кВ, Решетняк А.А., жилой дом, Алт</t>
  </si>
  <si>
    <t>ВЛ-0,4 кВ, Алиматова Бунафша Тохировна,</t>
  </si>
  <si>
    <t>ВЛ-0,4 кВ, Седашкина Л.А., малоэтажная ж</t>
  </si>
  <si>
    <t>ВЛ-0,4 кВ, Унжакова И.И., Демченко Р.Н.,</t>
  </si>
  <si>
    <t>ВЛ-0,4 кВ, Ерохин В.А., малоэтажная жила</t>
  </si>
  <si>
    <t>ВЛ-0,4 кВ, Павловский В.С., малоэтажная</t>
  </si>
  <si>
    <t>ВЛ-0,4 кВ, Коновалова Р.С., малоэтажная</t>
  </si>
  <si>
    <t>ВЛ-0,4 кВ, РЕЛИГИОЗНАЯ ОРГАНИЗАЦИЯ «СЛАВ</t>
  </si>
  <si>
    <t>ВЛ-0,4 кВ, Шрейдер М.Н., малоэтажная жил</t>
  </si>
  <si>
    <t>ВЛ-0,4 кВ, Черных Н.Ю., малоэтажная жила</t>
  </si>
  <si>
    <t>ВЛ-0,4 кВ, Марчиладзе Л.Я., малоэтажная</t>
  </si>
  <si>
    <t>ВЛ-0,4 кВ, МКУ "Управление по делам граж</t>
  </si>
  <si>
    <t>ВЛ-0,4 кВ, Радонов Р.С., малоэтажная жил</t>
  </si>
  <si>
    <t>ВЛ-0,4 кВ, Мальцев М.А., малоэтажная жил</t>
  </si>
  <si>
    <t>ВЛ-0,4 кВ, Гайдаров А.Ю., малоэтажная жи</t>
  </si>
  <si>
    <t>ВЛ-0,4 кВ, МКУ "Управление по делам ГО и</t>
  </si>
  <si>
    <t>ВЛ-0,4 кВ, Казанцева О.М., малоэтажная ж</t>
  </si>
  <si>
    <t>ВЛ-10 кВ, ФКУ «Управление Федеральных ав</t>
  </si>
  <si>
    <t>ВЛ 10 кВ Л45-2, Пронько М.В., жилой дом,</t>
  </si>
  <si>
    <t>ВЛ-10 кВ Л47-3, публичное акционерное об</t>
  </si>
  <si>
    <t>ВЛ-10 кВ, Строев Д.В., дом животновода,</t>
  </si>
  <si>
    <t>ВЛ-0,4 кВ ф.1 от СКТП № 14-4-112, Лебеде</t>
  </si>
  <si>
    <t>ВЛ-10 кВ  Л 20-14, Носков В.М., пасека,</t>
  </si>
  <si>
    <t>ВЛ 10 кВ Л45-3, Шмакова М.П., нежилое зд</t>
  </si>
  <si>
    <t>ВЛ-0,4 кВ ф.2 от СКТП № 14-25-101, Шлейн</t>
  </si>
  <si>
    <t>ВЛ-0,4 кВ, Полетаев В.В., гараж, Алтайск</t>
  </si>
  <si>
    <t>ВЛ-0,4кВ, Вольман Е.А., дом животновода,</t>
  </si>
  <si>
    <t>ВЛ-0,4 кв от КТП 14-4-55 Ая, Таскин А.Ю.</t>
  </si>
  <si>
    <t>ВЛ-0,4 кВ от КТП 97-12-7, Шульженко Т.И.</t>
  </si>
  <si>
    <t>ВЛ-0,4 кВ от КТП 97-12-7, Щукина И.В., ж</t>
  </si>
  <si>
    <t>ВЛ-0,4кВ, Маришин А.В., жилой дом, Алтай</t>
  </si>
  <si>
    <t>ВЛ-0,4 кВ ф.2 от СКТП № 20-11-62, Плотни</t>
  </si>
  <si>
    <t>ВЛ-0,4кВ от КТП 44-3-8  Кулигина Е.А., о</t>
  </si>
  <si>
    <t>ВЛ-0,4 кВ от КТП № 35-11-6, ПАО "ВымпелК</t>
  </si>
  <si>
    <t>ВЛ-0,4 кВ ф.1 от СКТП № 14-4-114, Шафнер</t>
  </si>
  <si>
    <t>ВЛ-0,4 кВ ф.1 от СКТП № 14-4-112, Лагути</t>
  </si>
  <si>
    <t>ВЛ-0,4кВ от КТП 35-13-1, ПАО «ВымпелКом»</t>
  </si>
  <si>
    <t>ВЛ 0,4 кВ от КТП 14-25-79, Гудов В.А., м</t>
  </si>
  <si>
    <t>ВЛ-0,4кВ ф.1 от СТП № 34-7-18, Зиновьев</t>
  </si>
  <si>
    <t>ВЛ 0,4 кВ фидер 2 от КТП 14-25-102, Холо</t>
  </si>
  <si>
    <t>ВЛ-0,4 кВ ф.1 от СКТП № 14-4-114, Тронин</t>
  </si>
  <si>
    <t>ВЛ-0,4кВ от КТП 37-22-15, Вик А.В., Стар</t>
  </si>
  <si>
    <t>ВЛ-0,4 кВ, Администрация Хлеборобного се</t>
  </si>
  <si>
    <t>ВЛ-0,4 кВ, Ардатов П.В., малоэтажная жил</t>
  </si>
  <si>
    <t>ВЛ-0,4 кВ ф.2 от СКТП № 14-25-101, Сухар</t>
  </si>
  <si>
    <t>ВЛ -0,4 кВ ф.3 от КТП №64-3-10, Скрипкин</t>
  </si>
  <si>
    <t>ВЛ-0,4 кВ ф.3 от КТП № 12-3-5, Гилев А.С</t>
  </si>
  <si>
    <t>ВЛ-0,4 кВ ф.1 от КТП № 9-6-28 от оп.№ 6</t>
  </si>
  <si>
    <t>ВЛ-0,4 кВ ф.2 от СКТП №12-4-51 отпайка о</t>
  </si>
  <si>
    <t>ВЛ-0,4 кВ ф.3 от КТП № 15-4-11  отпайка</t>
  </si>
  <si>
    <t>ВЛ-0,4 кВ ф.2 от КТП 15-4-11 отпайка от</t>
  </si>
  <si>
    <t>ВЛ-0,4 кВ ф.3 от КТП кВ № 80-4-30 отпайк</t>
  </si>
  <si>
    <t>ВЛ-0,4 кВ ф.1 от КТП № 57-8-11 от оп. №1</t>
  </si>
  <si>
    <t>ВЛ-0,4 кВ, Богатырёв В.Ф., торговый пави</t>
  </si>
  <si>
    <t>ВЛ-0,4 кВ, Панкратьева Ю.С., гараж, Алта</t>
  </si>
  <si>
    <t>ВЛ-04 кВ №46-6 с-з "Краснощековский", Б0</t>
  </si>
  <si>
    <t>ВЛ-04 кВ ф.1 от КТП №42-4-16, Ларионов С</t>
  </si>
  <si>
    <t>ВЛ-0,4 кВ, Половникова О.А., нежилое адм</t>
  </si>
  <si>
    <t>ВЛ-0,4 кВ ф.1 от СКТП № 42-4-16 до оп.№9</t>
  </si>
  <si>
    <t>ВЛ-0,4 кВ ф.1 от СКТП №42-4-18 до оп.№1</t>
  </si>
  <si>
    <t>ВЛ-04 кВ, Искрин С.Л., пасека, Алтайский</t>
  </si>
  <si>
    <t>ВЛ-0,4 кВ от СТП № 17-1-17, Трунов Р.А.,</t>
  </si>
  <si>
    <t>ВЛ-0,4 кВ ф.1 от СТП №60-5-15, Кудрина И</t>
  </si>
  <si>
    <t>ВЛ-0,4 кВ ф.6 от КТП №24-6-2 от оп. №2-1</t>
  </si>
  <si>
    <t>ВЛ-0,4 кВ ф.4 от КТП 29-7-2 от оп.№3-1 д</t>
  </si>
  <si>
    <t>ВЛ-0,4 кВ ф.1 от КТП №31-3-3 от оп.№18</t>
  </si>
  <si>
    <t>ВЛ-0,4 кВ ф.3 от КТП 48-5-8 от оп.№6 до</t>
  </si>
  <si>
    <t>ВЛ-0,4 кВ, Казначеев А.В., складское зда</t>
  </si>
  <si>
    <t>ВЛ-10 кВ №1- 9 с.Саввушка, Б000036986, Д</t>
  </si>
  <si>
    <t>ВЛ-0,4 кВ ф.1  КТП №53-3-2 от оп.№2   до</t>
  </si>
  <si>
    <t>ВЛ-0,4 кВ, Кривошеин С.А., малоэтажная ж</t>
  </si>
  <si>
    <t>ВЛ-0,4 кВ п.Мирный, Б000031849, Петраш А</t>
  </si>
  <si>
    <t>ВЛ-0,4 кВ, Еремеев Н.В., гараж, Алтайски</t>
  </si>
  <si>
    <t>ВЛ-0,4 кВ с.Шимолино; 4,74 км, ИП Клабук</t>
  </si>
  <si>
    <t>ВЛ-0,4 кВ, ПАО "Ростелеком", опора сети</t>
  </si>
  <si>
    <t>ВЛ-0,4 кВ ф.1 от КТП №19-8-3 от оп. № 1</t>
  </si>
  <si>
    <t>ВЛ-04кВ 5-8, Б000034154, ПАО "Вымпелком"</t>
  </si>
  <si>
    <t>ВЛ-0,4 кВ ф.1 от КТП 21-9-9 от оп. № 10</t>
  </si>
  <si>
    <t>ВЛ-10кВ 25-3 от оп. № 12/19 до СТП-25-3-</t>
  </si>
  <si>
    <t>ВЛ-0,4 кВ ф.1 от КТП 6-21-13 от оп. № 4</t>
  </si>
  <si>
    <t>ВЛ 0,4 кВ ф.1 от КТП № 35-13-48, Скопа Б</t>
  </si>
  <si>
    <t>ВЛ-0,4 кВ ф.2 от КТП № 33-2-3 отпайка от</t>
  </si>
  <si>
    <t>ВЛ-10 кВ Л-35-13, Логвинова М.Ю., садовы</t>
  </si>
  <si>
    <t>ВЛ-10 кВ Л-35-13 отпайка от оп. №35-18 д</t>
  </si>
  <si>
    <t>ВЛ-0,4 кВ от КТП 71-12-10 с. Залесово, Б</t>
  </si>
  <si>
    <t>ВЛ-0,4 кВ от КТП 52-28-10; с. Луговое, Б</t>
  </si>
  <si>
    <t>ВЛ-10 кВ Л-31-15, Буткеев О.Ю., пасека,</t>
  </si>
  <si>
    <t>ВЛ-0,4 кВ, Матвеева Т.Н., жилой дом, Алт</t>
  </si>
  <si>
    <t>ВЛ-0,4 кВ, Чечулина В.Ю., малоэтажная жи</t>
  </si>
  <si>
    <t>ВЛ-0,4 кВ ф.1,2,3 от КТП № 35-8-11, Б105</t>
  </si>
  <si>
    <t>ВЛ-0,4 кВ от КТП 71-12-11 с. Залесово 2,</t>
  </si>
  <si>
    <t>ВЛ-0,4 кВ от КТП 59-17-16, КТП 59-17-17,</t>
  </si>
  <si>
    <t>ВЛ-0,4 кВ, Петюшин Д.Г., объект сельскох</t>
  </si>
  <si>
    <t>ВЛ-0,4 кВ ф.1 от КТП №35-13-50, Загайнов</t>
  </si>
  <si>
    <t>ВЛ-0,4кВ ф.2 от СКТП №35-13-57, Барковск</t>
  </si>
  <si>
    <t>ВЛ-0,4 кВ, Черенкова Ю.П., малоэтажная ж</t>
  </si>
  <si>
    <t>ВЛ-0,4 кВ ф.1 от СКТП № 35-13-61 отпайка</t>
  </si>
  <si>
    <t>ВЛ-0,4 кВ от КТП № 46-5-37, Воробьева Е.</t>
  </si>
  <si>
    <t>ВЛ-10 кВ Л-35-13, ИП Шипулин С.И., произ</t>
  </si>
  <si>
    <t>ВЛ-0,4 кВ от КТП 37-13-1с. Таскаево, Б00</t>
  </si>
  <si>
    <t>ВЛ-10 кВ Л-35-13, ПАО "ВымпелКом", антен</t>
  </si>
  <si>
    <t>ВЛ-0,4 кВ ф.3 от КТП № 35-3-22,  Елькова</t>
  </si>
  <si>
    <t>ВЛ-10 кВ, Калюжная Г.В., Гоголева В.В.,</t>
  </si>
  <si>
    <t>ВЛ-10 кВ Л-35-15 отпайка от оп. №1-1 до</t>
  </si>
  <si>
    <t>ВЛ-10 кВ Л-32-3 от оп. №50 до СТП № 32-3</t>
  </si>
  <si>
    <t>ВЛ-0,4 кВ ф.1 от КТП №44-1-7, Изместьев</t>
  </si>
  <si>
    <t>ВЛ-0,4 кВ, Аббасов В.Е., малоэтажная жил</t>
  </si>
  <si>
    <t>ВЛ-0,4 кВ, Колокольников А.В., малоэтажн</t>
  </si>
  <si>
    <t>ВЛ-0,4 кВ, Бастанова Е.Ю., малоэтажная ж</t>
  </si>
  <si>
    <t>ВЛ-0,4 кВ, Куликов Е.В., складское здани</t>
  </si>
  <si>
    <t>ВЛ-0,4 кВ, Васильев Н.В., малоэтажная жи</t>
  </si>
  <si>
    <t>ВЛ-0,4 кВ, Никулина И.С., малоэтажная жи</t>
  </si>
  <si>
    <t>ВЛ-0,4 кВ, Кретова Н.А., малоэтажная жил</t>
  </si>
  <si>
    <t>ВЛ-0,4 кВ от КТП №52-2-6, Королёва Г.А.,</t>
  </si>
  <si>
    <t>ВЛ-0,4 кВ, Тарасов И.В., жилой дом, Алта</t>
  </si>
  <si>
    <t>ВЛ-10 кВ Л-57-0, Батюкова А.И., производ</t>
  </si>
  <si>
    <t>ВЛ-0,4 кВ ф.1 от КТП 18-3-102, ООО "Т2 М</t>
  </si>
  <si>
    <t>ВЛ-0,4 кВ ПАО "ВымпелКом", сооружение св</t>
  </si>
  <si>
    <t>ВЛ-0,4 кВ, Сафронова Ю.С., малоэтажная ж</t>
  </si>
  <si>
    <t>ВЛ-0,4 кВ ф.1 от КТП № 58-9-29, Лушков А</t>
  </si>
  <si>
    <t>ВЛ-0,4 кВ, Богданова Т.Н., малоэтажная ж</t>
  </si>
  <si>
    <t>ВЛ-0,4 кВ, Белоусов А.Г., малоэтажная жи</t>
  </si>
  <si>
    <t>ВЛ 0,4 кВ ф.3 от КТП №71-6-3, Администра</t>
  </si>
  <si>
    <t>ВЛ-0,4 кВ, Пономарева Т.В., малоэтажная</t>
  </si>
  <si>
    <t>ВЛ 0,4 кВ ф.1 от СКТП № 58-8-104, Волоки</t>
  </si>
  <si>
    <t>ВЛ-0,4 кВ, Медведев А.Г., малоэтажная жи</t>
  </si>
  <si>
    <t>ВЛ-0,4 кВ, ПАО "ВымпелКоммуникации", соо</t>
  </si>
  <si>
    <t>ВЛ-0,4 кВ, Третьякова Т.Н., жилой дом, А</t>
  </si>
  <si>
    <t>ВЛ 0,4 кВ, Глазырин Е.С., Поречнева Я.А.</t>
  </si>
  <si>
    <t>ВЛ-0,4 кВ, Харитошина Н.С., малоэтажная</t>
  </si>
  <si>
    <t>ВЛ-0.4 кВ ф.1 от КТП № 50-1-9, Зырянов А</t>
  </si>
  <si>
    <t>ВЛ-0,4 кВ, Баратова О.М. , малоэтажная ж</t>
  </si>
  <si>
    <t>ВЛ-0,4 кВ, Морозова И.А., малоэтажная жи</t>
  </si>
  <si>
    <t>ВЛ-10 кВ Л-90-31, ФКУ УПРДОР "Алтай", об</t>
  </si>
  <si>
    <t>ВЛ-0,4 кВ, Штоппель А.Д., нежилая застро</t>
  </si>
  <si>
    <t>ВЛ 0,4 кВ, Забаркин С.Ю., малоэтажная жи</t>
  </si>
  <si>
    <t>ВЛ 0,4 кВ ф.2 от КТП № 92-2-75 отпайка о</t>
  </si>
  <si>
    <t>ВЛ-10 кВ Л-85-7, Даровский А.В.</t>
  </si>
  <si>
    <t>ВЛ-0,4 кВ, ООО "Сезам", Алтайский край,</t>
  </si>
  <si>
    <t>ВЛ-0,4 кВ, Артемьев Д.М., склад, Алтайск</t>
  </si>
  <si>
    <t>ВЛ-10 кВ, ООО "Алтай-Агро", объект сельс</t>
  </si>
  <si>
    <t>ВЛ-0,4кВ ф.1 от СТП № 18-1-8 до оп.№ 1,</t>
  </si>
  <si>
    <t>ВЛ-0,4кВ ф.1 от СТП № 68-4-25 до оп.№1,</t>
  </si>
  <si>
    <t>ВЛ-0,4 кВ ф.1 от СТП № 55-1-16  до оп. №</t>
  </si>
  <si>
    <t>ВЛ-0,4 кВ ф.1 от СТП №8-2-3 до оп. № 2,</t>
  </si>
  <si>
    <t>ВЛ-0,4кВ ф.1 от СТП № 18-1-9 до оп.№ 6,</t>
  </si>
  <si>
    <t>ВЛ-0,4 кВ ф.1 от КТП № 8-3-22 до оп. №1,</t>
  </si>
  <si>
    <t>ВЛ-10 кВ Л-67-4 отпайка от оп.№ 29/410 д</t>
  </si>
  <si>
    <t>ВЛ-10 кВ Л-68-4 отпайка от оп.№38 до оп.</t>
  </si>
  <si>
    <t>ВЛ-0,4 кВ ф.2 от КТП № 49-5-7 отпайка от</t>
  </si>
  <si>
    <t>ВЛ-0,4 кВ, ИП Литвиненко В.А., объект кр</t>
  </si>
  <si>
    <t>ВЛ-6 кВ, СНТ "Шахтер-1", электроустановк</t>
  </si>
  <si>
    <t>ВЛ-0,4 кВ, КГБУЗ Михайловская ЦРБ, объек</t>
  </si>
  <si>
    <t>ВЛ-10 кВ, ООО "АЛТАЙ-ЛИДЕР", Объект сель</t>
  </si>
  <si>
    <t>ВЛ-0,4 кВ, ПАО "МЕГАФОН", базовая станци</t>
  </si>
  <si>
    <t>ВЛ-0,4 кВ, Вознюк В.Н., ИП Глава КФХ, об</t>
  </si>
  <si>
    <t>ВЛ-10 кВ, ИП Речкунова Д.А., теплица, Ал</t>
  </si>
  <si>
    <t>ВЛ-10кВ 41-14 от оп. № 12 до оп. № 12/1,</t>
  </si>
  <si>
    <t>ВЛ-0,4 кВ ф.4 от КТП 25-7-2 до оп № 6, 2</t>
  </si>
  <si>
    <t>ВЛ-0,4 кВ ф.2 от КТП 13-7-5 до оп № 10,</t>
  </si>
  <si>
    <t>ВЛ-0,4 кВ ф.1 от КТП 13-6-2 до оп № 1, И</t>
  </si>
  <si>
    <t>ВЛ-10кВ 13-6 от оп. № 100 до оп. № 100/1</t>
  </si>
  <si>
    <t>ВЛ-0,4 кВ ф.1 от CТП 3-16-7  до оп № 1,</t>
  </si>
  <si>
    <t>ВЛ-10кВ 3-16 от оп. № 105 до оп. № 105/6</t>
  </si>
  <si>
    <t>ВЛ-0,4 кВ, Шорохов А.А., туристический о</t>
  </si>
  <si>
    <t>ВЛ-0,4 кВ, Голмеев И.И., пилорама, Алтай</t>
  </si>
  <si>
    <t>ВЛ-0,4 кВ, ФГУП "РТРC", радиотелевизионн</t>
  </si>
  <si>
    <t>ВЛ-10 кВ, ИП Слюсарев К.Н., производстве</t>
  </si>
  <si>
    <t>ВЛ-10 кВ, Кравченко С.А., малоэтажная жи</t>
  </si>
  <si>
    <t>ВЛ-0,4 кВ, Администрация Санниковского с</t>
  </si>
  <si>
    <t>ВЛ-0,4 кВ, Администрация Первомайского р</t>
  </si>
  <si>
    <t>ВЛ-0,4 кВ, ИП Елагин В.В., объект сельск</t>
  </si>
  <si>
    <t>ВЛ-10 кВ, КГБУЗ Первомайская ЦРБ им.А.Ф.</t>
  </si>
  <si>
    <t>ВЛ-0,4 кВ, ИП Фоминых И.А., объект торго</t>
  </si>
  <si>
    <t>ВЛ-6 кВ Л-18-1 от оп.№24-14/110 до оп.№2</t>
  </si>
  <si>
    <t>ВЛ-10 кВ Л-49-1 отпайка от оп.№ 134/15 д</t>
  </si>
  <si>
    <t>ВЛ-10 кВ Л-8-2 от оп. № 8-2/2 до оп.№8-2</t>
  </si>
  <si>
    <t>ВЛ-0,4 кВ ф.3 от КТП № 49-1-16 до оп.№5,</t>
  </si>
  <si>
    <t>ВЛ-0,4 кВ, Бондырев А.И., складское здан</t>
  </si>
  <si>
    <t>ВЛ-0,4 кВ, ИП Шпис Д.А., производственно</t>
  </si>
  <si>
    <t>ВЛ-0,4 кВ, Глава КФХ Абдураззаков А.А.,</t>
  </si>
  <si>
    <t>ВЛ-10 кВ № 56-13, ИП Шпис Д.А., производ</t>
  </si>
  <si>
    <t>ВЛ-6 кВ, ООО "СОФЬЯ+", производственное</t>
  </si>
  <si>
    <t>ВЛ 04 сз Чистюньский, Б000044765, КХ Зар</t>
  </si>
  <si>
    <t>ВЛ-10 кВ, Администрация Калманского р-на</t>
  </si>
  <si>
    <t>ВЛ-0,4 кВ с. Леньки, Эльрих А.С., мехток</t>
  </si>
  <si>
    <t>ВЛ-10 кВ Л-35-13, группа жилых домов, Ал</t>
  </si>
  <si>
    <t>ВЛ 10 кВ Л-60-16, ПАО "Газпром", газопро</t>
  </si>
  <si>
    <t>ВЛ 10-кВ Л-60-18, ПАО "ГАЗПРОМ», линии в</t>
  </si>
  <si>
    <t>ВЛ 10 кВ Л-60-1, ПАО "ГАЗПРОМ», линии во</t>
  </si>
  <si>
    <t>ВЛ-10 кВ, КГКУ "ЕЗКС", здание СОШ на 360</t>
  </si>
  <si>
    <t>ВЛ 10 кВ Л-20-10, Управление Единого Зак</t>
  </si>
  <si>
    <t>ВЛ-10 кВ Л-23-10, ИП Пойманов А.Г., скла</t>
  </si>
  <si>
    <t>ВЛ-10 кВ, Убогов Н.О., хлебозавод, Алтай</t>
  </si>
  <si>
    <t>ВЛ-10 кВ, ООО «Золотая осень», электросн</t>
  </si>
  <si>
    <t>ВЛ-10кВ 35-9 от оп. № 285/13 до оп. № 28</t>
  </si>
  <si>
    <t>ВЛ-10 кВ, ООО Торговый дом "АГРОТЕРРА",</t>
  </si>
  <si>
    <t>ВЛ-0,4 кВ ф.2 от СКТП № 35-16-30 до оп.</t>
  </si>
  <si>
    <t>ВЛ-0,4 кВ ф.2 от КТП № 35-16-27 до оп. 1</t>
  </si>
  <si>
    <t>ВЛ 0,4 кВ ф.2 от СКТП №35-3-39 до оп. №2</t>
  </si>
  <si>
    <t>ВЛ-0,4 кВ, ООО "Алтай-Агро", объект сель</t>
  </si>
  <si>
    <t>ВЛ-0,4 кВ ф.1 от КТП № 49-1-16 до оп.№1,</t>
  </si>
  <si>
    <t>ВЛ-0,4 кВ ф.1 от СТП №67-4-1 до оп. №3,</t>
  </si>
  <si>
    <t>ВЛ-0,4 кВ, Курдюмов С.С., производственн</t>
  </si>
  <si>
    <t>ВЛ-0,4 кВ, АО "Карьер Светлая Чала", ЭПУ</t>
  </si>
  <si>
    <t>ВЛ-0,4 кВ, СНТ "Шахтер-1", электроустано</t>
  </si>
  <si>
    <t>ВЛ-0,4 кВ, ООО "АЛТАЙ-ЛИДЕР", Объект сел</t>
  </si>
  <si>
    <t>ВЛ-0,4 кВ, КГБУЗ "ЦРБ с.Родино", объект</t>
  </si>
  <si>
    <t>ВЛ-0,4 кВ, ИП Речкунова Д.А., теплица, А</t>
  </si>
  <si>
    <t>ВЛ-0,4 кВ ф.1 от СТП 41-14-7 до оп.№ 1,</t>
  </si>
  <si>
    <t>ВЛ-0,4 кВ, Поляков А.С., жилой дом, Алта</t>
  </si>
  <si>
    <t>ВЛ-0,4 кВ, Ледина Л.Л., насосная станция</t>
  </si>
  <si>
    <t>ВЛ-0,4 кВ, Шадрин В.Н., гараж, Алтайский</t>
  </si>
  <si>
    <t>ВЛ-0,4 кВ, Аскеров Д.Я., здание магазина</t>
  </si>
  <si>
    <t>ВЛ-0,4 кВ, Попков С.А., производственная</t>
  </si>
  <si>
    <t>ВЛ-0,4 кВ, Сухоруков А.А., объект кресть</t>
  </si>
  <si>
    <t>ВЛ-0,4 кВ, ИП Слюсарев К.Н., производств</t>
  </si>
  <si>
    <t>ВЛ-0,4 кВ, ОАО «Птицефабрика «Молодёжная</t>
  </si>
  <si>
    <t>ВЛ-0,4 кВ, Кравченко С.А., малоэтажная ж</t>
  </si>
  <si>
    <t>ВЛ-0,4 кВ, КГБУЗ "Залесовская ЦРБ", объе</t>
  </si>
  <si>
    <t>ВЛ-0,4 кВ, КГБУЗ Первомайская ЦРБ им.А.Ф</t>
  </si>
  <si>
    <t>ВЛ-0,4 кВ, ИП Глава КФХ Салахов А.Х., об</t>
  </si>
  <si>
    <t>ВЛ-0,4 кВ, Алтайский край, район Локтевс</t>
  </si>
  <si>
    <t>ВЛ-10 кВ Л-22-309, Сюткин М.Н., предприя</t>
  </si>
  <si>
    <t>ВЛ-0,4 кВ ф.1 от КТП-58-8-44, Управление</t>
  </si>
  <si>
    <t>ВЛ-0,4 кВ ф.2 от КТП-58-8-44, Управление</t>
  </si>
  <si>
    <t>ВЛ-0,4 кВ, ООО "Кытмановское", объект се</t>
  </si>
  <si>
    <t>ВЛ-0,4 кВ, Субботин И.П., малоэтажная жи</t>
  </si>
  <si>
    <t>ВЛ-0,4 кВ, Шипулин С.И., производственна</t>
  </si>
  <si>
    <t>ВЛ-10 кВ, Матвеева Т.Н., малоэтажная жил</t>
  </si>
  <si>
    <t>ВЛ-0,4 кВ, Надточая М.А., малоэтажная жи</t>
  </si>
  <si>
    <t>ВЛ-0,4 кВ, Егорова Г.Ф., нежилая застрой</t>
  </si>
  <si>
    <t>ВЛ-0,4 кВ, Сюткин М.Н., предприятие по с</t>
  </si>
  <si>
    <t>ВЛ-0,4 кВ, Гамеев А.С., здание склада, А</t>
  </si>
  <si>
    <t>ВЛ-0,4 кВ, Воверко М.В., многоквартирный</t>
  </si>
  <si>
    <t>ВЛ-0,4 кВ, ЕГКУ, здание новой строящейся</t>
  </si>
  <si>
    <t>ВЛ-0,4 кВ, КГКУ "ЕЗКС", здание СОШ на 14</t>
  </si>
  <si>
    <t>ВЛ-0,4 кВ, ООО «Золотая осень», электрос</t>
  </si>
  <si>
    <t>ВЛ-10 кВ Л-16-3  отпайка от оп. №9/350 д</t>
  </si>
  <si>
    <t>ВЛ-10 кВ Л 15-4 отпайка от оп. № 52/133</t>
  </si>
  <si>
    <t>ВЛ-10кВ 3-13 от оп. № 175/15/9 до оп. №</t>
  </si>
  <si>
    <t>ВЛ-0,4 кВ, ПАО "РОСТЕЛЕКОМ", fнтенно-мач</t>
  </si>
  <si>
    <t>ВЛ-10 кВ, ООО "Алтайская песочная компан</t>
  </si>
  <si>
    <t>ВЛ-0,4 кВ, Минина С.С., малоэтажная жила</t>
  </si>
  <si>
    <t>ВЛ-0,4 кВ, Юрлов Е.А., жилой дом, Алтайс</t>
  </si>
  <si>
    <t>ВЛ-10 кВ, ООО "Восточное", нежилая застр</t>
  </si>
  <si>
    <t>ВЛ-10 кВ, ФКУ УПРДОР "АЛТАЙ", освещение</t>
  </si>
  <si>
    <t>ВЛ-10 кВ Л37-22, Строителев В.Н., жилой</t>
  </si>
  <si>
    <t>ВЛ 10 кВ Л45-2, Пшеничников В.М., животн</t>
  </si>
  <si>
    <t>ВЛ-10 кВ Л 14-4, Корчуганова С.А., транс</t>
  </si>
  <si>
    <t>ВЛ-10 кВ Л-19-4  отпайка от оп. №85 до С</t>
  </si>
  <si>
    <t>ВЛ-10 кВ № 52-4, ИП Мозгунов В.В., объек</t>
  </si>
  <si>
    <t>ВЛ-10 кВ, Маношкина В.П., электропастух,</t>
  </si>
  <si>
    <t>ВЛ-10 кВ №54-1 отпайка от оп. 59 до СТП</t>
  </si>
  <si>
    <t>ВЛ-10 кВ №32-2 отпайка от оп.№78 до СТП</t>
  </si>
  <si>
    <t>ВЛ-10 кВ Л-35-13, Бибикин А.С., лыжная б</t>
  </si>
  <si>
    <t>ВЛ-10 кВ, Артемьев Д.М., склад, Алтайски</t>
  </si>
  <si>
    <t>ВЛ-10 кВ, АО "Карьер Светлая Чала", ЭПУ</t>
  </si>
  <si>
    <t>ВЛ-10 кВ, ПАО "МЕГАФОН", базовая станция</t>
  </si>
  <si>
    <t>ВЛ-10 кВ Л-55-1 отпайка от оп.№ 78 до СТ</t>
  </si>
  <si>
    <t>ВЛ 10кВ Л50-10 отпайка от оп.№1000/100 д</t>
  </si>
  <si>
    <t>ВЛ-10 кВ Л-57-0, Глава КФХ Абдураззаков</t>
  </si>
  <si>
    <t>ВЛ-10 кВ Л-71-2, Шорохов А.А., туристиче</t>
  </si>
  <si>
    <t>ВЛ-10 кВ, ООО "Кытмановское", объект сел</t>
  </si>
  <si>
    <t>ВЛ-6 кВ № 35-7, СТ «Шахтостроитель», Алт</t>
  </si>
  <si>
    <t>ВЛ-10 кВ, Акционерное общество "Сетевая</t>
  </si>
  <si>
    <t>ВЛ 10 кВ Л44-3, Прокопьева Л.А., жилой д</t>
  </si>
  <si>
    <t>ВЛ 10 кВ Л47-3, Коваленко С.В., дом живо</t>
  </si>
  <si>
    <t>ВЛ-10 кВ, Пшеничников А.П., дом животнов</t>
  </si>
  <si>
    <t>ВЛ-0,4 ф.6 от КТП №68-2-13 отпайка от оп</t>
  </si>
  <si>
    <t>ВЛ-0,4 кВ ф.2 от КТП № 56-3-3 отпайка от</t>
  </si>
  <si>
    <t>ВЛ-0,4 кВ ф.1 от КТП 15-4-20 отпайка от</t>
  </si>
  <si>
    <t>ВЛ-0,4кВ ф.2 от СТП № 52-5-15 от оп.№19</t>
  </si>
  <si>
    <t>ВЛ-10 кВ Л-52-5 отпайка от оп.№ 343 до С</t>
  </si>
  <si>
    <t>ВЛ-0,4 кВ, Шарапов А.В.,малоэтажная жила</t>
  </si>
  <si>
    <t>ВЛ-10 кВ Л-11-10 отпайка от оп.№1010/131</t>
  </si>
  <si>
    <t>1.3.2.4.2.</t>
  </si>
  <si>
    <t>сечение от 50 мм2 до 100 мм2 включительно</t>
  </si>
  <si>
    <t>ВЛ-10 кВ, АО "БАНК ФИНСЕРВИС", здание са</t>
  </si>
  <si>
    <t>КЛ-0,4 кВ, ФКУ «Управление федеральных у</t>
  </si>
  <si>
    <t>КЛ-0,4 кВ, ПАО "МЕГАФОН", базовая станци</t>
  </si>
  <si>
    <t>КЛ-0,4 кВ, Ковальчук Д.В., оборудование,</t>
  </si>
  <si>
    <t>КЛ-0,4 кВ, Администрация города Белокури</t>
  </si>
  <si>
    <t>КЛ-10 кВ, ПАО "Мобильные ТелеСистемы", б</t>
  </si>
  <si>
    <t>КЛ-10 кВ, Шипулин С.И., производственная</t>
  </si>
  <si>
    <t>КЛ-10 кВ, Федеральное Государственное Ун</t>
  </si>
  <si>
    <t>КЛ-0,4 кВ, ПАО "МТС", базовая станция/об</t>
  </si>
  <si>
    <t>КЛ-10 кВ, АО "Курорт Белокуриха", гостев</t>
  </si>
  <si>
    <t>КЛ-10 кВ Л-8-2 от оп.№ 8-2/1 до оп.№8-2/</t>
  </si>
  <si>
    <t>сечение от 200 до 250 мм2 включительно</t>
  </si>
  <si>
    <t>2.1.2.1.4.</t>
  </si>
  <si>
    <t>2.1.2.1.4.1.</t>
  </si>
  <si>
    <t>КЛ-0,4 кВ, КГКУ "ЕЗКС", здание СОШ на 36</t>
  </si>
  <si>
    <t>КЛ-0,4 кВ, ПАО "Вымпел-Коммуникации", ан</t>
  </si>
  <si>
    <t>КЛ-0,4 кВ, Корепанов В.А., подсобное пом</t>
  </si>
  <si>
    <t>КЛ-0,4 кВ ф.1 от КТП № 12-4-27 от оп.№3</t>
  </si>
  <si>
    <t>КЛ-6 кВ Л-18-1 от оп.№ 26-14/110 до СТП</t>
  </si>
  <si>
    <t>КЛ-6 кВ Л-18-1 от оп.№ 26-14/110 СТП № 1</t>
  </si>
  <si>
    <t>КЛ-10 кВ, Акционерное общество "Сетевая</t>
  </si>
  <si>
    <t>КЛ-10 кВ, ПАО "МЕГАФОН", базовая станция</t>
  </si>
  <si>
    <t>КЛ-10 кВ, КГКУ "ЕЗКС", здание СОШ на 360</t>
  </si>
  <si>
    <t>КЛ-10 кВ, ИП Пойманов А.Г., складское зд</t>
  </si>
  <si>
    <t>КЛ-10 кВ, АО "БАНК ФИНСЕРВИС", здание са</t>
  </si>
  <si>
    <t>количество кабелей в траншее, канале, туннеле или коллекторе, на галерее или эстакаде, труб в скважине 1</t>
  </si>
  <si>
    <t xml:space="preserve">Строительство комплектных трансформаторных подстанций (КТП) с уровнем напряжения до 35 кВ </t>
  </si>
  <si>
    <t>Трансформаторные подстанции (ТП), за исключением распределительных трансформаторных подстанций (РТП) 6/0,4 кВ</t>
  </si>
  <si>
    <t xml:space="preserve">Трансформаторные подстанции (ТП), за исключением распределительных трансформаторных подстанций (РТП) 10/0,4 кВ </t>
  </si>
  <si>
    <t>КТП-10\0,4 кВ, публичное акционерное общ</t>
  </si>
  <si>
    <t>КТП-10\0,4 кВ, Строев Д.В., дом животнов</t>
  </si>
  <si>
    <t>КТП-10\0,4 кВ, Носков В.М., пасека, Алта</t>
  </si>
  <si>
    <t>КТП-10/0,4 кВ, Строителев В.Н., жилой до</t>
  </si>
  <si>
    <t>КТП-10\0,4 кВ, Шмакова М.П., нежилое зда</t>
  </si>
  <si>
    <t>КТП-10\0,4 кВ, Пшеничников В.М., животно</t>
  </si>
  <si>
    <t>КТП-10\0,4 кВ, Прокопьева Л.А., жилой до</t>
  </si>
  <si>
    <t>КТП-10\0,4 кВ, Коваленко С.В., дом живот</t>
  </si>
  <si>
    <t>КТП-10\0,4 кВ, Канашевич А.Н., дом живот</t>
  </si>
  <si>
    <t>КТП-10\0,4 кВ, ООО "Хлеба Алтая", объект</t>
  </si>
  <si>
    <t>КТП-10\0,4 кВ, Тройнин В.Н., объект живо</t>
  </si>
  <si>
    <t>КТП-10\0,4 кВ, Макаров С.А., объект живо</t>
  </si>
  <si>
    <t>КТП-10\0,4 кВ, Корчуганова С.А., трансфо</t>
  </si>
  <si>
    <t>КТП-10\0,4 кВ, Идрисов А.М., нежилая зас</t>
  </si>
  <si>
    <t>КТП-10/0.4 кВ, Пшеничников А.П., дом жив</t>
  </si>
  <si>
    <t>СТП № 11-10-22, Щелканов Е.П., пасека, А</t>
  </si>
  <si>
    <t>СТП  10/0,4 кВ №11-10-23, ООО "Вектор",</t>
  </si>
  <si>
    <t>СТП № 52-5-35 10/0,4 кВ, 25 кВА, ПАО "Вы</t>
  </si>
  <si>
    <t>СТП 10/0,4 кВ; № 11-10-2, Рыбаков А.А.,</t>
  </si>
  <si>
    <t>СТП 10/0,4 кВ; №66-1-21, АО "Русские баш</t>
  </si>
  <si>
    <t>СТП-10/0,4 кВ; № 15-4-27, ФКУ УПРДОР "Ал</t>
  </si>
  <si>
    <t>СТП 10/0,4 кВ; № 12-4-3, ФКУ «Управление</t>
  </si>
  <si>
    <t>СТП 10/0,4 кВ; №64-3-5, ФКУ «Управление</t>
  </si>
  <si>
    <t>КТП-10\0,4 кВ,  ИП Медведев И.Е., дойка,</t>
  </si>
  <si>
    <t>СТП-10\0,4 кВ, ИП Мозгунов В.В., объект</t>
  </si>
  <si>
    <t>КТП-10\0,4 кВ, Маношкина В.П., электропа</t>
  </si>
  <si>
    <t>КТП-10\0,4 кВ, Москалев С.Н., дом пасечн</t>
  </si>
  <si>
    <t>КТП-10\0,4 кВ, ООО "Т2 Мобайл", временно</t>
  </si>
  <si>
    <t>КТП-10\0,4 кВ, Бугук Т.В., здание пилора</t>
  </si>
  <si>
    <t>КТП-10\0,4 кВ, Дударенко А.Н., малоэтажн</t>
  </si>
  <si>
    <t>КТП-10\0,4 кВ, ФКУ УПРДОР "Алтай", подкл</t>
  </si>
  <si>
    <t>КТП-10\0,4 кВ, Романченко А.С., объект о</t>
  </si>
  <si>
    <t>КТП-10\0,4 кВ, ФКУ УПРДОР "АЛТАЙ", подкл</t>
  </si>
  <si>
    <t>СТП-10\0,4 кВ; № 19-3-26, Сукасян Л.И.,</t>
  </si>
  <si>
    <t>СТП-10\0,4 кВ; № 25-3-8, 20.2200.2391.21</t>
  </si>
  <si>
    <t>CТП-10\0,4 кВ; № 3-13-18, 20.2200.5187.2</t>
  </si>
  <si>
    <t>КТП-10\0,4 кВ, Герасимова Я.В., база отд</t>
  </si>
  <si>
    <t>КТП-10\0,4 кВ, Логвинова М.Ю., садовый д</t>
  </si>
  <si>
    <t>КТП-10\0,4 кВ, ПАО "Мобильные телесистем</t>
  </si>
  <si>
    <t>КТП-10\0,4 кВ, Холоденко С.В., жилые дом</t>
  </si>
  <si>
    <t>КТП-10\0,4 кВ, Бибикин А.С., лыжная база</t>
  </si>
  <si>
    <t>КТП-10\0,4 кВ, Шодиев А.М., малоэтажная</t>
  </si>
  <si>
    <t>КТП-10\0,4 кВ, Ксибаева О.И., нежилая за</t>
  </si>
  <si>
    <t>КТП-10\0,4 кВ, Ладыгин Ю.Н., малоэтажная</t>
  </si>
  <si>
    <t>КТП-10\0,4 кВ, Матвеева Т.Н., малоэтажна</t>
  </si>
  <si>
    <t>КТП-10\0,4 кВ, ООО "Алтайская песочная к</t>
  </si>
  <si>
    <t>КТП-10\0,4 кВ, Агафонов С.Н., жилой дом,</t>
  </si>
  <si>
    <t>КТП-10\0,4 кВ, ООО "Восточное", нежилая</t>
  </si>
  <si>
    <t>КТП-10\0,4 кВ, Батюкова А.И., производст</t>
  </si>
  <si>
    <t>КТП-10\0,4 кВ, ООО "Т2 Мобайл", сооружен</t>
  </si>
  <si>
    <t>КТП-10\0,4 кВ, Даровский А.В., нежилая з</t>
  </si>
  <si>
    <t>КТП-10\0,4 кВ, Еланцева Т.П., объект сел</t>
  </si>
  <si>
    <t>КТП-10/0,4 кВ, ПАО "МТС", базовая станци</t>
  </si>
  <si>
    <t>КТП-10\0,4 кВ, ФКУ УПРДОР "АЛТАЙ", освещ</t>
  </si>
  <si>
    <t>КТП-10\0,4 кВ, ФКУ «Управление Федеральн</t>
  </si>
  <si>
    <t>КТП-10\0,4 кВ, Пронько М.В., жилой дом,</t>
  </si>
  <si>
    <t>КТП-10\0,4 кВ, Субботин И.П., малоэтажна</t>
  </si>
  <si>
    <t>СТП  10/0,4 кВ; № 52-5-15, Юрьев В.Н., б</t>
  </si>
  <si>
    <t>СТП 10/0,4 кВ; № 16-3-22, Шуракова О.В.,</t>
  </si>
  <si>
    <t>КТП-10\0,4 кВ, Семилетова Н.М., жилой до</t>
  </si>
  <si>
    <t>КТП-10\0,4 кВ, Лобанов Е.А., жилой дом,</t>
  </si>
  <si>
    <t>КТП-10\0,4 кВ, Захаров С.А., малоэтажная</t>
  </si>
  <si>
    <t>КТП-10\0,4 кВ, Калюжная Г.В., Гоголева В</t>
  </si>
  <si>
    <t>КТП-10\0,4 кВ, Козлов Е.П., малоэтажная</t>
  </si>
  <si>
    <t>КТП-10/0,4 кВ, Губанов Д.А., стоянка сел</t>
  </si>
  <si>
    <t>СТП-10/0,4 кВ , Кузякин Игорь Сергеевич,</t>
  </si>
  <si>
    <t>КТП-10/0,4 кВ, Страшникова В.П., жилой д</t>
  </si>
  <si>
    <t>КТП-10\0,4 кВ, Глазырин Е.С., Поречнева</t>
  </si>
  <si>
    <t>КТП-10\0,4 кВ, Шелепов М.Г., малоэтажная</t>
  </si>
  <si>
    <t>CТП-10\0,4 кВ № 55-1-16, 40 кВА, Кориков</t>
  </si>
  <si>
    <t>СТП 10/0,4 кВ; №8-2-3, РТРС, радиотелеви</t>
  </si>
  <si>
    <t>СТП 10/0,4 кВ; № 8-3-22, Попова Н.А., не</t>
  </si>
  <si>
    <t>СТП 10/0,4 кВ; № 67-4-1, Казанин А.Н., о</t>
  </si>
  <si>
    <t>КТП-10\0,4 кВ, Артемьев Д.М., склад, Алт</t>
  </si>
  <si>
    <t>КТП-10\0,4  кВ, ПАО "МЕГАФОН", базовая с</t>
  </si>
  <si>
    <t>КТП-10\0,4 кВ; № 13-6-2, ИП Дюхин В.В.,</t>
  </si>
  <si>
    <t>CТП-10\0,4 кВ; № 3-16-7, 20.2200.1870.22</t>
  </si>
  <si>
    <t>КТП-10\0,4 кВ, Шорохов А.А., туристическ</t>
  </si>
  <si>
    <t>КТП-10\0,4 кВ, Сапрыкин Р.С., мастерская</t>
  </si>
  <si>
    <t>КТП-10\0,4 кВ, Голмеев И.И., пилорама, А</t>
  </si>
  <si>
    <t>КТП-10\0,4 кВ, ИП Шпис Д.А., производств</t>
  </si>
  <si>
    <t>КТП-10\0,4 кВ, Глава КФХ Абдураззаков А.</t>
  </si>
  <si>
    <t>КТП-10\0,4 кВ, ООО "СИБПРОМЭКО", объекты</t>
  </si>
  <si>
    <t>КТП-10\0,4 кВ, Администрация Калманского</t>
  </si>
  <si>
    <t>КТП-10\0,4 кВ, ИП Шипулин С.И., производ</t>
  </si>
  <si>
    <t>КТП-10\0,4 кВ, ООО "ГАЗОЙЛ", многотоплив</t>
  </si>
  <si>
    <t>КТП 23-9-10, ИП Лысенков А.А., объект кр</t>
  </si>
  <si>
    <t>КТП-10\0,4 кВ, ООО "Алтай-Агро", объект</t>
  </si>
  <si>
    <t>СТП 10/0,4 кВ; № 19-4-24, Захаров Е.А.,</t>
  </si>
  <si>
    <t>Трансформатор силовой 160 кВА №49-5-23,</t>
  </si>
  <si>
    <t>КТП-10\0,4 кВ, Курдюмов С.С., производст</t>
  </si>
  <si>
    <t>КТП-10\0,4 кВ, АО "Карьер Светлая Чала",</t>
  </si>
  <si>
    <t>КТП-10\6 кВ, СНТ "Шахтер-1", электроуста</t>
  </si>
  <si>
    <t>КТП-10\0,4 кВ, ООО "АЛТАЙ-ЛИДЕР", Объект</t>
  </si>
  <si>
    <t>КТП-10\0,4 кВ, ИП Калинин В.А., объект к</t>
  </si>
  <si>
    <t>КТП-10\0,4 кВ, ИП Речкунова Д.А., теплиц</t>
  </si>
  <si>
    <t>СТП-10\0,4 кВ; № 41-14-7 160 кВА, ИП Кук</t>
  </si>
  <si>
    <t>КТП-10\0,4 кВ; № 16-16-1, Б000017971, 20</t>
  </si>
  <si>
    <t>КТП-10\0,4 кВ, Ледина Л.Л., насосная ста</t>
  </si>
  <si>
    <t>КТП-10\0,4 кВ, Шадрин В.Н., гараж, Алтай</t>
  </si>
  <si>
    <t>КТП-10\0,4 кВ, Аскеров Д.Я., здание мага</t>
  </si>
  <si>
    <t>КТП-10\0,4 кВ, ИП Слюсарев К.Н., произво</t>
  </si>
  <si>
    <t>СТП-10\0,4 кВ, Кравченко С.А., малоэтажн</t>
  </si>
  <si>
    <t>КТП-10\0,4 кВ, КГБУЗ Первомайская ЦРБ им</t>
  </si>
  <si>
    <t>КТП  10/0,4 кВ № 49-1-16, администрация</t>
  </si>
  <si>
    <t>КТП-10\0,4 кВ, Глава КФХ Долженко Н.М.,</t>
  </si>
  <si>
    <t>КТП-10\0,4 кВ, Бернгардт С.П., малоэтажн</t>
  </si>
  <si>
    <t>КТП-10\0,4 кВ, ЕГКУ, здание новой строящ</t>
  </si>
  <si>
    <t>КТП-10\0,4 кВ, КГКУ "ЕЗКС", здание СОШ н</t>
  </si>
  <si>
    <t>КТП 250кВА , КГКУ "ЕЗКС", здание СОШ на</t>
  </si>
  <si>
    <t>КТП-10\0,4 кВ, ООО "Кытмановское", объек</t>
  </si>
  <si>
    <t>СТП 6/0,4 кВ; № 18-1-8, Петров А.В, нежи</t>
  </si>
  <si>
    <t>СТП 6/0,4 кВ; № 18-1-8, ООО "ТПК "ЗСБ",</t>
  </si>
  <si>
    <t>СТП 6/0,4 кВ, Алтайский край, район Локт</t>
  </si>
  <si>
    <t>Система учета электроэнергии Пригород</t>
  </si>
  <si>
    <t>"Система учёта электроэнергии Славгородс</t>
  </si>
  <si>
    <t>"Система учёта электроэнергии Родинского</t>
  </si>
  <si>
    <t>"Система учёта электроэнергии Хабарского</t>
  </si>
  <si>
    <t>Система учета электроэнергии  Красногорс</t>
  </si>
  <si>
    <t>Пункт коммерческого учета  10 кВ РиМ-384</t>
  </si>
  <si>
    <t>Пункт коммерческого учета 10 кВ РиМ-384.</t>
  </si>
  <si>
    <t>Пункт коммерческого учета 10 кВ 3ТТ/3ТН</t>
  </si>
  <si>
    <t>Пункт коммерческого учета ПКУ-6/10 кВ 3Т</t>
  </si>
  <si>
    <t>Приложение №1
к Методическим указаниям по определению размера платы за технологическое присоединение к электрическим сетям</t>
  </si>
  <si>
    <t xml:space="preserve">Приложение </t>
  </si>
  <si>
    <t>ВЛ-0,4 кВ, ООО Сельскохозяйственное пред</t>
  </si>
  <si>
    <t>ВЛ-0,4 кВ, Тырышкин А.А., складское поме</t>
  </si>
  <si>
    <t>ВЛ-0,4 кВ, Гриценко И.В., малоэтажная жи</t>
  </si>
  <si>
    <t>ВЛ-10 кВ, Шабалин А.С., жилой дом, Алтай</t>
  </si>
  <si>
    <t>ВЛ-0,4 кВ, Булацева М.М., Гезалова К.Э.,</t>
  </si>
  <si>
    <t>ВЛ-0,4 кВ, Карл Я.А., нежилая застройка,</t>
  </si>
  <si>
    <t>ВЛ-10 кВ, Карл Я.А., нежилая застройка,</t>
  </si>
  <si>
    <t>ВЛ-0,4 кВ, Печеркин Д.А., малоэтажная жи</t>
  </si>
  <si>
    <t>ВЛ-0,4 кВ, Крапчатов М.А., малоэтажная ж</t>
  </si>
  <si>
    <t>ВЛ-0,4 кВ, Беннер А.В., нежилая застройк</t>
  </si>
  <si>
    <t>ВЛ-0,4 кВ, Босиев Т.И., малоэтажная жила</t>
  </si>
  <si>
    <t>ВЛ-0,4 кВ, Пархоменко В.С., нежилая заст</t>
  </si>
  <si>
    <t>ВЛ-10 кВ, Пархоменко В.С., нежилая застр</t>
  </si>
  <si>
    <t>ВЛ-0,4 кВ, Митрохин Е.М., малоэтажная жи</t>
  </si>
  <si>
    <t>ВЛ-0,4 кВ, Панькина М.В., Габов К.А., Ши</t>
  </si>
  <si>
    <t>ВЛ-0,4 кВ, Каргапольцева Э.С., малоэтажн</t>
  </si>
  <si>
    <t>ВЛ-10 кВ, Проваторов А.А., Волынская Н.Е</t>
  </si>
  <si>
    <t>ВЛ-0,4 кВ, Фельк В.К., нежилая застройка</t>
  </si>
  <si>
    <t>ВЛ-0,4 кВ, Матюшко Е.Л., малоэтажная жил</t>
  </si>
  <si>
    <t>ВЛ-0,4 кВ, Гамбург А.И., объект животнов</t>
  </si>
  <si>
    <t>ВЛ-0,4 кВ, Мальцев В.А., малоэтажная жил</t>
  </si>
  <si>
    <t>ВЛ-0,4 кВ, Золотухина И.В., малоэтажная</t>
  </si>
  <si>
    <t>ВЛ-0,4 кВ, Рудель Ю.В., малоэтажная жила</t>
  </si>
  <si>
    <t>ВЛ-0,4 кВ, Лисицын А.Е., малоэтажная жил</t>
  </si>
  <si>
    <t>ВЛ-0,4 кВ, ООО "Галэкс сервис", объекты</t>
  </si>
  <si>
    <t>ВЛ-0,4 кВ, Муромцева Т.В., малоэтажная ж</t>
  </si>
  <si>
    <t>ВЛ-0,4 кВ, Михалева Т.А., Мокин А.В., жи</t>
  </si>
  <si>
    <t>ВЛ-0,4 кВ, ООО "Алтайгазификация", объек</t>
  </si>
  <si>
    <t>ВЛ-0,4 кВ, Непомнящий В.А., малоэтажная</t>
  </si>
  <si>
    <t>ВЛ-0,4 кВ, Проваторов А.А., Волынская Н.</t>
  </si>
  <si>
    <t>ВЛ-0,4 кВ, Попадьина М.Л., малоэтажная ж</t>
  </si>
  <si>
    <t>ВЛ-0,4 кВ, Шахова А.М., малоэтажная жила</t>
  </si>
  <si>
    <t>ВЛ-0,4 кВ, Дривицкий П.И., малоэтажная ж</t>
  </si>
  <si>
    <t>ВЛ-0,4 кВ, Алёнис И.И., нежилая застройк</t>
  </si>
  <si>
    <t>ВЛ-0,4 кВ, Сапронова Е.И., малоэтажная ж</t>
  </si>
  <si>
    <t>ВЛ-0,4 кВ, Ершов П.А., нежилая застройка</t>
  </si>
  <si>
    <t>ВЛ-10 кВ, Ершов П.А., нежилая застройка,</t>
  </si>
  <si>
    <t>ВЛ-0,4 кВ, Большаков А.Н., малоэтажная ж</t>
  </si>
  <si>
    <t>ВЛ-0,4 кВ, Набиев Музаффар Байбала-оглы,</t>
  </si>
  <si>
    <t>ВЛ-0,4 кВ, Шабалин Е.Г., малоэтажная жил</t>
  </si>
  <si>
    <t>ВЛ-0,4 кВ, Симоненко И.А., малоэтажная ж</t>
  </si>
  <si>
    <t>ВЛ-0,4 кВ, Казанцев А.Е., жилой дом, Алт</t>
  </si>
  <si>
    <t>ВЛ-0,4 кВ, Мамонтова Т.М., малоэтажная ж</t>
  </si>
  <si>
    <t>ВЛ-0,4 кВ, Шибаев Е.Г., малоэтажная жила</t>
  </si>
  <si>
    <t>ВЛ-0,4 кВ, Скворцов В.В., малоэтажная жи</t>
  </si>
  <si>
    <t>ВЛ-0,4 кВ, ГУП ДХ Алтайского края "Юго-В</t>
  </si>
  <si>
    <t>ВЛ-0,4 кВ, Крепс М.В., малоэтажная жилая</t>
  </si>
  <si>
    <t>ВЛ-0,4 кВ, ООО "Усть-Ануйское", складско</t>
  </si>
  <si>
    <t>ВЛ-0,4 кВ, ПАО "РОСТЕЛЕКОМ", Алтайский к</t>
  </si>
  <si>
    <t>ВЛ-0,4 кВ, ПАО "Ростелеком", Алтайский к</t>
  </si>
  <si>
    <t>ВЛ-0,4 кВ, Плотников А.В., Алтайский кра</t>
  </si>
  <si>
    <t>ВЛ-10 кВ, ПАО "РОСТЕЛЕКОМ", Алтайский кр</t>
  </si>
  <si>
    <t>ВЛ-0,4 кВ, Феоктистова С.В., Алтайский к</t>
  </si>
  <si>
    <t>ВЛ-0,4 кВ, Борисенко С.А., Алтайский кра</t>
  </si>
  <si>
    <t>ВЛ-0,4 кВ, АО "Первая Башенная Компания"</t>
  </si>
  <si>
    <t>ВЛ-0,4 кВ, Нурбатырова А.Т., Алтайский к</t>
  </si>
  <si>
    <t>ВЛ-0,4 кВ ф.1 от СТП № 9-6-39 до оп. № 3</t>
  </si>
  <si>
    <t>ВЛ-0,4 кВ ф.1 от СТП № 15-4-28  до оп. №</t>
  </si>
  <si>
    <t>ВЛ-0,4 кВ ф.2 от СТП № 82-2-12 до оп. №</t>
  </si>
  <si>
    <t>ВЛ-0,4 кВ ф.2 от СТП № 82-2-12 от оп. №</t>
  </si>
  <si>
    <t>ВЛ-0,4 кВ ф.1 от СТП № 82-2-11 от оп. №</t>
  </si>
  <si>
    <t>ВЛ-10 кВ Л-9-2 отпайка от оп. № 28 до СТ</t>
  </si>
  <si>
    <t>ВЛ-0,4 кВ ф.3 от КТП №8-4-1 отпайка от о</t>
  </si>
  <si>
    <t>ВЛ-0,4 кВ ф.1 от СТП № 12-4-55  до оп. №</t>
  </si>
  <si>
    <t>ВЛ-0,4 кВ ф.1 от СТП № 9-2-46 до оп. № 1</t>
  </si>
  <si>
    <t>ВЛ-10 кВ Л-12-4 отпайка от оп. №400/69 д</t>
  </si>
  <si>
    <t>ВЛ-0,4 кВ ф.1 от СТП № 12-4-56 до оп. №</t>
  </si>
  <si>
    <t>ВЛ-0,4 кВ ф.1 от СТП № 9-7-9  до оп. № 1</t>
  </si>
  <si>
    <t>ВЛ-0,4 кВ ф.2 от КТП № 8-3-6  отпайка от</t>
  </si>
  <si>
    <t>ВЛ 0,4 кВ ф.2 от КТП №61-4-25 отпайка от</t>
  </si>
  <si>
    <t>ВЛ-0,4 кВ ф.2 от КТП № 12-4-15 отпайка о</t>
  </si>
  <si>
    <t>ВЛ-0,4 кВ ф.1 от КТП № 16-3-2 от оп.№24/</t>
  </si>
  <si>
    <t>ВЛ-0,4 кВ ф.2 от КТП № 16-3-5 отпайка от</t>
  </si>
  <si>
    <t>ВЛ-0,4 кВ ф.2 от КТП № 9-6-28  от оп. №</t>
  </si>
  <si>
    <t>ВЛ-0,4 кВ ф.2 от КТП № 68-3-3 отпайка от</t>
  </si>
  <si>
    <t>ВЛ-0,4 кВ ф.1 от КТП № 80-4-30  от оп.№1</t>
  </si>
  <si>
    <t>ВЛ-0,4 кВ ф.1 от СТП №61-2-18  от оп.№6</t>
  </si>
  <si>
    <t>ВЛ-0,4 кВ ф.1 от КТП № 80-4-18 отпайка о</t>
  </si>
  <si>
    <t>ВЛ-0,4 кВ от КТП-10/0,4 кВ №58-6-3 отпай</t>
  </si>
  <si>
    <t>ВЛ-10 кВ Л-61-2 отпайка от оп.№52 до СТП</t>
  </si>
  <si>
    <t>ВЛ 0,4 кВ ф.3 от КТП №66-5-3 отпайка от</t>
  </si>
  <si>
    <t>ВЛ-0,4 кВ, Прудникова Е.А., малоэтажная</t>
  </si>
  <si>
    <t>ВЛ 0,4 кВ ф.2 от КТП №66-1-2 отпайка от</t>
  </si>
  <si>
    <t>ВЛ-0,4 кВ ф.2 от КТП № 53-2-25 отпайка о</t>
  </si>
  <si>
    <t>ВЛ-0,4 кВ ф.4 от КТП № 49-3-5 от оп.№ 3</t>
  </si>
  <si>
    <t>ВЛ-0,4 кВ ф.2 от СТП № 16-3-21 отпайка о</t>
  </si>
  <si>
    <t>ВЛ-0,4 кВ ф.1 от КТП № 49-5-7 отпайка от</t>
  </si>
  <si>
    <t>ВЛ-0,4 кВ ф.2 от КТП № 49-4-5 отпайка от</t>
  </si>
  <si>
    <t>ВЛ-0,4 кВ ф.1 от КТП №57-5-3 отпайка от</t>
  </si>
  <si>
    <t>ВЛ-0,4 кВ ф.1 от СТП № 68-10-24 отпайка</t>
  </si>
  <si>
    <t>ВЛ-0,4 кВ ф.2 от КТП №12-4-27 отпайка от</t>
  </si>
  <si>
    <t>ВЛ-0,4 кВ ф.1 от КТП № 68-2-17 отпайка о</t>
  </si>
  <si>
    <t>ВЛ-0,4 кВ ф.2 от КТП №64-1-25 до оп. № 5</t>
  </si>
  <si>
    <t>ВЛ-0,4 кВ ф.1 от КТП №62-5-1 отпайка от</t>
  </si>
  <si>
    <t>ВЛ-0,4 кВ ф.1 от КТП №49-7-9 отпайка от</t>
  </si>
  <si>
    <t>ВЛ-0,4 кВ, Малько М.Б., личное подсобное</t>
  </si>
  <si>
    <t>ВЛ-0,4 кВ, Бабин В.Ю., животноводческий</t>
  </si>
  <si>
    <t>ВЛ-0,4 кВ, Еркаева Т.И., электроустановк</t>
  </si>
  <si>
    <t>ВЛ-0,4 кВ, Баранова Н.Г., Евтушенко В.В.</t>
  </si>
  <si>
    <t>ВЛ-0,4 кВ, Кацубина Н.А., малоэтажная жи</t>
  </si>
  <si>
    <t>ВЛ-0,4 кВ, Анклям А.А., малоэтажная жила</t>
  </si>
  <si>
    <t>ВЛ-0,4 кВ, Шермахер Н.П., малоэтажная жи</t>
  </si>
  <si>
    <t>ВЛ-0,4 кВ, Андреев И.С., малоэтажная жил</t>
  </si>
  <si>
    <t>ВЛ-0,4 кВ, Таныгина Н.С., малоэтажная жи</t>
  </si>
  <si>
    <t>ВЛ-0,4 кВ, Чередова А.Е., малоэтажная жи</t>
  </si>
  <si>
    <t>ВЛ-0,4 кВ, Шипилин А.А., малоэтажная жил</t>
  </si>
  <si>
    <t>ВЛ-0,4 кВ, Копылов Е.А., нежилая застрой</t>
  </si>
  <si>
    <t>ВЛ-0,4 кВ, Шапкин А.В., малоэтажная жила</t>
  </si>
  <si>
    <t>ВЛ-0,4 кВ, Марченко С.В., объект торговл</t>
  </si>
  <si>
    <t>ВЛ-0,4 кВ, Местная религиозная организац</t>
  </si>
  <si>
    <t>ВЛ-10 кВ, Местная религиозная организаци</t>
  </si>
  <si>
    <t>ВЛ-0,4 кВ, Мякшин А.В., малоэтажная жила</t>
  </si>
  <si>
    <t>ВЛ-0,4 кВ, Рахмангулов А.Р., нежилая зас</t>
  </si>
  <si>
    <t>ВЛ-0,4 кВ, Мельников А.В., производствен</t>
  </si>
  <si>
    <t>ВЛ-0,4 кВ, Лузанов П.М., дом пчеловода,</t>
  </si>
  <si>
    <t>ВЛ-0,4 кВ, Костюк С.А.. складское здания</t>
  </si>
  <si>
    <t>ВЛ-0,4 кВ, Кирсанов В.В., складское здан</t>
  </si>
  <si>
    <t>ВЛ-10 кВ, Климашин Е.П., объект туристич</t>
  </si>
  <si>
    <t>ВЛ-0,4 кВ, Климашин Е.П., объект туристи</t>
  </si>
  <si>
    <t>ВЛ-0,4 кВ, Рассказов В.А. объект животно</t>
  </si>
  <si>
    <t>ВЛ-0,4 кВ, Таныгин С.Н., малоэтажная жил</t>
  </si>
  <si>
    <t>ВЛ-0,4 кВ, Кашин А.О., объект животновод</t>
  </si>
  <si>
    <t>ВЛ-0,4 кВ, Кинашев М.Ю., малоэтажная жил</t>
  </si>
  <si>
    <t>ВЛ-0,4 кВ, Квитко Г.Ф., объект животново</t>
  </si>
  <si>
    <t>ВЛ-0,4 кВ, Ульянов А.Н., нежилая застрой</t>
  </si>
  <si>
    <t>ВЛ-0,4 кВ, ГУП ДХ АК "Южное ДСУ", объект</t>
  </si>
  <si>
    <t>ВЛ-0,4 кВ, ООО "Огневское", администрати</t>
  </si>
  <si>
    <t>ВЛ-0,4, Вдовин С.С., малоэтажная жилая з</t>
  </si>
  <si>
    <t>ВЛ-10 кВ, ООО "Алтайздравница", объект т</t>
  </si>
  <si>
    <t>ВЛ-0,4 кВ, Гамидов Ариф Латиф Оглы, объе</t>
  </si>
  <si>
    <t>ВЛ-0,4 кВ, Корчагин С.В., гараж, Алтайск</t>
  </si>
  <si>
    <t>ВЛ-0,4 кВ, ГУП ДХ Алтайского края "Южное</t>
  </si>
  <si>
    <t>ВЛ-0,4 кВ, ООО "Алтайздравница", объект</t>
  </si>
  <si>
    <t>ВЛ-0,4 кВ, ООО "АГРОРЕСУРС", складское п</t>
  </si>
  <si>
    <t>ВЛ-0,4 кВ, Голиков М.П., малоэтажная жил</t>
  </si>
  <si>
    <t>ВЛ-0,4 кВ, Охрименко Л.И., нежилая застр</t>
  </si>
  <si>
    <t>ВЛ-0,4 кВ, Тарасенко А.А., малоэтажная ж</t>
  </si>
  <si>
    <t>ВЛ-0,4 кВ, ГУП ДХ Алт.края "Юго-Западное</t>
  </si>
  <si>
    <t>ВЛ-0,4 кВ, Карпенко М.Н., малоэтажная жи</t>
  </si>
  <si>
    <t>ВЛ-0,4 кВ, Тяпкина О.М., Алтайский край,</t>
  </si>
  <si>
    <t>ВЛ-0,4 кВ, ГУП дорожного хозяйства Алтай</t>
  </si>
  <si>
    <t>ВЛ-0,4 кВ, Берх Я.К., нежилая застройка,</t>
  </si>
  <si>
    <t>ВЛ-0,4 кВ, Чхарчхалия Кахабер Шакроевич,</t>
  </si>
  <si>
    <t>ВЛ-0,4 кВ, Утбосаров Ш.Р., объект сельск</t>
  </si>
  <si>
    <t>ВЛ-0,4 кВ, Газизов Э.Р., объект животнов</t>
  </si>
  <si>
    <t>ВЛ-10 кВ, Газизов Э.Р., объект животново</t>
  </si>
  <si>
    <t>ВЛ-0,4 кВ, Пицун Д.А., объект туристичес</t>
  </si>
  <si>
    <t>ВЛ-0,4 кВ, ООО "Орион", объект крестьянс</t>
  </si>
  <si>
    <t>ВЛ-0,4 кВ, Маковейчук А.Л., складское зд</t>
  </si>
  <si>
    <t>ВЛ-10 кВ, ГУП ДХ АК "СЕВЕРО-ЗАПАДНОЕ ДСУ</t>
  </si>
  <si>
    <t>ВЛ-0,4 кВ ф.2 от СТП № 25-3-8 до оп № 7,</t>
  </si>
  <si>
    <t>ВЛ-10кВ Л-10-30 от оп. № 73/37 до СТП №</t>
  </si>
  <si>
    <t>ВЛ-0,4 кВ ф.1 от CТП № 10-30-7  до оп №</t>
  </si>
  <si>
    <t>ВЛ-0,4 кВ ф.2 от КТП №9-24-10 отпайка оп</t>
  </si>
  <si>
    <t>ВЛ-0,4 кВ ф.1 от СКТП №11-15-4 от оп.№1</t>
  </si>
  <si>
    <t>ВЛ 0,4 ф.1 от КТП №32-5-13 от оп. №13 до</t>
  </si>
  <si>
    <t>ВЛ-0,4 кВ ф.2 от КТП №5-1-1 отпайка от о</t>
  </si>
  <si>
    <t>ВЛ-0,4 кВ ф.1 от КТП №35-3-5 отпайка от</t>
  </si>
  <si>
    <t>ВЛ-0,4 кВ ф.1 от КТП № 20-1-4 отпайка от</t>
  </si>
  <si>
    <t>ВЛ-0,4 кВ ф.1 от КТП 25-13-22  до оп № 1</t>
  </si>
  <si>
    <t>ВЛ-10кВ Л-25-13 от оп. № 561/56 до КТП №</t>
  </si>
  <si>
    <t>ВЛ-0,4 кВ ф.1 от КТП №3-6-15 отпайка оп.</t>
  </si>
  <si>
    <t>ВЛ 0,4 ф.2 от КТП № 41-5-3 отпайка от оп</t>
  </si>
  <si>
    <t>ВЛ-0,4 кВ ф.2 от КТП №13-5-5 отпайка от</t>
  </si>
  <si>
    <t>ВЛ-0,4 кВ ф.3 от КТП №16-16-12 отпайка о</t>
  </si>
  <si>
    <t>ВЛ-0,4 кВ ф.1 от CТП 21-6-2  до оп № 2,</t>
  </si>
  <si>
    <t>ВЛ-0,4 кВ, Каминский Р.А., жилой дом, Ал</t>
  </si>
  <si>
    <t>ВЛ-0,4 кВ, Ефремов Д.П., жилой дом, Алта</t>
  </si>
  <si>
    <t>ВЛ-0,4 кВ, ООО "Русский овощ", нежилая п</t>
  </si>
  <si>
    <t>ВЛ-0,4 кВ, Суханова О.Ю., малоэтажная жи</t>
  </si>
  <si>
    <t>ВЛ-0,4 кВ, Свечников А.Г., малоэтажная ж</t>
  </si>
  <si>
    <t>ВЛ-0,4 кВ, Бочарников Виталий Михайлович</t>
  </si>
  <si>
    <t>ВЛ-10 кВ, Бочарников Виталий Михайлович,</t>
  </si>
  <si>
    <t>ВЛ-0,4 кВ, Пьянков С.М., малоэтажная жил</t>
  </si>
  <si>
    <t>ВЛ-0,4 кВ, Дулепа Т.А., Бризицкий В.С.,</t>
  </si>
  <si>
    <t>ВЛ-0,4 кВ, Евдокименко Н.Н., малоэтажная</t>
  </si>
  <si>
    <t>ВЛ-0,4 кВ, ООО "Газпром Газораспределени</t>
  </si>
  <si>
    <t>ВЛ-0,4 кВ, Фефелова Т.Н., складское здан</t>
  </si>
  <si>
    <t>ВЛ-0,4 кВ, Косаренко Н.И., гараж, Алтайс</t>
  </si>
  <si>
    <t>ВЛ-0,4 кВ, Кооль Н.С., малоэтажная жилая</t>
  </si>
  <si>
    <t>ВЛ-0,4 кВ, Кораблин И.В., база подсобног</t>
  </si>
  <si>
    <t>ВЛ-10 кВ, Кораблин И.В., база подсобного</t>
  </si>
  <si>
    <t>ВЛ-0,4 кВ, Яшков П.Ю., малоэтажная жилая</t>
  </si>
  <si>
    <t>ВЛ-0,4 кВ, МУП "Коммунальщик", объекты ж</t>
  </si>
  <si>
    <t>ВЛ-10 кВ, МУП "Коммунальщик", объекты жи</t>
  </si>
  <si>
    <t>ВЛ-0,4 кВ, Тутыгин Е.В., малоэтажная жил</t>
  </si>
  <si>
    <t>ВЛ-10 кВ, Тутыгин Е.В., малоэтажная жила</t>
  </si>
  <si>
    <t>ВЛ-0,4 кВ, Аветян А.А., Екименко Г.И., м</t>
  </si>
  <si>
    <t>ВЛ-10 кВ, Столярова Е.В., малоэтажная жи</t>
  </si>
  <si>
    <t>ВЛ-0,4 кВ, Тарсуков В.П., малоэтажная жи</t>
  </si>
  <si>
    <t>ВЛ-0,4 кВ, Рыбин В.В., малоэтажная жилая</t>
  </si>
  <si>
    <t>ВЛ-0,4 кВ, Шелепов М.В., малоэтажная жил</t>
  </si>
  <si>
    <t>ВЛ-0,4 кВ, Кокорев Д.В., малоэтажная жил</t>
  </si>
  <si>
    <t>ВЛ-0,4 кВ, Скворцов Д.А., малоэтажная жи</t>
  </si>
  <si>
    <t>ВЛ-0,4 кВ, Елсуков А.Н., алоэтажная жила</t>
  </si>
  <si>
    <t>ВЛ-0,4 кВ, Тараскина Т.В., малоэтажная ж</t>
  </si>
  <si>
    <t>ВЛ-0,4 кВ, Лабузов Т.К., объект сельскох</t>
  </si>
  <si>
    <t>ВЛ-0,4 кВ, Марусич М.В., малоэтажная жил</t>
  </si>
  <si>
    <t>ВЛ-0,4 кВ, Старшинова И.М., малоэтажная</t>
  </si>
  <si>
    <t>ВЛ-0,4 кВ, Назьмов А.В., малоэтажная жил</t>
  </si>
  <si>
    <t>ВЛ-0,4 кВ, Желобкова Н.А., Плотникова Е.</t>
  </si>
  <si>
    <t>ВЛ-0,4 кВ, Бакуев Е.И., жилая застройка,</t>
  </si>
  <si>
    <t>ВЛ-0,4 кВ, Нелюбин А.Е., малоэтажная жил</t>
  </si>
  <si>
    <t>ВЛ-0,4 кВ, Красиков Е.С., малоэтажная жи</t>
  </si>
  <si>
    <t>ВЛ-0,4 кВ, Казорина Н.А., малоэтажная жи</t>
  </si>
  <si>
    <t>ВЛ-0,4 кВ, Классен А.В., малоэтажная жил</t>
  </si>
  <si>
    <t>ВЛ-0,4 кВ, Черемнякова Н.И., малоэтажная</t>
  </si>
  <si>
    <t>ВЛ-0,4 кВ, Хорошилова Л.Н., малоэтажная</t>
  </si>
  <si>
    <t>ВЛ-0,4 кВ, Мартиросян В.В., Казаков Е.А.</t>
  </si>
  <si>
    <t>ВЛ-0,4 кВ, Балтабаева С.У., малоэтажная</t>
  </si>
  <si>
    <t>ВЛ-0,4 кВ, Белозерцев А.Б., малоэтажная</t>
  </si>
  <si>
    <t>ВЛ-0,4 кВ, Левченко И.В., малоэтажная жи</t>
  </si>
  <si>
    <t>ВЛ-0,4 кВ, Игумнов Ю.Н., малоэтажная жил</t>
  </si>
  <si>
    <t>ВЛ-0,4 кВ, Надбережный П.П., Генцлер Н.В</t>
  </si>
  <si>
    <t>ВЛ-0,4 кВ, Лаптев М.А., малоэтажная жила</t>
  </si>
  <si>
    <t>ВЛ-10 кВ, Каминский Р.А., жилой дом, Алт</t>
  </si>
  <si>
    <t>ВЛ-0,4 кВ, Ишимов В.П., малоэтажная жила</t>
  </si>
  <si>
    <t>ВЛ-0,4 кВ, Федянин В.С., малоэтажная жил</t>
  </si>
  <si>
    <t>ВЛ-0,4 кВ, Казарян С.М., малоэтажная жил</t>
  </si>
  <si>
    <t>ВЛ-0,4 кВ, Дмитриева С.Н., Скопа Б.А., м</t>
  </si>
  <si>
    <t>ВЛ-0,4 кВ, Лапердин А.В., малоэтажная жи</t>
  </si>
  <si>
    <t>ВЛ-0,4 кВ, ПАО "Ростелеком", антенно-мат</t>
  </si>
  <si>
    <t>ВЛ-0,4 кВ, Колпаков А.А., производственн</t>
  </si>
  <si>
    <t>ВЛ-0,4 кВ, Мелихова С.И., малоэтажная жи</t>
  </si>
  <si>
    <t>ВЛ-0,4 кВ, Фетюнина Ирина Викторовна, Ма</t>
  </si>
  <si>
    <t>ВЛ-0,4 кВ, Прокопенко И.А., Соловьев Е.С</t>
  </si>
  <si>
    <t>ВЛ-0,4 кВ, КГБУЗ "Тальменская ЦРБ", объе</t>
  </si>
  <si>
    <t>ВЛ-0,4 кВ, Иванченко Г.А., Алтайский кра</t>
  </si>
  <si>
    <t>ВЛ-10 кВ, Иванченко Г.А., Алтайский край</t>
  </si>
  <si>
    <t>ВЛ-0,4 кВ, Казанцев В.С., Алтайский край</t>
  </si>
  <si>
    <t>ВЛ-0,4 кВ, Левицкий А.А., Алтайский край</t>
  </si>
  <si>
    <t>ВЛ-10 кВ, Левицкий А.А., Алтайский край,</t>
  </si>
  <si>
    <t>ВЛ-0,4 кВ, Сокол В.П., малоэтажная жилая</t>
  </si>
  <si>
    <t>ВЛ-0,4 кВ, Землянова Л.И., малоэтажная ж</t>
  </si>
  <si>
    <t>ВЛ-0,4 кВ, Стрыгина А.Е., Горбунов А.Е.,</t>
  </si>
  <si>
    <t>ВЛ-0,4 кВ, Безбородова Т.А., Чертов И.И.</t>
  </si>
  <si>
    <t>ВЛ-0,4 кВ, Аверин В.Ф., малоэтажная жила</t>
  </si>
  <si>
    <t>ВЛ-10 кВ, ФКУ Упрдор "Алтай", подключени</t>
  </si>
  <si>
    <t>ВЛ-10 кВ, Поздняков А.В., объект сельско</t>
  </si>
  <si>
    <t>ВЛ-0,4 кВ, Медведева Э.П., Мирошниченко</t>
  </si>
  <si>
    <t>ВЛ-0,4 кВ, Сальников В.Г., малоэтажная ж</t>
  </si>
  <si>
    <t>ВЛ-0,4 кВ, Прудников Е.А., малоэтажная ж</t>
  </si>
  <si>
    <t>ВЛ-0,4 кВ, Поздняков А.В., объект сельск</t>
  </si>
  <si>
    <t>ВЛ-0,4 кВ, Болотов К.Р., малоэтажная жил</t>
  </si>
  <si>
    <t>ВЛ-0,4 кВ, Бродников А.А., малоэтажная ж</t>
  </si>
  <si>
    <t>ВЛ-0,4 кВ, Караблина Л.В., малоэтажная ж</t>
  </si>
  <si>
    <t>ВЛ-0,4 кВ, Клепфер В.В., Кобзева И.В., м</t>
  </si>
  <si>
    <t>ВЛ-0,4 кВ, ФКУ Упрдор "Алтай", подключен</t>
  </si>
  <si>
    <t>ВЛ-0,4 кВ, Бондаренко О.А., малоэтажная</t>
  </si>
  <si>
    <t>ВЛ-0,4 кВ, Саматов А.А., малоэтажная жил</t>
  </si>
  <si>
    <t>ВЛ-10 кВ, Саматов А.А., малоэтажная жила</t>
  </si>
  <si>
    <t>ВЛ-0,4 кВ, Дымова А.С., малоэтажная жила</t>
  </si>
  <si>
    <t>ВЛ-0,4 кВ, ООО "ГАЗПРОМ ГАЗОРАСПРЕДЕЛЕНИ</t>
  </si>
  <si>
    <t>ВЛ-0,4 кВ, Бослер Е.В., малоэтажная жила</t>
  </si>
  <si>
    <t>ВЛ-0,4 кВ, Кобызев А.В., малоэтажная жил</t>
  </si>
  <si>
    <t>ВЛ-10 кВ, Бослер Е.В., малоэтажная жилая</t>
  </si>
  <si>
    <t>ВЛ-0,4 кВ, Астафьева О.Н., малоэтажная ж</t>
  </si>
  <si>
    <t>ВЛ-0,4 кВ, Валиев Ш.А., Фидоматов М.А.,</t>
  </si>
  <si>
    <t>ВЛ-0,4 кВ, Лысенко Д.С., малоэтажная жил</t>
  </si>
  <si>
    <t>ВЛ-0,4 кВ, Горлов В.С., малоэтажная жила</t>
  </si>
  <si>
    <t>ВЛ-10 кВ, Астафьева О.Н., малоэтажная жи</t>
  </si>
  <si>
    <t>ВЛ-0,4 кВ, Бобровская А.И., малоэтажная</t>
  </si>
  <si>
    <t>ВЛ-0,4 кВ, Виниченко М.А., малоэтажная ж</t>
  </si>
  <si>
    <t>ВЛ-0,4 кВ, Серов С.П., малоэтажная жилая</t>
  </si>
  <si>
    <t>ВЛ-0,4 кВ, Пивоварова Ф.И., малоэтажная</t>
  </si>
  <si>
    <t>ВЛ-10 кВ, ООО "ГАЗПРОМ ГАЗОРАСПРЕДЕЛЕНИЕ</t>
  </si>
  <si>
    <t>ВЛ-0,4 кВ, Красильников А.Н., малоэтажна</t>
  </si>
  <si>
    <t>ВЛ-0,4 кВ, Воронина О.А., малоэтажная жи</t>
  </si>
  <si>
    <t>ВЛ-0,4 кВ, Васюченко А.А., малоэтажная ж</t>
  </si>
  <si>
    <t>ВЛ-0,4 кВ, КГБУ Здравоохранения " Павлов</t>
  </si>
  <si>
    <t>ВЛ-0,4 кВ, Нечосова И.А., малоэтажная жи</t>
  </si>
  <si>
    <t>ВЛ-0,4 кВ, Валиев Ш.А., малоэтажная жила</t>
  </si>
  <si>
    <t>ВЛ-0,4 кВ, Коровин Д.В., малоэтажная жил</t>
  </si>
  <si>
    <t>ВЛ-0,4 кВ, Калиновский В.А., малоэтажная</t>
  </si>
  <si>
    <t>ВЛ-0,4 кВ, ГУП МЧС России по Алтайскому</t>
  </si>
  <si>
    <t>ВЛ-0,4 кВ, Василишина М.Л., малоэтажная</t>
  </si>
  <si>
    <t>ВЛ-0,4 кВ, Бакин Н.В., малоэтажная жилая</t>
  </si>
  <si>
    <t>ВЛ-0,4 кВ, Жукова А.А., малоэтажная жила</t>
  </si>
  <si>
    <t>ВЛ-0,4 кВ, Решетов А.А., малоэтажная жил</t>
  </si>
  <si>
    <t>ВЛ-0,4 кВ, ПАО "РОСТЕЛЕКОМ", сооружение</t>
  </si>
  <si>
    <t>ВЛ-0,4 кВ, Южакова Н.С., малоэтажная жил</t>
  </si>
  <si>
    <t>ВЛ-0,4 кВ, Пашкина Ю.В., малоэтажная жил</t>
  </si>
  <si>
    <t>ВЛ-0,4 кВ, Гудункова С.А., Плотникова С.</t>
  </si>
  <si>
    <t>ВЛ-0,4 кВ, ПАО "Ростелеком", базовая ста</t>
  </si>
  <si>
    <t>ВЛ-0,4 кВ, Герасимов А.А., Лачков Д.О.,</t>
  </si>
  <si>
    <t>ВЛ-0,4 кВ, Михеева Ю.С., малоэтажная жил</t>
  </si>
  <si>
    <t>ВЛ-10 кВ, Иванова А.Г., малоэтажная жила</t>
  </si>
  <si>
    <t>ВЛ-0,4 кВ, ООО "Элли", малоэтажная жилая</t>
  </si>
  <si>
    <t>ВЛ-0,4 кВ, Лебедев И.А., малоэтажная жил</t>
  </si>
  <si>
    <t>ВЛ-10 кВ, Лебедев И.А., малоэтажная жила</t>
  </si>
  <si>
    <t>ВЛ-0,4 кВ, Цёха Т.И., малоэтажная жилая</t>
  </si>
  <si>
    <t>ВЛ-0,4 кВ, Кузнецов В.В., малоэтажная жи</t>
  </si>
  <si>
    <t>ВЛ-0,4 кВ, Гертер О.В., малоэтажная жила</t>
  </si>
  <si>
    <t>ВЛ-0,4 кВ, Жаркова И.Ю., малоэтажная жил</t>
  </si>
  <si>
    <t>ВЛ-0,4 кВ, Захаров В.И., малоэтажная жил</t>
  </si>
  <si>
    <t>ВЛ-0,4 кВ, Свиридова Т.А., малоэтажная ж</t>
  </si>
  <si>
    <t>ВЛ-0,4 кВ, Егоров С.А., малоэтажная жила</t>
  </si>
  <si>
    <t>ВЛ-0,4 кВ, Кузьмин А.А., малоэтажная жил</t>
  </si>
  <si>
    <t>ВЛ-0,4 кВ, Рязанцев С.Б., малоэтажная жи</t>
  </si>
  <si>
    <t>ВЛ-0,4 кВ, Жигайлов С.А., малоэтажная жи</t>
  </si>
  <si>
    <t>ВЛ-0,4 кВ, Иванова Н.М., малоэтажная жил</t>
  </si>
  <si>
    <t>ВЛ-10 кВ, Иванова Н.М., малоэтажная жила</t>
  </si>
  <si>
    <t>ВЛ-0,4 кВ, Иванова А.Г., малоэтажная жил</t>
  </si>
  <si>
    <t>ВЛ-0,4 кВ, Ковалев П.С., малоэтажная жил</t>
  </si>
  <si>
    <t>ВЛ-0,4 кВ, Кошман А.В., малоэтажная жила</t>
  </si>
  <si>
    <t>ВЛ-0,4 кВ, Князева И.В., малоэтажная жил</t>
  </si>
  <si>
    <t>ВЛ-0,4 кВ, Татаринцев А.Ю., малоэтажная</t>
  </si>
  <si>
    <t>ВЛ-0,4 кВ, Коршикова Е.Е., малоэтажная ж</t>
  </si>
  <si>
    <t>ВЛ-0,4 кВ, Янчук В.А., малоэтажная жилая</t>
  </si>
  <si>
    <t>ВЛ-0,4 кВ, Проваторов О.Н., малоэтажная</t>
  </si>
  <si>
    <t>ВЛ-0,4 кВ, Остроухов А.Н., Дорош А.Б., м</t>
  </si>
  <si>
    <t>ВЛ-0,4 кВ, Климанов Г.А., гараж, Алтайск</t>
  </si>
  <si>
    <t>ВЛ-0,4 кВ, Остапенко Н.В., малоэтажная ж</t>
  </si>
  <si>
    <t>ВЛ-0,4 кВ, Кальницких Е.А., жилой дом, А</t>
  </si>
  <si>
    <t>ВЛ-0,4 кВ, Левяков А.А., малоэтажная жил</t>
  </si>
  <si>
    <t>ВЛ-0,4 кВ, Ихтонова Е.В., малоэтажная жи</t>
  </si>
  <si>
    <t>ВЛ-0,4 кВ, Остяков В.Ю., малоэтажная жил</t>
  </si>
  <si>
    <t>ВЛ-0,4 кВ, Ячменев А.А., малоэтажная жил</t>
  </si>
  <si>
    <t>ВЛ-0,4 кВ, Иштуганов Д.В., малоэтажная ж</t>
  </si>
  <si>
    <t>ВЛ-0,4 кВ, ГУП ДХ Алтайского края "Центр</t>
  </si>
  <si>
    <t>ВЛ-0,4 кВ, Грабельников М.Ю., малоэтажна</t>
  </si>
  <si>
    <t>ВЛ-0,4 кВ, Греков Т.К., малоэтажная жила</t>
  </si>
  <si>
    <t>ВЛ-0,4 кВ, Живиденко Н.В., малоэтажная ж</t>
  </si>
  <si>
    <t>ВЛ-0,4 кВ, Вегель А.А., малоэтажная жила</t>
  </si>
  <si>
    <t>ВЛ-10 кВ, Вегель А.А., малоэтажная жилая</t>
  </si>
  <si>
    <t>ВЛ-0,4 кВ, Логина Л.П., малоэтажная жила</t>
  </si>
  <si>
    <t>ВЛ-0,4 кВ, Сыромятников С.С., Табачников</t>
  </si>
  <si>
    <t>ВЛ-0,4 кВ, Пронягин И.Ю., малоэтажная жи</t>
  </si>
  <si>
    <t>ВЛ-0,4 кВ, ФКУ «Управление федеральных а</t>
  </si>
  <si>
    <t>ВЛ-0,4 кВ, Гефнидер А.А., Милосердов Д.Н</t>
  </si>
  <si>
    <t>ВЛ-0,4 кВ, Олимова З.Н., Алтайский край,</t>
  </si>
  <si>
    <t>ВЛ-0,4 кВ, Набока В.В., Алтайский край,</t>
  </si>
  <si>
    <t>ВЛ-0,4 кВ, Денисова Е.Н., Махкамов И.А.,</t>
  </si>
  <si>
    <t>ВЛ-0,4 кВ, Свистунова Л.И., Алтайский кр</t>
  </si>
  <si>
    <t>ВЛ-0,4 кВ, Глотов О.В., Чернявский М.Б.,</t>
  </si>
  <si>
    <t>ВЛ-10 кВ, Глотов О.В., Чернявский М.Б.,</t>
  </si>
  <si>
    <t>ВЛ-0,4 кВ, Сыровежкина Н.П., Копылова Н.</t>
  </si>
  <si>
    <t>ВЛ-10 кВ, АО "Первая Башенная Компания",</t>
  </si>
  <si>
    <t>ВЛ-0,4 кВ, Данилова Т.В., Алтайский край</t>
  </si>
  <si>
    <t>ВЛ-0,4 кВ, Баранова Т.М., Алтайский край</t>
  </si>
  <si>
    <t>ВЛ-0,4 кВ, Белоусов М.Н., Алтайский край</t>
  </si>
  <si>
    <t>ВЛ-0,4 кВ, Чернюк Н.В., Алтайский край,</t>
  </si>
  <si>
    <t>ВЛ-0,4 кВ, Добыш К.В., Алтайский край, г</t>
  </si>
  <si>
    <t>ВЛ-10 кВ, Сыровежкина Н.П., Копылова Н.В</t>
  </si>
  <si>
    <t>ВЛ-0,4 кВ, Родионов Е.И., Алтайский край</t>
  </si>
  <si>
    <t>ВЛ-0,4 кВ, Дегтярева А.Н., Алтайский кра</t>
  </si>
  <si>
    <t>ВЛ-0,4 кВ, Попов А.Ю., дом пасечника, Ал</t>
  </si>
  <si>
    <t>ВЛ-0,4 кВ от КТП 35-2-4; Каньшина И.Е.,</t>
  </si>
  <si>
    <t>ВЛ-10 кВ, ФГУП "РТРС", радиотелевизионна</t>
  </si>
  <si>
    <t>ВЛ-0,4 кВ, ФГУП "РТРС", радиотелевизионн</t>
  </si>
  <si>
    <t>ВЛ-0,4 кВ, Акимов Е.М., малоэтажная жила</t>
  </si>
  <si>
    <t>ВЛ-10 кВ, Акимов Е.М., малоэтажная жилая</t>
  </si>
  <si>
    <t>ВЛ-0,4 кВ, Администрация Советского р-на</t>
  </si>
  <si>
    <t>ВЛ-0,4 кВ ф.1 от CТП № 1-20-6  до оп № 2</t>
  </si>
  <si>
    <t>ВЛ-10кВ Л-1-20 от оп. № 53/1 до СТП № 1-</t>
  </si>
  <si>
    <t>ВЛ-10 кВ, ИП Глава КФХ Шухов М.Н., объек</t>
  </si>
  <si>
    <t>ВЛ-10 кВ, ООО "Трио", производственное з</t>
  </si>
  <si>
    <t>ВЛ-0,4 кВ, КГБУЗ "Краевая клиническая бо</t>
  </si>
  <si>
    <t>ВЛ-10кВ Л-8-12 от оп. № 416/14/6 до СТП</t>
  </si>
  <si>
    <t>ВЛ-10 кВ, ИП Захаров А.А., коттеджный по</t>
  </si>
  <si>
    <t>ВЛ-0,4 кВ, ГУП ДХ АК "ЦЕНТРАЛЬНОЕ ДСУ",</t>
  </si>
  <si>
    <t>ВЛ-10 кВ, Жилин А.А., нежилая застройка,</t>
  </si>
  <si>
    <t>ВЛ-10 кВ, АО «Строительно-монтажное упра</t>
  </si>
  <si>
    <t>ВЛ-0,4 кВ, Стюфляев С.Н., складское здан</t>
  </si>
  <si>
    <t>ВЛ-10 кВ, Стюфляев С.Н., складское здани</t>
  </si>
  <si>
    <t>ВЛ-10 кВ, ООО Коммунальное хозяйство, по</t>
  </si>
  <si>
    <t>ВЛ-0,4 кВ, ООО "Тягунское", объект сельс</t>
  </si>
  <si>
    <t>ВЛ-0,4 кВ, Соловьев А.А., малоэтажная жи</t>
  </si>
  <si>
    <t>ВЛ-0,4 кВ ф.1 от КТП 32-1-1  до оп № 1,</t>
  </si>
  <si>
    <t>ВЛ-10кВ Л-32-1 от оп. № 350/9/20-1/5/1 д</t>
  </si>
  <si>
    <t>ВЛ-10 кВ Л-20-26, ООО "Барнаульский водо</t>
  </si>
  <si>
    <t>ВЛ-10 кВ Л-56-0, ООО "Барнаульский водок</t>
  </si>
  <si>
    <t>ВЛ-10 кВ, ООО Производственная компания</t>
  </si>
  <si>
    <t>ВЛ-10 кВ, ИП Бикметов Э.А., производстве</t>
  </si>
  <si>
    <t>ВЛ-10 кВ, ООО "Модерн Агро", Алтайский к</t>
  </si>
  <si>
    <t>ВЛ-10кВ Л-14-7 от оп. № 47/7 до оп.№ 47/</t>
  </si>
  <si>
    <t>ВЛ-10 кВ, Комитет по энергоресурсам и га</t>
  </si>
  <si>
    <t>ВЛ-0,4 кВ ф.5 от КТП № 7-17-15 до оп № 1</t>
  </si>
  <si>
    <t>ВЛ-6 кВ, ИП Корнюшкина Т.А., производств</t>
  </si>
  <si>
    <t>ВЛ-0,4 кВ, ООО "СИБПРОМЭКО", объекты жил</t>
  </si>
  <si>
    <t>ВЛ-0,4 кВ, Радченко Н.И., объект торговл</t>
  </si>
  <si>
    <t>ВЛ-0,4 кВ, ИП Журавлева Е.А., объект кре</t>
  </si>
  <si>
    <t>ВЛ-10 кВ, Лихошерстова И.А., складское з</t>
  </si>
  <si>
    <t>ВЛ-10 кВ, Беляева О.И., административное</t>
  </si>
  <si>
    <t>ВЛ-10 кВ, ООО "Наше вино", складское зда</t>
  </si>
  <si>
    <t>ВЛ-0,4 кВ, Трунова И.Г., Алтайский край,</t>
  </si>
  <si>
    <t>ВЛ-0,4 кВ, Пономарёв Е.В., Алтайский кра</t>
  </si>
  <si>
    <t>ВЛ-10 кВ, Ефремов Д.П., жилой дом, Алтай</t>
  </si>
  <si>
    <t>ВЛ-0,4 кВ, Ермакович И.Е., Алтайский кра</t>
  </si>
  <si>
    <t>ВЛ-0,4 кВ, Важенин И.В., Алтайский край,</t>
  </si>
  <si>
    <t>ВЛ-10 кВ, Важенин И.В., Алтайский край,</t>
  </si>
  <si>
    <t>ВЛ-0,4 кВ, Закевосян А.А., объекты наруж</t>
  </si>
  <si>
    <t>ВЛ-10 кВ 14-25, Гриценко И.В., малоэтажн</t>
  </si>
  <si>
    <t>ВЛ-10 кВ Л-20-28, Кореньков А.В., малоэт</t>
  </si>
  <si>
    <t>ВЛ-0,4 кВ, Булатова Л.В., производственн</t>
  </si>
  <si>
    <t>ВЛ-10 кВ, Крупченко В.Н., Алтайский край</t>
  </si>
  <si>
    <t>ВЛ-0,4 кВ ф.3 от СТП № 15-4-23 от оп.№5</t>
  </si>
  <si>
    <t>ВЛ-0,4 кВ, Скрябиков С.К., малоэтажная ж</t>
  </si>
  <si>
    <t>ВЛ-10 кВ, Скрябиков С.К., малоэтажная жи</t>
  </si>
  <si>
    <t>ВЛ-0,4 кВ, Шемет Д.В., пилорама, Алтайск</t>
  </si>
  <si>
    <t>ВЛ-0,4 кВ, ООО "АЛТАЙ РУНО", объект живо</t>
  </si>
  <si>
    <t>ВЛ-10 кВ, ООО "ПГС 22", производственное</t>
  </si>
  <si>
    <t>ВЛ-10 кВ, ФГКУ "Дирекция по строительств</t>
  </si>
  <si>
    <t>ВЛ-0,4 кВ ф.1 от CТП 8-12-17  до оп № 1,</t>
  </si>
  <si>
    <t>ВЛ-10кВ Л-19-7 от оп. № 31/1 до СТП № 19</t>
  </si>
  <si>
    <t>ВЛ-10кВ Л-3-6 от оп. № 129/8 до СТП № 3-</t>
  </si>
  <si>
    <t>ВЛ-10кВ Л-1-21 отпайка от оп. № 84 до оп</t>
  </si>
  <si>
    <t>ВЛ-10 кВ, ИП Шевчук Е.В., административн</t>
  </si>
  <si>
    <t>ВЛ-10 кВ, КГБУЗ " Павловская цетральная</t>
  </si>
  <si>
    <t>ВЛ-10 кВ, ООО "ФЛЕКС", объект сельскохоз</t>
  </si>
  <si>
    <t>ВЛ-10 кВ, КФХ Локтионов П.В., мех ток, А</t>
  </si>
  <si>
    <t>ВЛ-10 кВ, Булацева М.М., Гезалова К.Э.,</t>
  </si>
  <si>
    <t>ВЛ-10 кВ, Беннер А.В., нежилая застройка</t>
  </si>
  <si>
    <t>ВЛ-10 кВ, Фельк В.К., нежилая застройка,</t>
  </si>
  <si>
    <t>ВЛ-10 кВ Л-12-4 отпайка от оп. №35 до СТ</t>
  </si>
  <si>
    <t>ВЛ-10 кВ Л-9-7 отпайка от оп. №740/8 до</t>
  </si>
  <si>
    <t>ВЛ-10 кВ, ПАО "Ростелеком", Алтайский кр</t>
  </si>
  <si>
    <t>ВЛ-10 кВ Л-9-6 от оп.№6110/22 до СТП № 9</t>
  </si>
  <si>
    <t>ВЛ-10 кВ, ГУП ДХ АК "ЮЖНОЕ ДСУ", объекты</t>
  </si>
  <si>
    <t>ВЛ-10 кВ, Марченко С.В., объект торговли</t>
  </si>
  <si>
    <t>ВЛ-10 кВ, Мякшин А.В., малоэтажная жилая</t>
  </si>
  <si>
    <t>ВЛ-10 кВ, Рахмангулов А.Р., нежилая заст</t>
  </si>
  <si>
    <t>ВЛ-10 кВ, Лузанов П.М., дом пчеловода, А</t>
  </si>
  <si>
    <t>ВЛ-10 кВ, Кашин А.О., объект животноводс</t>
  </si>
  <si>
    <t>ВЛ-10 кВ, Утбосаров Ш.Р., объект сельско</t>
  </si>
  <si>
    <t>ВЛ-10 кВ, Пицун Д.А., объект туристическ</t>
  </si>
  <si>
    <t>ВЛ-10кВ Л-21-6 от оп. № 54 до СТП № 21-6</t>
  </si>
  <si>
    <t>ВЛ-10 кВ, Лабузов Т.К., объект сельскохо</t>
  </si>
  <si>
    <t>ВЛ-10 кВ, Кошман А.В., малоэтажная жилая</t>
  </si>
  <si>
    <t>ВЛ 10 кВ Л-97-6, Тырышкин А.А., складско</t>
  </si>
  <si>
    <t>ВЛ-10 кВ №60-5, Малько М.Б., личное подс</t>
  </si>
  <si>
    <t>ВЛ-10 кВ, Бабин В.Ю., животноводческий к</t>
  </si>
  <si>
    <t>ВЛ-10 кВ, Еркаева Т.И., электроустановки</t>
  </si>
  <si>
    <t>ВЛ-10 кВ, ООО "Русский овощ", нежилая по</t>
  </si>
  <si>
    <t>ВЛ-10 кВ, Администрация Советского р-на</t>
  </si>
  <si>
    <t>ВЛ-10 кВ, Шемет Д.В., пилорама, Алтайски</t>
  </si>
  <si>
    <t>ВЛ-10 кВ, ООО "АЛТАЙ РУНО", объект живот</t>
  </si>
  <si>
    <t>ВЛ-10 кВ, ФГКУ "ДИРЕКЦИЯ ПО СТРОИТЕЛЬСТВ</t>
  </si>
  <si>
    <t>ВЛ 10 кВ Л-89-14, Хабарова В.И., объект</t>
  </si>
  <si>
    <t>ВЛ-10 кВ, ИП Журавлева Е.А., объект крес</t>
  </si>
  <si>
    <t>ВЛ-10 кВ Л-53-1 отпайка от оп. № 78/1  д</t>
  </si>
  <si>
    <t>ВЛ-10 кВ, ГУП Дорожного хозяйства Алтайс</t>
  </si>
  <si>
    <t>ВЛ-10 кВ, ООО "Гавриловское", объект кре</t>
  </si>
  <si>
    <t>ВЛ-10 кВ Л-15-4 отпайка от оп. №13/133 д</t>
  </si>
  <si>
    <t>ВЛ-10 кВ Л-74-4 отпайка от оп. № 410/39</t>
  </si>
  <si>
    <t>ВЛ-0,4 кВ ф.1 от СТП № 82-2-11 до оп. №</t>
  </si>
  <si>
    <t>ВЛ-0,4 кВ, Кореньков А.В., малоэтажная ж</t>
  </si>
  <si>
    <t>ВЛ-0,4 кВ, Алферов А.Г., дом рыбака, Алт</t>
  </si>
  <si>
    <t>ВЛ-0,4 кВ, ООО "Шамбала К", туристическа</t>
  </si>
  <si>
    <t>ВЛ-0,4 кВ, Метла А.А., дом животновода,</t>
  </si>
  <si>
    <t>ВЛ-0,4 кВ, КХ "Енисей", объект крестьянс</t>
  </si>
  <si>
    <t>ВЛ-0,4 кВ, с.Кулунда, L 0,190 км, Б10501</t>
  </si>
  <si>
    <t>ВЛ-0,4 кВ ф.1 от CТП № 19-7-5  до оп № 2</t>
  </si>
  <si>
    <t>ВЛ-0,4 кВ ф.1 от CТП 3-6-3  до оп № 2, 2</t>
  </si>
  <si>
    <t>ВЛ-0,4 кВ, ООО "ПГС 22", производственно</t>
  </si>
  <si>
    <t>ВЛ-0,4 кВ ф.4 от КТП № 7-17-15 до оп № 1</t>
  </si>
  <si>
    <t>ВЛ-0,4 кВ, ООО Коммунальное хозяйство, п</t>
  </si>
  <si>
    <t>ВЛ-0,4 кВ, ИП Гречанов А.Б., производств</t>
  </si>
  <si>
    <t>ВЛ-0,4 кВ, Замура А.Е., объект торговли,</t>
  </si>
  <si>
    <t>ВЛ-0,4 кВ, Переверзев И.Л., нежилая заст</t>
  </si>
  <si>
    <t>ВЛ-0,4 кВ, КГБУЗ " Павловская цетральная</t>
  </si>
  <si>
    <t>ВЛ-0,4 кВ ф.2 от КТП № 30-6-5 до оп № 1,</t>
  </si>
  <si>
    <t>ВЛ-0,4 кВ, КФХ Локтионов П.В., мех ток,</t>
  </si>
  <si>
    <t>ВЛ-0,4 кВ, ООО "Рассия", объект сельскох</t>
  </si>
  <si>
    <t>ВЛ-0,4 кВ, ООО "Сибирь", объект сельскох</t>
  </si>
  <si>
    <t>ВЛ-0,4 кВ,ООО "Барнаульский водоканал",</t>
  </si>
  <si>
    <t>КЛ-10 кВ, Ефремов Д.П., жилой дом, Алтай</t>
  </si>
  <si>
    <t>КЛ-10 кВ, Григорьевская Ю.Е., малоэтажна</t>
  </si>
  <si>
    <t>КЛ-10 кВ, Иванченко Г.А., Алтайский край</t>
  </si>
  <si>
    <t>КЛ-10 кВ, Саматов А.А., малоэтажная жила</t>
  </si>
  <si>
    <t>КЛ-6 кВ, АО "БСКБ "ВОСТОК", администрати</t>
  </si>
  <si>
    <t>КЛ-10 кВ, ИП Шевчук Е.В., административн</t>
  </si>
  <si>
    <t>КЛ-10 кВ, Комитет по энергоресурсам и га</t>
  </si>
  <si>
    <t>КЛ-0,4 кВ, Блок А.А., Каунов Д.А., объек</t>
  </si>
  <si>
    <t>КЛ-0,4 кВ, ООО "Альянс плюс", сооружение</t>
  </si>
  <si>
    <t>КЛ-0,4 кВ, ООО "Альянс Плюс", сооружение</t>
  </si>
  <si>
    <t>КЛ-10 кВ, Сокол В.П., малоэтажная жилая</t>
  </si>
  <si>
    <t>КЛ-10 кВ, федеральное государственное ун</t>
  </si>
  <si>
    <t>КЛ-10 кВ, Лихошерстова И.А., складское з</t>
  </si>
  <si>
    <t>КТП-10\0,4 кВ, ООО Сельскохозяйственное</t>
  </si>
  <si>
    <t>КТП-10\0,4 кВ, Гриценко И.В., малоэтажна</t>
  </si>
  <si>
    <t>КТП-10\0,4 кВ, Карл Я.А., нежилая застро</t>
  </si>
  <si>
    <t>КТП-10\0,4 кВ, Беннер А.В., нежилая заст</t>
  </si>
  <si>
    <t>КТП-10\0,4 кВ, Пархоменко В.С., нежилая</t>
  </si>
  <si>
    <t>КТП-10\0,4 кВ, Фельк В.К., нежилая застр</t>
  </si>
  <si>
    <t>КТП-10\0,4 кВ, Ершов П.А., нежилая застр</t>
  </si>
  <si>
    <t>КТП-10\0,4 кВ, ПАО "РОСТЕЛЕКОМ", Алтайск</t>
  </si>
  <si>
    <t>КТП-10\0,4 кВ, ПАО "Ростелеком", Алтайск</t>
  </si>
  <si>
    <t>СТП 10/0,4 кВ; № 82-2-11, договор № 20.2</t>
  </si>
  <si>
    <t>СТП 10/0,4 кВ; № 15-4-28, Нутько И.Н., Н</t>
  </si>
  <si>
    <t>СТП 10/0,4 кВ; № 9-2-46, договор № 20.22</t>
  </si>
  <si>
    <t>СТП 10/0,4 кВ; №12-4-55, Хабарова Н.В.,</t>
  </si>
  <si>
    <t>СТП 10/0,4 кВ; № 12-4-56, Калугин А.А.,</t>
  </si>
  <si>
    <t>СТП 10/0,4 кВ; № 9-7-9, Плетт А.П., объе</t>
  </si>
  <si>
    <t xml:space="preserve"> СТП-10/0,4;  № 58-7-28. Терешин В.Е., о</t>
  </si>
  <si>
    <t>СТП 10/0,4 №61-2-18, Чернышова В.Н., мал</t>
  </si>
  <si>
    <t>СТП 10/0,4 кВ № 64-4-13, ФКУ «Управление</t>
  </si>
  <si>
    <t>КТП-10\0,4 кВ, Трофименко О.В., бытовка,</t>
  </si>
  <si>
    <t>КТП-10\0,4 кВ, Малько М.Б., личное подсо</t>
  </si>
  <si>
    <t>КТП-10\0,4 кВ, Бабин В.Ю., животноводчес</t>
  </si>
  <si>
    <t>КТП-10\0,4 кВ, Еркаева Т.И., электроуста</t>
  </si>
  <si>
    <t>КТП-10\0,4 кВ, Глотов В.А., объект сельс</t>
  </si>
  <si>
    <t>КТП-10\0,4 кВ, Марченко С.В., объект тор</t>
  </si>
  <si>
    <t>КТП-10\0,4 кВ, Местная религиозная орган</t>
  </si>
  <si>
    <t>КТП-10\0,4 кВ, Мякшин А.В., малоэтажная</t>
  </si>
  <si>
    <t>КТП-10\0,4 кВ, Рахмангулов А.Р., нежилая</t>
  </si>
  <si>
    <t>КТП-10\0,4 кВ, Лузанов П.М., дом пчелово</t>
  </si>
  <si>
    <t>КТП-0,4 кВ, Климашин Е.П., объект турист</t>
  </si>
  <si>
    <t>КТП-10\0,4 кВ, Кашин А.О., объект животн</t>
  </si>
  <si>
    <t>КТП-10\0,4 кВ, ООО "Алтайздравница", объ</t>
  </si>
  <si>
    <t>КТП-10\0,4 кВ, Утбосаров Ш.Р., объект се</t>
  </si>
  <si>
    <t>КТП-10\0,4 кВ, Газизов Э.Р., объект живо</t>
  </si>
  <si>
    <t>КТП-10\0,4 кВ, Пицун Д.А., объект турист</t>
  </si>
  <si>
    <t>CТП-10/0,4 кВ; № 10-30-7, 20.2200.823.22</t>
  </si>
  <si>
    <t>CТП-10/0,4 кВ; № 21-6-2, 20.2200.2755.23</t>
  </si>
  <si>
    <t>КТП-10\0,4 кВ, Каминский Р.А., жилой дом</t>
  </si>
  <si>
    <t>КТП-10\0,4 кВ, МУП "Коммунальщик", объек</t>
  </si>
  <si>
    <t>КТП-10\0,4 кВ, Иванченко Г.А., Алтайский</t>
  </si>
  <si>
    <t>КТП-10\0,4 кВ, Левицкий А.А., Алтайский</t>
  </si>
  <si>
    <t>КТП-10\0,4 кВ, Важенин И.В., Алтайский к</t>
  </si>
  <si>
    <t>КТП-10\0,4 кВ, Закевосян А.А., объекты н</t>
  </si>
  <si>
    <t>КТП-10\0,4 кВ, Кореньков А.В., малоэтажн</t>
  </si>
  <si>
    <t>КТП-10\0,4 кВ, Бослер Е.В., малоэтажная</t>
  </si>
  <si>
    <t>КТП-10\0,4 кВ, Астафьева О.Н., малоэтажн</t>
  </si>
  <si>
    <t>КТП-10\0,4 кВ, ООО "ГАЗПРОМ ГАЗОРАСПРЕДЕ</t>
  </si>
  <si>
    <t>КТП-10\0,4 кВ, Иванова А.Г., малоэтажная</t>
  </si>
  <si>
    <t>КТП-10\0,4 кВ, Вегель А.А., малоэтажная</t>
  </si>
  <si>
    <t>КТП-10\0,4 кВ, АО "Первая Башенная Компа</t>
  </si>
  <si>
    <t>КТП-10\0,4 кВ, Глотов О.В., Чернявский М</t>
  </si>
  <si>
    <t>КТП-10\0,4 кВ, Сыровежкина Н.П., Копылов</t>
  </si>
  <si>
    <t>КТП-10\0,4 кВ, Бочарников Виталий Михайл</t>
  </si>
  <si>
    <t>КТП-10\0,4 кВ, Поздняков А.В., объект се</t>
  </si>
  <si>
    <t>КТП-10\0,4 кВ, ФГУП "РТРС", радиотелевиз</t>
  </si>
  <si>
    <t>КТП-10/0,4 кВ, Шабалин А.С., жилой дом,</t>
  </si>
  <si>
    <t>КТП-10\0,4 кВ, Григорьевская Ю.Е., малоэ</t>
  </si>
  <si>
    <t>КТП-10\0,4 кВ, Григорьева Д.Л., малоэтаж</t>
  </si>
  <si>
    <t>КТП-10\0,4 кВ, Проваторов А.А., Волынска</t>
  </si>
  <si>
    <t>СТП 10/0,4 кВ; № 62-5-1, Б106029292-00 д</t>
  </si>
  <si>
    <t>КТП-10\0,4 кВ, Болотов К.Р., малоэтажная</t>
  </si>
  <si>
    <t>КТП-10\0,4 кВ, Кошман А.В., малоэтажная</t>
  </si>
  <si>
    <t>КТП-10\0,4 кВ, Администрация Советского</t>
  </si>
  <si>
    <t>КТП-10\0,4 кВ, Скрябиков С.К., малоэтажн</t>
  </si>
  <si>
    <t>КТП-10\0,4 кВ, Шемет Д.В., пилорама, Алт</t>
  </si>
  <si>
    <t>КТП-10\0,4 кВ, ООО "АЛТАЙ РУНО", объект</t>
  </si>
  <si>
    <t>CТП-10/0,4 кВ; № 8-12-17, 20.2200.2954.2</t>
  </si>
  <si>
    <t>КТП-10\0,4 кВ, ИП Журавлева Е.А., объект</t>
  </si>
  <si>
    <t>КТП-10\0,4 кВ, Стюфляев С.Н., складское</t>
  </si>
  <si>
    <t>CТП-10/0,4 кВ; № 1-20-6, 20.2200.5709.21</t>
  </si>
  <si>
    <t>КТП-10\0,4 кВ, Холодкова К.Я., малоэтажн</t>
  </si>
  <si>
    <t>КТП-10\0,4 кВ, Шмидт Л.М., гараж, Алтайс</t>
  </si>
  <si>
    <t>КТП-10\0,4 кВ, Метла А.А., дом животново</t>
  </si>
  <si>
    <t>КТП-10\0,4 кВ, ИП Новицкая Е.В., объект</t>
  </si>
  <si>
    <t>КТП-10\0,4 кВ, ООО "ПГС 22", производств</t>
  </si>
  <si>
    <t>CТП-10/0,4 кВ; № 19-7-5, 20.2200.1938.21</t>
  </si>
  <si>
    <t>CТП-10/0,4 кВ; № 3-6-3, 20.2200.5409.21,</t>
  </si>
  <si>
    <t>КТП-10\0,4 кВ, Алферов А.Г., станция аэр</t>
  </si>
  <si>
    <t>КТП-10\0,4 кВ, ООО Коммунальное хозяйств</t>
  </si>
  <si>
    <t>КТП-10\0,4 кВ, ИП Гречанов А.Б., произво</t>
  </si>
  <si>
    <t>КТП-10\0,4 кВ, ООО "Турнепс", производст</t>
  </si>
  <si>
    <t>КТП-10\0,4 кВ, КГБУЗ " Павловская цетрал</t>
  </si>
  <si>
    <t>КТП-10\0,4 кВ, КГБУЗ "Краевая клиническа</t>
  </si>
  <si>
    <t>КТП-10\0,4 кВ, КФХ Локтионов П.В., мех т</t>
  </si>
  <si>
    <t>СТП 6/0,4 кВ, Стрыгина А.Е., Горбунов А.</t>
  </si>
  <si>
    <t>КТП-10\0,4 кВ от ВЛ-10 кВ Л-20-26, ООО "</t>
  </si>
  <si>
    <t>КТП-10\0,4 кВ от ВЛ-10 кВ Л-56-0, ООО "Б</t>
  </si>
  <si>
    <t>КТП-6\0,4 кВ, Касецкая Н.А., малоэтажная</t>
  </si>
  <si>
    <t>КТП-10\0,4 кВ, Саматов А.А., малоэтажная</t>
  </si>
  <si>
    <t>КТП 10/0,4 (250 кВА)</t>
  </si>
  <si>
    <t>КТП-10\0,4 кВ, КГБУ Здравоохранения "Пер</t>
  </si>
  <si>
    <t>шкафного или киоскового типа</t>
  </si>
  <si>
    <t>КТП-10\0,4 кВ, Блок А.А., Каунов Д.А., о</t>
  </si>
  <si>
    <t>КТП-10/0,4 кВ, Замура А.Е., объект торго</t>
  </si>
  <si>
    <t>КТП-10\0,4 кВ, ООО "Гавриловское", объек</t>
  </si>
  <si>
    <t>Система учета электроэнергии Бийский РЭС</t>
  </si>
  <si>
    <t>Система учета электроэнергии Красногорск</t>
  </si>
  <si>
    <t>Система учета электроэнергии Целинный РЭ</t>
  </si>
  <si>
    <t>Система учета электроэнергии Солтонский</t>
  </si>
  <si>
    <t>Система учета электроэнергии Солтонского</t>
  </si>
  <si>
    <t>Система учета электроэнергии Первомайск</t>
  </si>
  <si>
    <t xml:space="preserve"> Система учета электроэнергии Павловског</t>
  </si>
  <si>
    <t>Пункт коммерческого учета.  Договор № 20</t>
  </si>
  <si>
    <t>Пункт коммерческого учета РиМ-384.02/2 с</t>
  </si>
  <si>
    <t>Пункт коммерческого учета  ПКУ-6/10 кВ 3</t>
  </si>
  <si>
    <t>Пункт коммерческого учета 10 кВ ПКУ-6/10</t>
  </si>
  <si>
    <t>Пункт коммерческого учета 10 кВ, организ</t>
  </si>
  <si>
    <t xml:space="preserve"> Пункт коммерческого учета 10 кВ РиМ-384</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</si>
  <si>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"Россети Сибирь"-"Алтайэнерго", а также на обеспечение средствами коммерческого учета электрической энергии (мощности)  за 2022-2024 годы</t>
  </si>
  <si>
    <t>ВЛ-10 кВ, ООО "БочкариАгро", Алтайский к</t>
  </si>
  <si>
    <t>ВЛ-0,4 кВ, Сидоров В.В., дом животновода</t>
  </si>
  <si>
    <t>ВЛ-0,4 кВ, Казанцев А.А., РУ-0,4 кВ живо</t>
  </si>
  <si>
    <t>ВЛ-0,4 кВ, Афанасьев Д.В., малоэтажная ж</t>
  </si>
  <si>
    <t>ВЛ-0,4 кВ, Гавриков В.В., объект сельско</t>
  </si>
  <si>
    <t>ВЛ-10 кВ, Дубровин Б.Н., объект сельскох</t>
  </si>
  <si>
    <t>ВЛ-0,4 кВ, Дубровин Б.Н., объект сельско</t>
  </si>
  <si>
    <t>ВЛ-0,4 кВ, Бондарев Ю.В., малоэтажная жи</t>
  </si>
  <si>
    <t>ВЛ-0,4 кВ, Стариков В.А., малоэтажная жи</t>
  </si>
  <si>
    <t>ВЛ-6 кВ, Стариков В.А., малоэтажная жила</t>
  </si>
  <si>
    <t>ВЛ-0,4 кВ, Микшин В.Д., малоэтажная жила</t>
  </si>
  <si>
    <t>ВЛ-0,4 кВ, Байцуров К.О., складское здан</t>
  </si>
  <si>
    <t>ВЛ-0,4 кВ, Леньшина С.Г., малоэтажная жи</t>
  </si>
  <si>
    <t>ВЛ-0,4 кВ, Бобровская Е.В., Алтайский кр</t>
  </si>
  <si>
    <t>ВЛ-0,4 кВ, Иовова Е.Н., Алтайский край,</t>
  </si>
  <si>
    <t>ВЛ-0,4 кВ, Каньшин Д.А., Алтайский край,</t>
  </si>
  <si>
    <t>ВЛ-0,4 кВ, Жудин К.С., Алтайский край, к</t>
  </si>
  <si>
    <t>ВЛ-0,4 кВ, Головачев И.Н., Алтайский кра</t>
  </si>
  <si>
    <t>ВЛ-0,4 кВ, Красавин А.В., Алтайский край</t>
  </si>
  <si>
    <t>ВЛ-0,4 кВ, Кофанова М.Д., Алтайский край</t>
  </si>
  <si>
    <t>ВЛ-0,4 кВ, Тырышкина С.В., Алтайский кра</t>
  </si>
  <si>
    <t>ВЛ-0,4 кВ, ООО "Т2 Мобайл", Алтайский кр</t>
  </si>
  <si>
    <t>ВЛ-0,4 кВ, Стильве В.В., Алтайский край,</t>
  </si>
  <si>
    <t>ВЛ-0,4 кВ, Новокщенова Е.А., Алтайский к</t>
  </si>
  <si>
    <t>ВЛ-0,4 кВ, Дробышев А.Н., Алтайский край</t>
  </si>
  <si>
    <t>ВЛ-0,4 кВ, Мирошникова Т.В., Алтайский к</t>
  </si>
  <si>
    <t>ВЛ-0,4 кВ, Голотвина И.В., Алтайский кра</t>
  </si>
  <si>
    <t>ВЛ-0,4 кВ, Киреев Д.В., Алтайский край,</t>
  </si>
  <si>
    <t>ВЛ-0,4 кВ, Таюрская Н.Ю., Алтайский край</t>
  </si>
  <si>
    <t>ВЛ-0,4 кВ, Тетерина Г.С., Алтайский край</t>
  </si>
  <si>
    <t>ВЛ-0,4 кВ, Сотникова Ю.Н., Алтайский кра</t>
  </si>
  <si>
    <t>ВЛ-0,4 кВ, Климцева Н.В., Алтайский край</t>
  </si>
  <si>
    <t>ВЛ-0,4 кВ, Кудрявский С.И., Алтайский кр</t>
  </si>
  <si>
    <t>ВЛ-0,4 кВ, Бояров В.Н., Алтайский край,</t>
  </si>
  <si>
    <t>ВЛ-0,4 кВ, Большаков Г.В., Алтайский кра</t>
  </si>
  <si>
    <t>ВЛ-0,4 кВ, Пикулев Е.Г., Алтайский край,</t>
  </si>
  <si>
    <t>ВЛ-0,4 кВ, Посысаев И.Ю., Алтайский край</t>
  </si>
  <si>
    <t>ВЛ-0,4 кВ, Фролов Ю.А., Алтайский край,</t>
  </si>
  <si>
    <t>ВЛ-0,4 кВ от КТП 90-3-14 инв.№ Б00003821</t>
  </si>
  <si>
    <t>ВЛ-0,4 кВ, Филимонов Д.А., Алтайский кра</t>
  </si>
  <si>
    <t>ВЛ-0,4 кВ, Кандауров А.Н., Алтайский кра</t>
  </si>
  <si>
    <t>ВЛ-0,4 кВ, Куличков С.Б., Алтайский край</t>
  </si>
  <si>
    <t>ВЛ-0,4 кВ, Черепанова А.А., Алтайский кр</t>
  </si>
  <si>
    <t>ВЛ-0,4 кВ, Тевикова Л.В., Алтайский край</t>
  </si>
  <si>
    <t>ВЛ-0,4 кВ, Овчинников М.О., Алтайский кр</t>
  </si>
  <si>
    <t>ВЛ-0,4 кВ, Енушевская К.С., Алтайский кр</t>
  </si>
  <si>
    <t>ВЛ-0,4 кВ, Гончаров С.С., Алтайский край</t>
  </si>
  <si>
    <t>ВЛ-10 кВ, ООО "Газпром межрегионгаз", эл</t>
  </si>
  <si>
    <t>ВЛ-0,4 кВ, Воронин А.Ю., Алтайский край,</t>
  </si>
  <si>
    <t>ВЛ-0,4 кВ, Храмченко Е.Г., Алтайский кра</t>
  </si>
  <si>
    <t>ВЛ-0,4 кВ, Гуляев А.Ю., Алтайский край,</t>
  </si>
  <si>
    <t>ВЛ-0,4 кВ, Запорожский А.А,, Алтайский к</t>
  </si>
  <si>
    <t>ВЛ-0,4 кВ, Пономаренко К.Б., Алтайский к</t>
  </si>
  <si>
    <t>ВЛ-0,4 кВ, Лукин С.А., Алтайский край, к</t>
  </si>
  <si>
    <t>ВЛ-0,4кВ ф.1 от СТП № 11-10-5 до оп. № 1</t>
  </si>
  <si>
    <t>ВЛ-0,4 кВ, Демидов Л.В., жилой дом, Алта</t>
  </si>
  <si>
    <t>ВЛ-0,4 кВ ф.1 от СТП № 57-8-15 до оп.№1,</t>
  </si>
  <si>
    <t>ВЛ-0,4 кВ, Паршина Н.А., Алтайский край,</t>
  </si>
  <si>
    <t>ВЛ-0,4 кВ ф.3 от КТП-19-4-4 от оп.№11 до</t>
  </si>
  <si>
    <t>ВЛ-0,4 кВ ф.1 от КТП № 68-2-5 отпайка от</t>
  </si>
  <si>
    <t>ВЛ-0,4 кВ, Чистяков Д.С., Алтайский край</t>
  </si>
  <si>
    <t>ВЛ-0,4 кВ ф.2 от КТП № 68-3-3 от оп.№1 д</t>
  </si>
  <si>
    <t>ВЛ-0,4 кВ ф.2 от КТП № 68-10-16 отпайка</t>
  </si>
  <si>
    <t>ВЛ-0,4 кВ, Князев А.В., Алтайский край,</t>
  </si>
  <si>
    <t>ВЛ-0,4 кВ, Паксеев В.Д., Алтайский край,</t>
  </si>
  <si>
    <t>ВЛ-0,4 кВ ф.1 от КТП № 80-4-15 отпайка о</t>
  </si>
  <si>
    <t>ВЛ-0,4 кВ, Горельников В.А., Алтайский к</t>
  </si>
  <si>
    <t>ВЛ-0,4 кВ, Самохина Т.Б., Алтайский край</t>
  </si>
  <si>
    <t>ВЛ-0,4кВ ф.1 от СКТП-15-3-8 отпайка от о</t>
  </si>
  <si>
    <t>ВЛ-0,4 кВ ф.3 от КТП № 80-4-30 от оп.№5-</t>
  </si>
  <si>
    <t>ВЛ-0,4 кВ, Лопатин Н.В., Алтайский край,</t>
  </si>
  <si>
    <t>ВЛ-0,4 кВ, Попов А.А., Алтайский край, к</t>
  </si>
  <si>
    <t>ВЛ-0,4 кВ, Ветров Н.В., Алтайский край,</t>
  </si>
  <si>
    <t>ВЛ-0,4 кВ, Котов А.С., Алтайский край, к</t>
  </si>
  <si>
    <t>ВЛ-0,4 кВ, КГБУЗ  "Целинная Центральная</t>
  </si>
  <si>
    <t>ВЛ-0,4 кВ, Администрация Сухо-Чемровског</t>
  </si>
  <si>
    <t>ВЛ-0,4 кВ ф.1 от КТП № 68-1-11  отпайка</t>
  </si>
  <si>
    <t>ВЛ-0,4 кВ, Лискунов К.К., Алтайский край</t>
  </si>
  <si>
    <t>ВЛ-0,4 кВ, Дрянев М.Е., туристская база</t>
  </si>
  <si>
    <t>ВЛ-0,4 кВ, Коноплин И.А., дойка, Алтайск</t>
  </si>
  <si>
    <t>ВЛ-0,4 кВ, Будников А.А., малоэтажная жи</t>
  </si>
  <si>
    <t>ВЛ-0,4 кВ, Колесников В.М., нежилая заст</t>
  </si>
  <si>
    <t>ВЛ-0,4 кВ, Григорьев Е.Г., складское зда</t>
  </si>
  <si>
    <t>ВЛ-10 кВ, Григорьев Е.Г., складское здан</t>
  </si>
  <si>
    <t>ВЛ-0,4 кВ, Ткачев Д.А., объект сельскохо</t>
  </si>
  <si>
    <t>ВЛ-0,4 кВ, Устинов Д.Н., Алтайский край,</t>
  </si>
  <si>
    <t>ВЛ-0,4 кВ, Сиухин С.А., Алтайский край,</t>
  </si>
  <si>
    <t>ВЛ-0,4 кВ, Администрация Усть-Калманског</t>
  </si>
  <si>
    <t>ВЛ-0,4 кВ, ГУП ДХ АК "ЮГО-ЗАПАДНОЕ ДСУ",</t>
  </si>
  <si>
    <t>ВЛ-0,4 кВ, Аксенов Д.С., Алтайский край,</t>
  </si>
  <si>
    <t>ВЛ-0,4 кВ, КГБУЗ "Рубцовская ЦРБ", Алтай</t>
  </si>
  <si>
    <t>ВЛ-0,4 кВ, АО "ПБК", антенно-мачтовое со</t>
  </si>
  <si>
    <t>ВЛ-0,4 кВ, ИП Барсуков М.С., Алтайский к</t>
  </si>
  <si>
    <t>ВЛ-0,4 кВ, Администрация Бурлинского рай</t>
  </si>
  <si>
    <t>ВЛ-0,4 кВ, ГУП ДХ АК СЕВЕРО-ЗАПАДНОЕ ДСУ</t>
  </si>
  <si>
    <t>ВЛ-0,4 кВ, ПАО "Ростелеком" , ВРУ "Комму</t>
  </si>
  <si>
    <t>ВЛ-0,4 кВ, ПАО МТС, Алтайский край, Благ</t>
  </si>
  <si>
    <t>ВЛ-0,4 кВ, ПАО МТС, Алтайский край, Роди</t>
  </si>
  <si>
    <t>ВЛ-0,4 кВ, КГБУЗ "СЦРБ", Алтайский край,</t>
  </si>
  <si>
    <t>ВЛ-10 кВ, КГБУЗ "СЦРБ", Алтайский край,</t>
  </si>
  <si>
    <t>ВЛ-0,4 кВ, ГУП ДХ Алтайского края "Север</t>
  </si>
  <si>
    <t>ВЛ-0,4 кВ, КГБУЗ Табунская ЦРБ, Алтайски</t>
  </si>
  <si>
    <t>ВЛ-0,4 кВ ф.1 от CТП 10-31-7  до оп № 1,</t>
  </si>
  <si>
    <t>ВЛ-10кВ Л-10-31 от оп. № 29 до СТП № 10-</t>
  </si>
  <si>
    <t>ВЛ-10кВ Л-31-5 от оп. № 1 до оп № 21, 20</t>
  </si>
  <si>
    <t>ВЛ-0,4 кВ ф.1 от КТП № 9-19-7 отпайка оп</t>
  </si>
  <si>
    <t>ВЛ-0,4 кВ ф.1 от КТП № 6-1-7 отпайка оп.</t>
  </si>
  <si>
    <t>ВЛ-0,4 кВ ф.2 от КТП № 17-4-14 отпайка о</t>
  </si>
  <si>
    <t>ВЛ-0,4 кВ ф.2 от КТП № 23-6-5 отпайка оп</t>
  </si>
  <si>
    <t>ВЛ-0,4 кВ ф.1 от КТП № 4-6-6 от оп.№ 10</t>
  </si>
  <si>
    <t>ВЛ-0,4 кВ ф.2 от КТП № 7-21-5 от оп.№ 3/</t>
  </si>
  <si>
    <t>ВЛ-0,4 кВ ф.1 от КТП № 7-11-6 отпайка оп</t>
  </si>
  <si>
    <t>ВЛ-0,4 кВ ф.2 от КТП № 9-24-10 от оп.№ 3</t>
  </si>
  <si>
    <t>ВЛ-0,4 кВ ф.2 от КТП № 9-24-16 отпайка о</t>
  </si>
  <si>
    <t>ВЛ-0,4 кВ ф.2 от КТП № 7-8-11 отпайка оп</t>
  </si>
  <si>
    <t>ВЛ-0,4 кВ ф.1 от КТП № 7-11-14 отпайка о</t>
  </si>
  <si>
    <t>ВЛ-0,4 кВ ф.2 от КТП № 28-11-4 от оп.№ 5</t>
  </si>
  <si>
    <t>ВЛ-0,4 кВ, Белов С.В., малоэтажная жилая</t>
  </si>
  <si>
    <t>ВЛ-0,4 кВ, Бочарин М.А., объект сельскох</t>
  </si>
  <si>
    <t>ВЛ-0,4 кВ, Черняева А.Х., малоэтажная жи</t>
  </si>
  <si>
    <t>ВЛ-0,4 кВ, Рубцов Е.П., малоэтажная жила</t>
  </si>
  <si>
    <t>ВЛ-0,4 кВ, Аксинин А.С., малоэтажная жил</t>
  </si>
  <si>
    <t>ВЛ-0,4 кВ, Солнцева О.Н., малоэтажная жи</t>
  </si>
  <si>
    <t>ВЛ-0,4 кВ, Швец Э.Х., малоэтажная жилая</t>
  </si>
  <si>
    <t>ВЛ-0,4 кВ, Шмырев А.Н., Алтайский край,</t>
  </si>
  <si>
    <t>ВЛ-0,4 кВ, Бабий К.Н., Алтайский край, к</t>
  </si>
  <si>
    <t>ВЛ-0,4 кВ, Марченко Г.С., Алтайский край</t>
  </si>
  <si>
    <t>ВЛ-0,4 кВ, Устюгов М.А., Алтайский край,</t>
  </si>
  <si>
    <t>ВЛ-0,4 кВ, Горбунов В.А., Алтайский край</t>
  </si>
  <si>
    <t>ВЛ-0,4 кВ, Шульгин А.Г., Алтайский край,</t>
  </si>
  <si>
    <t>ВЛ-0,4 кВ, Ушакова Г.В., Алтайский край,</t>
  </si>
  <si>
    <t>ВЛ-0,4 кВ, Дианов П.В., Алтайский край,</t>
  </si>
  <si>
    <t>ВЛ-0,4 кВ, Баяндина Н.В., Алтайский край</t>
  </si>
  <si>
    <t>ВЛ-0,4 кВ, Суздалев Е.В., Алтайский край</t>
  </si>
  <si>
    <t>ВЛ-0,4 кВ, Косов Ю.И., Алтайский край, П</t>
  </si>
  <si>
    <t>ВЛ-0,4 кВ, Чередниченко И.В., Алтайский</t>
  </si>
  <si>
    <t>ВЛ-0,4 кВ, Белкина Л.Г., Алтайский край,</t>
  </si>
  <si>
    <t>ВЛ-0,4 кВ, Жданов А.М., Алтайский край,</t>
  </si>
  <si>
    <t>ВЛ-0,4 кВ, Крайнов Д.Н., Алтайский край,</t>
  </si>
  <si>
    <t>ВЛ-0,4 кВ, ИП Плиско В.И., Алтайский кра</t>
  </si>
  <si>
    <t>ВЛ-0,4 кВ, Тауров Д.Д., Алтайский край,</t>
  </si>
  <si>
    <t>ВЛ-0,4 кВ, Бадикова Л.Ю., Алтайский край</t>
  </si>
  <si>
    <t>ВЛ-0,4 кВ, Бич П.Ю., Алтайский край, кад</t>
  </si>
  <si>
    <t>ВЛ-0,4 кВ, Суздалева Е.В., Алтайский кра</t>
  </si>
  <si>
    <t>ВЛ-0,4 кВ, Окороков С.А., Алтайский край</t>
  </si>
  <si>
    <t>ВЛ-0,4 кВ, Хитяева З.С., Алтайский край,</t>
  </si>
  <si>
    <t>ВЛ-0,4 кВ, Яковлев Ю.М, Алтайский край,</t>
  </si>
  <si>
    <t>ВЛ-0,4 кВ, Рахматуллоев А.М., Алтайский</t>
  </si>
  <si>
    <t>ВЛ-0,4 кВ, Кабельский В.П., Алтайский кр</t>
  </si>
  <si>
    <t>ВЛ-0,4 кВ, Сумской Д.В., Алтайский край,</t>
  </si>
  <si>
    <t>ВЛ-0,4 кВ, Якимов А.Б., Алтайский край,</t>
  </si>
  <si>
    <t>ВЛ-0,4 кВ, Переверзева О.В., Алтайский к</t>
  </si>
  <si>
    <t>ВЛ-0,4 кВ, Стороженко А.А., Алтайский кр</t>
  </si>
  <si>
    <t>ВЛ-0,4 кВ, Ананин В.И., Алтайский край,</t>
  </si>
  <si>
    <t>ВЛ-0,4 кВ, Горбунова Л.С., Алтайский кра</t>
  </si>
  <si>
    <t>ВЛ-0,4 кВ, Мищак С.М., Алтайский край, к</t>
  </si>
  <si>
    <t>ВЛ-0,4 кВ, Гуляева Н.Л., Алтайский край,</t>
  </si>
  <si>
    <t>ВЛ-0,4 кВ, Черный А.А., Алтайский край,</t>
  </si>
  <si>
    <t>ВЛ-0,4 кВ, Михнюк Н.В., Алтайский край,</t>
  </si>
  <si>
    <t>ВЛ-0,4 кВ, Заварзин В.В., Алтайский край</t>
  </si>
  <si>
    <t>ВЛ-0,4 кВ, Жеребцов В. В., Алтайский кра</t>
  </si>
  <si>
    <t>ВЛ-0,4 кВ, Тургунова Н.Н., Алтайский кра</t>
  </si>
  <si>
    <t>ВЛ-0,4 кВ, Власов Е.А., Алтайский край,</t>
  </si>
  <si>
    <t>ВЛ-0,4 кВ, Сауцкий Н.А., Алтайский край,</t>
  </si>
  <si>
    <t>ВЛ-0,4 кВ, Мартыненко А.П., Алтайский кр</t>
  </si>
  <si>
    <t>ВЛ-0,4 кВ, Антипова О.А., Алтайский край</t>
  </si>
  <si>
    <t>ВЛ-0,4 кВ, Черепанов В.В., Алтайский кра</t>
  </si>
  <si>
    <t>ВЛ-0,4 кВ, Лугин Д.С., Алтайский край, к</t>
  </si>
  <si>
    <t>ВЛ-0,4 кВ, Дуженкина В.А., Алтайский кра</t>
  </si>
  <si>
    <t>КЛ-10 кВ, Дуженкина В.А., Алтайский край</t>
  </si>
  <si>
    <t>ВЛ-0,4 кВ, Нестеренко А.А., Алтайский кр</t>
  </si>
  <si>
    <t>ВЛ-0,4 кВ, Заклюков И.В., Алтайский край</t>
  </si>
  <si>
    <t>ВЛ-0,4 кВ, Калачев Е.Г., Алтайский край,</t>
  </si>
  <si>
    <t>ВЛ-0,4 кВ, Демко В.В., Алтайский край, к</t>
  </si>
  <si>
    <t>ВЛ-0,4 кВ, Третьяков Н.С., Алтайский кра</t>
  </si>
  <si>
    <t>ВЛ-0,4 кВ, Довгаль К.Г., Алтайский край,</t>
  </si>
  <si>
    <t>ВЛ-0,4 кВ, Шунько В.В., Алтайский край,</t>
  </si>
  <si>
    <t>ВЛ-0,4 кВ, Садырина М.О., Алтайский край</t>
  </si>
  <si>
    <t>ВЛ-0,4 кВ, Цыплакова П.В., Алтайский кра</t>
  </si>
  <si>
    <t>ВЛ-0,4 кВ, Домнина С.В., Алтайский край,</t>
  </si>
  <si>
    <t>ВЛ-0,4 кВ, Бобровский Д.Н., Алтайский кр</t>
  </si>
  <si>
    <t>ВЛ-0,4 кВ, Скрыпник Р.И., Алтайский край</t>
  </si>
  <si>
    <t>ВЛ-6 кВ, Кизилова А.Л., малоэтажная жила</t>
  </si>
  <si>
    <t>ВЛ-0,4 кВ, Кизилова А.Л., малоэтажная жи</t>
  </si>
  <si>
    <t>ВЛ-0,4 кВ, Домуховская Е.В., малоэтажная</t>
  </si>
  <si>
    <t>ВЛ-0,4 кВ, Андросенко Н.В., малоэтажная</t>
  </si>
  <si>
    <t>ВЛ-0,4 кВ, Ильинкова О.М., малоэтажная ж</t>
  </si>
  <si>
    <t>ВЛ-0,4 кВ, Кузнецов С.В., малоэтажная жи</t>
  </si>
  <si>
    <t>ВЛ-0,4 кВ, Галенко Г.И., малоэтажная жил</t>
  </si>
  <si>
    <t>ВЛ-0,4 кВ, Куликов С.А., Коробейникова Е</t>
  </si>
  <si>
    <t>ВЛ-0,4 кВ, Фатеева М.М., малоэтажная жил</t>
  </si>
  <si>
    <t>ВЛ-0,4 кВ, Гальчин М.А., малоэтажная жил</t>
  </si>
  <si>
    <t>ВЛ-0,4 кВ, Широких Р.Э., малоэтажная жил</t>
  </si>
  <si>
    <t>ВЛ-0,4 кВ, Мирошниченко С.П., Гаер Д.В.,</t>
  </si>
  <si>
    <t>ВЛ-0,4 кВ, Кудрявцева Т.А., малоэтажная</t>
  </si>
  <si>
    <t>ВЛ-0,4 кВ, Штрейс Т.В., малоэтажная жила</t>
  </si>
  <si>
    <t>ВЛ-0,4 кВ, Мамонтов П.Г. малоэтажная жил</t>
  </si>
  <si>
    <t>ВЛ-0,4 кВ, Березников С.П., малоэтажная</t>
  </si>
  <si>
    <t>ВЛ-0,4 кВ, Бражников Д.В., объект животн</t>
  </si>
  <si>
    <t>ВЛ-0,4 кВ, Шешуков А.А., малоэтажная жил</t>
  </si>
  <si>
    <t>ВЛ-0,4 кВ, Бондаренко М.А., малоэтажная</t>
  </si>
  <si>
    <t>ВЛ-0,4 кВ, Божкова Л.А., малоэтажная жил</t>
  </si>
  <si>
    <t>ВЛ-0,4 кВ, Кислова Е.Б., малоэтажная жил</t>
  </si>
  <si>
    <t>ВЛ-0,4 кВ, Дрючин А.Н., малоэтажная жила</t>
  </si>
  <si>
    <t>ВЛ-0,4 кВ, Воронкин В.А., Бугай Е.А., Со</t>
  </si>
  <si>
    <t>ВЛ-0,4 кВ, Куцый П.В., малоэтажная жилая</t>
  </si>
  <si>
    <t>ВЛ-0,4 кВ, Богданова К.В., малоэтажная ж</t>
  </si>
  <si>
    <t>ВЛ-0,4 кВ, Пахомов А.В., малоэтажная жил</t>
  </si>
  <si>
    <t>ВЛ-0,4 кВ, Расихина М.Ю., малоэтажная жи</t>
  </si>
  <si>
    <t>ВЛ-0,4 кВ, Правдивцев М.А., малоэтажная</t>
  </si>
  <si>
    <t>ВЛ-0,4 кВ, Косинская К.А., Юдакова Д.В.,</t>
  </si>
  <si>
    <t>ВЛ-0,4 кВ, Набиев С.Э., Голубев Е.Ю., Ал</t>
  </si>
  <si>
    <t>ВЛ-10 кВ, Набиев С.Э., Голубев Е.Ю., Алт</t>
  </si>
  <si>
    <t>ВЛ-0,4 кВ, Рузанов А.И., Алтайский край,</t>
  </si>
  <si>
    <t>ВЛ-0,4 кВ, Киреева А.Н., Алтайский край,</t>
  </si>
  <si>
    <t>ВЛ-0,4 кВ, Параева А.Г., Алтайский край,</t>
  </si>
  <si>
    <t>ВЛ-0,4 кВ, ПАО  "Вымпел-Киммуникации", А</t>
  </si>
  <si>
    <t>ВЛ-0,4 кВ, Администрация Елунинского сел</t>
  </si>
  <si>
    <t>ВЛ-0,4 кВ, Мамонова А.В., Алтайский край</t>
  </si>
  <si>
    <t>ВЛ-0,4 кВ, Медведев Д.С., Алтайский край</t>
  </si>
  <si>
    <t>ВЛ-0,4 кВ, Голынский Е.В., Алтайский кра</t>
  </si>
  <si>
    <t>ВЛ-0,4 кВ, Климахин А.А., Алтайский край</t>
  </si>
  <si>
    <t>ВЛ-0,4 кВ, Попелова И.А., Головач А.И.,</t>
  </si>
  <si>
    <t>ВЛ-0,4 кВ, Беляев И.А., Алтайский край,</t>
  </si>
  <si>
    <t>ВЛ-0,4 кВ, Неганов А.А., Алтайский край,</t>
  </si>
  <si>
    <t>ВЛ-0,4 кВ, Анпилогова С.А., Алтайский кр</t>
  </si>
  <si>
    <t>ВЛ-0,4 кВ, Янина З.И., Алтайский край, г</t>
  </si>
  <si>
    <t>ВЛ-0,4 кВ, Гец Р.С., Алтайский край, г.Б</t>
  </si>
  <si>
    <t>ВЛ-0,4 кВ, Топоркова И.С., Алтайский кра</t>
  </si>
  <si>
    <t>ВЛ-0,4 кВ, Баев А.А., Алтайский край, Ка</t>
  </si>
  <si>
    <t>ВЛ-0,4 кВ, Масленников А.С., Алтайский к</t>
  </si>
  <si>
    <t>ВЛ-0,4 кВ, Домолазова Т.В., Алтайский кр</t>
  </si>
  <si>
    <t>ВЛ-0,4 кВ, Бехов М.Н., Алтайский край, г</t>
  </si>
  <si>
    <t>ВЛ-0,4 кВ, Ашихмина Р.И., Алтайский край</t>
  </si>
  <si>
    <t>ВЛ-0,4 кВ, Верещагина Г.П., Абушаев М.А.</t>
  </si>
  <si>
    <t>ВЛ-10 кВ, ФКУ «Управление федеральных ав</t>
  </si>
  <si>
    <t>ВЛ-0,4 кВ, ООО "Барнаульский водоканал",</t>
  </si>
  <si>
    <t>ВЛ-0,4 кВ, Розкуляк А.И., Алтайский край</t>
  </si>
  <si>
    <t>ВЛ-0,4 кВ, Козлов А.В., Алтайский край,</t>
  </si>
  <si>
    <t>ВЛ-10 кВ, Тришина Д.С., Алтайский край,</t>
  </si>
  <si>
    <t>ВЛ-10 кВ, Гусейнов Р.Ш., Алтайский край,</t>
  </si>
  <si>
    <t>ВЛ-0,4 кВ от КТП-10/0,4 кВ № 9-2-32, Б00</t>
  </si>
  <si>
    <t>ВЛ -0,4 кВ от КТП-10/0,4 кВ № 11-10-10,</t>
  </si>
  <si>
    <t>ВЛ-0,4 кВ от КТП-10/0,4 кВ № 61-4-6, Б10</t>
  </si>
  <si>
    <t>ВЛ -0,4 кВ от КТП 10/0,4 кВ №12-3-1; 4,0</t>
  </si>
  <si>
    <t>ВЛ-10 кВ №59-6 " Чинета-Т.Ключ"  31.12км</t>
  </si>
  <si>
    <t>ВЛ 0,4кВ от КТП 36-1-10,22,13,14-5-3,6,4</t>
  </si>
  <si>
    <t>ВЛ-04 кВ №16-1 "спк  Беспаловский" , инв</t>
  </si>
  <si>
    <t>ВЛ-0,4 кВ от КТП № 19-3-7 ф1 , КТП № 19-</t>
  </si>
  <si>
    <t>ВЛ-0,4 кВ от КТП № 19-4-7 ф1,2,3, КТП №</t>
  </si>
  <si>
    <t>ВЛ-0,4 кВ ф.1 от СТП № 55-1-10 до оп. №2</t>
  </si>
  <si>
    <t>ВЛ-0,4 кВ от КТП  31-9-13 Б000000533,ПАО</t>
  </si>
  <si>
    <t>ВЛ-0,4 кВ от КТП 44-15-6 с. Б-Заимка, Б0</t>
  </si>
  <si>
    <t>ВЛ-0,4 кВ от КТП 26-2-9 с. Черемшанка ,Б</t>
  </si>
  <si>
    <t>ВЛ-0,4 кВ от КТП 72-2-7 с. Сунгай, Б0000</t>
  </si>
  <si>
    <t>ВЛ-10 кВ Л-8-7 с. Комарское Б000002229</t>
  </si>
  <si>
    <t>ВЛ-0,4 кВ, Мамезерова Е.В., жилой дом, А</t>
  </si>
  <si>
    <t>ВЛ 0,4 кВ, АО "Первая Башенная Компания"</t>
  </si>
  <si>
    <t>ВЛ-0,4 кВ ф.1 от СТП № 23-5-27 до оп.№ 1</t>
  </si>
  <si>
    <t>ВЛ 04 Казенная Заимка, Б000044474, Бубен</t>
  </si>
  <si>
    <t>ВЛ 04 ПО Сибтепломаш 1,221 км, Б00004439</t>
  </si>
  <si>
    <t>ВЛ-0,4 кВ, Полев С.В., дом рыбовода, Алт</t>
  </si>
  <si>
    <t>ВЛ-0,4 кВ, Каньшин С.Н., объект туристич</t>
  </si>
  <si>
    <t>ВЛ-0,4 кВ, Переверзева М.А., Алтайский к</t>
  </si>
  <si>
    <t>ВЛ-0,4 кВ, Асекаев Р.Ф., Алтайский край,</t>
  </si>
  <si>
    <t>ВЛ-0,4 кВ, АО "Куриное царство", Алтайск</t>
  </si>
  <si>
    <t>ВЛ-10 кВ, ООО Специализированный застрой</t>
  </si>
  <si>
    <t>ВЛ-10 кВ, Переверзева М.А., Алтайский кр</t>
  </si>
  <si>
    <t>ВЛ-0,4 кВ, Дерябин Д.М., Алтайский край,</t>
  </si>
  <si>
    <t>ВЛ-0,4 кВ, ИП Кыдыкова Э.Н., Алтайский к</t>
  </si>
  <si>
    <t>ВЛ-0,4кВ ф.1 от СТП № 16-3-24 до оп.№2,</t>
  </si>
  <si>
    <t>ВЛ-10 кВ Л-16-3 от оп. №21-30/350 до СТП</t>
  </si>
  <si>
    <t>ВЛ-0,4 кВ, КГБУЗ Зональная ЦРБ, Алтайски</t>
  </si>
  <si>
    <t>ВЛ-0,4 кВ, ООО ПКФ "Отделстрой", Алтайск</t>
  </si>
  <si>
    <t>ВЛ-0,4 кВ, Сериков А.В., цех по перерабо</t>
  </si>
  <si>
    <t>ВЛ-0,4 кВ, КГБУЗ "Егорьевская центральна</t>
  </si>
  <si>
    <t>ВЛ-10 кВ, ООО Майнинг Ферма, Алтайский к</t>
  </si>
  <si>
    <t>ВЛ-0,4 кВ, ООО "Подсолнух", Алтайский кр</t>
  </si>
  <si>
    <t>ВЛ-0,4 кВ ф.1 от КТП № 30-6-6 от оп.№ 9</t>
  </si>
  <si>
    <t>ВЛ-0,4 кВ ф.1 от КТП № 26-12-22 от оп.№</t>
  </si>
  <si>
    <t>ВЛ-10 кВ, Чайкин Н.В., малоэтажная жилая</t>
  </si>
  <si>
    <t>ВЛ-10 кВ, Подскребышев В.В., малоэтажная</t>
  </si>
  <si>
    <t>ВЛ-0,4 кВ, Подскребышев В.В., малоэтажна</t>
  </si>
  <si>
    <t>ВЛ-0,4 кВ, Игнатов А.А., Алтайский край,</t>
  </si>
  <si>
    <t>ВЛ-0,4 кВ, ООО "Позитив", Алтайский край</t>
  </si>
  <si>
    <t>ВЛ-10 кВ, ООО "Позитив", Алтайский край,</t>
  </si>
  <si>
    <t>ВЛ-0,4 кВ от КТП 90-3-2 инв.№ Б000038223</t>
  </si>
  <si>
    <t>ВЛ-0,4 кВ, Абрамов Н.Г., административно</t>
  </si>
  <si>
    <t>ВЛ-6 кВ, Шмелев К.С., производственное з</t>
  </si>
  <si>
    <t>ВЛ-10 кВ, ООО "Интермедиа", нежилая заст</t>
  </si>
  <si>
    <t>ВЛ-10 кВ, Шапин Д.Н., нежилая застройка,</t>
  </si>
  <si>
    <t>ВЛ-10 кВ, ООО "Алтайстройлит", Алтайский</t>
  </si>
  <si>
    <t>ВЛ-10 кВ, ООО "Барнаульский Комбикормовы</t>
  </si>
  <si>
    <t>ВЛ-10 кВ, ООО "Хорсе", Алтайский край, к</t>
  </si>
  <si>
    <t>ВЛ-0,4 кВ, ИП глава КФХ Ишутин С.И., Алт</t>
  </si>
  <si>
    <t>ВЛ-0,4 кВ, Медведев А.Н., Алтайский край</t>
  </si>
  <si>
    <t>ВЛ-10 кВ, Романенко В.В., Алтайский край</t>
  </si>
  <si>
    <t>ВЛ-10 кВ, ООО "Эталон", Алтайский край,</t>
  </si>
  <si>
    <t>ВЛ-10 кВ, ООО "Матренин двор", Алтайский</t>
  </si>
  <si>
    <t>ВЛ-0,4 кВ, КГБУЗ «Калманская центральная</t>
  </si>
  <si>
    <t>ВЛ-10 кВ, Ярцев М.В., Алтайский край, ка</t>
  </si>
  <si>
    <t>ВЛ-10 кВ, ИП Филимонов А.Ф., Алтайский к</t>
  </si>
  <si>
    <t>ВЛ-10 кВ, Коваленко В.Г., производственн</t>
  </si>
  <si>
    <t>ВЛ 6 кВ Л-5-31, Абрамов Н.Г., администра</t>
  </si>
  <si>
    <t>ВЛ 0,4 кВ; с. Новороманово, Б000044560,</t>
  </si>
  <si>
    <t>ВЛ-0,4 кВ, Шаповалова Т.А., Алтайский кр</t>
  </si>
  <si>
    <t>ВЛ-0,4 кВ, Трошина А.П., Алтайский край,</t>
  </si>
  <si>
    <t>ВЛ-0,4 кВ, Бурмистрова Ю.В., Алтайский к</t>
  </si>
  <si>
    <t>ВЛ-0,4 кВ, Каленик В.М., Алтайский край,</t>
  </si>
  <si>
    <t>ВЛ-0,4 кВ, Порсева Е.В., Алтайский край,</t>
  </si>
  <si>
    <t>ВЛ-0,4 кВ, Брулевич Н.П., Алтайский край</t>
  </si>
  <si>
    <t>ВЛ-0,4 кВ, Абдулмаликов З.А., Алтайский</t>
  </si>
  <si>
    <t>ВЛ-0,4 кВ, Мезенцева Н.А., Алтайский кра</t>
  </si>
  <si>
    <t>ВЛ-10 кВ, Мезенцева Н.А., Алтайский край</t>
  </si>
  <si>
    <t>ВЛ-0,4 кВ, ПАО "Ростелеком, Алтайский кр</t>
  </si>
  <si>
    <t>ВЛ-0,4 кВ, ООО "ИСК "Азимут», Алтайский</t>
  </si>
  <si>
    <t>ВЛ-0,4 кВ, Черков С.В., Алтайский край,</t>
  </si>
  <si>
    <t>ВЛ-0,4 кВ, Шкадина Ю.И., Алтайский край,</t>
  </si>
  <si>
    <t>ВЛ-0,4 кВ, Шкаран Н.Н., Алтайский край,</t>
  </si>
  <si>
    <t>ВЛ-0,4 кВ, Мирюшкин В.Н., Алтайский край</t>
  </si>
  <si>
    <t>ВЛ-0,4 кВ, Иващенко М.Ю., Алтайский край</t>
  </si>
  <si>
    <t>ВЛ-0,4 кВ, Власенко Е.Н., Алтайский край</t>
  </si>
  <si>
    <t>ВЛ-0,4 кВ, Хохлов И.А., Алтайский край,</t>
  </si>
  <si>
    <t>ВЛ-0,4 кВ, Криворученко А.В., Алтайский</t>
  </si>
  <si>
    <t>ВЛ-0,4 кВ, Черепанов С.Г., Алтайский кра</t>
  </si>
  <si>
    <t>ВЛ-0,4 кВ, Мироненко М.Ю., Алтайский кра</t>
  </si>
  <si>
    <t>ВЛ-0,4 кВ, Синицина А.И., Алтайский край</t>
  </si>
  <si>
    <t>ВЛ-0,4 кВ, Спесивцев С.А., Алтайский кра</t>
  </si>
  <si>
    <t>ВЛ-10 кВ, Гулам А.В., Алтайский край, г.</t>
  </si>
  <si>
    <t>ВЛ-0,4 кВ, Столяров Н.С., Алтайский край</t>
  </si>
  <si>
    <t>ВЛ-0,4 кВ, Горбачева В.А., Алтайский кра</t>
  </si>
  <si>
    <t>ВЛ-0,4 кВ, Шаповалова О.Н., Алтайский кр</t>
  </si>
  <si>
    <t>ВЛ-0,4 кВ, КГБУ доп.образования "Спортив</t>
  </si>
  <si>
    <t>ВЛ-10 кВ, Ковалевская Л.В., Алтайский кр</t>
  </si>
  <si>
    <t>ВЛ-0,4 кВ, Андрюков А.И., Алтайский край</t>
  </si>
  <si>
    <t>ВЛ-0,4 кВ, Кочнева К.А., Алтайский край,</t>
  </si>
  <si>
    <t>ВЛ-0,4 кВ, Савинов Н.В., Алтайский край,</t>
  </si>
  <si>
    <t>ВЛ-0,4 кВ, Мирзоева Р.М., Алтайский край</t>
  </si>
  <si>
    <t>ВЛ-0,4 кВ, Аксенов С.В., Алтайский край,</t>
  </si>
  <si>
    <t>ВЛ-0,4 кВ, Самсонов А.А., Алтайский край</t>
  </si>
  <si>
    <t>ВЛ-0,4 кВ, Милевский И.В., Алтайский кра</t>
  </si>
  <si>
    <t>ВЛ-0,4 кВ, Кирьянов А.Ю., Алтайский край</t>
  </si>
  <si>
    <t>ВЛ-0,4 кВ, Айдемирова О.В., Алтайский кр</t>
  </si>
  <si>
    <t>ВЛ-10 кВ, ФКУ УПРДОР "АЛТАЙ", АЛТАЙСКИЙ</t>
  </si>
  <si>
    <t>ВЛ-10кВ Л-5-8 от оп. № 39 до оп. № 39/1,</t>
  </si>
  <si>
    <t>ВЛ-10кВ Л-36-22, ЗАО "БЕЛОКУРИХИНСКОЕ",</t>
  </si>
  <si>
    <t>ВЛ-10 кВ, ООО КХ Партнер, объект сельско</t>
  </si>
  <si>
    <t>ВЛ-10 кВ, ООО "АГРОМАГ", производственно</t>
  </si>
  <si>
    <t>ВЛ-0,4 кВ от КТП №20-26-1,3,4,5,6,7,8,9,</t>
  </si>
  <si>
    <t>ВЛ-10 кВ, ООО "Агрофирма"Черемновская",</t>
  </si>
  <si>
    <t>ВЛ-10 кВ, ИП Денисов С.С., Алтайский кра</t>
  </si>
  <si>
    <t>ВЛ-10 кВ, ИП Ибодов А.А., расположенно з</t>
  </si>
  <si>
    <t>ВЛ-10 кВ, ООО "ЕвроБетон", Алтайский кра</t>
  </si>
  <si>
    <t>ВЛ-10 кВ, ООО "Русан экспорт", Алтайский</t>
  </si>
  <si>
    <t>ВЛ-10 кВ, ООО "РАФ", Алтайский край, г.Б</t>
  </si>
  <si>
    <t>ВЛ-10кВ Л-31-5 от оп. № 1 до оп. № 1/2,</t>
  </si>
  <si>
    <t>ВЛ-10 кВ, Кособоков А.Ю., Алтайский край</t>
  </si>
  <si>
    <t>ВЛ-10 кВ, ООО "АГИОС", Алтайский край, г</t>
  </si>
  <si>
    <t>ВЛ-10 кВ, Куфаева Ю.В., Алтайский край,</t>
  </si>
  <si>
    <t>ВЛ-10 кВ, ИП Близнюк С.В., Алтайский кра</t>
  </si>
  <si>
    <t>ВЛ-10 кВ, ИП Аман В.Я., Алтайский край,</t>
  </si>
  <si>
    <t>ВЛ-10 кВ, Л22-409, ИП Аман В.Я., Алтайск</t>
  </si>
  <si>
    <t>ВЛ-10 кВ, ООО "ДружбаАгро", Алтайский кр</t>
  </si>
  <si>
    <t>ВЛ-10 кВ, ООО "Диво Алтая", Алтайский кр</t>
  </si>
  <si>
    <t>ВЛ-0,4 кВ, Администрация Табунского р-на</t>
  </si>
  <si>
    <t>ВЛ-10 кВ, ООО "Кочки", Алтайский край, Р</t>
  </si>
  <si>
    <t>ВЛ-10 кВ, Бессарабова Т.В., Алтайский кр</t>
  </si>
  <si>
    <t>ВЛ-10 кВ, Коровина Т.П., Алтайский край,</t>
  </si>
  <si>
    <t>ВЛ-0,4 кВ, Беспятов Максим Сергеевич, Ма</t>
  </si>
  <si>
    <t>ВЛ-0,4 кВ, Жижонков С.В., Алтайский край</t>
  </si>
  <si>
    <t>ВЛ-0,4 кВ, Нейфельд Д.Н., Алтайский край</t>
  </si>
  <si>
    <t>ВЛ-0,4 кВ, ООО «Линк Девелопмент», Алтай</t>
  </si>
  <si>
    <t>ВЛ-0,4 кВ, Зайков Э.Н., Алтайский край,</t>
  </si>
  <si>
    <t>ВЛ-0,4 кВ, Мороз М.М., Алтайский край, П</t>
  </si>
  <si>
    <t>ВЛ-0,4 кВ, Ой Т.И., Алтайский край, кад.</t>
  </si>
  <si>
    <t>ВЛ-0,4 кВ, Буханов А.Г., Алтайский край,</t>
  </si>
  <si>
    <t>ВЛ-0,4 кВ, Юдовских В.А., Алтайский край</t>
  </si>
  <si>
    <t>ВЛ-0,4 кВ, Глотова О.А., Алтайский край,</t>
  </si>
  <si>
    <t>ВЛ-0,4 кВ, местная религиозная организац</t>
  </si>
  <si>
    <t>ВЛ-0,4 кВ, Пудовкина Л.А., Алтайский кра</t>
  </si>
  <si>
    <t>ВЛ-0,4 кВ, Петухов А.Н., Алтайский край,</t>
  </si>
  <si>
    <t>ВЛ-0,4 кВ, Горбик Е.Ю., Алтайский край,</t>
  </si>
  <si>
    <t>ВЛ-0,4 кВ, Дорожкина А.С., Алтайский кра</t>
  </si>
  <si>
    <t>ВЛ-0,4 кВ, Перевозчикова Т.В., Алтайский</t>
  </si>
  <si>
    <t>ВЛ-0,4 кВ, Лодне С.П., Алтайский край, к</t>
  </si>
  <si>
    <t>ВЛ-0,4 кВ, Хаустов В.Н. Алтайский край,</t>
  </si>
  <si>
    <t>ВЛ-0,4 кВ, Морозова О.И., Алтайский край</t>
  </si>
  <si>
    <t>ВЛ-0,4 кВ, Денинг П.А., Алтайский край,</t>
  </si>
  <si>
    <t>ВЛ-0,4 кВ, Гудз О.В., Алтайский край, ка</t>
  </si>
  <si>
    <t>ВЛ-0,4 кВ, Казанцева Е.С., Алтайский кра</t>
  </si>
  <si>
    <t>ВЛ-0,4 кВ, Чеканцев И.В., Алтайский край</t>
  </si>
  <si>
    <t>ВЛ-0,4 кВ, Смирнова Н.В., Алтайский край</t>
  </si>
  <si>
    <t>ВЛ-0,4 кВ, Мирзоев А.Т., Алтайский край,</t>
  </si>
  <si>
    <t>ВЛ-0,4 кВ, Лещенко А.Е., Алтайский край,</t>
  </si>
  <si>
    <t>ВЛ-0,4 кВ ф.2 от КТП № 44-15-6 оп оп. 4-</t>
  </si>
  <si>
    <t>ВЛ-0,4 кВ ф.1 от СКТП № 35-13-64 до оп.</t>
  </si>
  <si>
    <t>ВЛ-0,4 кВ от КТП 77-6-7 с. Воскресенка Б</t>
  </si>
  <si>
    <t>ВЛ-0,4 кВ, Кудряков Д.В., жилой дом, Алт</t>
  </si>
  <si>
    <t>ВЛ-0,4 кВ, Трефилов Р.Е., Алтайский край</t>
  </si>
  <si>
    <t>ВЛ-0,4 кВ, КГБУЗ "Первомайская ЦРБ им. А</t>
  </si>
  <si>
    <t>ВЛ-0,4 кВ, Воробьев Д.В., Алтайский край</t>
  </si>
  <si>
    <t>ВЛ-0,4 кВ, АО "ПБК", Алтайский край, кад</t>
  </si>
  <si>
    <t>ВЛ-0,4 кВ, Юсубов Гани Вугар-оглы, Алтай</t>
  </si>
  <si>
    <t>ВЛ-10 кВ, Кудряков Д.В., жилой дом, Алта</t>
  </si>
  <si>
    <t>ВЛ-10 кВ, ООО "МИТПРОМ", Алтайский край,</t>
  </si>
  <si>
    <t>ВЛ-10 кВ, ООО "АПК "АлтайЭКО сорт", Алта</t>
  </si>
  <si>
    <t>ВЛ-0,4 кВ, Бессонов А.А., Алтайский край</t>
  </si>
  <si>
    <t>ВЛ-0,4 кВ, АО "Курорт Белокуриха", госте</t>
  </si>
  <si>
    <t>ВЛ-0,4 кВ от КТП-10/0,4 кВ №50-10-21, Б0</t>
  </si>
  <si>
    <t>ВЛ-0,4 кВ, Третьяковский маслосырзавод,</t>
  </si>
  <si>
    <t>ВЛ-0,4 кВ, ИП Ананьев С.М., Алтайский кр</t>
  </si>
  <si>
    <t>ВЛ-0,4 кВ ф.3 от КТП № 24-5-13 до оп.№ 4</t>
  </si>
  <si>
    <t>ВЛ-0,4 кВ, Колесникова Е.В., объект торг</t>
  </si>
  <si>
    <t>ВЛ-0,4 кВ от КТП 90-1-22 инв.№ Б00003819</t>
  </si>
  <si>
    <t>ВЛ-0,4 кВ, Коваленко В.Г., производствен</t>
  </si>
  <si>
    <t>ВЛ-0,4 кВ, ИП Кручинин А.М., производств</t>
  </si>
  <si>
    <t>ВЛ-0,4 кВ, ООО "Интермедиа", нежилая зас</t>
  </si>
  <si>
    <t>ВЛ-0,4 кВ, Баглаев И.Г., административно</t>
  </si>
  <si>
    <t>ВЛ-0,4 кВ, ООО "Барнаульский Комбикормов</t>
  </si>
  <si>
    <t>ВЛ-0,4 кВ, Сергеев С.В., производственно</t>
  </si>
  <si>
    <t>ВЛ-0,4 кВ от КТП N 27-8-3, Б000031552, О</t>
  </si>
  <si>
    <t>ВЛ-04 кВ №16-1 "спк  Беспаловский" , инв</t>
  </si>
  <si>
    <t>ВЛ-0,4 кВ, Гулам А.В., Алтайский край, г</t>
  </si>
  <si>
    <t>ВЛ-0,4 кВ, ООО "Кочки", Алтайский край,</t>
  </si>
  <si>
    <t>ВЛ-0,4 кВ, Папсулин С.Н., Алтайский край</t>
  </si>
  <si>
    <t>ВЛ-0,4 кВ ф.4 от КТП № 22-11-6 до оп.№ 3</t>
  </si>
  <si>
    <t>ВЛ-0,4 кВ, Профатилова А.С., Алтайский к</t>
  </si>
  <si>
    <t>ВЛ-0,4 кВ от КТП 7-5-16 с. Порошино Б000</t>
  </si>
  <si>
    <t>ВЛ-0,4 кВ, ООО "ТТК АРКОМ", администрати</t>
  </si>
  <si>
    <t>ВЛ-0,4 кВ, ООО "Велес", Алтайский край,</t>
  </si>
  <si>
    <t>ВЛ-0,4 кВ ф.2 от КТП № 17-17-2 до оп. №</t>
  </si>
  <si>
    <t>ВЛ-0,4 кВ от КТП 75-3-11 с. Новоманошкин</t>
  </si>
  <si>
    <t>ВЛ-0,4 кВ, ООО "ЭКОРЕГИОН", 658932, АЛТА</t>
  </si>
  <si>
    <t>ВЛ-0,4 кВ Ф.1, ООО "Бурановское", Алтайс</t>
  </si>
  <si>
    <t>ВЛ-0,4 кВ Ф.2, ООО "Бурановское", Алтайс</t>
  </si>
  <si>
    <t>ВЛ-0,4 кВ от КТП 32-3-11 с. Озерки, Б000</t>
  </si>
  <si>
    <t>ВЛ-10 кВ, Князев А.В., Алтайский край, З</t>
  </si>
  <si>
    <t>ВЛ-10 кВ Л-57-8 отпайка от оп.№800/65 до</t>
  </si>
  <si>
    <t>ВЛ-10 кВ, Колесников В.М., нежилая застр</t>
  </si>
  <si>
    <t>ВЛ-10 кВ, ГУП ДХ АК "ЮГО-ЗАПАДНОЕ ДСУ",</t>
  </si>
  <si>
    <t>ВЛ-10 кВ, Бочарин М.А., объект сельскохо</t>
  </si>
  <si>
    <t>ВЛ-10 кВ, Сидоров В.В., дом животновода,</t>
  </si>
  <si>
    <t>ВЛ-10 кВ Л-11-10 отпайка от оп. №149/49</t>
  </si>
  <si>
    <t>ВЛ-10 кВ, Дрянев М.Е., туристская база "</t>
  </si>
  <si>
    <t>ВЛ-10 кВ №58-10 т.о.о "Верхкамышенское"</t>
  </si>
  <si>
    <t>ВЛ-0,4 кВ с.Степное, Б000032360  Заявите</t>
  </si>
  <si>
    <t>ВЛ-0,4 кВ с.Орехово, Б000032259  Заявите</t>
  </si>
  <si>
    <t>ВЛ-10 кВ Л-76-2 с-з Сорокинский, ООО «Си</t>
  </si>
  <si>
    <t>ВЛ-10 кВ, Третьяковский маслосырзавод, О</t>
  </si>
  <si>
    <t>ВЛ-10 кВ, АО "Курорт Белокуриха", цех по</t>
  </si>
  <si>
    <t>ВЛ 10 кВ Л34-13, Полев С.В., дом рыбовод</t>
  </si>
  <si>
    <t>ВЛ-10 кВ, ООО "Бурановское", Алтайский к</t>
  </si>
  <si>
    <t>ВЛ-04 кВ №38-18  к-з "Краснофлотец" , ин</t>
  </si>
  <si>
    <t>ВЛ-10 кВ, Воробьев Д.В., Алтайский край,</t>
  </si>
  <si>
    <t>ВЛ-10 кВ, ООО "Алтай", мехток, Алтайский</t>
  </si>
  <si>
    <t>ВЛ-10 кВ Л-37-22, ООО Хозяйство Гелиос,</t>
  </si>
  <si>
    <t>ВЛ-10 кВ Л-5-13, Заявитель АО "Знамя Окт</t>
  </si>
  <si>
    <t>ВЛ-10 кВ, ООО"АлтайАгроСнаб", производст</t>
  </si>
  <si>
    <t>КЛ-0,4 кВ, ООО "Т2 Мобайл", Алтайский кр</t>
  </si>
  <si>
    <t>КЛ-0,4 кВ, АО "ПБК", антенно-мачтовое со</t>
  </si>
  <si>
    <t>КЛ-0,4 кВ, ООО Специализированный застро</t>
  </si>
  <si>
    <t>КЛ-10кВ Л-5-8 от оп. № 39/1 до оп. № 39/</t>
  </si>
  <si>
    <t>КЛ-6 кВ, ООО АГРОЦЕНТР, АЛТАЙСКИЙ КРАЙ,</t>
  </si>
  <si>
    <t>КЛ- 6 кВ, Голубцов В.В., здание, Алтайск</t>
  </si>
  <si>
    <t>КЛ-10 кВ, фГУП "РТРС", радиотелевизионна</t>
  </si>
  <si>
    <t>КЛ-10 кВ, ФГКУ "Дирекция по строительств</t>
  </si>
  <si>
    <t>КЛ-0,4 кВ, Колесникова Е.В., объект торг</t>
  </si>
  <si>
    <t>КЛ-10 кВ, Коваленко В.Г., производственн</t>
  </si>
  <si>
    <t>КЛ-10 кВ, ООО "Интермедиа", нежилая заст</t>
  </si>
  <si>
    <t>КЛ-6 кВ, ООО "БТК Текстиль", Алтайский к</t>
  </si>
  <si>
    <t>КЛ-0,4 кВ, Папсулин С.Н., Алтайский край</t>
  </si>
  <si>
    <t>КЛ-6 кВ, Беда В.Н., здание склада, Алтай</t>
  </si>
  <si>
    <t>КЛ-0,4 кВ, АО "Барнаульская генерация",</t>
  </si>
  <si>
    <t>КЛ-6 кВ, Кизилова А.Л., малоэтажная жила</t>
  </si>
  <si>
    <t>КЛ-6 кВ, ООО "Альянс плюс", сооружение с</t>
  </si>
  <si>
    <t>КЛ-6 кВ, Мамонова А.В., Алтайский край,</t>
  </si>
  <si>
    <t>КЛ-10 кВ, ООО "Барнаульский водоканал",</t>
  </si>
  <si>
    <t>КЛ-10 кВ, Подскребышев В.В., малоэтажная</t>
  </si>
  <si>
    <t>КЛ-10 кВ, Баглаев И.Г., административное</t>
  </si>
  <si>
    <t>КЛ-6 кВ, Шмелев К.С., производственное з</t>
  </si>
  <si>
    <t>КЛ-6 кВ, Сергеев С.В., производственное</t>
  </si>
  <si>
    <t>КЛ-6 кВ, ООО "СибКомплект", Алтайский кр</t>
  </si>
  <si>
    <t>КЛ-10 кВ, АО "Барнаульская генерация", А</t>
  </si>
  <si>
    <t>КЛ-10 кВ, Романенко В.В., Алтайский край</t>
  </si>
  <si>
    <t>КЛ-10 кВ, ФКУ УПРДОР "АЛТАЙ", Алтайский</t>
  </si>
  <si>
    <t>КЛ-10 кВ, Гулам А.В., Алтайский край, г.</t>
  </si>
  <si>
    <t>КЛ-6 кВ, Милевский И.В., Алтайский край,</t>
  </si>
  <si>
    <t>КЛ-10кВ Л-31-5 от ПС №31 до оп. № 1, 20.</t>
  </si>
  <si>
    <t>КЛ-10 кВ, ООО "Сибирская семечка" Алтайс</t>
  </si>
  <si>
    <t>КЛ-0,4 кВ, ООО Туристическая фирма «Сине</t>
  </si>
  <si>
    <t>КТП-6\0,4 кВ, Стариков В.А., малоэтажная</t>
  </si>
  <si>
    <t>КТП-6\0,4 кВ, Абрамов Н.Г., администрати</t>
  </si>
  <si>
    <t>КТП-10\0,4 кВ, Гусейнов Р.Ш., жилой дом,</t>
  </si>
  <si>
    <t>КТП-10\0,4 кВ, Сидоров В.В., дом животно</t>
  </si>
  <si>
    <t>КТП-10\0,4 кВ, Казанцев А.А., РУ-0,4 кВ</t>
  </si>
  <si>
    <t>КТП-10\0,4 кВ, Гавриков В.В., объект сел</t>
  </si>
  <si>
    <t>КТП-10\0,4 кВ, Дубровин Б.Н., объект сел</t>
  </si>
  <si>
    <t>СТП 10/0,4 кВ № 11-10-5, Андреева З.В, п</t>
  </si>
  <si>
    <t>СТП 10/0,4 кВ; № 82-1-2, Шокорев С.Н., п</t>
  </si>
  <si>
    <t>КТП-10\0,4 кВ, Демидов Л.В., жилой дом,</t>
  </si>
  <si>
    <t>СТП 10/0,4 кВ №57-8-15, Кузянина О.А., н</t>
  </si>
  <si>
    <t>СТП 10/0,4 кВ Князев А.В., Алтайский кра</t>
  </si>
  <si>
    <t>КТП-10/0,4 кВ, Дрянев М.Е., туристская б</t>
  </si>
  <si>
    <t>КТП-10\0,4 кВ, Коноплин И.А., дойка, Алт</t>
  </si>
  <si>
    <t>КТП-10\0,4 кВ, Будников А.А., малоэтажна</t>
  </si>
  <si>
    <t>КТП-10\0,4 кВ, Колесников В.М., нежилая</t>
  </si>
  <si>
    <t>КТП-10\0,4 кВ, Григорьев Е.Г., складское</t>
  </si>
  <si>
    <t>КТП-10\0,4 кВ, КГБУЗ "СЦРБ", Алтайский к</t>
  </si>
  <si>
    <t>КТП-10\0,4 кВ, Бочарин М.А., объект сель</t>
  </si>
  <si>
    <t>КТП-10\0,4 кВ, ФКУ «Управление федеральн</t>
  </si>
  <si>
    <t>КТП-10\0,4 кВ, ООО "Барнаульский водокан</t>
  </si>
  <si>
    <t>КТП-10\0,4 кВ, Полев С.В., дом рыбовода,</t>
  </si>
  <si>
    <t>СТП 10/0,4 кВ; № 16-3-24, ООО "ЮГТРАНССИ</t>
  </si>
  <si>
    <t>КТП-10\0,4 кВ, фГУП "РТРС", радиотелевиз</t>
  </si>
  <si>
    <t>КТП-10\0,4 кВ, АО "Барнаульская генераци</t>
  </si>
  <si>
    <t>КТП-10\0,4 кВ, ФКУ УПРДОР "АЛТАЙ", Алтай</t>
  </si>
  <si>
    <t>КТП-10\0,4 кВ, Мезенцева Н.А., Алтайский</t>
  </si>
  <si>
    <t>КТП 34-1-33, инв.№ Б000029077, Микшин В.</t>
  </si>
  <si>
    <t>КТП № 20-14-2  инв.№ Б106018776-00, Голо</t>
  </si>
  <si>
    <t>СТП 36-20-29 инв.№ Б106029432-00, Черепа</t>
  </si>
  <si>
    <t>КТП-10\0,4 кВ, Фирстов А.Н., малоэтажная</t>
  </si>
  <si>
    <t>10\0,4</t>
  </si>
  <si>
    <t>СТП 10/0,4 кВ; № 26-2-28, инв. №Б1060307</t>
  </si>
  <si>
    <t>КТП-10\0,4 кВ, Дуженкина В.А., Алтайский</t>
  </si>
  <si>
    <t>КТП-10\0,4 кВ, Набиев С.Э., Голубев Е.Ю.</t>
  </si>
  <si>
    <t>СТП № 14-4-112, инв.№ Б106029131-00 гр.М</t>
  </si>
  <si>
    <t>КТП-10/0,4 кВ, АО "Курорт Белокуриха", г</t>
  </si>
  <si>
    <t>КТП-10\0,4 кВ, Каньшин С.Н., объект тури</t>
  </si>
  <si>
    <t>КТП-10\0,4 кВ, Переверзева М.А., Алтайск</t>
  </si>
  <si>
    <t>КТП-10/0,4 кВ; № 13-10-3, Б000017694, 20</t>
  </si>
  <si>
    <t>КТП-10/0,4 кВ; № 8-12-7,Б000020833, 20.2</t>
  </si>
  <si>
    <t>КТП-10\0,4 кВ, Воробьев Д.В., Алтайский</t>
  </si>
  <si>
    <t>КТП-10\0,4 кВ, ООО "Позитив", Алтайс</t>
  </si>
  <si>
    <t>КТП №23-4-5  63кВа  п.Линевский, инв. №</t>
  </si>
  <si>
    <t>КТП-10\0,4 кВ, ИП Миллер Ю.П, Объект сел</t>
  </si>
  <si>
    <t>КТП-10\0,4 кВ, Гулам А.В., Алтайский кра</t>
  </si>
  <si>
    <t>КТП-10\0,4 кВ, Ковалевская Л.В., Алтайск</t>
  </si>
  <si>
    <t>КТП № 20-14-6 инв.№ Б106018773-00, Сотни</t>
  </si>
  <si>
    <t>КТП-10\0,4 кВ, Черняева А.Х., малоэтажна</t>
  </si>
  <si>
    <t>СТП 10/0,4 кВ; № 35-13-83, инв. № Б10601</t>
  </si>
  <si>
    <t>КТП-10\0,4 кВ, Мищак С.М., Алтайский кра</t>
  </si>
  <si>
    <t>КТП-10\0,4 кВ, Горбачева В.А., Алтайский</t>
  </si>
  <si>
    <t>СТП 10/0,4 кВ, Матвиюк Н.В., 656901, АЛТ</t>
  </si>
  <si>
    <t>КТП 90-1-22, инв.№ Б000029825, ИП Кыдыко</t>
  </si>
  <si>
    <t>КТП-10\0,4 кВ, Третьяковский маслосырзав</t>
  </si>
  <si>
    <t>КТП-10\0,4 кВ, ИП Ананьев С.М., Алтайски</t>
  </si>
  <si>
    <t>СТП 10/0,4 кВ; № 7-8-25, Б106029602-00,</t>
  </si>
  <si>
    <t>КТП 10/0,4 кВ; № 25-11-1, 20.2200.5240.2</t>
  </si>
  <si>
    <t>КТП-10\0,4 кВ, Кудряков Д.В., жилой дом,</t>
  </si>
  <si>
    <t>КТП-10\0,4 кВ, ООО "ТТК АРКОМ", админист</t>
  </si>
  <si>
    <t>КТП-10\0,4 кВ, Коваленко В.Г., производс</t>
  </si>
  <si>
    <t>КТП-10/0,4 кВ, ООО "Интермедиа", нежилая</t>
  </si>
  <si>
    <t>КТП-10\0,4 кВ, Баглаев И.Г., администрат</t>
  </si>
  <si>
    <t>КТП-10\0,4 кВ, ООО "Элли", Алтайский кра</t>
  </si>
  <si>
    <t>КТП-10\0,4 кВ, ООО "Барнаульский Комбико</t>
  </si>
  <si>
    <t>КТП-10\0,4 кВ, Тришина Д.С., Алтайский к</t>
  </si>
  <si>
    <t>СТП 10/0,4 кВ; № 18-1-108, инв. № Б10603</t>
  </si>
  <si>
    <t>КТП-10\0,4 кВ, Самсонов А.А., Алтайский</t>
  </si>
  <si>
    <t>КТП-10\0,4 кВ, Посысаев А.Г., Алтайский</t>
  </si>
  <si>
    <t>КТП-10\0,4 кВ, Хамралиева Ф.М., Алтайски</t>
  </si>
  <si>
    <t>КТП-10\0,4 кВ, Комитет по энергоресурсам</t>
  </si>
  <si>
    <t>КТП-10\0,4 кВ, Гец Р.С., Алтайский край,</t>
  </si>
  <si>
    <t>КТП-10\0,4 кВ, ООО "Кочки", Алтайский кр</t>
  </si>
  <si>
    <t>КТП-10\0,4 кВ, ООО "СоюзАгро», Алтайский</t>
  </si>
  <si>
    <t>КТП-10\0,4 кВ, Комаров Ю.Ю., Алтайский к</t>
  </si>
  <si>
    <t>КТП-10\0,4 кВ, ООО "Бурановское", Алтайс</t>
  </si>
  <si>
    <t>"Система учета электроэнергии Солтонског</t>
  </si>
  <si>
    <t>Система учета электроэнергии Красногорск</t>
  </si>
  <si>
    <t>"Система учета электроэнергии Бийского Р</t>
  </si>
  <si>
    <t>"Система учета электроэнергии  Красногор</t>
  </si>
  <si>
    <t>ССистема учета электроэнергии Первомайск</t>
  </si>
  <si>
    <t>Пункт коммерческого учета 10 кВ , Комите</t>
  </si>
  <si>
    <t>Пункт коммерческого учета 10 кВ , Алтайс</t>
  </si>
  <si>
    <t>Пункт коммерческого учета : ООО"АлтайАгр</t>
  </si>
  <si>
    <t>Пункт коммерческого учета 10 кВ ПСЧ 4тм.</t>
  </si>
  <si>
    <t>Пункт коммерческого учета 10 кВ ПКУ-ENRG</t>
  </si>
  <si>
    <t>Пункт коммерческого учета 6/10 кВ 3ТТ/3Т</t>
  </si>
  <si>
    <t>Пункт коммерческого учета 10 кВ : Шатуно</t>
  </si>
  <si>
    <t>Установка прибора учета 10 кВ</t>
  </si>
  <si>
    <t>раскрытие на сайте согласно п.28 ПП РФ №24 от 21.01.2004</t>
  </si>
  <si>
    <t>Приложение № 2
 к Методическим указаниям по определению размера платы за технологическое присоединение к электрическим сетям</t>
  </si>
  <si>
    <t>№ п/п</t>
  </si>
  <si>
    <t>Наименование мероприятий</t>
  </si>
  <si>
    <t>Информация для расчета стандартизированной тарифной ставки С1</t>
  </si>
  <si>
    <t>Расходы на одно присоединение (руб. на одно ТП)</t>
  </si>
  <si>
    <t>Расходы по каждому мероприятию (руб.)</t>
  </si>
  <si>
    <t>Количество технологических присоединений (шт.)</t>
  </si>
  <si>
    <t>Объем максимальной мощности (кВт)</t>
  </si>
  <si>
    <t>Подготовка и выдача сетевой организацией технических условий Заявителю</t>
  </si>
  <si>
    <t>Проверка сетевой организацией выполнения технических условий Заявителем</t>
  </si>
  <si>
    <t xml:space="preserve"> -</t>
  </si>
  <si>
    <t>Выдача сетевой организацией уведомления об обеспечении сетевой организацией возможности присоединения к электрическим сетям Заявителям, указанным в абзаце шестом пункта 24 Методических указаний по определению размера платы за технологическое присоединение к электрическим сетям</t>
  </si>
  <si>
    <t>2.2.</t>
  </si>
  <si>
    <t>Проверка сетевой организацией выполнения технических условий Заявителями, указанными в абзаце седьмом пункта 24 Методических указаний по определению размера платы за технологическое присоединение к электрическим сетям</t>
  </si>
  <si>
    <t>тыс. руб.</t>
  </si>
  <si>
    <t>Показатели</t>
  </si>
  <si>
    <t>Расчет фактических расходов на подготовку и выдачу сетевой организацией технических условий Заявителю и их согласование с системным оператором</t>
  </si>
  <si>
    <t xml:space="preserve">Расчет фактических расходов на проверку сетевой организацией выполнения Заявителем технических условий (выдачу уведомления об обеспечении сетевой организацией возможности присоединения к электрическим сетям Заявителям, указанным в пунктах 12(1), 13(2)-13(5) и 14 Правил технологического присоединения, если технологическое присоединение энергопринимающих устройств таких заявителей осуществляется на уровне напряжения 0,4 кВ и ниже) </t>
  </si>
  <si>
    <t>Данные
за 2024 год</t>
  </si>
  <si>
    <t>Данные
за 2023 год</t>
  </si>
  <si>
    <t>Данные
за 2022 год</t>
  </si>
  <si>
    <t>Расходы по выполнению мероприятий по технологическому присоединению, всего</t>
  </si>
  <si>
    <t>1.1.</t>
  </si>
  <si>
    <t>Вспомогательные материалы</t>
  </si>
  <si>
    <t>1.2.</t>
  </si>
  <si>
    <t>Энергия на хозяйственные нужды</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</si>
  <si>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</si>
  <si>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</si>
  <si>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</si>
  <si>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</si>
  <si>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</si>
  <si>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</si>
  <si>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</si>
  <si>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</si>
  <si>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</si>
  <si>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</si>
  <si>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 работы и услуги непроизводственного характера, в т.ч.:</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</si>
  <si>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</si>
  <si>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</si>
  <si>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</si>
  <si>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</si>
  <si>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</si>
  <si>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</si>
  <si>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</si>
  <si>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</si>
  <si>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1.5.3.5.</t>
  </si>
  <si>
    <t>другие прочие расходы, связанные с производством и реализацией</t>
  </si>
  <si>
    <t>1.6.</t>
  </si>
  <si>
    <t>Внереализационные расходы, всего</t>
  </si>
  <si>
    <t>1.6.1.</t>
  </si>
  <si>
    <t xml:space="preserve"> - расходы на услуги банков</t>
  </si>
  <si>
    <t>1.6.2.</t>
  </si>
  <si>
    <t xml:space="preserve"> - проценты за пользование кредитом</t>
  </si>
  <si>
    <t>1.6.3.</t>
  </si>
  <si>
    <t xml:space="preserve"> - прочие обоснованные расходы</t>
  </si>
  <si>
    <t>1.6.4.</t>
  </si>
  <si>
    <t xml:space="preserve"> - денежные выплаты социального характера (по Коллективному договору)</t>
  </si>
  <si>
    <t>Приложение 3
к Методическим указаниям по определению размера платы за технологическое присоединение к электрическим сетям</t>
  </si>
  <si>
    <t>Приложение № 2</t>
  </si>
  <si>
    <t>к стандартам раскрытия информации субъектами оптового и розничных рынков электрической энергии
 (в ред. Постановления Правительства РФ от 30.01.2019 №64)</t>
  </si>
  <si>
    <t>(раскрытие на сайте согласно п.28 ПП РФ №24 от 21.01.2004)</t>
  </si>
  <si>
    <t>ИНФОРМАЦИЯ</t>
  </si>
  <si>
    <t>о фактических средних данных о присоединенных объемах</t>
  </si>
  <si>
    <t xml:space="preserve">максимальной мощности  за 3 предыдущих года </t>
  </si>
  <si>
    <t>по каждому мероприятию</t>
  </si>
  <si>
    <t>филиал ПАО "Россети Сибирь"-"Алтайэнерго"</t>
  </si>
  <si>
    <t>Фактические расходы на строительство подстанций за 3 предыдущих года (тыс. рублей)</t>
  </si>
  <si>
    <t>Объем мощности, введенной в основные фонды за 3 предыдущих года (кВт)</t>
  </si>
  <si>
    <t>Строительство пунктов секционирования (распределенных пунктов)</t>
  </si>
  <si>
    <t>Строительство комплектных трансформаторных подстанций и распределительных трансформаторных подстанций с уровнем напряжения до 35 кВ</t>
  </si>
  <si>
    <t>Строительство центров питания и подстанций уровнем напряжения 35 кВ и выше</t>
  </si>
  <si>
    <t>Приложение № 3</t>
  </si>
  <si>
    <t>о фактических средних данных о длине линий электропередачи</t>
  </si>
  <si>
    <t>и об объемах максимальной мощности построенных объектов</t>
  </si>
  <si>
    <t>за 3 предыдущих года по каждому мероприятию</t>
  </si>
  <si>
    <t xml:space="preserve"> филиал ПАО "Россети Сибирь"-"Алтайэнерго"</t>
  </si>
  <si>
    <t>Расходы на строительство воздушных и кабельных линий электропередачи на i-м уровне напряжения, фактически построенных за последние 3 года (тыс.рублей)</t>
  </si>
  <si>
    <t>Длина воздушных и кабельных линий электропередачи на i-м уровне напряжения, фактически построенных за последние 3 года (км)</t>
  </si>
  <si>
    <t>Объем максимальной мощности, присоединенной путем строительства воздушных или кабельных линий за последние 3 года (кВт)</t>
  </si>
  <si>
    <t>Строительство кабельных линий электропередачи:</t>
  </si>
  <si>
    <t>0,4 кВ</t>
  </si>
  <si>
    <t>1 - 20 кВ</t>
  </si>
  <si>
    <t>35 кВ</t>
  </si>
  <si>
    <t>Строительство воздушных линий электропередачи:</t>
  </si>
  <si>
    <t>на 2025 год</t>
  </si>
  <si>
    <t>без НДС</t>
  </si>
  <si>
    <t>Дата и № принятия тарифного решения, дата публикации, источник публикации</t>
  </si>
  <si>
    <t>Категория присоединения</t>
  </si>
  <si>
    <t>Ед. изм.</t>
  </si>
  <si>
    <t>Ставка платы, руб.</t>
  </si>
  <si>
    <t>Диапазон мощности, кВт</t>
  </si>
  <si>
    <t>Уровень напряжения в точке присоединения, кВ</t>
  </si>
  <si>
    <t>Решение от 29.11.2024 №276, опубликовано 02.12.2024 на официальном интернет-портале правовой информации: 
http://publication.pravo.gov.ru/document/2201202412020004
Решение от 19.12.2024 №464, опубликовано 23.12.2024 на официальном интернет-портале правовой информации: 
http://publication.pravo.gov.ru/document/2201202412230011
Решение от 12.03.2025 №31, опубликовано 13.03.2025 на официальном интернет-портале правовой информации: 
http://publication.pravo.gov.ru/document/2201202503130004
Решение от 11.04.2025 №51, опубликовано 15.04.2025 на официальном интернет-портале правовой информации: 
http://publication.pravo.gov.ru/document/2201202504150005
Решение от 29.04.2025 №56, опубликовано 29.04.2025 на официальном интернет-портале правовой информации: 
http://publication.pravo.gov.ru/document/2201202504290011
Решение от 09.07.2025 №89, опубликовано 10.07.2025 на официальном интернет-портале правовой информации: 
http://publication.pravo.gov.ru/document/2201202507100004
Решение от 30.07.2025 №97, опубликовано 30.07.2025 на официальном интернет-портале правовой информации: 
http://publication.pravo.gov.ru/document/2201202507300001</t>
  </si>
  <si>
    <t>1. Льготные ставки за 1 кВт запрашиваемой максимальной мощности</t>
  </si>
  <si>
    <t>Льготная ставка за 1 кВт запрашиваемой максимальной мощности при технологическом присоединении объектов микрогенерации заявителей - физических лиц, в том числе при одновременном технологическом присоединении энергопринимающих устройств заявителей - физических лиц, максимальная мощность которых не привышает 15 кВт включительно (с учетом ранее присоединенных в данной точке присоединения энергопринимающих устройств), и объектов микрогенерации, а также энергопринимающих устройств заявителей - физических лиц, максимальная мощность которых не превышает 15 кВт включительно (с  учетом ранее присоединенных в данной точке присоединения энергопринимающих устройств), за исключением случаев, указанных в подпункте 3 приложения 1 к решению, устанавливаемая в отношении всей совокупности мероприятий по технологическому присоединению при присоединении энергопринимающих устройств и (или) объектов микрогенерации, присоединяемых  по третьей категории надежности к объектам электросетевого хозяйства сетевой организации на уровне напряжения 0,4 кВ и ниже, при условии, что расстояние от границ участка заявителя до ближайшего объекта электрической сети необходимого заявителю класса напряжения, в которую подана заявка, составляет не более 300 метров в городах и поселках городского типа и не более 500 метров в сельской местности (Р несоц.)</t>
  </si>
  <si>
    <t>руб./кВт</t>
  </si>
  <si>
    <t>Льготная ставка за 1 кВт запрашиваемой максимальной мощности при технологическом присоединении объектов микрогенерации заявителей - юридических лиц или индивидуальных предпринимателей, а также одновременного технологического присоединения объектов микрогенерации и энергопринимающих устройств максимальной мощностью до 150 кВт включительно (с учетом ранее присоединенных в данной точке присоединения энергопринимающих устройств), присоединяемых по третьей категории надежности к объектам электросетевого хозяйства сетевой организации на уровне напряжения 0,4 кВ и ниже, при условии, что расстояние от этих энергопринимающих устройств и (или) объектов микрогенерации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 (Р несоц.)</t>
  </si>
  <si>
    <t>Льготная ставка за 1 кВт запрашиваемой максимальной мощности при технологическом присоединении энергопринимающих устройств Заявителей - физических лиц, максимальная мощность которых не превышает 15 кВт включительно (с учетом ранее присоединенных в данной точке присоединения энергопринимающих устройств), владеющих объектами, отнесенными к третьей категории надежности (по одному источнику электроснабжения), при условии, что расстояние от границ участка Заявителя до объектов электросетевого хозяйства на уровне напряжения 0,4 кВ и ниже необходимого Заявителю класса напряжения сетевой организации, в которую подана заявка, составляет не более 300 метров в городах и поселках городского типа и не более 500 метров в сельской местности, объектов микрогенерации, в том числе за одновременное технологическое присоединение энергопринимающих устройств и объектов микрогенерации, при заключении договора членом малообеспеченной семьи (одиноко проживающим гражданином), среднедушевой доход которой (доход которого) ниже величины прожиточного минимума, определенной в соответствии с Федеральным законом  «О прожиточном минимуме в Российской Федерации», а также лицами, указанными: в статьях 14–16, 18 и 21 Федерального закона «О ветеранах»; в статье 17 Федерального закона «О социальной защите инвалидов в Российской Федерации»; в статье 14 Закона Российской Федерации «О социальной защите граждан, подвергшихся воздействию радиации вследствие катастрофы на Чернобыльской АЭС»;  в статье 2 Федерального закона «О социальных гарантиях гражданам, подвергшимся радиационному воздействию вследствие ядерных испытаний на Семипалатинском полигоне»; в части 8 статьи 154 Федерального закона «О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«О внесении изменений и дополнений в Федеральный закон «Об общих принципах организации законодательных (представительных) и исполнительных органов государственной власти субъектов Российской Федерации» и «Об общих принципах организации местного самоуправления в Российской Федерации»; в статье 1 Федерального закона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 в пункте 1 и абзаце четвертом пункта 2 постановления Верховного Совета Российской Федерации от 27.12.1991 г.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 в Указе Президента Российской Федерации от 05.05 1992 № 431 «О мерах по социальной поддержке многодетных семей», (Р соц.)</t>
  </si>
  <si>
    <t xml:space="preserve">2. Стандартизированные тарифные ставки ПТП </t>
  </si>
  <si>
    <t>Единые стандартизированные тарифные ставки на покрытие расходов на строительство объектов электросетевого хозяйства - от существующих объектов электросетевого хозяйства до присоединяемых энергопринимающих устройств потребителей и на обеспечение средствами коммерческого учета электрической энергии (мощности) с дифференциацией по уровням напряжения</t>
  </si>
  <si>
    <t>С1 Единая стандартизированная тарифная ставка на покрытие расходов на ТП энергопринимающих устройств потребителей электрической энергии, объектов электросетевого хозяйства, принадлежащих территориальным сетевым организациям и иным лицам, по мероприятиям, указанным в п.16 МУ от 30.06.2022 №490/22 (кроме подпункта "б")</t>
  </si>
  <si>
    <t>С1.1 На подготовку и выдачу сетевой организацией технических условий заявителю</t>
  </si>
  <si>
    <t>руб. за одно присоединение</t>
  </si>
  <si>
    <t>С1.2.1 На выдачу сетевой организацией уведомления об обеспечении сетевой организацией возможности присоединения к электрическим сетям заявителей, указанных в пунктах 12(1), 13(2)-13(5) и 14 Правил технологического присоединения, если технологическое присоединение энергопринимающих устройств таких заявителей осуществляется на уровне напряжения 0,4 кВ и ниже</t>
  </si>
  <si>
    <t>С1.2.2 На проверку выполнения технических условий заявителями, не
предусмотренными С 1.2.1</t>
  </si>
  <si>
    <t>С2 Стандаризированная тарифная ставка на покрытие расходов сетевой организации на строительство воздушных линий электропередачи на i-м уровне напряжения в расчете на 1 км линий</t>
  </si>
  <si>
    <t>ВД на деревянных опорах изолированным алюминиевым проводом сечением до 50 квадратных мм включительно одноцепные</t>
  </si>
  <si>
    <t>0,4 кВ и ниже</t>
  </si>
  <si>
    <t>руб./км</t>
  </si>
  <si>
    <t>ВЛ на железобетонных опорах изолированным алюминиевым проводом сечением до 50 квадратных мм включительно одноцепные</t>
  </si>
  <si>
    <t>ВЛ на железобетонных опорах изолированным алюминиевым проводом сечением от 50 до 100 квадратных мм включительно одноцепные</t>
  </si>
  <si>
    <t>ВЛ на железобетонных опорах изолированным алюминиевым проводом сечением от 100 до 200 квадратных мм включительно одноцепные</t>
  </si>
  <si>
    <t>ВЛ на железобетонных опорах неизолированным сталеалюминиевым проводом сечением до 50 квадратных мм включительно одноцепные</t>
  </si>
  <si>
    <t>ВЛ на железобетонных опорах неизолированным сталеалюминиевым проводом сечением от 50 до 100  квадратных мм включительно одноцепные</t>
  </si>
  <si>
    <t>1-20 кВ</t>
  </si>
  <si>
    <t>ВЛ на железобетонных опорах изолированным сталеалюминиевым проводом сечением от 100 до 200 квадратных мм включительно одноцепные</t>
  </si>
  <si>
    <t>ВЛ на железобетонных опорах изолированным сталеалюминиевым проводом сечением от 100 до 200 квадратных мм включительно двухцепные</t>
  </si>
  <si>
    <t>ВЛ на железобетонных опорах неизолированным сталеалюминиевым проводом сечением от 50 до 100 квадратных мм включительно одноцепные</t>
  </si>
  <si>
    <t>27,5-60 кВ</t>
  </si>
  <si>
    <t>ВЛ на металлических опорах за исключением многогранных неизолированным сталеалюминиевым проводом сечением от 50 до 100 квадратных мм включительно одноцепные</t>
  </si>
  <si>
    <t>С3 Стандартизированная тарифная ставка на покрытие расходов сетевой организации на строительство кабельных линий электропередачи на i-м уровне напряжения в расчете на 1 км линий</t>
  </si>
  <si>
    <t>КЛ в траншеях многожильные с бумажной изоляцией сечением провода до 50 квадратных мм включительно с одним кабелем в траншее</t>
  </si>
  <si>
    <t>КЛ в траншеях многожильные с резиновой или пластмассовой изоляцией сечением провода до 50 квадратных мм включительно с одним кабелем в траншее</t>
  </si>
  <si>
    <t>КЛ в траншеях многожильные с резиновой или пластмассовой изоляцией сечением провода до 50 квадратных мм включительно с двумя кабелями в траншее</t>
  </si>
  <si>
    <t>КЛ в траншеях многожильные с бумажной изоляцией сечением провода от 50 до 100 квадратных мм включительно с одним кабелем в траншее</t>
  </si>
  <si>
    <t>КЛ в траншеях многожильные с резиновой или пластмассовой изоляцией сечением провода от 50 до 100 квадратных мм включительно с одним кабелем в траншее</t>
  </si>
  <si>
    <t>КЛ в траншеях многожильные с резиновой или пластмассовой изоляцией сечением провода от 50 до 100 квадратных мм включительно с двумя кабелями в траншее</t>
  </si>
  <si>
    <t>КЛ в траншеях многожильные с резиновой или пластмассовой изоляцией сечением провода от 100 до 200 квадратных мм включительно с одним кабелем в траншее</t>
  </si>
  <si>
    <t>КЛ в траншеях многожильные с резиновой или пластмассовой изоляцией сечением провода от 100 до 200 квадратных мм включительно с двумя кабелями в траншее</t>
  </si>
  <si>
    <t>КЛ в траншеях многожильные с резиновой или пластмассовой изоляцией сечением провода от 100 до 200 квадратных мм включительно с четырьмя кабелями в траншее</t>
  </si>
  <si>
    <t xml:space="preserve">КЛ в траншеях многожильные с резиновой или пластмассовой изоляцией сечением провода от 200 до 250 квадратных мм  включительно с одним кабелем в траншее </t>
  </si>
  <si>
    <t xml:space="preserve">КЛ в траншеях многожильные с резиновой или пластмассовой изоляцией сечением провода от 200 до 250 квадратных мм включительно с двумя кабелями в траншее </t>
  </si>
  <si>
    <t xml:space="preserve">КЛ в траншеях многожильные с резиновой или пластмассовой изоляцией сечением провода от 200 до 250 квадратных мм включительно с четырьмя кабелями в траншее </t>
  </si>
  <si>
    <t xml:space="preserve">КЛ, прокладываемые методом горизонтального наклонного бурения, многожильные с резиновой или пластмассовой изоляцией сечением провода до 50 квадратных мм включительно с одной трубой в скважине </t>
  </si>
  <si>
    <t>КЛ, прокладываемые методом горизонтального наклонного бурения, многожильные с бумажной изоляцией сечением провода от 50 до 100  квадратных мм включительно с одной трубой в скважине</t>
  </si>
  <si>
    <t xml:space="preserve">КЛ,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одной трубой в скважине 
</t>
  </si>
  <si>
    <t xml:space="preserve">КЛ,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двумя трубами в скважине </t>
  </si>
  <si>
    <t xml:space="preserve">КЛ, прокладываемые методом горизонтального наклонного бурения, многожильные с резиновой или пластмассовой изоляцией сечением провода от 100 до 200 квадратных мм включительно с одной трубой в скважине </t>
  </si>
  <si>
    <t>КЛ, прокладываемые методом горизонтального наклонного бурения, многожильные с резиновой или пластмассовой изоляцией сечением провода от 200 до 250  квадратных мм включительно с одной трубой в скважине</t>
  </si>
  <si>
    <t>КЛ, прокладываемые методом горизонтального наклонного бурения, многожильные с резиновой или пластмассовой изоляцией сечением провода от 200 до 250 квадратных мм включительно с двумя трубами в скважине</t>
  </si>
  <si>
    <t>КЛ, прокладываемые методом горизонтального наклонного бурения, многожильные с резиновой или пластмассовой изоляцией сечением провода от 200 до 250  квадратных мм включительно с четырьмя трубами в скважине</t>
  </si>
  <si>
    <t>КЛ в траншеях многожильные с бумажной изоляцией сечением провода до 50 квадратных мм  включительно с одним кабелем в траншее</t>
  </si>
  <si>
    <t>1-10 кВ</t>
  </si>
  <si>
    <t>КЛ в траншеях многожильные с бумажной изоляцией сечением провода до 50 квадратных мм включительно с двумя кабелями в траншее</t>
  </si>
  <si>
    <t>КЛ в траншеях многожильные с бумажной изоляцией сечением провода от 50 до 100 квадратных мм включительно с двумя кабелями в траншее</t>
  </si>
  <si>
    <t>КЛ в траншеях многожильные с бумажной изоляцией сечением провода от 100 до 200 квадратных мм включительно с одним кабелем в траншее</t>
  </si>
  <si>
    <t xml:space="preserve">КЛ в траншеях многожильные с бумажной изоляцией сечением провода от 100 до 200 квадратных мм включительно с двумя кабелями в траншее </t>
  </si>
  <si>
    <t>КЛ в траншеях многожильные с резиновой или пластмассовой изоляцией сечением провода от 200 до 250 квадратных мм включительно с одним кабелем и в траншее</t>
  </si>
  <si>
    <t>КЛ в траншеях многожильные с бумажной изоляцией сечением провода от 200 до 250 квадратных мм включительно с одним кабелем и в траншее</t>
  </si>
  <si>
    <t>КЛ в траншеях многожильные с бумажной изоляцией сечением провода от 200 до 250 квадратных мм включительно с двумя кабелями в траншее</t>
  </si>
  <si>
    <t>КЛ, прокладываемые методом горизонтального наклонного бурения, многожильные с бумажной изоляцией сечением провода до 50 квадратных мм включительно с одной трубой в скважине</t>
  </si>
  <si>
    <t>КЛ, прокладываемые методом горизонтального наклонного бурения, многожильные с бумажной изоляцией сечением провода до 50 квадратных мм включительно с двумя трубами в скважине</t>
  </si>
  <si>
    <t>КЛ, прокладываемые методом горизонтального наклонного бурения, многожильные с резиновой или пластмассовой изоляцией сечением провода до 50 квадратных мм включительно с одной трубой в скважине</t>
  </si>
  <si>
    <t>КЛ, прокладываемые методом горизонтального наклонного бурения, многожильные с бумажной изоляцией сечением провода от 50 до 100 квадратных мм включительно с одной трубой в скважине</t>
  </si>
  <si>
    <t>КЛ,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одной трубой в скважине</t>
  </si>
  <si>
    <t>КЛ, прокладываемые методом горизонтального наклонного бурения, многожильные с бумажной изоляцией сечением провода от 100 до 200 квадратных мм включительно с одной трубой в скважине</t>
  </si>
  <si>
    <t xml:space="preserve">КЛ, прокладываемые методом горизонтального наклонного бурения, многожильные с бумажной изоляцией сечением провода от 100 до 200 квадратных мм включительно с двумя трубами в скважине </t>
  </si>
  <si>
    <t xml:space="preserve">КЛ, прокладываемые методом горизонтального наклонного бурения, многожильные с резиновой и пластмассовой изоляцией сечением провода от 200 до 250 квадратных мм включительно с одной трубой в скважине </t>
  </si>
  <si>
    <t xml:space="preserve">КЛ, прокладываемые методом горизонтального наклонного бурения, многожильные с бумажной изоляцией сечением провода от 200 до 250 квадратных мм включительно с одной трубой в скважине </t>
  </si>
  <si>
    <t xml:space="preserve">КЛ, прокладываемые методом горизонтального наклонного бурения, многожильные с бумажной изоляцией сечением провода от 200 до 250 квадратных мм включительно с двумя трубами в скважине </t>
  </si>
  <si>
    <t>15-20 кВ</t>
  </si>
  <si>
    <t>КЛ, прокладываемые методом горизонтального наклонного бурения, многожильные с резиновой или пластмассовой изоляцией сечением провода от 100 до 200 квадратных мм включительно с одной трубой в скважине</t>
  </si>
  <si>
    <t>С4 Стандартизированная тарифная ставка на покрытие расходов сетевой организации на строительство пунктов секционирования на i-м уровне напряжения</t>
  </si>
  <si>
    <t>реклоузеры номинальным током до 100 А включительно</t>
  </si>
  <si>
    <t>руб./шт</t>
  </si>
  <si>
    <t>реклоузеры номинальным током от 500 до 1000 А включительно</t>
  </si>
  <si>
    <t>комплектные распределительные устройства наружной установки (КРН, КРУН) номинальным током до 100 А включительно с количеством ячеек до 5 включительно</t>
  </si>
  <si>
    <t>распределительные пункты (РП), за исключением комплектных распределительных устройств наружной установки (КРН, КРУН), номинальным током от 250 до 500 А включительно с количеством ячеек от 10 до 15 включительно</t>
  </si>
  <si>
    <t>распределительные пункты (РП), за исключением комплектных распределительных устройств наружной установки (КРН, КРУН), номинальным током от 500 до 1000 А включительно с количеством ячеек от 5 до 10 включительно</t>
  </si>
  <si>
    <t>переключательные пункты номинальным током свыше 1000 А с количеством ячеек до 5 включительно</t>
  </si>
  <si>
    <t>С5 Стандартизированная тарифная ставка на покрытие расходов сетевой организации на строительство трансформаторных подстанций (ТП), за исключением распределительных трансформаторных подстанций (РТП), с уровнем напряжения до 35 кВ</t>
  </si>
  <si>
    <t>однотрансформаторные подстанции (за исключением РТП) мощностью до 25 кВА включительно шкафного или киоскового типа</t>
  </si>
  <si>
    <t>6/0,4 кВ</t>
  </si>
  <si>
    <t>однотрансформаторные подстанции (за исключением РТП) мощностью до 25 кВА включительно столбового/мачтового типа</t>
  </si>
  <si>
    <t>однотрансформаторные подстанции (за исключением РТП) мощностью от 25 до 100 кВА включительно шкафного или киоскового типа</t>
  </si>
  <si>
    <t>однотрансформаторные подстанции (за исключением РТП) мощностью от 100 до 250 кВА включительно шкафного или киоскового типа</t>
  </si>
  <si>
    <t>однотрансформаторные подстанции (за исключением РТП) мощностью от 100 до 250 кВА включительно столбового/мачтового тип</t>
  </si>
  <si>
    <t>однотрансформаторные подстанции (за исключением РТП) мощностью от 250 до 400 кВА включительно шкафного или киоскового типа</t>
  </si>
  <si>
    <t>однотрансформаторные подстанции (за исключением РТП) мощностью от 630 до 1000 кВА включительно шкафного или киоскового типа</t>
  </si>
  <si>
    <t>двухтрансформаторные подстанции (за исключением РТП) мощностью от 100 до 250 кВА включительно шкафного или киоскового типа</t>
  </si>
  <si>
    <t>двухтрансформаторные и более подстанции (за исключением РТП) мощностью от 400 до 630 кВА включительно шкафного или киоскового типа</t>
  </si>
  <si>
    <t>двухтрансформаторные и более подстанции (за исключением РТП) мощностью от 400 до 630 кВА включительно блочного типа</t>
  </si>
  <si>
    <t>двухтрансформаторные и более подстанции (за исключением РТП) мощностью от 630 до 1000 кВА включительно шкафного или киоскового типа</t>
  </si>
  <si>
    <t>двухтрансформаторные и более подстанции (за исключением РТП) мощностью от 630 до 1000 кВА включительно блочного типа</t>
  </si>
  <si>
    <t>двухтрансформаторные и более подстанции (за исключением РТП) мощностью от 1000 до 1250 кВА включительно блочного типа</t>
  </si>
  <si>
    <t>двухтрансформаторные и более подстанции (за исключением РТП) мощностью от 2000 до 2500 кВА включительно блочного типа</t>
  </si>
  <si>
    <t>10/0,4 кВ</t>
  </si>
  <si>
    <t>однотрансформаторные подстанции (за исключением РТП) мощностью от 25 до 100 кВА включительно столбового/мачтового типа</t>
  </si>
  <si>
    <t xml:space="preserve">однотрансформаторные подстанции (за исключением РТП) мощностью от 250 до 400 кВА включительно шкафного или киоскового типа </t>
  </si>
  <si>
    <t xml:space="preserve">однотрансформаторные подстанции (за исключением РТГГ) мощностью от 250 до 400 кВА включительно столбового/мачтового тип </t>
  </si>
  <si>
    <t xml:space="preserve">однотрансформаторные подстанции (за исключением РТП) мощностью от 400 до 630 кВА включительно шкафного или киоскового типа </t>
  </si>
  <si>
    <t>однотрансформаторные подстанции (за исключением РТП) мощностью от 630 до 1000 кВА включительно блочного типа</t>
  </si>
  <si>
    <t>однотрансформаторные подстанции (за исключением РТП) мощностью от 1000 до 1250 кВА включительно шкафного или киоскового типа</t>
  </si>
  <si>
    <t>двухтрансформаторные и более подстанции (за исключением РТП) мощностью от 100 до 250 кВА включительно шкафного или киоскового типа</t>
  </si>
  <si>
    <t>двухтрансформаторные и более подстанции (за исключением РТП) мощностью от 100 до 250 кВА включительно блочного типа</t>
  </si>
  <si>
    <t xml:space="preserve">двухтрансформаторные и более подстанции (за исключением РТП) мощностью от 250 до 400 кВА включительно шкафного или киоскового типа </t>
  </si>
  <si>
    <t>двухтрансформаторные и более подстанции (за исключением РТП) мощностью от 400 до 630 кВА включительно встроенного типа</t>
  </si>
  <si>
    <t>двухтрансформаторные и более подстанции (за исключением РТП) мощностью от 630 до 1000 кВА включительно встроенного типа</t>
  </si>
  <si>
    <t>двухтрансформаторные и более подстанции (за исключением РТП) мощностью от 1000 до 1250 кВА включительно встроенного типа</t>
  </si>
  <si>
    <t>двухтрансформаторные и более подстанции (за исключением РТП) мощностью от 1600 до 2000 кВА включительно блочного типа</t>
  </si>
  <si>
    <t>20/0,4</t>
  </si>
  <si>
    <t>С6 Стандартизированная тарифная ставка на покрытие расходов сетевой организации на строительствораспределительных трансформаторных подстанций (РТП) с уровнем напряжения до 35 кВ</t>
  </si>
  <si>
    <t>распределительные двухтрансформаторные подстанции мощностью от 630 до 1000 кВА включительнго закрытого типа</t>
  </si>
  <si>
    <t>С7 Стандартизированная тарифная ставка на покрытие расходов сетевой организации на строительство центров питания, подстанций уровнем напряжения 35 кВ и выше (ПС)</t>
  </si>
  <si>
    <t>однотрансформаторные подстанции мощностью до 6,3 МВА включительно открытого типа</t>
  </si>
  <si>
    <t>35/6(10) кВ</t>
  </si>
  <si>
    <t>однотрансформаторные подстанции мощностью до 6,3 МВА включительно закрытого типа</t>
  </si>
  <si>
    <t>двухтрансформаторные подстанции мощностью до 6,3 МВА включительно открытого типа</t>
  </si>
  <si>
    <t>110/6(10)</t>
  </si>
  <si>
    <t>С8 Стандартизированная тарифная ставка на покрытие расходов сетевой организации на обеспечение средствами коммерческого учета электрической энергии (мощности)</t>
  </si>
  <si>
    <t xml:space="preserve">средства коммерческого учета электрической энергии (мощности) однофазные прямого включения </t>
  </si>
  <si>
    <t>руб. за точку учета</t>
  </si>
  <si>
    <t>средства коммерческого учета электрической энергии (мощности) трехфазные прямого включения</t>
  </si>
  <si>
    <t>средства коммерческого учета электрической энергии (мощности) трехфазные полукосвенного включения</t>
  </si>
  <si>
    <t>средства коммерческого учета электрической энергии (мощности) трехфазные косвенного включения</t>
  </si>
  <si>
    <t>ТАРИФНОЕ МЕНЮ ПО ТЕХНОЛОГИЧЕСКОМУ ПРИСОЕДИНЕНИЮ
АЛТАЙСКИЙ КРАЙ</t>
  </si>
  <si>
    <t>Расходы филиала ПАО "Россети Сибирь"-"Алтайэнерго"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2022 год</t>
  </si>
  <si>
    <t>Расходы филиала ПАО "Россети Сибирь"-"Алтайэнерго"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2023 год</t>
  </si>
  <si>
    <t>Расходы филиала ПАО "Россети Сибирь"-"Алтайэнерго"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2024 год</t>
  </si>
  <si>
    <t>Расчет фактических расходов филиала ПАО "Россети Сибирь"-"Алтайэнерго"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2022 - 2024 годы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</si>
</sst>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9">
    <numFmt numFmtId="41" formatCode="_-* #,##0_-;\-* #,##0_-;_-* &quot;-&quot;_-;_-@_-"/>
    <numFmt numFmtId="43" formatCode="_-* #,##0.00_-;\-* #,##0.00_-;_-* &quot;-&quot;??_-;_-@_-"/>
    <numFmt numFmtId="164" formatCode="_-* #,##0\ _₽_-;\-* #,##0\ _₽_-;_-* &quot;-&quot;\ _₽_-;_-@_-"/>
    <numFmt numFmtId="165" formatCode="_-* #,##0.00\ _₽_-;\-* #,##0.00\ _₽_-;_-* &quot;-&quot;??\ _₽_-;_-@_-"/>
    <numFmt numFmtId="166" formatCode="#,##0.0"/>
    <numFmt numFmtId="167" formatCode="_-* #,##0.00_р_._-;\-* #,##0.00_р_._-;_-* &quot;-&quot;??_р_._-;_-@_-"/>
    <numFmt numFmtId="168" formatCode="#,##0.00&quot;р.&quot;;\-#,##0.00&quot;р.&quot;"/>
    <numFmt numFmtId="169" formatCode="#,##0.00&quot;р.&quot;;[Red]\-#,##0.00&quot;р.&quot;"/>
    <numFmt numFmtId="170" formatCode="_-* #,##0&quot;р.&quot;_-;\-* #,##0&quot;р.&quot;_-;_-* &quot;-&quot;&quot;р.&quot;_-;_-@_-"/>
    <numFmt numFmtId="171" formatCode="_-* #,##0_р_._-;\-* #,##0_р_._-;_-* &quot;-&quot;_р_._-;_-@_-"/>
    <numFmt numFmtId="172" formatCode="_-* #,##0.00&quot;р.&quot;_-;\-* #,##0.00&quot;р.&quot;_-;_-* &quot;-&quot;??&quot;р.&quot;_-;_-@_-"/>
    <numFmt numFmtId="173" formatCode="#,##0_ ;[Red]\-#,##0\ "/>
    <numFmt numFmtId="174" formatCode="[Magenta]\ &quot;Ошибка&quot;;[Magenta]\ &quot;Ошибка&quot;;[Blue]\ &quot;OK&quot;"/>
    <numFmt numFmtId="175" formatCode="0.0%"/>
    <numFmt numFmtId="176" formatCode="_-* #,##0.00[$€-1]_-;\-* #,##0.00[$€-1]_-;_-* &quot;-&quot;??[$€-1]_-"/>
    <numFmt numFmtId="177" formatCode="General_)"/>
    <numFmt numFmtId="178" formatCode="0.0"/>
    <numFmt numFmtId="179" formatCode="_-* #,##0.00_р_._-;\-* #,##0.00_р_._-;_-* \-??_р_._-;_-@_-"/>
    <numFmt numFmtId="180" formatCode="_-[$$-1009]* #,##0.00_-;\-[$$-1009]* #,##0.00_-;_-[$$-1009]* &quot;-&quot;??_-;_-@_-"/>
    <numFmt numFmtId="181" formatCode="#,##0.0_);\(#,##0.0\)"/>
    <numFmt numFmtId="182" formatCode="\t0.00%"/>
    <numFmt numFmtId="183" formatCode="#,##0.0_);[Red]\(#,##0.0\)"/>
    <numFmt numFmtId="184" formatCode="\t#\ ??/??"/>
    <numFmt numFmtId="185" formatCode="\£\ #,##0_);[Red]\(\£\ #,##0\)"/>
    <numFmt numFmtId="186" formatCode="\¥\ #,##0_);[Red]\(\¥\ #,##0\)"/>
    <numFmt numFmtId="187" formatCode="0.00;0;"/>
    <numFmt numFmtId="188" formatCode="#,##0.0;\(#,##0.0\)"/>
    <numFmt numFmtId="189" formatCode="#,##0.00;\(#,##0.00\)"/>
    <numFmt numFmtId="190" formatCode="_(&quot;$&quot;* #,##0_);_(&quot;$&quot;* \(#,##0\);_(&quot;$&quot;* &quot;-&quot;_);_(@_)"/>
    <numFmt numFmtId="191" formatCode="_(&quot;$&quot;* #,##0.00_);_(&quot;$&quot;* \(#,##0.00\);_(&quot;$&quot;* &quot;-&quot;??_);_(@_)"/>
    <numFmt numFmtId="192" formatCode="_(* #,##0_);_(* \(#,##0\);_(* &quot;-&quot;??_);_(@_)"/>
    <numFmt numFmtId="193" formatCode="#,##0;[Red]#,##0"/>
    <numFmt numFmtId="194" formatCode="&quot;\&quot;#,##0;[Red]\-&quot;\&quot;#,##0"/>
    <numFmt numFmtId="195" formatCode="0.0_)"/>
    <numFmt numFmtId="196" formatCode="0.0%_);\(0.0%\)"/>
    <numFmt numFmtId="197" formatCode="\£#,##0_);\(\£#,##0\)"/>
    <numFmt numFmtId="198" formatCode="0.0000000"/>
    <numFmt numFmtId="199" formatCode="0.000"/>
    <numFmt numFmtId="200" formatCode="0.000000000"/>
    <numFmt numFmtId="201" formatCode="0.0000000000"/>
    <numFmt numFmtId="202" formatCode="0.00000000000"/>
    <numFmt numFmtId="203" formatCode="&quot;$&quot;#,##0_);\(&quot;$&quot;#,##0\)"/>
    <numFmt numFmtId="204" formatCode="#,##0.00_);\(#,##0.00\);@_)"/>
    <numFmt numFmtId="205" formatCode="#,##0.000_);\(#,##0.000\);@_)"/>
    <numFmt numFmtId="206" formatCode="0_);\(0\)"/>
    <numFmt numFmtId="207" formatCode="#,##0.0;[Red]\(#,##0.0\)"/>
    <numFmt numFmtId="208" formatCode="#,##0;[Red]\(#,##0\)"/>
    <numFmt numFmtId="209" formatCode="* \(#,##0\);* #,##0_);&quot;-&quot;??_);@"/>
    <numFmt numFmtId="210" formatCode="0.00_);\(0.00\);0.00"/>
    <numFmt numFmtId="211" formatCode="&quot;$&quot;#,##0_);[Red]\(&quot;$&quot;#,##0\)"/>
    <numFmt numFmtId="212" formatCode="_(* #,##0.00_);[Red]_(* \(#,##0.00\);_(* &quot;-&quot;??_);_(@_)"/>
    <numFmt numFmtId="213" formatCode="_(&quot;$&quot;* #,##0.00_);_(&quot;$&quot;* \(#,##0.00\);@_)"/>
    <numFmt numFmtId="214" formatCode="_(&quot;$&quot;* #,##0.000_);_(&quot;$&quot;* \(#,##0.000\);@_)"/>
    <numFmt numFmtId="215" formatCode="&quot;$&quot;#,##0\ ;\(&quot;$&quot;#,##0\)"/>
    <numFmt numFmtId="216" formatCode="dd\ mmm\ yyyy"/>
    <numFmt numFmtId="217" formatCode="m/d/yy\ h:mm"/>
    <numFmt numFmtId="218" formatCode="* #,##0_);* \(#,##0\);&quot;-&quot;??_);@"/>
    <numFmt numFmtId="219" formatCode="&quot;XXXXXX-XXX&quot;"/>
    <numFmt numFmtId="220" formatCode="ddd\ dd\ mmm"/>
    <numFmt numFmtId="221" formatCode="&quot;$&quot;#,##0.0;[Red]\(&quot;$&quot;#,##0.0\)"/>
    <numFmt numFmtId="222" formatCode="0.0\x"/>
    <numFmt numFmtId="223" formatCode="_-* #,##0\ _F_B_-;\-* #,##0\ _F_B_-;_-* &quot;-&quot;\ _F_B_-;_-@_-"/>
    <numFmt numFmtId="224" formatCode="_-* #,##0.00\ _F_B_-;\-* #,##0.00\ _F_B_-;_-* &quot;-&quot;??\ _F_B_-;_-@_-"/>
    <numFmt numFmtId="225" formatCode="#,##0;\(#,##0\);\-_)"/>
    <numFmt numFmtId="226" formatCode="#,##0.0_);\(#,##0.0\);\-_)"/>
    <numFmt numFmtId="227" formatCode="#,##0.00_);\(#,##0.00\);\-_)"/>
    <numFmt numFmtId="228" formatCode="0\ \ \ \ \ "/>
    <numFmt numFmtId="229" formatCode="&quot;₽&quot;"/>
    <numFmt numFmtId="230" formatCode="0.00_);\(0.00\);0.00_)"/>
    <numFmt numFmtId="231" formatCode="#,##0.00_ ;[Red]\(#,##0.00&quot;) &quot;"/>
    <numFmt numFmtId="232" formatCode="_-* #,##0_-;_-* #,##0\-;_-* &quot;-&quot;_-;_-@_-"/>
    <numFmt numFmtId="233" formatCode="_-* #,##0.00_-;_-* #,##0.00\-;_-* &quot;-&quot;??_-;_-@_-"/>
    <numFmt numFmtId="234" formatCode="#,##0__\ \ \ \ "/>
    <numFmt numFmtId="235" formatCode="_(* #,##0.000_);[Red]_(* \(#,##0.000\);_(* &quot;-&quot;??_);_(@_)"/>
    <numFmt numFmtId="236" formatCode="&quot;$&quot;#,##0.0_);\(&quot;$&quot;#,##0.0\)"/>
    <numFmt numFmtId="237" formatCode="0.00\x"/>
    <numFmt numFmtId="238" formatCode="#,##0.00_)\x;\(#,##0.00\)\x;@_)"/>
    <numFmt numFmtId="239" formatCode="#,##0.000_)\x;\(#,##0.000\)\x;@_)"/>
    <numFmt numFmtId="240" formatCode="0.0&quot;x&quot;;&quot;nm&quot;;\-_x"/>
    <numFmt numFmtId="241" formatCode="0.00&quot;x&quot;;&quot;nm&quot;;\-_x"/>
    <numFmt numFmtId="242" formatCode="#,##0_);\(#,##0\);&quot;-  &quot;"/>
    <numFmt numFmtId="243" formatCode="#,##0.0_);\(#,##0.0\);&quot;-  &quot;"/>
    <numFmt numFmtId="244" formatCode="#,##0.00\ ;\(#,##0.00\)"/>
    <numFmt numFmtId="245" formatCode="#,##0_);[Red]\(#,##0\);&quot;-----&quot;"/>
    <numFmt numFmtId="246" formatCode="#,##0.00_);[Red]\(#,##0.00\);&quot;-----&quot;"/>
    <numFmt numFmtId="247" formatCode="_-* #,##0\ &quot;FB&quot;_-;\-* #,##0\ &quot;FB&quot;_-;_-* &quot;-&quot;\ &quot;FB&quot;_-;_-@_-"/>
    <numFmt numFmtId="248" formatCode="_-* #,##0.00\ &quot;FB&quot;_-;\-* #,##0.00\ &quot;FB&quot;_-;_-* &quot;-&quot;??\ &quot;FB&quot;_-;_-@_-"/>
    <numFmt numFmtId="249" formatCode="0.0000000000000"/>
    <numFmt numFmtId="250" formatCode="#,##0.000_)%;\(#,##0.000\)%;@_)"/>
    <numFmt numFmtId="251" formatCode="0.0%_);\(0.0%\);&quot;-  &quot;"/>
    <numFmt numFmtId="252" formatCode="0.0%_);\(0.0%\);\-_%_)"/>
    <numFmt numFmtId="253" formatCode="0%_);\(0%\);\-_%_)"/>
    <numFmt numFmtId="254" formatCode="0.00%_);\(0.00%\);\-_%_)"/>
    <numFmt numFmtId="255" formatCode="##0&quot;bp&quot;_);\(##0&quot;bp&quot;\);\-_b_p_)"/>
    <numFmt numFmtId="256" formatCode="#,##0______;;&quot;------------      &quot;"/>
    <numFmt numFmtId="257" formatCode="0.00;\-0.00;0.00"/>
    <numFmt numFmtId="258" formatCode="0.00\x;\-0.00\x;0.00\x"/>
    <numFmt numFmtId="259" formatCode="##0.00000"/>
    <numFmt numFmtId="260" formatCode="mmm\ dd\,\ yyyy"/>
    <numFmt numFmtId="261" formatCode="mmm\-yyyy"/>
    <numFmt numFmtId="262" formatCode="yyyy"/>
    <numFmt numFmtId="263" formatCode=";;;\ \ \ @"/>
    <numFmt numFmtId="264" formatCode=";;;\ \ \ \ \ @"/>
    <numFmt numFmtId="265" formatCode=";;;\ \ \ \ \ \ @"/>
    <numFmt numFmtId="266" formatCode="0.000000"/>
    <numFmt numFmtId="267" formatCode="\£#,##0"/>
    <numFmt numFmtId="268" formatCode="_-&quot;F&quot;\ * #,##0_-;_-&quot;F&quot;\ * #,##0\-;_-&quot;F&quot;\ * &quot;-&quot;_-;_-@_-"/>
    <numFmt numFmtId="269" formatCode="_-* #,##0_?_._-;\-* #,##0_?_._-;_-* &quot;-&quot;_?_._-;_-@_-"/>
    <numFmt numFmtId="270" formatCode="_-* #,##0.00&quot;?.&quot;_-;\-* #,##0.00&quot;?.&quot;_-;_-* &quot;-&quot;??&quot;?.&quot;_-;_-@_-"/>
    <numFmt numFmtId="271" formatCode="&quot;$&quot;#,##0.00_);[Red]\(&quot;$&quot;#,##0.00\)"/>
    <numFmt numFmtId="272" formatCode="&quot;$&quot;#,##0.0000_);[Red]\(&quot;$&quot;#,##0.0000\)"/>
    <numFmt numFmtId="273" formatCode="_(&quot;$&quot;* #,##0.0_);_(&quot;$&quot;* \(#,##0.0\);_(&quot;$&quot;* &quot;-&quot;??_);_(@_)"/>
    <numFmt numFmtId="274" formatCode="yyyy&quot;A&quot;"/>
    <numFmt numFmtId="275" formatCode="yyyy&quot;E&quot;"/>
    <numFmt numFmtId="276" formatCode="\¥#,##0_);\(\¥#,##0\)"/>
    <numFmt numFmtId="277" formatCode="#,##0\в"/>
    <numFmt numFmtId="278" formatCode="#,##0&quot;р.&quot;"/>
    <numFmt numFmtId="279" formatCode="_-* #,##0.00\ _р_._-;\-* #,##0.00\ _р_._-;_-* &quot;-&quot;??\ _р_._-;_-@_-"/>
    <numFmt numFmtId="280" formatCode="[$-419]mmmm\ yyyy;@"/>
    <numFmt numFmtId="281" formatCode="&quot;\&quot;#,##0.00;[Red]&quot;\&quot;&quot;\&quot;&quot;\&quot;&quot;\&quot;&quot;\&quot;&quot;\&quot;\-#,##0.00"/>
    <numFmt numFmtId="282" formatCode="&quot;\&quot;#,##0;[Red]&quot;\&quot;&quot;\&quot;\-#,##0"/>
    <numFmt numFmtId="283" formatCode="_(&quot;р.&quot;* #,##0.00_);_(&quot;р.&quot;* \(#,##0.00\);_(&quot;р.&quot;* &quot;-&quot;??_);_(@_)"/>
    <numFmt numFmtId="284" formatCode="_-* #,##0\ &quot;руб&quot;_-;\-* #,##0\ &quot;руб&quot;_-;_-* &quot;-&quot;\ &quot;руб&quot;_-;_-@_-"/>
    <numFmt numFmtId="285" formatCode="mmmm\ d\,\ yyyy"/>
    <numFmt numFmtId="286" formatCode="000000"/>
    <numFmt numFmtId="287" formatCode="&quot;?.&quot;#,##0_);[Red]\(&quot;?.&quot;#,##0\)"/>
    <numFmt numFmtId="288" formatCode="&quot;?.&quot;#,##0.00_);[Red]\(&quot;?.&quot;#,##0.00\)"/>
    <numFmt numFmtId="289" formatCode="###\ ##\ ##"/>
    <numFmt numFmtId="290" formatCode="_-* #,##0&quot;đ.&quot;_-;\-* #,##0&quot;đ.&quot;_-;_-* &quot;-&quot;&quot;đ.&quot;_-;_-@_-"/>
    <numFmt numFmtId="291" formatCode="_-* #,##0.00&quot;đ.&quot;_-;\-* #,##0.00&quot;đ.&quot;_-;_-* &quot;-&quot;??&quot;đ.&quot;_-;_-@_-"/>
    <numFmt numFmtId="292" formatCode="h\.mm\.ss\ AM/PM"/>
    <numFmt numFmtId="293" formatCode="#,##0_);[Red]\(#,##0\);&quot;-&quot;_);[Blue]&quot;Error-&quot;@"/>
    <numFmt numFmtId="294" formatCode="_-* #,##0\ _F_-;\-* #,##0\ _F_-;_-* &quot;-&quot;\ _F_-;_-@_-"/>
    <numFmt numFmtId="295" formatCode="_-* #,##0.00\ _F_-;\-* #,##0.00\ _F_-;_-* &quot;-&quot;??\ _F_-;_-@_-"/>
    <numFmt numFmtId="296" formatCode="000"/>
    <numFmt numFmtId="297" formatCode="_-* #,##0.00\ &quot;F&quot;_-;\-* #,##0.00\ &quot;F&quot;_-;_-* &quot;-&quot;??\ &quot;F&quot;_-;_-@_-"/>
    <numFmt numFmtId="298" formatCode="\$#,##0\ ;\(\$#,##0\)"/>
    <numFmt numFmtId="299" formatCode="dd\.mm\.yyyy&quot;г.&quot;"/>
    <numFmt numFmtId="300" formatCode="#,##0_);\(#,##0\);&quot;- &quot;;&quot;  &quot;@"/>
    <numFmt numFmtId="301" formatCode="#,###,"/>
    <numFmt numFmtId="302" formatCode="_([$€-2]* #,##0.00_);_([$€-2]* \(#,##0.00\);_([$€-2]* &quot;-&quot;??_)"/>
    <numFmt numFmtId="303" formatCode="[$-419]General"/>
    <numFmt numFmtId="304" formatCode="#,##0.0000_);\(#,##0.0000\);&quot;- &quot;;&quot;  &quot;@"/>
    <numFmt numFmtId="305" formatCode="_([$$-409]* #,##0.00_);_([$$-409]* \(#,##0.00\);_([$$-409]* &quot;-&quot;??_);_(@_)"/>
    <numFmt numFmtId="306" formatCode="#,##0;\(#,##0\)"/>
    <numFmt numFmtId="307" formatCode="#,##0_);[Blue]\(#,##0\)"/>
    <numFmt numFmtId="308" formatCode="0.00\ %"/>
    <numFmt numFmtId="309" formatCode="#,##0.00_ ;[Red]\(#,##0.00\)\ "/>
    <numFmt numFmtId="310" formatCode="_-* #,##0\ &quot;р.&quot;_-;\-* #,##0\ &quot;р.&quot;_-;_-* &quot;-&quot;\ &quot;р.&quot;_-;_-@_-"/>
    <numFmt numFmtId="311" formatCode="_(&quot;MT&quot;* #,##0.00_);\(&quot;MT&quot;* #,##0.00\)"/>
    <numFmt numFmtId="312" formatCode="0.0,,_);\(0.0,,\);\-_0_)"/>
    <numFmt numFmtId="313" formatCode="0.0000"/>
    <numFmt numFmtId="314" formatCode="_(* #,##0_);\(* #,##0\)"/>
    <numFmt numFmtId="315" formatCode="_-* #,##0_đ_._-;\-* #,##0_đ_._-;_-* &quot;-&quot;_đ_._-;_-@_-"/>
    <numFmt numFmtId="316" formatCode="_-* #,##0.00_đ_._-;\-* #,##0.00_đ_._-;_-* &quot;-&quot;??_đ_._-;_-@_-"/>
    <numFmt numFmtId="317" formatCode="_ * #,##0_ ;_ * \-#,##0_ ;_ * &quot;-&quot;_ ;_ @_ "/>
    <numFmt numFmtId="318" formatCode="#,##0_U\S\D_/\m\t."/>
    <numFmt numFmtId="319" formatCode="_(* #,##0.000_);_(* \(#,##0.000\);_(* &quot;-&quot;???_);_(@_)"/>
    <numFmt numFmtId="320" formatCode="###\ ###\ ##0;\(###\ ###\ ##0\)"/>
    <numFmt numFmtId="321" formatCode="#,##0.00;[Red]\-#,##0.00;&quot;-&quot;"/>
    <numFmt numFmtId="322" formatCode="#,##0;[Red]\-#,##0;&quot;-&quot;"/>
    <numFmt numFmtId="323" formatCode="h\.mm\.ss"/>
    <numFmt numFmtId="324" formatCode="&quot;L.&quot;\ #,##0;[Red]\-&quot;L.&quot;\ #,##0"/>
    <numFmt numFmtId="325" formatCode="&quot;L.&quot;\ #,##0.00;[Red]\-&quot;L.&quot;\ #,##0.00"/>
    <numFmt numFmtId="326" formatCode="_-&quot;£&quot;* #,##0_-;\-&quot;£&quot;* #,##0_-;_-&quot;£&quot;* &quot;-&quot;_-;_-@_-"/>
    <numFmt numFmtId="327" formatCode="_-&quot;£&quot;* #,##0.00_-;\-&quot;£&quot;* #,##0.00_-;_-&quot;£&quot;* &quot;-&quot;??_-;_-@_-"/>
    <numFmt numFmtId="328" formatCode="yyyy\ &quot;год&quot;"/>
    <numFmt numFmtId="329" formatCode=";;&quot;zero&quot;;&quot;  &quot;@"/>
    <numFmt numFmtId="330" formatCode="#,##0\ ;[Red]\-\ #,##0\ ;_-* &quot;-&quot;??\ _р_._-;_-@_-"/>
    <numFmt numFmtId="331" formatCode="#,##0\ &quot;р.&quot;;\-#,##0\ &quot;р.&quot;"/>
    <numFmt numFmtId="332" formatCode="_ * #,##0.00_)\ _$_ ;_ * \(#,##0.00\)\ _$_ ;_ * &quot;-&quot;??_)\ _$_ ;_ @_ "/>
    <numFmt numFmtId="333" formatCode="_ * #,##0.00_)\ &quot;$&quot;_ ;_ * \(#,##0.00\)\ &quot;$&quot;_ ;_ * &quot;-&quot;??_)\ &quot;$&quot;_ ;_ @_ "/>
    <numFmt numFmtId="334" formatCode="#,##0;\-#,##0;\-"/>
    <numFmt numFmtId="335" formatCode="#,##0.000_ ;\-#,##0.000\ "/>
    <numFmt numFmtId="336" formatCode="_([$€]* #,##0.00_);_([$€]* \(#,##0.00\);_([$€]* &quot;-&quot;??_);_(@_)"/>
    <numFmt numFmtId="337" formatCode="#,##0\т"/>
    <numFmt numFmtId="338" formatCode="0.00000000"/>
    <numFmt numFmtId="339" formatCode="&quot;Ј&quot;#,##0;\-&quot;Ј&quot;#,##0"/>
    <numFmt numFmtId="340" formatCode="#,##0.0;[Red]\-#,##0.0"/>
    <numFmt numFmtId="341" formatCode="_-* #,##0\ _р_._-;\-* #,##0\ _р_._-;_-* &quot;-&quot;\ _р_._-;_-@_-"/>
    <numFmt numFmtId="342" formatCode="#,###"/>
    <numFmt numFmtId="343" formatCode="#,##0.00&quot;?_);[Red]\(#,##0.00&quot;&quot;?&quot;\)"/>
    <numFmt numFmtId="344" formatCode="#,##0&quot; F&quot;_);\(#,##0&quot; F&quot;\)"/>
    <numFmt numFmtId="345" formatCode="&quot;\&quot;#,##0.00;[Red]&quot;\&quot;\-#,##0.00"/>
    <numFmt numFmtId="346" formatCode="&quot;\&quot;#,##0;[Red]&quot;\&quot;\-#,##0"/>
    <numFmt numFmtId="347" formatCode="_-&quot;$&quot;* #,##0_-;\-&quot;$&quot;* #,##0_-;_-&quot;$&quot;* &quot;-&quot;_-;_-@_-"/>
    <numFmt numFmtId="348" formatCode="_-&quot;$&quot;* #,##0.00_-;\-&quot;$&quot;* #,##0.00_-;_-&quot;$&quot;* &quot;-&quot;??_-;_-@_-"/>
    <numFmt numFmtId="349" formatCode=";;;"/>
    <numFmt numFmtId="350" formatCode="#,##0.00_ ;\-#,##0.00\ "/>
  </numFmts>
  <fonts count="382">
    <font>
      <sz val="11"/>
      <color theme="1"/>
      <name val="Calibri"/>
      <family val="2"/>
      <charset val="204"/>
      <scheme val="minor"/>
    </font>
    <font>
      <sz val="13"/>
      <color theme="1"/>
      <name val="Times New Roman"/>
      <family val="1"/>
      <charset val="204"/>
    </font>
    <font>
      <b/>
      <sz val="14"/>
      <color theme="1"/>
      <name val="Times New Roman"/>
      <family val="1"/>
      <charset val="204"/>
    </font>
    <font>
      <sz val="10"/>
      <color theme="1"/>
      <name val="Calibri"/>
      <family val="2"/>
      <charset val="204"/>
      <scheme val="minor"/>
    </font>
    <font>
      <b/>
      <sz val="11"/>
      <color theme="1"/>
      <name val="Times New Roman"/>
      <family val="1"/>
      <charset val="204"/>
    </font>
    <font>
      <b/>
      <sz val="11"/>
      <color theme="1"/>
      <name val="Calibri"/>
      <family val="2"/>
      <charset val="204"/>
      <scheme val="minor"/>
    </font>
    <font>
      <b/>
      <sz val="10"/>
      <color theme="1"/>
      <name val="Times New Roman"/>
      <family val="1"/>
      <charset val="204"/>
    </font>
    <font>
      <b/>
      <sz val="10"/>
      <color theme="1"/>
      <name val="Calibri"/>
      <family val="2"/>
      <charset val="204"/>
      <scheme val="minor"/>
    </font>
    <font>
      <b/>
      <sz val="13"/>
      <color theme="1"/>
      <name val="Times New Roman"/>
      <family val="1"/>
      <charset val="204"/>
    </font>
    <font>
      <sz val="11"/>
      <color theme="1"/>
      <name val="Calibri"/>
      <family val="2"/>
      <charset val="204"/>
      <scheme val="minor"/>
    </font>
    <font>
      <sz val="11"/>
      <color theme="1"/>
      <name val="Calibri"/>
      <family val="2"/>
      <scheme val="minor"/>
    </font>
    <font>
      <sz val="10"/>
      <name val="Arial"/>
      <family val="2"/>
      <charset val="204"/>
    </font>
    <font>
      <sz val="10"/>
      <name val="Arial Cyr"/>
      <charset val="204"/>
    </font>
    <font>
      <sz val="13"/>
      <name val="Times New Roman"/>
      <family val="1"/>
      <charset val="204"/>
    </font>
    <font>
      <b/>
      <i/>
      <sz val="13"/>
      <color theme="1"/>
      <name val="Times New Roman"/>
      <family val="1"/>
      <charset val="204"/>
    </font>
    <font>
      <b/>
      <i/>
      <sz val="11"/>
      <color theme="1"/>
      <name val="Calibri"/>
      <family val="2"/>
      <charset val="204"/>
      <scheme val="minor"/>
    </font>
    <font>
      <b/>
      <i/>
      <sz val="10"/>
      <color theme="1"/>
      <name val="Calibri"/>
      <family val="2"/>
      <charset val="204"/>
      <scheme val="minor"/>
    </font>
    <font>
      <sz val="12"/>
      <name val="Times New Roman"/>
      <family val="1"/>
      <charset val="204"/>
    </font>
    <font>
      <b/>
      <sz val="12"/>
      <name val="Times New Roman"/>
      <family val="1"/>
      <charset val="204"/>
    </font>
    <font>
      <sz val="10"/>
      <name val="Times New Roman"/>
      <family val="1"/>
      <charset val="204"/>
    </font>
    <font>
      <u/>
      <sz val="11"/>
      <color theme="10"/>
      <name val="Calibri"/>
      <family val="2"/>
      <charset val="204"/>
      <scheme val="minor"/>
    </font>
    <font>
      <sz val="9"/>
      <name val="Times New Roman"/>
      <family val="1"/>
      <charset val="204"/>
    </font>
    <font>
      <sz val="8"/>
      <name val="Times New Roman"/>
      <family val="1"/>
      <charset val="204"/>
    </font>
    <font>
      <sz val="10"/>
      <name val="Times New Roman CYR"/>
      <family val="1"/>
      <charset val="204"/>
    </font>
    <font>
      <sz val="10"/>
      <name val="Arial Cyr"/>
      <family val="2"/>
      <charset val="204"/>
    </font>
    <font>
      <sz val="10"/>
      <color theme="1"/>
      <name val="Arial"/>
      <family val="2"/>
    </font>
    <font>
      <b/>
      <sz val="10"/>
      <color indexed="8"/>
      <name val="Arial"/>
      <family val="2"/>
      <charset val="204"/>
    </font>
    <font>
      <sz val="11"/>
      <color indexed="8"/>
      <name val="Calibri"/>
      <family val="2"/>
      <charset val="204"/>
    </font>
    <font>
      <sz val="11"/>
      <color indexed="9"/>
      <name val="Calibri"/>
      <family val="2"/>
      <charset val="204"/>
    </font>
    <font>
      <sz val="10"/>
      <color indexed="8"/>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b/>
      <sz val="10"/>
      <name val="Times New Roman"/>
      <family val="1"/>
      <charset val="204"/>
    </font>
    <font>
      <b/>
      <sz val="12"/>
      <name val="Arial Cyr"/>
      <family val="2"/>
      <charset val="204"/>
    </font>
    <font>
      <b/>
      <sz val="12"/>
      <name val="Arial"/>
      <family val="2"/>
      <charset val="204"/>
    </font>
    <font>
      <sz val="12"/>
      <name val="Arial"/>
      <family val="2"/>
      <charset val="204"/>
    </font>
    <font>
      <sz val="10"/>
      <color indexed="8"/>
      <name val="Arial"/>
      <family val="2"/>
      <charset val="204"/>
    </font>
    <font>
      <b/>
      <sz val="14"/>
      <name val="Arial Cyr"/>
      <family val="2"/>
      <charset val="204"/>
    </font>
    <font>
      <b/>
      <sz val="14"/>
      <name val="Arial"/>
      <family val="2"/>
      <charset val="204"/>
    </font>
    <font>
      <sz val="12"/>
      <name val="Arial Cyr"/>
      <family val="2"/>
      <charset val="204"/>
    </font>
    <font>
      <b/>
      <sz val="10"/>
      <name val="Arial"/>
      <family val="2"/>
      <charset val="204"/>
    </font>
    <font>
      <b/>
      <sz val="12"/>
      <name val="Arial Cyr"/>
      <charset val="204"/>
    </font>
    <font>
      <i/>
      <sz val="10"/>
      <name val="Arial"/>
      <family val="2"/>
      <charset val="204"/>
    </font>
    <font>
      <sz val="10"/>
      <color indexed="9"/>
      <name val="Arial Cyr"/>
      <family val="2"/>
      <charset val="204"/>
    </font>
    <font>
      <sz val="8"/>
      <name val="Times New Roman Cyr"/>
      <family val="1"/>
      <charset val="204"/>
    </font>
    <font>
      <sz val="10"/>
      <color indexed="8"/>
      <name val="Arial Cyr"/>
      <family val="2"/>
      <charset val="204"/>
    </font>
    <font>
      <b/>
      <sz val="10"/>
      <color indexed="63"/>
      <name val="Arial Cyr"/>
      <family val="2"/>
      <charset val="204"/>
    </font>
    <font>
      <sz val="10"/>
      <color indexed="62"/>
      <name val="Arial Cyr"/>
      <family val="2"/>
      <charset val="204"/>
    </font>
    <font>
      <sz val="10"/>
      <name val="Helv"/>
      <charset val="204"/>
    </font>
    <font>
      <b/>
      <sz val="10"/>
      <color indexed="52"/>
      <name val="Arial Cyr"/>
      <family val="2"/>
      <charset val="204"/>
    </font>
    <font>
      <b/>
      <sz val="13"/>
      <color indexed="56"/>
      <name val="Arial Cyr"/>
      <family val="2"/>
      <charset val="204"/>
    </font>
    <font>
      <sz val="10"/>
      <color indexed="10"/>
      <name val="Times New Roman"/>
      <family val="1"/>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sz val="10"/>
      <color indexed="20"/>
      <name val="Arial Cyr"/>
      <family val="2"/>
      <charset val="204"/>
    </font>
    <font>
      <i/>
      <sz val="10"/>
      <color indexed="23"/>
      <name val="Arial Cyr"/>
      <family val="2"/>
      <charset val="204"/>
    </font>
    <font>
      <b/>
      <sz val="10"/>
      <color indexed="10"/>
      <name val="Times New Roman"/>
      <family val="1"/>
      <charset val="204"/>
    </font>
    <font>
      <sz val="8"/>
      <color rgb="FF0000FF"/>
      <name val="Times New Roman Cyr"/>
      <family val="1"/>
      <charset val="204"/>
    </font>
    <font>
      <sz val="1"/>
      <name val="Arial Cyr"/>
    </font>
    <font>
      <sz val="11"/>
      <name val="Times New Roman Cyr"/>
      <family val="1"/>
      <charset val="204"/>
    </font>
    <font>
      <sz val="10"/>
      <name val="Helv"/>
    </font>
    <font>
      <sz val="10"/>
      <color indexed="10"/>
      <name val="Arial Cyr"/>
      <family val="2"/>
      <charset val="204"/>
    </font>
    <font>
      <sz val="10"/>
      <color indexed="17"/>
      <name val="Arial Cyr"/>
      <family val="2"/>
      <charset val="204"/>
    </font>
    <font>
      <sz val="12"/>
      <color theme="1"/>
      <name val="Times New Roman"/>
      <family val="2"/>
      <charset val="204"/>
    </font>
    <font>
      <sz val="10"/>
      <name val="Times New Roman Cyr"/>
      <charset val="204"/>
    </font>
    <font>
      <sz val="8"/>
      <name val="Arial"/>
      <family val="2"/>
      <charset val="204"/>
    </font>
    <font>
      <sz val="10"/>
      <name val="Times New Roman"/>
      <family val="1"/>
    </font>
    <font>
      <b/>
      <sz val="10"/>
      <name val="Times New Roman"/>
      <family val="1"/>
    </font>
    <font>
      <b/>
      <sz val="11"/>
      <name val="Times New Roman"/>
      <family val="1"/>
      <charset val="204"/>
    </font>
    <font>
      <sz val="10"/>
      <name val="Arial"/>
      <family val="2"/>
    </font>
    <font>
      <sz val="8"/>
      <name val="Arial"/>
      <family val="2"/>
    </font>
    <font>
      <sz val="10"/>
      <name val="Book Antiqua"/>
      <family val="1"/>
      <charset val="204"/>
    </font>
    <font>
      <sz val="1"/>
      <color indexed="8"/>
      <name val="Courier"/>
      <family val="3"/>
    </font>
    <font>
      <sz val="12"/>
      <color indexed="10"/>
      <name val="Times New Roman"/>
      <family val="1"/>
      <charset val="204"/>
    </font>
    <font>
      <sz val="10"/>
      <name val="Courier"/>
      <family val="3"/>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b/>
      <sz val="1"/>
      <color indexed="8"/>
      <name val="Courier"/>
      <family val="3"/>
    </font>
    <font>
      <sz val="1"/>
      <color indexed="8"/>
      <name val="Courier"/>
      <family val="1"/>
      <charset val="204"/>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9"/>
      <name val="Arial"/>
      <family val="2"/>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12"/>
      <name val="±???A?"/>
      <charset val="129"/>
    </font>
    <font>
      <b/>
      <sz val="11"/>
      <color indexed="17"/>
      <name val="Calibri"/>
      <family val="2"/>
    </font>
    <font>
      <sz val="10"/>
      <color indexed="18"/>
      <name val="Times New Roman"/>
      <family val="1"/>
      <charset val="204"/>
    </font>
    <font>
      <b/>
      <sz val="11"/>
      <color indexed="9"/>
      <name val="Calibri"/>
      <family val="2"/>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7"/>
      <name val="Arial"/>
      <family val="2"/>
    </font>
    <font>
      <sz val="8"/>
      <name val="Tms Rmn"/>
    </font>
    <font>
      <u val="doubleAccounting"/>
      <sz val="10"/>
      <name val="Arial"/>
      <family val="2"/>
    </font>
    <font>
      <sz val="10"/>
      <name val="Times New Roman CE"/>
    </font>
    <font>
      <b/>
      <sz val="11"/>
      <color indexed="8"/>
      <name val="Calibri"/>
      <family val="2"/>
    </font>
    <font>
      <i/>
      <sz val="10"/>
      <color indexed="18"/>
      <name val="Arial"/>
      <family val="2"/>
    </font>
    <font>
      <sz val="7"/>
      <name val="Palatino"/>
      <family val="1"/>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3"/>
      <color indexed="62"/>
      <name val="Calibri"/>
      <family val="2"/>
    </font>
    <font>
      <sz val="11"/>
      <name val="Arial Black"/>
      <family val="2"/>
    </font>
    <font>
      <b/>
      <sz val="11"/>
      <color indexed="62"/>
      <name val="Calibri"/>
      <family val="2"/>
    </font>
    <font>
      <i/>
      <sz val="14"/>
      <name val="Palatino"/>
      <family val="1"/>
    </font>
    <font>
      <b/>
      <sz val="8"/>
      <name val="Palatino"/>
      <family val="1"/>
    </font>
    <font>
      <i/>
      <sz val="12"/>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4"/>
      <name val="NewtonC"/>
      <charset val="204"/>
    </font>
    <font>
      <sz val="10"/>
      <name val="Times New Roman CE"/>
      <charset val="238"/>
    </font>
    <font>
      <sz val="12"/>
      <name val="Times New Roman CE"/>
      <charset val="238"/>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b/>
      <sz val="10"/>
      <name val="HelveticaLT"/>
      <family val="2"/>
      <charset val="204"/>
    </font>
    <font>
      <sz val="10"/>
      <color indexed="10"/>
      <name val="Times New Roman"/>
      <family val="1"/>
    </font>
    <font>
      <sz val="10"/>
      <color indexed="8"/>
      <name val="Times New Roman"/>
      <family val="1"/>
      <charset val="204"/>
    </font>
    <font>
      <sz val="9.5"/>
      <color indexed="23"/>
      <name val="Helvetica-Black"/>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i/>
      <sz val="8"/>
      <name val="Times New Roman"/>
      <family val="1"/>
    </font>
    <font>
      <b/>
      <sz val="18"/>
      <name val="Times New Roman"/>
      <family val="1"/>
      <charset val="204"/>
    </font>
    <font>
      <b/>
      <sz val="9"/>
      <name val="Palatino"/>
      <family val="1"/>
    </font>
    <font>
      <sz val="9"/>
      <color indexed="21"/>
      <name val="Helvetica-Black"/>
    </font>
    <font>
      <b/>
      <sz val="10"/>
      <name val="Palatino"/>
      <family val="1"/>
    </font>
    <font>
      <sz val="9"/>
      <name val="Helvetica-Black"/>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sz val="10"/>
      <name val="Arial Narrow"/>
      <family val="2"/>
      <charset val="204"/>
    </font>
    <font>
      <sz val="12"/>
      <name val="Arial Narrow"/>
      <family val="2"/>
      <charset val="204"/>
    </font>
    <font>
      <sz val="10"/>
      <color indexed="8"/>
      <name val="Times New Roman"/>
      <family val="2"/>
      <charset val="204"/>
    </font>
    <font>
      <i/>
      <u/>
      <sz val="9"/>
      <name val="Arial"/>
      <family val="2"/>
      <charset val="204"/>
    </font>
    <font>
      <sz val="11"/>
      <color indexed="8"/>
      <name val="Arial"/>
      <family val="2"/>
      <charset val="204"/>
    </font>
    <font>
      <sz val="9"/>
      <name val="Arial Cyr"/>
    </font>
    <font>
      <sz val="11"/>
      <color indexed="17"/>
      <name val="Calibri"/>
      <family val="2"/>
      <charset val="204"/>
    </font>
    <font>
      <sz val="11"/>
      <color theme="1"/>
      <name val="Arial"/>
      <family val="2"/>
      <charset val="204"/>
    </font>
    <font>
      <sz val="11"/>
      <name val="Arial"/>
      <family val="2"/>
      <charset val="204"/>
    </font>
    <font>
      <sz val="8"/>
      <color indexed="12"/>
      <name val="Arial"/>
      <family val="2"/>
      <charset val="204"/>
    </font>
    <font>
      <sz val="9"/>
      <name val="ﾀﾞｯﾁ"/>
      <family val="3"/>
      <charset val="128"/>
    </font>
    <font>
      <sz val="14"/>
      <name val="??"/>
      <family val="3"/>
      <charset val="129"/>
    </font>
    <font>
      <sz val="12"/>
      <name val="????"/>
      <charset val="136"/>
    </font>
    <font>
      <sz val="12"/>
      <name val="???"/>
      <family val="3"/>
    </font>
    <font>
      <sz val="10"/>
      <name val="???"/>
      <family val="3"/>
      <charset val="129"/>
    </font>
    <font>
      <sz val="9"/>
      <name val="Tahoma"/>
      <family val="2"/>
      <charset val="204"/>
    </font>
    <font>
      <sz val="10"/>
      <name val="Helv"/>
      <family val="2"/>
      <charset val="204"/>
    </font>
    <font>
      <b/>
      <sz val="1"/>
      <color indexed="8"/>
      <name val="Courier"/>
      <family val="1"/>
      <charset val="204"/>
    </font>
    <font>
      <sz val="12"/>
      <name val="Times New Roman CYR"/>
      <family val="1"/>
      <charset val="204"/>
    </font>
    <font>
      <sz val="9"/>
      <color indexed="11"/>
      <name val="Arial"/>
      <family val="2"/>
    </font>
    <font>
      <sz val="10"/>
      <color indexed="12"/>
      <name val="Arial"/>
      <family val="2"/>
      <charset val="204"/>
    </font>
    <font>
      <u/>
      <sz val="10"/>
      <color indexed="12"/>
      <name val="Courier"/>
      <family val="1"/>
      <charset val="204"/>
    </font>
    <font>
      <sz val="9"/>
      <name val="ＭＳ ゴシック"/>
      <family val="3"/>
      <charset val="128"/>
    </font>
    <font>
      <b/>
      <sz val="10"/>
      <name val="Arial"/>
      <family val="2"/>
    </font>
    <font>
      <b/>
      <sz val="10"/>
      <color indexed="8"/>
      <name val="Arial"/>
      <family val="2"/>
    </font>
    <font>
      <u/>
      <sz val="9"/>
      <color indexed="36"/>
      <name val="Arial"/>
      <family val="2"/>
      <charset val="204"/>
    </font>
    <font>
      <b/>
      <sz val="10"/>
      <name val="Arial Cyr"/>
      <family val="2"/>
      <charset val="204"/>
    </font>
    <font>
      <sz val="10"/>
      <color indexed="8"/>
      <name val="MS Sans Serif"/>
      <family val="2"/>
      <charset val="204"/>
    </font>
    <font>
      <b/>
      <sz val="11"/>
      <color indexed="53"/>
      <name val="Calibri"/>
      <family val="2"/>
    </font>
    <font>
      <b/>
      <sz val="10"/>
      <color indexed="9"/>
      <name val="Arial"/>
      <family val="2"/>
      <charset val="204"/>
    </font>
    <font>
      <sz val="10"/>
      <color indexed="24"/>
      <name val="Arial"/>
      <family val="2"/>
      <charset val="204"/>
    </font>
    <font>
      <b/>
      <sz val="10"/>
      <color indexed="8"/>
      <name val="Helv"/>
    </font>
    <font>
      <b/>
      <sz val="10"/>
      <color indexed="12"/>
      <name val="Arial Cyr"/>
      <family val="2"/>
      <charset val="204"/>
    </font>
    <font>
      <sz val="9"/>
      <name val="Arial"/>
      <family val="2"/>
    </font>
    <font>
      <sz val="8"/>
      <name val="Arial Cyr"/>
      <charset val="204"/>
    </font>
    <font>
      <sz val="14"/>
      <name val="Arial"/>
      <family val="2"/>
    </font>
    <font>
      <u/>
      <sz val="8"/>
      <color indexed="12"/>
      <name val="Arial Cyr"/>
      <charset val="204"/>
    </font>
    <font>
      <sz val="14"/>
      <name val="Times New Roman"/>
      <family val="1"/>
      <charset val="204"/>
    </font>
    <font>
      <sz val="10"/>
      <color rgb="FF000000"/>
      <name val="Arial Cyr"/>
      <charset val="204"/>
    </font>
    <font>
      <u/>
      <sz val="8.5"/>
      <color indexed="36"/>
      <name val="Arial"/>
      <family val="2"/>
      <charset val="204"/>
    </font>
    <font>
      <b/>
      <i/>
      <sz val="11"/>
      <color indexed="9"/>
      <name val="Arial"/>
      <family val="2"/>
    </font>
    <font>
      <sz val="8"/>
      <name val="Times New Roman"/>
      <family val="1"/>
    </font>
    <font>
      <b/>
      <i/>
      <sz val="10"/>
      <name val="Arial Cyr"/>
      <family val="2"/>
      <charset val="204"/>
    </font>
    <font>
      <b/>
      <sz val="10"/>
      <name val="Times New Roman CYR"/>
      <family val="1"/>
      <charset val="204"/>
    </font>
    <font>
      <b/>
      <sz val="10"/>
      <color indexed="18"/>
      <name val="Arial Cyr"/>
      <charset val="204"/>
    </font>
    <font>
      <b/>
      <sz val="8"/>
      <name val="Arial Cyr"/>
      <charset val="204"/>
    </font>
    <font>
      <b/>
      <i/>
      <sz val="10"/>
      <color indexed="12"/>
      <name val="Arial"/>
      <family val="2"/>
    </font>
    <font>
      <sz val="10"/>
      <name val="Courier"/>
      <family val="1"/>
      <charset val="204"/>
    </font>
    <font>
      <u/>
      <sz val="10"/>
      <color indexed="36"/>
      <name val="Courier"/>
      <family val="1"/>
      <charset val="204"/>
    </font>
    <font>
      <b/>
      <sz val="10"/>
      <color indexed="12"/>
      <name val="Arial"/>
      <family val="2"/>
    </font>
    <font>
      <sz val="10"/>
      <color indexed="8"/>
      <name val="Helv"/>
    </font>
    <font>
      <sz val="10"/>
      <name val="HelveticaLT"/>
      <family val="2"/>
    </font>
    <font>
      <sz val="8"/>
      <color indexed="8"/>
      <name val="Times New Roman"/>
      <family val="1"/>
    </font>
    <font>
      <b/>
      <sz val="9"/>
      <name val="Helv"/>
      <charset val="204"/>
    </font>
    <font>
      <b/>
      <sz val="14"/>
      <name val="Helv"/>
      <charset val="204"/>
    </font>
    <font>
      <sz val="8"/>
      <color indexed="9"/>
      <name val="MS Sans Serif"/>
      <family val="2"/>
      <charset val="204"/>
    </font>
    <font>
      <sz val="9"/>
      <color indexed="8"/>
      <name val="Arial"/>
      <family val="2"/>
      <charset val="204"/>
    </font>
    <font>
      <sz val="8"/>
      <name val="Tahoma"/>
      <family val="2"/>
    </font>
    <font>
      <sz val="12"/>
      <name val="№ЩЕБГј"/>
      <charset val="129"/>
    </font>
    <font>
      <sz val="14"/>
      <name val="Cordia New"/>
      <family val="2"/>
    </font>
    <font>
      <sz val="7"/>
      <name val="Arial"/>
      <family val="2"/>
      <charset val="204"/>
    </font>
    <font>
      <b/>
      <i/>
      <sz val="16"/>
      <name val="Arial"/>
      <family val="2"/>
    </font>
    <font>
      <sz val="12"/>
      <color indexed="8"/>
      <name val="Calibri"/>
      <family val="2"/>
      <charset val="204"/>
    </font>
    <font>
      <sz val="8"/>
      <name val="Arial Cyr"/>
      <family val="2"/>
      <charset val="204"/>
    </font>
    <font>
      <b/>
      <sz val="8"/>
      <name val="Palatino"/>
      <family val="1"/>
      <charset val="204"/>
    </font>
    <font>
      <b/>
      <sz val="12"/>
      <color indexed="8"/>
      <name val="Helv"/>
    </font>
    <font>
      <b/>
      <sz val="14"/>
      <color indexed="8"/>
      <name val="Helv"/>
    </font>
    <font>
      <b/>
      <u val="singleAccounting"/>
      <sz val="10"/>
      <color indexed="9"/>
      <name val="Arial"/>
      <family val="2"/>
    </font>
    <font>
      <sz val="7"/>
      <color indexed="8"/>
      <name val="Arial"/>
      <family val="2"/>
      <charset val="204"/>
    </font>
    <font>
      <sz val="10"/>
      <color indexed="39"/>
      <name val="Arial"/>
      <family val="2"/>
    </font>
    <font>
      <b/>
      <sz val="10"/>
      <color indexed="39"/>
      <name val="Arial"/>
      <family val="2"/>
    </font>
    <font>
      <sz val="10"/>
      <color indexed="39"/>
      <name val="Arial"/>
      <family val="2"/>
      <charset val="204"/>
    </font>
    <font>
      <sz val="19"/>
      <color indexed="48"/>
      <name val="Arial"/>
      <family val="2"/>
      <charset val="204"/>
    </font>
    <font>
      <sz val="10"/>
      <color indexed="10"/>
      <name val="Arial"/>
      <family val="2"/>
    </font>
    <font>
      <sz val="10"/>
      <color indexed="10"/>
      <name val="Arial"/>
      <family val="2"/>
      <charset val="204"/>
    </font>
    <font>
      <b/>
      <i/>
      <sz val="14"/>
      <color indexed="18"/>
      <name val="Arial"/>
      <family val="2"/>
    </font>
    <font>
      <sz val="9"/>
      <color indexed="20"/>
      <name val="Arial"/>
      <family val="2"/>
    </font>
    <font>
      <sz val="9"/>
      <color indexed="48"/>
      <name val="Arial"/>
      <family val="2"/>
    </font>
    <font>
      <b/>
      <sz val="9"/>
      <color indexed="20"/>
      <name val="Arial"/>
      <family val="2"/>
    </font>
    <font>
      <b/>
      <sz val="10"/>
      <name val="Helv"/>
    </font>
    <font>
      <b/>
      <sz val="10"/>
      <color indexed="9"/>
      <name val="Verdana"/>
      <family val="2"/>
      <charset val="204"/>
    </font>
    <font>
      <sz val="10"/>
      <color indexed="9"/>
      <name val="Arial"/>
      <family val="2"/>
      <charset val="204"/>
    </font>
    <font>
      <sz val="10"/>
      <color indexed="8"/>
      <name val="Verdana"/>
      <family val="2"/>
      <charset val="204"/>
    </font>
    <font>
      <b/>
      <sz val="8"/>
      <color indexed="9"/>
      <name val="Arial Cyr"/>
      <charset val="204"/>
    </font>
    <font>
      <b/>
      <sz val="11"/>
      <name val="Times New Roman"/>
      <family val="1"/>
    </font>
    <font>
      <b/>
      <i/>
      <sz val="10"/>
      <color indexed="9"/>
      <name val="Arial"/>
      <family val="2"/>
      <charset val="204"/>
    </font>
    <font>
      <b/>
      <i/>
      <sz val="8"/>
      <name val="Helv"/>
    </font>
    <font>
      <b/>
      <sz val="9"/>
      <name val="Arial Cyr"/>
      <family val="2"/>
      <charset val="204"/>
    </font>
    <font>
      <sz val="10"/>
      <color indexed="12"/>
      <name val="Arial Cyr"/>
      <family val="2"/>
      <charset val="204"/>
    </font>
    <font>
      <sz val="10"/>
      <color indexed="62"/>
      <name val="Arial"/>
      <family val="2"/>
      <charset val="204"/>
    </font>
    <font>
      <sz val="11"/>
      <name val="Calibri"/>
      <family val="2"/>
      <charset val="204"/>
    </font>
    <font>
      <b/>
      <sz val="8"/>
      <name val="Arial Cyr"/>
      <family val="2"/>
      <charset val="204"/>
    </font>
    <font>
      <b/>
      <sz val="10"/>
      <color indexed="63"/>
      <name val="Arial"/>
      <family val="2"/>
      <charset val="204"/>
    </font>
    <font>
      <b/>
      <sz val="10"/>
      <color indexed="52"/>
      <name val="Arial"/>
      <family val="2"/>
      <charset val="204"/>
    </font>
    <font>
      <u/>
      <sz val="10"/>
      <color indexed="12"/>
      <name val="Arial"/>
      <family val="2"/>
      <charset val="204"/>
    </font>
    <font>
      <sz val="8"/>
      <name val="Arial Cyr"/>
    </font>
    <font>
      <sz val="9"/>
      <name val="Times New Roman CYR"/>
      <charset val="204"/>
    </font>
    <font>
      <b/>
      <sz val="15"/>
      <color indexed="55"/>
      <name val="Calibri"/>
      <family val="2"/>
      <charset val="204"/>
    </font>
    <font>
      <b/>
      <sz val="15"/>
      <color indexed="56"/>
      <name val="Arial Cyr"/>
      <family val="2"/>
      <charset val="204"/>
    </font>
    <font>
      <b/>
      <sz val="14"/>
      <name val="Franklin Gothic Medium"/>
      <family val="2"/>
      <charset val="204"/>
    </font>
    <font>
      <b/>
      <i/>
      <sz val="14"/>
      <name val="Times New Roman Cyr"/>
      <family val="1"/>
      <charset val="204"/>
    </font>
    <font>
      <b/>
      <sz val="16"/>
      <name val="Times New Roman Cyr"/>
      <family val="1"/>
      <charset val="204"/>
    </font>
    <font>
      <b/>
      <sz val="12"/>
      <name val="Times New Roman CYR"/>
      <family val="1"/>
      <charset val="204"/>
    </font>
    <font>
      <b/>
      <sz val="9"/>
      <name val="Tahoma"/>
      <family val="2"/>
      <charset val="204"/>
    </font>
    <font>
      <sz val="11"/>
      <name val="µёїт"/>
      <charset val="129"/>
    </font>
    <font>
      <b/>
      <sz val="9"/>
      <name val="Arial"/>
      <family val="2"/>
    </font>
    <font>
      <sz val="12"/>
      <name val="Arial Cyr"/>
      <charset val="204"/>
    </font>
    <font>
      <sz val="11"/>
      <color indexed="63"/>
      <name val="Calibri"/>
      <family val="2"/>
      <charset val="204"/>
    </font>
    <font>
      <sz val="8"/>
      <color indexed="8"/>
      <name val="Arial"/>
      <family val="2"/>
      <charset val="204"/>
    </font>
    <font>
      <sz val="10"/>
      <color theme="1"/>
      <name val="Arial Cyr"/>
      <family val="2"/>
      <charset val="204"/>
    </font>
    <font>
      <sz val="10"/>
      <name val="Times New Roman CE"/>
      <charset val="204"/>
    </font>
    <font>
      <sz val="12"/>
      <name val="Tahoma"/>
      <family val="2"/>
      <charset val="204"/>
    </font>
    <font>
      <sz val="10"/>
      <color indexed="52"/>
      <name val="Arial Cyr"/>
      <family val="2"/>
      <charset val="204"/>
    </font>
    <font>
      <sz val="14"/>
      <name val="Arial Cyr"/>
      <family val="2"/>
      <charset val="204"/>
    </font>
    <font>
      <sz val="9"/>
      <name val="Times New Roman Cyr"/>
      <family val="1"/>
      <charset val="204"/>
    </font>
    <font>
      <sz val="10"/>
      <color theme="1"/>
      <name val="Arial"/>
      <family val="2"/>
      <charset val="204"/>
    </font>
    <font>
      <sz val="11"/>
      <color indexed="10"/>
      <name val="Arial Cyr"/>
      <family val="2"/>
      <charset val="204"/>
    </font>
    <font>
      <sz val="10"/>
      <name val=" "/>
      <family val="1"/>
      <charset val="136"/>
    </font>
    <font>
      <sz val="14"/>
      <name val="뼻뮝"/>
      <family val="3"/>
      <charset val="129"/>
    </font>
    <font>
      <sz val="12"/>
      <name val="바탕체"/>
      <family val="1"/>
      <charset val="129"/>
    </font>
    <font>
      <sz val="12"/>
      <name val="뼻뮝"/>
      <family val="1"/>
      <charset val="129"/>
    </font>
    <font>
      <sz val="10"/>
      <name val="굴림체"/>
      <family val="3"/>
      <charset val="129"/>
    </font>
    <font>
      <sz val="11"/>
      <name val="明朝"/>
      <family val="1"/>
      <charset val="128"/>
    </font>
    <font>
      <sz val="11"/>
      <name val="ＭＳ Ｐ明朝"/>
      <family val="1"/>
      <charset val="128"/>
    </font>
    <font>
      <sz val="12"/>
      <name val="Courier"/>
      <family val="3"/>
    </font>
    <font>
      <sz val="10"/>
      <name val="明朝"/>
      <family val="1"/>
      <charset val="128"/>
    </font>
    <font>
      <b/>
      <sz val="18"/>
      <color indexed="62"/>
      <name val="Cambria"/>
      <family val="2"/>
      <charset val="204"/>
    </font>
    <font>
      <sz val="10"/>
      <color theme="1"/>
      <name val="Tahoma"/>
      <family val="2"/>
    </font>
    <font>
      <sz val="12"/>
      <color theme="1"/>
      <name val="Times New Roman"/>
      <family val="1"/>
      <charset val="204"/>
    </font>
    <font>
      <sz val="11"/>
      <color theme="1"/>
      <name val="Times New Roman"/>
      <family val="1"/>
      <charset val="204"/>
    </font>
    <font>
      <sz val="10"/>
      <color theme="1"/>
      <name val="Times New Roman"/>
      <family val="1"/>
      <charset val="204"/>
    </font>
    <font>
      <sz val="14"/>
      <color theme="1"/>
      <name val="Times New Roman"/>
      <family val="1"/>
      <charset val="204"/>
    </font>
    <font>
      <u/>
      <sz val="13"/>
      <color theme="1"/>
      <name val="Times New Roman"/>
      <family val="1"/>
      <charset val="204"/>
    </font>
    <font>
      <sz val="7.5"/>
      <color theme="1"/>
      <name val="Times New Roman"/>
      <family val="1"/>
      <charset val="204"/>
    </font>
    <font>
      <sz val="12"/>
      <color theme="1"/>
      <name val="Calibri"/>
      <family val="2"/>
      <scheme val="minor"/>
    </font>
    <font>
      <sz val="11"/>
      <name val="Times New Roman"/>
      <family val="1"/>
      <charset val="204"/>
    </font>
    <font>
      <b/>
      <sz val="9"/>
      <name val="Times New Roman"/>
      <family val="1"/>
      <charset val="204"/>
    </font>
  </fonts>
  <fills count="16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4"/>
      </patternFill>
    </fill>
    <fill>
      <patternFill patternType="solid">
        <fgColor theme="6" tint="0.79998168889431442"/>
        <bgColor indexed="64"/>
      </patternFill>
    </fill>
    <fill>
      <patternFill patternType="solid">
        <fgColor indexe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7"/>
        <bgColor indexed="64"/>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7"/>
        <bgColor indexed="64"/>
      </patternFill>
    </fill>
    <fill>
      <patternFill patternType="lightGray">
        <fgColor indexed="22"/>
      </patternFill>
    </fill>
    <fill>
      <patternFill patternType="solid">
        <fgColor indexed="6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Gray">
        <fgColor indexed="15"/>
      </patternFill>
    </fill>
    <fill>
      <patternFill patternType="mediumGray">
        <fgColor indexed="22"/>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gray0625"/>
    </fill>
    <fill>
      <patternFill patternType="solid">
        <fgColor indexed="13"/>
      </patternFill>
    </fill>
    <fill>
      <patternFill patternType="solid">
        <fgColor indexed="13"/>
        <bgColor indexed="34"/>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15"/>
        <bgColor indexed="64"/>
      </patternFill>
    </fill>
    <fill>
      <patternFill patternType="solid">
        <fgColor indexed="65"/>
        <bgColor indexed="8"/>
      </patternFill>
    </fill>
    <fill>
      <patternFill patternType="solid">
        <fgColor indexed="9"/>
        <bgColor indexed="9"/>
      </patternFill>
    </fill>
    <fill>
      <patternFill patternType="solid">
        <fgColor indexed="41"/>
        <bgColor indexed="64"/>
      </patternFill>
    </fill>
    <fill>
      <patternFill patternType="solid">
        <fgColor indexed="33"/>
        <bgColor indexed="33"/>
      </patternFill>
    </fill>
    <fill>
      <patternFill patternType="solid">
        <fgColor indexed="14"/>
      </patternFill>
    </fill>
    <fill>
      <patternFill patternType="solid">
        <fgColor indexed="43"/>
        <bgColor indexed="34"/>
      </patternFill>
    </fill>
    <fill>
      <patternFill patternType="solid">
        <fgColor indexed="16"/>
        <bgColor indexed="24"/>
      </patternFill>
    </fill>
    <fill>
      <patternFill patternType="lightGray"/>
    </fill>
    <fill>
      <patternFill patternType="solid">
        <fgColor indexed="13"/>
        <bgColor indexed="8"/>
      </patternFill>
    </fill>
    <fill>
      <patternFill patternType="solid">
        <fgColor indexed="43"/>
        <bgColor indexed="57"/>
      </patternFill>
    </fill>
    <fill>
      <patternFill patternType="solid">
        <fgColor indexed="13"/>
        <bgColor indexed="64"/>
      </patternFill>
    </fill>
    <fill>
      <patternFill patternType="solid">
        <fgColor indexed="42"/>
        <bgColor indexed="22"/>
      </patternFill>
    </fill>
    <fill>
      <patternFill patternType="solid">
        <fgColor indexed="22"/>
        <bgColor indexed="8"/>
      </patternFill>
    </fill>
    <fill>
      <patternFill patternType="solid">
        <fgColor indexed="34"/>
        <bgColor indexed="34"/>
      </patternFill>
    </fill>
    <fill>
      <patternFill patternType="solid">
        <fgColor indexed="9"/>
        <bgColor indexed="8"/>
      </patternFill>
    </fill>
    <fill>
      <patternFill patternType="solid">
        <fgColor indexed="23"/>
        <bgColor indexed="8"/>
      </patternFill>
    </fill>
    <fill>
      <patternFill patternType="lightUp">
        <fgColor indexed="48"/>
        <bgColor indexed="41"/>
      </patternFill>
    </fill>
    <fill>
      <patternFill patternType="solid">
        <fgColor indexed="44"/>
        <bgColor indexed="64"/>
      </patternFill>
    </fill>
    <fill>
      <patternFill patternType="solid">
        <fgColor indexed="15"/>
      </patternFill>
    </fill>
    <fill>
      <patternFill patternType="solid">
        <fgColor indexed="14"/>
        <bgColor indexed="64"/>
      </patternFill>
    </fill>
    <fill>
      <patternFill patternType="solid">
        <fgColor indexed="62"/>
        <bgColor indexed="64"/>
      </patternFill>
    </fill>
    <fill>
      <patternFill patternType="solid">
        <fgColor indexed="60"/>
        <bgColor indexed="64"/>
      </patternFill>
    </fill>
    <fill>
      <patternFill patternType="solid">
        <fgColor indexed="48"/>
        <bgColor indexed="64"/>
      </patternFill>
    </fill>
    <fill>
      <patternFill patternType="solid">
        <fgColor rgb="FFEB9DB0"/>
        <bgColor indexed="64"/>
      </patternFill>
    </fill>
    <fill>
      <patternFill patternType="solid">
        <fgColor rgb="FFEBA967"/>
        <bgColor indexed="64"/>
      </patternFill>
    </fill>
    <fill>
      <patternFill patternType="solid">
        <fgColor rgb="FF00FFFF"/>
        <bgColor indexed="64"/>
      </patternFill>
    </fill>
    <fill>
      <patternFill patternType="solid">
        <fgColor theme="0" tint="-0.14996795556505021"/>
        <bgColor indexed="64"/>
      </patternFill>
    </fill>
    <fill>
      <patternFill patternType="solid">
        <fgColor indexed="47"/>
        <bgColor indexed="22"/>
      </patternFill>
    </fill>
    <fill>
      <patternFill patternType="solid">
        <fgColor theme="0"/>
        <bgColor indexed="64"/>
      </patternFill>
    </fill>
    <fill>
      <patternFill patternType="solid">
        <fgColor rgb="FFFFFFFF"/>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style="thin">
        <color auto="1"/>
      </right>
      <top/>
      <bottom/>
      <diagonal/>
    </border>
    <border>
      <left style="medium">
        <color indexed="64"/>
      </left>
      <right/>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auto="1"/>
      </bottom>
      <diagonal/>
    </border>
    <border>
      <left/>
      <right/>
      <top/>
      <bottom style="medium">
        <color indexed="64"/>
      </bottom>
      <diagonal/>
    </border>
    <border>
      <left/>
      <right/>
      <top style="thin">
        <color indexed="64"/>
      </top>
      <bottom/>
      <diagonal/>
    </border>
    <border>
      <left/>
      <right/>
      <top style="medium">
        <color auto="1"/>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8"/>
      </top>
      <bottom style="double">
        <color indexed="8"/>
      </bottom>
      <diagonal/>
    </border>
    <border>
      <left/>
      <right/>
      <top/>
      <bottom style="medium">
        <color indexed="18"/>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right/>
      <top/>
      <bottom style="double">
        <color indexed="17"/>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48"/>
      </top>
      <bottom style="double">
        <color indexed="48"/>
      </bottom>
      <diagonal/>
    </border>
    <border>
      <left/>
      <right/>
      <top style="double">
        <color indexed="64"/>
      </top>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ck">
        <color indexed="9"/>
      </left>
      <right style="thick">
        <color indexed="23"/>
      </right>
      <top style="thick">
        <color indexed="9"/>
      </top>
      <bottom style="thick">
        <color indexed="23"/>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style="medium">
        <color auto="1"/>
      </top>
      <bottom/>
      <diagonal/>
    </border>
    <border>
      <left style="thin">
        <color indexed="64"/>
      </left>
      <right style="thin">
        <color indexed="64"/>
      </right>
      <top style="thin">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8"/>
      </left>
      <right style="hair">
        <color indexed="8"/>
      </right>
      <top style="hair">
        <color indexed="8"/>
      </top>
      <bottom style="hair">
        <color indexed="8"/>
      </bottom>
      <diagonal/>
    </border>
    <border>
      <left style="thin">
        <color indexed="64"/>
      </left>
      <right/>
      <top style="thin">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dashed">
        <color indexed="10"/>
      </left>
      <right style="thin">
        <color indexed="10"/>
      </right>
      <top style="thin">
        <color indexed="10"/>
      </top>
      <bottom style="thin">
        <color indexed="10"/>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1"/>
      </left>
      <right style="thin">
        <color indexed="51"/>
      </right>
      <top/>
      <bottom/>
      <diagonal/>
    </border>
    <border>
      <left style="thin">
        <color indexed="64"/>
      </left>
      <right/>
      <top/>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right/>
      <top style="thin">
        <color indexed="11"/>
      </top>
      <bottom style="double">
        <color indexed="11"/>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s>
  <cellStyleXfs count="43096">
    <xf numFmtId="0" fontId="0" fillId="0" borderId="0"/>
    <xf numFmtId="0" fontId="10" fillId="0" borderId="0"/>
    <xf numFmtId="0" fontId="11" fillId="0" borderId="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2" borderId="3" applyNumberFormat="0" applyFont="0" applyAlignment="0" applyProtection="0"/>
    <xf numFmtId="0" fontId="11" fillId="0" borderId="0"/>
    <xf numFmtId="0" fontId="11" fillId="0" borderId="0"/>
    <xf numFmtId="0" fontId="12" fillId="0" borderId="0"/>
    <xf numFmtId="0" fontId="12" fillId="0" borderId="0"/>
    <xf numFmtId="176" fontId="10" fillId="0" borderId="0"/>
    <xf numFmtId="176" fontId="25" fillId="0" borderId="0"/>
    <xf numFmtId="176" fontId="27" fillId="18" borderId="0" applyNumberFormat="0" applyBorder="0" applyAlignment="0" applyProtection="0"/>
    <xf numFmtId="176" fontId="27" fillId="19" borderId="0" applyNumberFormat="0" applyBorder="0" applyAlignment="0" applyProtection="0"/>
    <xf numFmtId="176" fontId="27" fillId="20" borderId="0" applyNumberFormat="0" applyBorder="0" applyAlignment="0" applyProtection="0"/>
    <xf numFmtId="176" fontId="27" fillId="21" borderId="0" applyNumberFormat="0" applyBorder="0" applyAlignment="0" applyProtection="0"/>
    <xf numFmtId="176" fontId="27" fillId="22" borderId="0" applyNumberFormat="0" applyBorder="0" applyAlignment="0" applyProtection="0"/>
    <xf numFmtId="176" fontId="27" fillId="23" borderId="0" applyNumberFormat="0" applyBorder="0" applyAlignment="0" applyProtection="0"/>
    <xf numFmtId="176" fontId="27" fillId="24" borderId="0" applyNumberFormat="0" applyBorder="0" applyAlignment="0" applyProtection="0"/>
    <xf numFmtId="176" fontId="27" fillId="25" borderId="0" applyNumberFormat="0" applyBorder="0" applyAlignment="0" applyProtection="0"/>
    <xf numFmtId="176" fontId="27" fillId="26" borderId="0" applyNumberFormat="0" applyBorder="0" applyAlignment="0" applyProtection="0"/>
    <xf numFmtId="176" fontId="27" fillId="21" borderId="0" applyNumberFormat="0" applyBorder="0" applyAlignment="0" applyProtection="0"/>
    <xf numFmtId="176" fontId="27" fillId="24" borderId="0" applyNumberFormat="0" applyBorder="0" applyAlignment="0" applyProtection="0"/>
    <xf numFmtId="176" fontId="27" fillId="27" borderId="0" applyNumberFormat="0" applyBorder="0" applyAlignment="0" applyProtection="0"/>
    <xf numFmtId="176" fontId="28" fillId="28" borderId="0" applyNumberFormat="0" applyBorder="0" applyAlignment="0" applyProtection="0"/>
    <xf numFmtId="176" fontId="28" fillId="25" borderId="0" applyNumberFormat="0" applyBorder="0" applyAlignment="0" applyProtection="0"/>
    <xf numFmtId="176" fontId="28" fillId="26" borderId="0" applyNumberFormat="0" applyBorder="0" applyAlignment="0" applyProtection="0"/>
    <xf numFmtId="176" fontId="28" fillId="29" borderId="0" applyNumberFormat="0" applyBorder="0" applyAlignment="0" applyProtection="0"/>
    <xf numFmtId="176" fontId="28" fillId="30" borderId="0" applyNumberFormat="0" applyBorder="0" applyAlignment="0" applyProtection="0"/>
    <xf numFmtId="176" fontId="28" fillId="31" borderId="0" applyNumberFormat="0" applyBorder="0" applyAlignment="0" applyProtection="0"/>
    <xf numFmtId="176" fontId="9" fillId="0" borderId="0"/>
    <xf numFmtId="176" fontId="27" fillId="0" borderId="0"/>
    <xf numFmtId="9" fontId="29" fillId="0" borderId="0" applyFont="0" applyFill="0" applyBorder="0" applyAlignment="0" applyProtection="0"/>
    <xf numFmtId="9" fontId="9" fillId="0" borderId="0" applyFont="0" applyFill="0" applyBorder="0" applyAlignment="0" applyProtection="0"/>
    <xf numFmtId="176" fontId="28" fillId="32" borderId="0" applyNumberFormat="0" applyBorder="0" applyAlignment="0" applyProtection="0"/>
    <xf numFmtId="176" fontId="28" fillId="33" borderId="0" applyNumberFormat="0" applyBorder="0" applyAlignment="0" applyProtection="0"/>
    <xf numFmtId="176" fontId="28" fillId="34" borderId="0" applyNumberFormat="0" applyBorder="0" applyAlignment="0" applyProtection="0"/>
    <xf numFmtId="176" fontId="28" fillId="29" borderId="0" applyNumberFormat="0" applyBorder="0" applyAlignment="0" applyProtection="0"/>
    <xf numFmtId="176" fontId="28" fillId="30" borderId="0" applyNumberFormat="0" applyBorder="0" applyAlignment="0" applyProtection="0"/>
    <xf numFmtId="176" fontId="28" fillId="35" borderId="0" applyNumberFormat="0" applyBorder="0" applyAlignment="0" applyProtection="0"/>
    <xf numFmtId="176" fontId="30" fillId="23" borderId="12" applyNumberFormat="0" applyAlignment="0" applyProtection="0"/>
    <xf numFmtId="176" fontId="31" fillId="36" borderId="13" applyNumberFormat="0" applyAlignment="0" applyProtection="0"/>
    <xf numFmtId="176" fontId="32" fillId="36" borderId="12" applyNumberFormat="0" applyAlignment="0" applyProtection="0"/>
    <xf numFmtId="176" fontId="33" fillId="0" borderId="14" applyNumberFormat="0" applyFill="0" applyAlignment="0" applyProtection="0"/>
    <xf numFmtId="176" fontId="34" fillId="0" borderId="15" applyNumberFormat="0" applyFill="0" applyAlignment="0" applyProtection="0"/>
    <xf numFmtId="176" fontId="35" fillId="0" borderId="16" applyNumberFormat="0" applyFill="0" applyAlignment="0" applyProtection="0"/>
    <xf numFmtId="176" fontId="35" fillId="0" borderId="0" applyNumberFormat="0" applyFill="0" applyBorder="0" applyAlignment="0" applyProtection="0"/>
    <xf numFmtId="176" fontId="36" fillId="0" borderId="17" applyNumberFormat="0" applyFill="0" applyAlignment="0" applyProtection="0"/>
    <xf numFmtId="176" fontId="37" fillId="37" borderId="18" applyNumberFormat="0" applyAlignment="0" applyProtection="0"/>
    <xf numFmtId="176" fontId="38" fillId="0" borderId="0" applyNumberFormat="0" applyFill="0" applyBorder="0" applyAlignment="0" applyProtection="0"/>
    <xf numFmtId="176" fontId="39" fillId="38" borderId="0" applyNumberFormat="0" applyBorder="0" applyAlignment="0" applyProtection="0"/>
    <xf numFmtId="176" fontId="12" fillId="0" borderId="0"/>
    <xf numFmtId="176" fontId="12" fillId="0" borderId="0"/>
    <xf numFmtId="176" fontId="40" fillId="19" borderId="0" applyNumberFormat="0" applyBorder="0" applyAlignment="0" applyProtection="0"/>
    <xf numFmtId="176" fontId="41" fillId="0" borderId="0" applyNumberFormat="0" applyFill="0" applyBorder="0" applyAlignment="0" applyProtection="0"/>
    <xf numFmtId="176" fontId="12" fillId="39" borderId="19" applyNumberFormat="0" applyFont="0" applyAlignment="0" applyProtection="0"/>
    <xf numFmtId="9" fontId="12" fillId="0" borderId="0" applyFont="0" applyFill="0" applyBorder="0" applyAlignment="0" applyProtection="0"/>
    <xf numFmtId="176" fontId="42" fillId="0" borderId="20" applyNumberFormat="0" applyFill="0" applyAlignment="0" applyProtection="0"/>
    <xf numFmtId="176" fontId="43" fillId="0" borderId="0" applyNumberFormat="0" applyFill="0" applyBorder="0" applyAlignment="0" applyProtection="0"/>
    <xf numFmtId="176" fontId="12" fillId="0" borderId="0" applyFont="0" applyFill="0" applyBorder="0" applyAlignment="0" applyProtection="0"/>
    <xf numFmtId="176" fontId="11" fillId="0" borderId="0"/>
    <xf numFmtId="176" fontId="11" fillId="0" borderId="0"/>
    <xf numFmtId="176" fontId="11" fillId="0" borderId="0"/>
    <xf numFmtId="176" fontId="24" fillId="0" borderId="0"/>
    <xf numFmtId="176" fontId="24" fillId="0" borderId="0"/>
    <xf numFmtId="176" fontId="24" fillId="0" borderId="0"/>
    <xf numFmtId="176" fontId="24" fillId="0" borderId="0"/>
    <xf numFmtId="176" fontId="24" fillId="0" borderId="0"/>
    <xf numFmtId="176" fontId="24" fillId="0" borderId="0"/>
    <xf numFmtId="176" fontId="24" fillId="0" borderId="0"/>
    <xf numFmtId="176" fontId="24" fillId="0" borderId="0"/>
    <xf numFmtId="176" fontId="24" fillId="0" borderId="0"/>
    <xf numFmtId="176" fontId="11" fillId="0" borderId="0"/>
    <xf numFmtId="9" fontId="10" fillId="0" borderId="0" applyFont="0" applyFill="0" applyBorder="0" applyAlignment="0" applyProtection="0"/>
    <xf numFmtId="167" fontId="10" fillId="0" borderId="0" applyFont="0" applyFill="0" applyBorder="0" applyAlignment="0" applyProtection="0"/>
    <xf numFmtId="176" fontId="11" fillId="42" borderId="21" applyNumberFormat="0" applyFont="0">
      <alignment shrinkToFit="1"/>
      <protection locked="0"/>
    </xf>
    <xf numFmtId="174" fontId="11" fillId="41" borderId="0" applyFont="0" applyBorder="0">
      <alignment horizontal="center" vertical="center" shrinkToFit="1"/>
    </xf>
    <xf numFmtId="176" fontId="12" fillId="0" borderId="0"/>
    <xf numFmtId="9" fontId="12" fillId="0" borderId="0" applyFont="0" applyFill="0" applyBorder="0" applyAlignment="0" applyProtection="0"/>
    <xf numFmtId="175" fontId="44" fillId="40" borderId="0">
      <alignment vertical="top"/>
    </xf>
    <xf numFmtId="38" fontId="12" fillId="0" borderId="0">
      <alignment vertical="top"/>
    </xf>
    <xf numFmtId="176" fontId="11" fillId="0" borderId="0"/>
    <xf numFmtId="176" fontId="11" fillId="0" borderId="0"/>
    <xf numFmtId="176" fontId="55" fillId="0" borderId="24">
      <protection locked="0"/>
    </xf>
    <xf numFmtId="172" fontId="55" fillId="0" borderId="0">
      <protection locked="0"/>
    </xf>
    <xf numFmtId="172" fontId="55" fillId="0" borderId="0">
      <protection locked="0"/>
    </xf>
    <xf numFmtId="172" fontId="55" fillId="0" borderId="0">
      <protection locked="0"/>
    </xf>
    <xf numFmtId="176" fontId="46" fillId="0" borderId="0">
      <protection locked="0"/>
    </xf>
    <xf numFmtId="176" fontId="46" fillId="0" borderId="0">
      <protection locked="0"/>
    </xf>
    <xf numFmtId="176" fontId="56" fillId="43" borderId="0" applyNumberFormat="0" applyBorder="0" applyAlignment="0" applyProtection="0"/>
    <xf numFmtId="176" fontId="12" fillId="18" borderId="0" applyNumberFormat="0" applyBorder="0" applyAlignment="0" applyProtection="0"/>
    <xf numFmtId="176" fontId="12" fillId="18" borderId="0" applyNumberFormat="0" applyBorder="0" applyAlignment="0" applyProtection="0"/>
    <xf numFmtId="176" fontId="12" fillId="18" borderId="0" applyNumberFormat="0" applyBorder="0" applyAlignment="0" applyProtection="0"/>
    <xf numFmtId="176" fontId="12" fillId="18" borderId="0" applyNumberFormat="0" applyBorder="0" applyAlignment="0" applyProtection="0"/>
    <xf numFmtId="176" fontId="56" fillId="44" borderId="0" applyNumberFormat="0" applyBorder="0" applyAlignment="0" applyProtection="0"/>
    <xf numFmtId="176" fontId="12" fillId="19" borderId="0" applyNumberFormat="0" applyBorder="0" applyAlignment="0" applyProtection="0"/>
    <xf numFmtId="176" fontId="12" fillId="19" borderId="0" applyNumberFormat="0" applyBorder="0" applyAlignment="0" applyProtection="0"/>
    <xf numFmtId="176" fontId="12" fillId="19" borderId="0" applyNumberFormat="0" applyBorder="0" applyAlignment="0" applyProtection="0"/>
    <xf numFmtId="176" fontId="12" fillId="19" borderId="0" applyNumberFormat="0" applyBorder="0" applyAlignment="0" applyProtection="0"/>
    <xf numFmtId="176" fontId="56" fillId="45" borderId="0" applyNumberFormat="0" applyBorder="0" applyAlignment="0" applyProtection="0"/>
    <xf numFmtId="176" fontId="12" fillId="20" borderId="0" applyNumberFormat="0" applyBorder="0" applyAlignment="0" applyProtection="0"/>
    <xf numFmtId="176" fontId="12" fillId="20" borderId="0" applyNumberFormat="0" applyBorder="0" applyAlignment="0" applyProtection="0"/>
    <xf numFmtId="176" fontId="12" fillId="20" borderId="0" applyNumberFormat="0" applyBorder="0" applyAlignment="0" applyProtection="0"/>
    <xf numFmtId="176" fontId="12" fillId="20" borderId="0" applyNumberFormat="0" applyBorder="0" applyAlignment="0" applyProtection="0"/>
    <xf numFmtId="176" fontId="56" fillId="46" borderId="0" applyNumberFormat="0" applyBorder="0" applyAlignment="0" applyProtection="0"/>
    <xf numFmtId="176" fontId="12" fillId="21" borderId="0" applyNumberFormat="0" applyBorder="0" applyAlignment="0" applyProtection="0"/>
    <xf numFmtId="176" fontId="12" fillId="21" borderId="0" applyNumberFormat="0" applyBorder="0" applyAlignment="0" applyProtection="0"/>
    <xf numFmtId="176" fontId="12" fillId="21" borderId="0" applyNumberFormat="0" applyBorder="0" applyAlignment="0" applyProtection="0"/>
    <xf numFmtId="176" fontId="12" fillId="21" borderId="0" applyNumberFormat="0" applyBorder="0" applyAlignment="0" applyProtection="0"/>
    <xf numFmtId="176" fontId="56" fillId="47" borderId="0" applyNumberFormat="0" applyBorder="0" applyAlignment="0" applyProtection="0"/>
    <xf numFmtId="176" fontId="12" fillId="22" borderId="0" applyNumberFormat="0" applyBorder="0" applyAlignment="0" applyProtection="0"/>
    <xf numFmtId="176" fontId="12" fillId="22" borderId="0" applyNumberFormat="0" applyBorder="0" applyAlignment="0" applyProtection="0"/>
    <xf numFmtId="176" fontId="12" fillId="22" borderId="0" applyNumberFormat="0" applyBorder="0" applyAlignment="0" applyProtection="0"/>
    <xf numFmtId="176" fontId="12" fillId="22" borderId="0" applyNumberFormat="0" applyBorder="0" applyAlignment="0" applyProtection="0"/>
    <xf numFmtId="176" fontId="56" fillId="48" borderId="0" applyNumberFormat="0" applyBorder="0" applyAlignment="0" applyProtection="0"/>
    <xf numFmtId="176" fontId="12" fillId="23" borderId="0" applyNumberFormat="0" applyBorder="0" applyAlignment="0" applyProtection="0"/>
    <xf numFmtId="176" fontId="12" fillId="23" borderId="0" applyNumberFormat="0" applyBorder="0" applyAlignment="0" applyProtection="0"/>
    <xf numFmtId="176" fontId="12" fillId="23" borderId="0" applyNumberFormat="0" applyBorder="0" applyAlignment="0" applyProtection="0"/>
    <xf numFmtId="176" fontId="12" fillId="23" borderId="0" applyNumberFormat="0" applyBorder="0" applyAlignment="0" applyProtection="0"/>
    <xf numFmtId="176" fontId="56" fillId="49" borderId="0" applyNumberFormat="0" applyBorder="0" applyAlignment="0" applyProtection="0"/>
    <xf numFmtId="176" fontId="12" fillId="24" borderId="0" applyNumberFormat="0" applyBorder="0" applyAlignment="0" applyProtection="0"/>
    <xf numFmtId="176" fontId="12" fillId="24" borderId="0" applyNumberFormat="0" applyBorder="0" applyAlignment="0" applyProtection="0"/>
    <xf numFmtId="176" fontId="12" fillId="24" borderId="0" applyNumberFormat="0" applyBorder="0" applyAlignment="0" applyProtection="0"/>
    <xf numFmtId="176" fontId="12" fillId="24" borderId="0" applyNumberFormat="0" applyBorder="0" applyAlignment="0" applyProtection="0"/>
    <xf numFmtId="176" fontId="56" fillId="50" borderId="0" applyNumberFormat="0" applyBorder="0" applyAlignment="0" applyProtection="0"/>
    <xf numFmtId="176" fontId="12" fillId="25" borderId="0" applyNumberFormat="0" applyBorder="0" applyAlignment="0" applyProtection="0"/>
    <xf numFmtId="176" fontId="12" fillId="25" borderId="0" applyNumberFormat="0" applyBorder="0" applyAlignment="0" applyProtection="0"/>
    <xf numFmtId="176" fontId="12" fillId="25" borderId="0" applyNumberFormat="0" applyBorder="0" applyAlignment="0" applyProtection="0"/>
    <xf numFmtId="176" fontId="12" fillId="25" borderId="0" applyNumberFormat="0" applyBorder="0" applyAlignment="0" applyProtection="0"/>
    <xf numFmtId="176" fontId="56" fillId="51" borderId="0" applyNumberFormat="0" applyBorder="0" applyAlignment="0" applyProtection="0"/>
    <xf numFmtId="176" fontId="12" fillId="26" borderId="0" applyNumberFormat="0" applyBorder="0" applyAlignment="0" applyProtection="0"/>
    <xf numFmtId="176" fontId="12" fillId="26" borderId="0" applyNumberFormat="0" applyBorder="0" applyAlignment="0" applyProtection="0"/>
    <xf numFmtId="176" fontId="12" fillId="26" borderId="0" applyNumberFormat="0" applyBorder="0" applyAlignment="0" applyProtection="0"/>
    <xf numFmtId="176" fontId="12" fillId="26" borderId="0" applyNumberFormat="0" applyBorder="0" applyAlignment="0" applyProtection="0"/>
    <xf numFmtId="176" fontId="56" fillId="46" borderId="0" applyNumberFormat="0" applyBorder="0" applyAlignment="0" applyProtection="0"/>
    <xf numFmtId="176" fontId="12" fillId="21" borderId="0" applyNumberFormat="0" applyBorder="0" applyAlignment="0" applyProtection="0"/>
    <xf numFmtId="176" fontId="12" fillId="21" borderId="0" applyNumberFormat="0" applyBorder="0" applyAlignment="0" applyProtection="0"/>
    <xf numFmtId="176" fontId="12" fillId="21" borderId="0" applyNumberFormat="0" applyBorder="0" applyAlignment="0" applyProtection="0"/>
    <xf numFmtId="176" fontId="12" fillId="21" borderId="0" applyNumberFormat="0" applyBorder="0" applyAlignment="0" applyProtection="0"/>
    <xf numFmtId="176" fontId="56" fillId="49" borderId="0" applyNumberFormat="0" applyBorder="0" applyAlignment="0" applyProtection="0"/>
    <xf numFmtId="176" fontId="12" fillId="24" borderId="0" applyNumberFormat="0" applyBorder="0" applyAlignment="0" applyProtection="0"/>
    <xf numFmtId="176" fontId="12" fillId="24" borderId="0" applyNumberFormat="0" applyBorder="0" applyAlignment="0" applyProtection="0"/>
    <xf numFmtId="176" fontId="12" fillId="24" borderId="0" applyNumberFormat="0" applyBorder="0" applyAlignment="0" applyProtection="0"/>
    <xf numFmtId="176" fontId="12" fillId="24" borderId="0" applyNumberFormat="0" applyBorder="0" applyAlignment="0" applyProtection="0"/>
    <xf numFmtId="176" fontId="56" fillId="52" borderId="0" applyNumberFormat="0" applyBorder="0" applyAlignment="0" applyProtection="0"/>
    <xf numFmtId="176" fontId="12" fillId="27" borderId="0" applyNumberFormat="0" applyBorder="0" applyAlignment="0" applyProtection="0"/>
    <xf numFmtId="176" fontId="12" fillId="27" borderId="0" applyNumberFormat="0" applyBorder="0" applyAlignment="0" applyProtection="0"/>
    <xf numFmtId="176" fontId="12" fillId="27" borderId="0" applyNumberFormat="0" applyBorder="0" applyAlignment="0" applyProtection="0"/>
    <xf numFmtId="176" fontId="12" fillId="27" borderId="0" applyNumberFormat="0" applyBorder="0" applyAlignment="0" applyProtection="0"/>
    <xf numFmtId="176" fontId="12" fillId="53" borderId="0" applyNumberFormat="0" applyBorder="0" applyAlignment="0" applyProtection="0"/>
    <xf numFmtId="176" fontId="12" fillId="28" borderId="0" applyNumberFormat="0" applyBorder="0" applyAlignment="0" applyProtection="0"/>
    <xf numFmtId="176" fontId="12" fillId="28" borderId="0" applyNumberFormat="0" applyBorder="0" applyAlignment="0" applyProtection="0"/>
    <xf numFmtId="176" fontId="12" fillId="28" borderId="0" applyNumberFormat="0" applyBorder="0" applyAlignment="0" applyProtection="0"/>
    <xf numFmtId="176" fontId="12" fillId="28" borderId="0" applyNumberFormat="0" applyBorder="0" applyAlignment="0" applyProtection="0"/>
    <xf numFmtId="176" fontId="12" fillId="50" borderId="0" applyNumberFormat="0" applyBorder="0" applyAlignment="0" applyProtection="0"/>
    <xf numFmtId="176" fontId="12" fillId="25" borderId="0" applyNumberFormat="0" applyBorder="0" applyAlignment="0" applyProtection="0"/>
    <xf numFmtId="176" fontId="12" fillId="25" borderId="0" applyNumberFormat="0" applyBorder="0" applyAlignment="0" applyProtection="0"/>
    <xf numFmtId="176" fontId="12" fillId="25" borderId="0" applyNumberFormat="0" applyBorder="0" applyAlignment="0" applyProtection="0"/>
    <xf numFmtId="176" fontId="12" fillId="25" borderId="0" applyNumberFormat="0" applyBorder="0" applyAlignment="0" applyProtection="0"/>
    <xf numFmtId="176" fontId="12" fillId="51" borderId="0" applyNumberFormat="0" applyBorder="0" applyAlignment="0" applyProtection="0"/>
    <xf numFmtId="176" fontId="12" fillId="26" borderId="0" applyNumberFormat="0" applyBorder="0" applyAlignment="0" applyProtection="0"/>
    <xf numFmtId="176" fontId="12" fillId="26" borderId="0" applyNumberFormat="0" applyBorder="0" applyAlignment="0" applyProtection="0"/>
    <xf numFmtId="176" fontId="12" fillId="26" borderId="0" applyNumberFormat="0" applyBorder="0" applyAlignment="0" applyProtection="0"/>
    <xf numFmtId="176" fontId="12" fillId="26" borderId="0" applyNumberFormat="0" applyBorder="0" applyAlignment="0" applyProtection="0"/>
    <xf numFmtId="176" fontId="12" fillId="54"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176" fontId="12" fillId="55"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176" fontId="12" fillId="56" borderId="0" applyNumberFormat="0" applyBorder="0" applyAlignment="0" applyProtection="0"/>
    <xf numFmtId="176" fontId="12" fillId="31" borderId="0" applyNumberFormat="0" applyBorder="0" applyAlignment="0" applyProtection="0"/>
    <xf numFmtId="176" fontId="12" fillId="31" borderId="0" applyNumberFormat="0" applyBorder="0" applyAlignment="0" applyProtection="0"/>
    <xf numFmtId="176" fontId="12" fillId="31" borderId="0" applyNumberFormat="0" applyBorder="0" applyAlignment="0" applyProtection="0"/>
    <xf numFmtId="176" fontId="12" fillId="31" borderId="0" applyNumberFormat="0" applyBorder="0" applyAlignment="0" applyProtection="0"/>
    <xf numFmtId="167" fontId="27" fillId="0" borderId="0" applyFont="0" applyFill="0" applyBorder="0" applyAlignment="0" applyProtection="0"/>
    <xf numFmtId="14" fontId="48" fillId="0" borderId="0" applyFont="0" applyBorder="0">
      <alignment vertical="top"/>
    </xf>
    <xf numFmtId="14" fontId="57" fillId="0" borderId="0">
      <alignment vertical="top"/>
    </xf>
    <xf numFmtId="38" fontId="12" fillId="0" borderId="0">
      <alignment vertical="top"/>
    </xf>
    <xf numFmtId="176" fontId="49" fillId="0" borderId="0" applyFont="0" applyFill="0" applyBorder="0" applyAlignment="0" applyProtection="0"/>
    <xf numFmtId="176" fontId="12" fillId="0" borderId="0">
      <alignment vertical="top"/>
    </xf>
    <xf numFmtId="38" fontId="12" fillId="0" borderId="0">
      <alignment vertical="top"/>
    </xf>
    <xf numFmtId="176" fontId="25" fillId="0" borderId="0"/>
    <xf numFmtId="176" fontId="27" fillId="0" borderId="0"/>
    <xf numFmtId="176" fontId="11" fillId="0" borderId="0"/>
    <xf numFmtId="176" fontId="10" fillId="0" borderId="0"/>
    <xf numFmtId="176" fontId="58" fillId="0" borderId="0"/>
    <xf numFmtId="176" fontId="12" fillId="39" borderId="19" applyNumberFormat="0" applyFont="0" applyAlignment="0" applyProtection="0"/>
    <xf numFmtId="176" fontId="12" fillId="39" borderId="19" applyNumberFormat="0" applyFont="0" applyAlignment="0" applyProtection="0"/>
    <xf numFmtId="9" fontId="2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4" fontId="12" fillId="42" borderId="13" applyNumberFormat="0" applyProtection="0">
      <alignment vertical="center"/>
    </xf>
    <xf numFmtId="4" fontId="12" fillId="42" borderId="13" applyNumberFormat="0" applyProtection="0">
      <alignment vertical="center"/>
    </xf>
    <xf numFmtId="4" fontId="12" fillId="42" borderId="13" applyNumberFormat="0" applyProtection="0">
      <alignment horizontal="left" vertical="center" indent="1"/>
    </xf>
    <xf numFmtId="4" fontId="12" fillId="42" borderId="13" applyNumberFormat="0" applyProtection="0">
      <alignment horizontal="left" vertical="center" indent="1"/>
    </xf>
    <xf numFmtId="176" fontId="59" fillId="57" borderId="13" applyNumberFormat="0" applyProtection="0">
      <alignment horizontal="left" vertical="center" indent="1"/>
    </xf>
    <xf numFmtId="4" fontId="12" fillId="58" borderId="13" applyNumberFormat="0" applyProtection="0">
      <alignment horizontal="right" vertical="center"/>
    </xf>
    <xf numFmtId="4" fontId="12" fillId="59" borderId="13" applyNumberFormat="0" applyProtection="0">
      <alignment horizontal="right" vertical="center"/>
    </xf>
    <xf numFmtId="4" fontId="12" fillId="60" borderId="13" applyNumberFormat="0" applyProtection="0">
      <alignment horizontal="right" vertical="center"/>
    </xf>
    <xf numFmtId="4" fontId="12" fillId="61" borderId="13" applyNumberFormat="0" applyProtection="0">
      <alignment horizontal="right" vertical="center"/>
    </xf>
    <xf numFmtId="4" fontId="12" fillId="62" borderId="13" applyNumberFormat="0" applyProtection="0">
      <alignment horizontal="right" vertical="center"/>
    </xf>
    <xf numFmtId="4" fontId="12" fillId="63" borderId="13" applyNumberFormat="0" applyProtection="0">
      <alignment horizontal="right" vertical="center"/>
    </xf>
    <xf numFmtId="4" fontId="12" fillId="64" borderId="13" applyNumberFormat="0" applyProtection="0">
      <alignment horizontal="right" vertical="center"/>
    </xf>
    <xf numFmtId="4" fontId="12" fillId="65" borderId="13" applyNumberFormat="0" applyProtection="0">
      <alignment horizontal="right" vertical="center"/>
    </xf>
    <xf numFmtId="4" fontId="12" fillId="66" borderId="13" applyNumberFormat="0" applyProtection="0">
      <alignment horizontal="right" vertical="center"/>
    </xf>
    <xf numFmtId="4" fontId="12" fillId="67" borderId="13" applyNumberFormat="0" applyProtection="0">
      <alignment horizontal="left" vertical="center" indent="1"/>
    </xf>
    <xf numFmtId="4" fontId="12" fillId="68" borderId="25" applyNumberFormat="0" applyProtection="0">
      <alignment horizontal="left" vertical="center" indent="1"/>
    </xf>
    <xf numFmtId="4" fontId="12" fillId="69" borderId="0" applyNumberFormat="0" applyProtection="0">
      <alignment horizontal="left" vertical="center" indent="1"/>
    </xf>
    <xf numFmtId="176" fontId="59" fillId="57" borderId="13" applyNumberFormat="0" applyProtection="0">
      <alignment horizontal="left" vertical="center" indent="1"/>
    </xf>
    <xf numFmtId="4" fontId="12" fillId="68" borderId="13" applyNumberFormat="0" applyProtection="0">
      <alignment horizontal="left" vertical="center" indent="1"/>
    </xf>
    <xf numFmtId="4" fontId="12" fillId="70" borderId="13" applyNumberFormat="0" applyProtection="0">
      <alignment horizontal="left" vertical="center" indent="1"/>
    </xf>
    <xf numFmtId="176" fontId="59" fillId="70" borderId="13" applyNumberFormat="0" applyProtection="0">
      <alignment horizontal="left" vertical="center" indent="1"/>
    </xf>
    <xf numFmtId="176" fontId="59" fillId="70" borderId="13" applyNumberFormat="0" applyProtection="0">
      <alignment horizontal="left" vertical="center" indent="1"/>
    </xf>
    <xf numFmtId="176" fontId="59" fillId="71" borderId="13" applyNumberFormat="0" applyProtection="0">
      <alignment horizontal="left" vertical="center" indent="1"/>
    </xf>
    <xf numFmtId="176" fontId="59" fillId="71" borderId="13" applyNumberFormat="0" applyProtection="0">
      <alignment horizontal="left" vertical="center" indent="1"/>
    </xf>
    <xf numFmtId="176" fontId="59" fillId="72" borderId="13" applyNumberFormat="0" applyProtection="0">
      <alignment horizontal="left" vertical="center" indent="1"/>
    </xf>
    <xf numFmtId="176" fontId="59" fillId="72" borderId="13" applyNumberFormat="0" applyProtection="0">
      <alignment horizontal="left" vertical="center" indent="1"/>
    </xf>
    <xf numFmtId="176" fontId="59" fillId="57" borderId="13" applyNumberFormat="0" applyProtection="0">
      <alignment horizontal="left" vertical="center" indent="1"/>
    </xf>
    <xf numFmtId="176" fontId="59" fillId="57" borderId="13" applyNumberFormat="0" applyProtection="0">
      <alignment horizontal="left" vertical="center" indent="1"/>
    </xf>
    <xf numFmtId="4" fontId="12" fillId="73" borderId="13" applyNumberFormat="0" applyProtection="0">
      <alignment vertical="center"/>
    </xf>
    <xf numFmtId="4" fontId="12" fillId="73" borderId="13" applyNumberFormat="0" applyProtection="0">
      <alignment vertical="center"/>
    </xf>
    <xf numFmtId="4" fontId="12" fillId="73" borderId="13" applyNumberFormat="0" applyProtection="0">
      <alignment horizontal="left" vertical="center" indent="1"/>
    </xf>
    <xf numFmtId="4" fontId="12" fillId="73" borderId="13" applyNumberFormat="0" applyProtection="0">
      <alignment horizontal="left" vertical="center" indent="1"/>
    </xf>
    <xf numFmtId="4" fontId="12" fillId="68" borderId="13" applyNumberFormat="0" applyProtection="0">
      <alignment horizontal="right" vertical="center"/>
    </xf>
    <xf numFmtId="4" fontId="12" fillId="68" borderId="13" applyNumberFormat="0" applyProtection="0">
      <alignment horizontal="right" vertical="center"/>
    </xf>
    <xf numFmtId="176" fontId="59" fillId="57" borderId="13" applyNumberFormat="0" applyProtection="0">
      <alignment horizontal="left" vertical="center" indent="1"/>
    </xf>
    <xf numFmtId="176" fontId="59" fillId="57" borderId="13" applyNumberFormat="0" applyProtection="0">
      <alignment horizontal="left" vertical="center" indent="1"/>
    </xf>
    <xf numFmtId="176" fontId="12" fillId="0" borderId="0"/>
    <xf numFmtId="4" fontId="12" fillId="68" borderId="13" applyNumberFormat="0" applyProtection="0">
      <alignment horizontal="right" vertical="center"/>
    </xf>
    <xf numFmtId="176" fontId="60" fillId="0" borderId="0"/>
    <xf numFmtId="38" fontId="12" fillId="74" borderId="0">
      <alignment horizontal="right" vertical="top"/>
    </xf>
    <xf numFmtId="176" fontId="12" fillId="75" borderId="0" applyNumberFormat="0" applyBorder="0" applyAlignment="0" applyProtection="0"/>
    <xf numFmtId="176" fontId="12" fillId="32" borderId="0" applyNumberFormat="0" applyBorder="0" applyAlignment="0" applyProtection="0"/>
    <xf numFmtId="176" fontId="12" fillId="32" borderId="0" applyNumberFormat="0" applyBorder="0" applyAlignment="0" applyProtection="0"/>
    <xf numFmtId="176" fontId="12" fillId="32" borderId="0" applyNumberFormat="0" applyBorder="0" applyAlignment="0" applyProtection="0"/>
    <xf numFmtId="176" fontId="12" fillId="32" borderId="0" applyNumberFormat="0" applyBorder="0" applyAlignment="0" applyProtection="0"/>
    <xf numFmtId="176" fontId="12" fillId="76" borderId="0" applyNumberFormat="0" applyBorder="0" applyAlignment="0" applyProtection="0"/>
    <xf numFmtId="176" fontId="12" fillId="33" borderId="0" applyNumberFormat="0" applyBorder="0" applyAlignment="0" applyProtection="0"/>
    <xf numFmtId="176" fontId="12" fillId="33" borderId="0" applyNumberFormat="0" applyBorder="0" applyAlignment="0" applyProtection="0"/>
    <xf numFmtId="176" fontId="12" fillId="33" borderId="0" applyNumberFormat="0" applyBorder="0" applyAlignment="0" applyProtection="0"/>
    <xf numFmtId="176" fontId="12" fillId="33" borderId="0" applyNumberFormat="0" applyBorder="0" applyAlignment="0" applyProtection="0"/>
    <xf numFmtId="176" fontId="12" fillId="77" borderId="0" applyNumberFormat="0" applyBorder="0" applyAlignment="0" applyProtection="0"/>
    <xf numFmtId="176" fontId="12" fillId="34" borderId="0" applyNumberFormat="0" applyBorder="0" applyAlignment="0" applyProtection="0"/>
    <xf numFmtId="176" fontId="12" fillId="34" borderId="0" applyNumberFormat="0" applyBorder="0" applyAlignment="0" applyProtection="0"/>
    <xf numFmtId="176" fontId="12" fillId="34" borderId="0" applyNumberFormat="0" applyBorder="0" applyAlignment="0" applyProtection="0"/>
    <xf numFmtId="176" fontId="12" fillId="34" borderId="0" applyNumberFormat="0" applyBorder="0" applyAlignment="0" applyProtection="0"/>
    <xf numFmtId="176" fontId="12" fillId="54"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176" fontId="12" fillId="55"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176" fontId="12" fillId="78" borderId="0" applyNumberFormat="0" applyBorder="0" applyAlignment="0" applyProtection="0"/>
    <xf numFmtId="176" fontId="12" fillId="35" borderId="0" applyNumberFormat="0" applyBorder="0" applyAlignment="0" applyProtection="0"/>
    <xf numFmtId="176" fontId="12" fillId="35" borderId="0" applyNumberFormat="0" applyBorder="0" applyAlignment="0" applyProtection="0"/>
    <xf numFmtId="176" fontId="12" fillId="35" borderId="0" applyNumberFormat="0" applyBorder="0" applyAlignment="0" applyProtection="0"/>
    <xf numFmtId="176" fontId="12" fillId="35" borderId="0" applyNumberFormat="0" applyBorder="0" applyAlignment="0" applyProtection="0"/>
    <xf numFmtId="177" fontId="61" fillId="0" borderId="26">
      <protection locked="0"/>
    </xf>
    <xf numFmtId="176" fontId="12" fillId="48" borderId="12" applyNumberFormat="0" applyAlignment="0" applyProtection="0"/>
    <xf numFmtId="176" fontId="12" fillId="23" borderId="12" applyNumberFormat="0" applyAlignment="0" applyProtection="0"/>
    <xf numFmtId="176" fontId="12" fillId="23" borderId="12" applyNumberFormat="0" applyAlignment="0" applyProtection="0"/>
    <xf numFmtId="176" fontId="12" fillId="23" borderId="12" applyNumberFormat="0" applyAlignment="0" applyProtection="0"/>
    <xf numFmtId="176" fontId="12" fillId="23" borderId="12" applyNumberFormat="0" applyAlignment="0" applyProtection="0"/>
    <xf numFmtId="176" fontId="12" fillId="79" borderId="13" applyNumberFormat="0" applyAlignment="0" applyProtection="0"/>
    <xf numFmtId="176" fontId="12" fillId="36" borderId="13" applyNumberFormat="0" applyAlignment="0" applyProtection="0"/>
    <xf numFmtId="176" fontId="12" fillId="36" borderId="13" applyNumberFormat="0" applyAlignment="0" applyProtection="0"/>
    <xf numFmtId="176" fontId="12" fillId="36" borderId="13" applyNumberFormat="0" applyAlignment="0" applyProtection="0"/>
    <xf numFmtId="176" fontId="12" fillId="36" borderId="13" applyNumberFormat="0" applyAlignment="0" applyProtection="0"/>
    <xf numFmtId="176" fontId="12" fillId="79" borderId="12" applyNumberFormat="0" applyAlignment="0" applyProtection="0"/>
    <xf numFmtId="176" fontId="12" fillId="36" borderId="12" applyNumberFormat="0" applyAlignment="0" applyProtection="0"/>
    <xf numFmtId="176" fontId="12" fillId="36" borderId="12" applyNumberFormat="0" applyAlignment="0" applyProtection="0"/>
    <xf numFmtId="176" fontId="12" fillId="36" borderId="12" applyNumberFormat="0" applyAlignment="0" applyProtection="0"/>
    <xf numFmtId="176" fontId="12" fillId="36" borderId="12" applyNumberFormat="0" applyAlignment="0" applyProtection="0"/>
    <xf numFmtId="176" fontId="62" fillId="0" borderId="0" applyBorder="0">
      <alignment horizontal="center" vertical="center" wrapText="1"/>
    </xf>
    <xf numFmtId="176" fontId="12" fillId="0" borderId="14" applyNumberFormat="0" applyFill="0" applyAlignment="0" applyProtection="0"/>
    <xf numFmtId="176" fontId="12" fillId="0" borderId="14" applyNumberFormat="0" applyFill="0" applyAlignment="0" applyProtection="0"/>
    <xf numFmtId="176" fontId="12" fillId="0" borderId="14" applyNumberFormat="0" applyFill="0" applyAlignment="0" applyProtection="0"/>
    <xf numFmtId="176" fontId="12" fillId="0" borderId="14" applyNumberFormat="0" applyFill="0" applyAlignment="0" applyProtection="0"/>
    <xf numFmtId="176" fontId="12" fillId="0" borderId="14" applyNumberFormat="0" applyFill="0" applyAlignment="0" applyProtection="0"/>
    <xf numFmtId="176" fontId="63" fillId="0" borderId="15" applyNumberFormat="0" applyFill="0" applyAlignment="0" applyProtection="0"/>
    <xf numFmtId="176" fontId="12" fillId="0" borderId="15" applyNumberFormat="0" applyFill="0" applyAlignment="0" applyProtection="0"/>
    <xf numFmtId="176" fontId="12" fillId="0" borderId="15" applyNumberFormat="0" applyFill="0" applyAlignment="0" applyProtection="0"/>
    <xf numFmtId="176" fontId="12" fillId="0" borderId="15" applyNumberFormat="0" applyFill="0" applyAlignment="0" applyProtection="0"/>
    <xf numFmtId="176" fontId="12" fillId="0" borderId="15" applyNumberFormat="0" applyFill="0" applyAlignment="0" applyProtection="0"/>
    <xf numFmtId="176" fontId="12" fillId="0" borderId="16" applyNumberFormat="0" applyFill="0" applyAlignment="0" applyProtection="0"/>
    <xf numFmtId="176" fontId="12" fillId="0" borderId="16" applyNumberFormat="0" applyFill="0" applyAlignment="0" applyProtection="0"/>
    <xf numFmtId="176" fontId="12" fillId="0" borderId="16" applyNumberFormat="0" applyFill="0" applyAlignment="0" applyProtection="0"/>
    <xf numFmtId="176" fontId="12" fillId="0" borderId="16" applyNumberFormat="0" applyFill="0" applyAlignment="0" applyProtection="0"/>
    <xf numFmtId="176" fontId="12" fillId="0" borderId="16" applyNumberFormat="0" applyFill="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64" fillId="0" borderId="27" applyBorder="0">
      <alignment horizontal="center" vertical="center" wrapText="1"/>
    </xf>
    <xf numFmtId="177" fontId="65" fillId="80" borderId="26"/>
    <xf numFmtId="4" fontId="66" fillId="42" borderId="1" applyBorder="0">
      <alignment horizontal="right"/>
    </xf>
    <xf numFmtId="49" fontId="67" fillId="0" borderId="0" applyBorder="0">
      <alignment vertical="center"/>
    </xf>
    <xf numFmtId="176" fontId="12" fillId="0" borderId="17" applyNumberFormat="0" applyFill="0" applyAlignment="0" applyProtection="0"/>
    <xf numFmtId="176" fontId="12" fillId="0" borderId="17" applyNumberFormat="0" applyFill="0" applyAlignment="0" applyProtection="0"/>
    <xf numFmtId="176" fontId="12" fillId="0" borderId="17" applyNumberFormat="0" applyFill="0" applyAlignment="0" applyProtection="0"/>
    <xf numFmtId="176" fontId="12" fillId="0" borderId="17" applyNumberFormat="0" applyFill="0" applyAlignment="0" applyProtection="0"/>
    <xf numFmtId="176" fontId="12" fillId="0" borderId="17" applyNumberFormat="0" applyFill="0" applyAlignment="0" applyProtection="0"/>
    <xf numFmtId="3" fontId="65" fillId="0" borderId="1" applyBorder="0">
      <alignment vertical="center"/>
    </xf>
    <xf numFmtId="176" fontId="12" fillId="81" borderId="18" applyNumberFormat="0" applyAlignment="0" applyProtection="0"/>
    <xf numFmtId="176" fontId="12" fillId="37" borderId="18" applyNumberFormat="0" applyAlignment="0" applyProtection="0"/>
    <xf numFmtId="176" fontId="12" fillId="37" borderId="18" applyNumberFormat="0" applyAlignment="0" applyProtection="0"/>
    <xf numFmtId="176" fontId="12" fillId="37" borderId="18" applyNumberFormat="0" applyAlignment="0" applyProtection="0"/>
    <xf numFmtId="176" fontId="12" fillId="37" borderId="18" applyNumberFormat="0" applyAlignment="0" applyProtection="0"/>
    <xf numFmtId="176" fontId="68" fillId="40" borderId="0" applyFill="0">
      <alignment wrapText="1"/>
    </xf>
    <xf numFmtId="176" fontId="69" fillId="0" borderId="0">
      <alignment horizontal="center" vertical="top" wrapText="1"/>
    </xf>
    <xf numFmtId="176" fontId="19" fillId="0" borderId="0">
      <alignment horizontal="center" vertical="center" wrapText="1"/>
    </xf>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70" fillId="82" borderId="0" applyNumberFormat="0" applyBorder="0" applyAlignment="0" applyProtection="0"/>
    <xf numFmtId="176" fontId="12" fillId="38" borderId="0" applyNumberFormat="0" applyBorder="0" applyAlignment="0" applyProtection="0"/>
    <xf numFmtId="176" fontId="12" fillId="38" borderId="0" applyNumberFormat="0" applyBorder="0" applyAlignment="0" applyProtection="0"/>
    <xf numFmtId="176" fontId="12" fillId="38" borderId="0" applyNumberFormat="0" applyBorder="0" applyAlignment="0" applyProtection="0"/>
    <xf numFmtId="176" fontId="12" fillId="38" borderId="0" applyNumberFormat="0" applyBorder="0" applyAlignment="0" applyProtection="0"/>
    <xf numFmtId="176" fontId="24" fillId="0" borderId="0"/>
    <xf numFmtId="176" fontId="24" fillId="0" borderId="0"/>
    <xf numFmtId="176" fontId="24" fillId="0" borderId="0"/>
    <xf numFmtId="176" fontId="24" fillId="0" borderId="0"/>
    <xf numFmtId="176" fontId="59" fillId="0" borderId="0"/>
    <xf numFmtId="176" fontId="24" fillId="0" borderId="0"/>
    <xf numFmtId="176" fontId="59" fillId="0" borderId="0"/>
    <xf numFmtId="176" fontId="59" fillId="0" borderId="0"/>
    <xf numFmtId="176" fontId="59" fillId="0" borderId="0"/>
    <xf numFmtId="176" fontId="59"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59"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12"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12"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71" fillId="0" borderId="0"/>
    <xf numFmtId="176" fontId="24"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9" fillId="0" borderId="0"/>
    <xf numFmtId="176" fontId="59" fillId="0" borderId="0"/>
    <xf numFmtId="176" fontId="72" fillId="0" borderId="0"/>
    <xf numFmtId="176" fontId="72" fillId="0" borderId="0"/>
    <xf numFmtId="176" fontId="72" fillId="0" borderId="0"/>
    <xf numFmtId="176" fontId="72" fillId="0" borderId="0"/>
    <xf numFmtId="176" fontId="59" fillId="0" borderId="0"/>
    <xf numFmtId="176" fontId="59" fillId="0" borderId="0"/>
    <xf numFmtId="176" fontId="59" fillId="0" borderId="0"/>
    <xf numFmtId="176" fontId="59" fillId="0" borderId="0"/>
    <xf numFmtId="176" fontId="59" fillId="0" borderId="0"/>
    <xf numFmtId="176" fontId="24" fillId="0" borderId="0"/>
    <xf numFmtId="176" fontId="24" fillId="0" borderId="0"/>
    <xf numFmtId="176" fontId="24" fillId="0" borderId="0"/>
    <xf numFmtId="176" fontId="12" fillId="44" borderId="0" applyNumberFormat="0" applyBorder="0" applyAlignment="0" applyProtection="0"/>
    <xf numFmtId="176" fontId="12" fillId="19" borderId="0" applyNumberFormat="0" applyBorder="0" applyAlignment="0" applyProtection="0"/>
    <xf numFmtId="176" fontId="12" fillId="19" borderId="0" applyNumberFormat="0" applyBorder="0" applyAlignment="0" applyProtection="0"/>
    <xf numFmtId="176" fontId="12" fillId="19" borderId="0" applyNumberFormat="0" applyBorder="0" applyAlignment="0" applyProtection="0"/>
    <xf numFmtId="176" fontId="12" fillId="19" borderId="0" applyNumberFormat="0" applyBorder="0" applyAlignment="0" applyProtection="0"/>
    <xf numFmtId="178" fontId="73" fillId="42" borderId="22" applyNumberFormat="0" applyBorder="0" applyAlignment="0">
      <alignment vertical="center"/>
      <protection locked="0"/>
    </xf>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59" fillId="83" borderId="19" applyNumberFormat="0" applyAlignment="0" applyProtection="0"/>
    <xf numFmtId="176" fontId="59" fillId="39" borderId="19" applyNumberFormat="0" applyFont="0" applyAlignment="0" applyProtection="0"/>
    <xf numFmtId="176" fontId="59" fillId="39" borderId="19" applyNumberFormat="0" applyFont="0" applyAlignment="0" applyProtection="0"/>
    <xf numFmtId="176" fontId="59" fillId="39" borderId="19" applyNumberFormat="0" applyFont="0" applyAlignment="0" applyProtection="0"/>
    <xf numFmtId="176" fontId="59" fillId="39" borderId="19" applyNumberFormat="0" applyFont="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12"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12" fillId="0" borderId="0" applyFont="0" applyFill="0" applyBorder="0" applyAlignment="0" applyProtection="0"/>
    <xf numFmtId="176" fontId="12" fillId="0" borderId="20" applyNumberFormat="0" applyFill="0" applyAlignment="0" applyProtection="0"/>
    <xf numFmtId="176" fontId="12" fillId="0" borderId="20" applyNumberFormat="0" applyFill="0" applyAlignment="0" applyProtection="0"/>
    <xf numFmtId="176" fontId="12" fillId="0" borderId="20" applyNumberFormat="0" applyFill="0" applyAlignment="0" applyProtection="0"/>
    <xf numFmtId="176" fontId="12" fillId="0" borderId="20" applyNumberFormat="0" applyFill="0" applyAlignment="0" applyProtection="0"/>
    <xf numFmtId="176" fontId="12" fillId="0" borderId="20" applyNumberFormat="0" applyFill="0" applyAlignment="0" applyProtection="0"/>
    <xf numFmtId="176" fontId="59"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74" fillId="0" borderId="0"/>
    <xf numFmtId="176" fontId="59" fillId="0" borderId="0"/>
    <xf numFmtId="176" fontId="11"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56"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49" fontId="75" fillId="0" borderId="0">
      <alignment horizontal="center"/>
    </xf>
    <xf numFmtId="171" fontId="12" fillId="0" borderId="0" applyFont="0" applyFill="0" applyBorder="0" applyAlignment="0" applyProtection="0"/>
    <xf numFmtId="179" fontId="59" fillId="0" borderId="0" applyFill="0" applyBorder="0" applyAlignment="0" applyProtection="0"/>
    <xf numFmtId="176" fontId="12" fillId="0" borderId="0" applyFont="0" applyFill="0" applyBorder="0" applyAlignment="0" applyProtection="0"/>
    <xf numFmtId="167" fontId="77" fillId="0" borderId="0" applyFont="0" applyFill="0" applyBorder="0" applyAlignment="0" applyProtection="0"/>
    <xf numFmtId="3" fontId="72" fillId="0" borderId="1" applyBorder="0">
      <alignment vertical="center"/>
    </xf>
    <xf numFmtId="4" fontId="66" fillId="40" borderId="0" applyBorder="0">
      <alignment horizontal="right"/>
    </xf>
    <xf numFmtId="4" fontId="66" fillId="40" borderId="28" applyBorder="0">
      <alignment horizontal="right"/>
    </xf>
    <xf numFmtId="4" fontId="66" fillId="84" borderId="29" applyBorder="0">
      <alignment horizontal="right"/>
    </xf>
    <xf numFmtId="176" fontId="12" fillId="45" borderId="0" applyNumberFormat="0" applyBorder="0" applyAlignment="0" applyProtection="0"/>
    <xf numFmtId="176" fontId="12" fillId="20" borderId="0" applyNumberFormat="0" applyBorder="0" applyAlignment="0" applyProtection="0"/>
    <xf numFmtId="176" fontId="12" fillId="20" borderId="0" applyNumberFormat="0" applyBorder="0" applyAlignment="0" applyProtection="0"/>
    <xf numFmtId="176" fontId="12" fillId="20" borderId="0" applyNumberFormat="0" applyBorder="0" applyAlignment="0" applyProtection="0"/>
    <xf numFmtId="176" fontId="12" fillId="20" borderId="0" applyNumberFormat="0" applyBorder="0" applyAlignment="0" applyProtection="0"/>
    <xf numFmtId="172" fontId="55" fillId="0" borderId="0">
      <protection locked="0"/>
    </xf>
    <xf numFmtId="176" fontId="61" fillId="0" borderId="1" applyBorder="0">
      <alignment horizontal="center" vertical="center" wrapText="1"/>
    </xf>
    <xf numFmtId="176" fontId="78" fillId="0" borderId="0"/>
    <xf numFmtId="167" fontId="12" fillId="0" borderId="0" applyFont="0" applyFill="0" applyBorder="0" applyAlignment="0" applyProtection="0"/>
    <xf numFmtId="176" fontId="12" fillId="39" borderId="19" applyNumberFormat="0" applyFont="0" applyAlignment="0" applyProtection="0"/>
    <xf numFmtId="176" fontId="12" fillId="39" borderId="19" applyNumberFormat="0" applyFont="0" applyAlignment="0" applyProtection="0"/>
    <xf numFmtId="176" fontId="10" fillId="0" borderId="0"/>
    <xf numFmtId="0" fontId="79" fillId="0" borderId="0">
      <alignment horizontal="left"/>
    </xf>
    <xf numFmtId="0" fontId="12" fillId="0" borderId="0"/>
    <xf numFmtId="9" fontId="12" fillId="0" borderId="0" applyFont="0" applyFill="0" applyBorder="0" applyAlignment="0" applyProtection="0"/>
    <xf numFmtId="4" fontId="29" fillId="68" borderId="36" applyNumberFormat="0" applyProtection="0">
      <alignment horizontal="right" vertical="center"/>
    </xf>
    <xf numFmtId="4" fontId="84" fillId="0" borderId="37" applyNumberFormat="0" applyProtection="0">
      <alignment horizontal="right" vertical="center"/>
    </xf>
    <xf numFmtId="167" fontId="12" fillId="0" borderId="0" applyFont="0" applyFill="0" applyBorder="0" applyAlignment="0" applyProtection="0"/>
    <xf numFmtId="0" fontId="60" fillId="0" borderId="0"/>
    <xf numFmtId="180" fontId="11" fillId="0" borderId="0"/>
    <xf numFmtId="0" fontId="11" fillId="0" borderId="0"/>
    <xf numFmtId="0" fontId="85" fillId="0" borderId="0" applyFont="0" applyFill="0" applyBorder="0" applyAlignment="0"/>
    <xf numFmtId="0" fontId="86" fillId="0" borderId="41">
      <protection locked="0"/>
    </xf>
    <xf numFmtId="0" fontId="74" fillId="0" borderId="0"/>
    <xf numFmtId="180" fontId="74" fillId="0" borderId="0"/>
    <xf numFmtId="180" fontId="74" fillId="0" borderId="0"/>
    <xf numFmtId="180" fontId="74" fillId="0" borderId="0"/>
    <xf numFmtId="180" fontId="60" fillId="0" borderId="0"/>
    <xf numFmtId="180" fontId="60"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74" fillId="0" borderId="0"/>
    <xf numFmtId="0" fontId="87" fillId="0" borderId="0"/>
    <xf numFmtId="0" fontId="87" fillId="0" borderId="0"/>
    <xf numFmtId="0" fontId="87" fillId="0" borderId="0"/>
    <xf numFmtId="0" fontId="87" fillId="0" borderId="0"/>
    <xf numFmtId="0" fontId="87" fillId="0" borderId="0"/>
    <xf numFmtId="180" fontId="74" fillId="0" borderId="0"/>
    <xf numFmtId="180" fontId="74" fillId="0" borderId="0"/>
    <xf numFmtId="180" fontId="60" fillId="0" borderId="0"/>
    <xf numFmtId="180" fontId="60" fillId="0" borderId="0"/>
    <xf numFmtId="180" fontId="60" fillId="0" borderId="0"/>
    <xf numFmtId="180" fontId="60" fillId="0" borderId="0"/>
    <xf numFmtId="180" fontId="60" fillId="0" borderId="0"/>
    <xf numFmtId="180" fontId="74" fillId="0" borderId="0"/>
    <xf numFmtId="180" fontId="60" fillId="0" borderId="0"/>
    <xf numFmtId="180" fontId="74" fillId="0" borderId="0"/>
    <xf numFmtId="180" fontId="60" fillId="0" borderId="0"/>
    <xf numFmtId="180" fontId="74" fillId="0" borderId="0"/>
    <xf numFmtId="0" fontId="60" fillId="0" borderId="0"/>
    <xf numFmtId="0" fontId="13" fillId="0" borderId="0"/>
    <xf numFmtId="0" fontId="13" fillId="0" borderId="0"/>
    <xf numFmtId="0" fontId="13" fillId="0" borderId="0"/>
    <xf numFmtId="0" fontId="13" fillId="0" borderId="0"/>
    <xf numFmtId="0" fontId="13" fillId="0" borderId="0"/>
    <xf numFmtId="180" fontId="60" fillId="0" borderId="0"/>
    <xf numFmtId="0" fontId="74" fillId="0" borderId="0"/>
    <xf numFmtId="180" fontId="60" fillId="0" borderId="0"/>
    <xf numFmtId="180" fontId="74" fillId="0" borderId="0"/>
    <xf numFmtId="180" fontId="60" fillId="0" borderId="0"/>
    <xf numFmtId="0" fontId="60" fillId="0" borderId="0"/>
    <xf numFmtId="180" fontId="74" fillId="0" borderId="0"/>
    <xf numFmtId="180" fontId="74" fillId="0" borderId="0"/>
    <xf numFmtId="180" fontId="74" fillId="0" borderId="0"/>
    <xf numFmtId="180" fontId="60" fillId="0" borderId="0"/>
    <xf numFmtId="180" fontId="74" fillId="0" borderId="0"/>
    <xf numFmtId="0" fontId="60" fillId="0" borderId="0"/>
    <xf numFmtId="181" fontId="11" fillId="0" borderId="0" applyFont="0" applyFill="0" applyBorder="0" applyAlignment="0" applyProtection="0"/>
    <xf numFmtId="0" fontId="60" fillId="0" borderId="0"/>
    <xf numFmtId="0" fontId="24" fillId="0" borderId="0"/>
    <xf numFmtId="0" fontId="24" fillId="0" borderId="0"/>
    <xf numFmtId="182" fontId="88" fillId="0" borderId="0" applyFont="0" applyFill="0" applyBorder="0" applyAlignment="0" applyProtection="0"/>
    <xf numFmtId="39" fontId="11" fillId="0" borderId="0" applyFont="0" applyFill="0" applyBorder="0" applyAlignment="0" applyProtection="0"/>
    <xf numFmtId="0" fontId="74" fillId="0" borderId="0"/>
    <xf numFmtId="0" fontId="89" fillId="0" borderId="0" applyNumberFormat="0" applyFill="0" applyBorder="0" applyAlignment="0" applyProtection="0"/>
    <xf numFmtId="0" fontId="11" fillId="38" borderId="0" applyNumberFormat="0" applyFont="0" applyAlignment="0" applyProtection="0"/>
    <xf numFmtId="0" fontId="60" fillId="0" borderId="0"/>
    <xf numFmtId="0" fontId="60" fillId="0" borderId="0"/>
    <xf numFmtId="0" fontId="74" fillId="0" borderId="0"/>
    <xf numFmtId="0" fontId="74" fillId="0" borderId="0"/>
    <xf numFmtId="0" fontId="74" fillId="0" borderId="0"/>
    <xf numFmtId="183" fontId="19" fillId="0" borderId="0" applyFont="0" applyFill="0" applyBorder="0" applyAlignment="0" applyProtection="0"/>
    <xf numFmtId="184" fontId="8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90" fillId="0" borderId="0" applyNumberFormat="0" applyFill="0" applyBorder="0" applyProtection="0">
      <alignment vertical="top"/>
    </xf>
    <xf numFmtId="0" fontId="91" fillId="0" borderId="42" applyNumberFormat="0" applyFill="0" applyProtection="0">
      <alignment horizontal="center"/>
    </xf>
    <xf numFmtId="0" fontId="91" fillId="0" borderId="42" applyNumberFormat="0" applyFill="0" applyProtection="0">
      <alignment horizontal="center"/>
    </xf>
    <xf numFmtId="0" fontId="91" fillId="0" borderId="42" applyNumberFormat="0" applyFill="0" applyProtection="0">
      <alignment horizontal="center"/>
    </xf>
    <xf numFmtId="0" fontId="91" fillId="0" borderId="42" applyNumberFormat="0" applyFill="0" applyProtection="0">
      <alignment horizontal="center"/>
    </xf>
    <xf numFmtId="0" fontId="91" fillId="0" borderId="0" applyNumberFormat="0" applyFill="0" applyBorder="0" applyProtection="0">
      <alignment horizontal="left"/>
    </xf>
    <xf numFmtId="0" fontId="92" fillId="0" borderId="0" applyNumberFormat="0" applyFill="0" applyBorder="0" applyProtection="0">
      <alignment horizontal="centerContinuous"/>
    </xf>
    <xf numFmtId="0" fontId="74" fillId="0" borderId="0"/>
    <xf numFmtId="0" fontId="60" fillId="0" borderId="0"/>
    <xf numFmtId="4" fontId="23" fillId="0" borderId="0">
      <alignment vertical="center"/>
    </xf>
    <xf numFmtId="180" fontId="74" fillId="0" borderId="0"/>
    <xf numFmtId="180" fontId="74" fillId="0" borderId="0"/>
    <xf numFmtId="180" fontId="60" fillId="0" borderId="0"/>
    <xf numFmtId="180" fontId="60" fillId="0" borderId="0"/>
    <xf numFmtId="180" fontId="74" fillId="0" borderId="0"/>
    <xf numFmtId="180" fontId="60" fillId="0" borderId="0"/>
    <xf numFmtId="180" fontId="60" fillId="0" borderId="0"/>
    <xf numFmtId="180" fontId="60" fillId="0" borderId="0"/>
    <xf numFmtId="180" fontId="60" fillId="0" borderId="0"/>
    <xf numFmtId="180" fontId="60" fillId="0" borderId="0"/>
    <xf numFmtId="180" fontId="74" fillId="0" borderId="0"/>
    <xf numFmtId="180" fontId="74" fillId="0" borderId="0"/>
    <xf numFmtId="0" fontId="60" fillId="0" borderId="0"/>
    <xf numFmtId="180" fontId="60" fillId="0" borderId="0"/>
    <xf numFmtId="180" fontId="60" fillId="0" borderId="0"/>
    <xf numFmtId="180" fontId="60" fillId="0" borderId="0"/>
    <xf numFmtId="180" fontId="60" fillId="0" borderId="0"/>
    <xf numFmtId="180" fontId="60" fillId="0" borderId="0"/>
    <xf numFmtId="180" fontId="74" fillId="0" borderId="0"/>
    <xf numFmtId="180" fontId="74" fillId="0" borderId="0"/>
    <xf numFmtId="180" fontId="60" fillId="0" borderId="0"/>
    <xf numFmtId="0" fontId="60" fillId="0" borderId="0"/>
    <xf numFmtId="180" fontId="60" fillId="0" borderId="0"/>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74" fillId="0" borderId="0"/>
    <xf numFmtId="180" fontId="60" fillId="0" borderId="0"/>
    <xf numFmtId="180" fontId="60" fillId="0" borderId="0"/>
    <xf numFmtId="18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0" fontId="74" fillId="0" borderId="0"/>
    <xf numFmtId="0" fontId="74" fillId="0" borderId="0"/>
    <xf numFmtId="0" fontId="74" fillId="0" borderId="0"/>
    <xf numFmtId="0" fontId="74" fillId="0" borderId="0"/>
    <xf numFmtId="180" fontId="60" fillId="0" borderId="0"/>
    <xf numFmtId="180" fontId="60" fillId="0" borderId="0"/>
    <xf numFmtId="180" fontId="60" fillId="0" borderId="0"/>
    <xf numFmtId="180" fontId="74" fillId="0" borderId="0"/>
    <xf numFmtId="180" fontId="74" fillId="0" borderId="0"/>
    <xf numFmtId="180" fontId="60" fillId="0" borderId="0"/>
    <xf numFmtId="180" fontId="60" fillId="0" borderId="0"/>
    <xf numFmtId="180" fontId="60" fillId="0" borderId="0"/>
    <xf numFmtId="180" fontId="60" fillId="0" borderId="0"/>
    <xf numFmtId="4" fontId="23" fillId="0" borderId="0">
      <alignment vertical="center"/>
    </xf>
    <xf numFmtId="0" fontId="60"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xf numFmtId="0" fontId="13" fillId="0" borderId="0"/>
    <xf numFmtId="0" fontId="13" fillId="0" borderId="0"/>
    <xf numFmtId="0" fontId="13" fillId="0" borderId="0"/>
    <xf numFmtId="0" fontId="13" fillId="0" borderId="0"/>
    <xf numFmtId="0" fontId="74" fillId="0" borderId="0"/>
    <xf numFmtId="0" fontId="60" fillId="0" borderId="0"/>
    <xf numFmtId="0" fontId="74" fillId="0" borderId="0"/>
    <xf numFmtId="0" fontId="74" fillId="0" borderId="0"/>
    <xf numFmtId="0" fontId="60" fillId="0" borderId="0"/>
    <xf numFmtId="0" fontId="60" fillId="0" borderId="0"/>
    <xf numFmtId="180" fontId="60" fillId="0" borderId="0"/>
    <xf numFmtId="4" fontId="23" fillId="0" borderId="0">
      <alignment vertical="center"/>
    </xf>
    <xf numFmtId="180" fontId="74" fillId="0" borderId="0"/>
    <xf numFmtId="4" fontId="23" fillId="0" borderId="0">
      <alignment vertical="center"/>
    </xf>
    <xf numFmtId="180" fontId="74" fillId="0" borderId="0"/>
    <xf numFmtId="180" fontId="74" fillId="0" borderId="0"/>
    <xf numFmtId="180" fontId="60" fillId="0" borderId="0"/>
    <xf numFmtId="180" fontId="74" fillId="0" borderId="0"/>
    <xf numFmtId="0" fontId="74" fillId="0" borderId="0"/>
    <xf numFmtId="0" fontId="74" fillId="0" borderId="0"/>
    <xf numFmtId="0" fontId="74" fillId="0" borderId="0"/>
    <xf numFmtId="180" fontId="60" fillId="0" borderId="0"/>
    <xf numFmtId="180" fontId="60" fillId="0" borderId="0"/>
    <xf numFmtId="0" fontId="60"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xf numFmtId="0" fontId="13" fillId="0" borderId="0"/>
    <xf numFmtId="0" fontId="13" fillId="0" borderId="0"/>
    <xf numFmtId="0" fontId="13" fillId="0" borderId="0"/>
    <xf numFmtId="0" fontId="13" fillId="0" borderId="0"/>
    <xf numFmtId="0" fontId="74" fillId="0" borderId="0"/>
    <xf numFmtId="180" fontId="60" fillId="0" borderId="0"/>
    <xf numFmtId="180" fontId="74" fillId="0" borderId="0"/>
    <xf numFmtId="0" fontId="74" fillId="0" borderId="0"/>
    <xf numFmtId="180" fontId="60" fillId="0" borderId="0"/>
    <xf numFmtId="180" fontId="60" fillId="0" borderId="0"/>
    <xf numFmtId="180" fontId="60" fillId="0" borderId="0"/>
    <xf numFmtId="180" fontId="60" fillId="0" borderId="0"/>
    <xf numFmtId="180" fontId="60" fillId="0" borderId="0"/>
    <xf numFmtId="180" fontId="74" fillId="0" borderId="0"/>
    <xf numFmtId="0" fontId="74" fillId="0" borderId="0"/>
    <xf numFmtId="0" fontId="60" fillId="0" borderId="0"/>
    <xf numFmtId="0" fontId="74" fillId="0" borderId="0"/>
    <xf numFmtId="180" fontId="60" fillId="0" borderId="0"/>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60"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60" fillId="0" borderId="0"/>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180" fontId="74" fillId="0" borderId="0"/>
    <xf numFmtId="180" fontId="74" fillId="0" borderId="0"/>
    <xf numFmtId="0" fontId="60" fillId="0" borderId="0"/>
    <xf numFmtId="180" fontId="74" fillId="0" borderId="0"/>
    <xf numFmtId="180" fontId="74" fillId="0" borderId="0"/>
    <xf numFmtId="0" fontId="60" fillId="0" borderId="0"/>
    <xf numFmtId="180" fontId="74" fillId="0" borderId="0"/>
    <xf numFmtId="0" fontId="60"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xf numFmtId="0" fontId="13" fillId="0" borderId="0"/>
    <xf numFmtId="0" fontId="13" fillId="0" borderId="0"/>
    <xf numFmtId="0" fontId="13" fillId="0" borderId="0"/>
    <xf numFmtId="0" fontId="13" fillId="0" borderId="0"/>
    <xf numFmtId="0" fontId="87" fillId="0" borderId="0"/>
    <xf numFmtId="0" fontId="87" fillId="0" borderId="0"/>
    <xf numFmtId="0" fontId="87" fillId="0" borderId="0"/>
    <xf numFmtId="0" fontId="87" fillId="0" borderId="0"/>
    <xf numFmtId="0" fontId="60" fillId="0" borderId="0"/>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180" fontId="60" fillId="0" borderId="0"/>
    <xf numFmtId="0" fontId="60" fillId="0" borderId="0"/>
    <xf numFmtId="0" fontId="74" fillId="0" borderId="0"/>
    <xf numFmtId="0" fontId="87" fillId="0" borderId="0"/>
    <xf numFmtId="0" fontId="87" fillId="0" borderId="0"/>
    <xf numFmtId="0" fontId="87" fillId="0" borderId="0"/>
    <xf numFmtId="0" fontId="87" fillId="0" borderId="0"/>
    <xf numFmtId="0" fontId="87" fillId="0" borderId="0"/>
    <xf numFmtId="180" fontId="60" fillId="0" borderId="0"/>
    <xf numFmtId="180" fontId="60" fillId="0" borderId="0"/>
    <xf numFmtId="180" fontId="74" fillId="0" borderId="0"/>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60" fillId="0" borderId="0"/>
    <xf numFmtId="0" fontId="13" fillId="0" borderId="0"/>
    <xf numFmtId="0" fontId="13" fillId="0" borderId="0"/>
    <xf numFmtId="0" fontId="13" fillId="0" borderId="0"/>
    <xf numFmtId="0" fontId="13" fillId="0" borderId="0"/>
    <xf numFmtId="0" fontId="13" fillId="0" borderId="0"/>
    <xf numFmtId="180" fontId="74" fillId="0" borderId="0"/>
    <xf numFmtId="180" fontId="74" fillId="0" borderId="0"/>
    <xf numFmtId="180" fontId="74" fillId="0" borderId="0"/>
    <xf numFmtId="180" fontId="74" fillId="0" borderId="0"/>
    <xf numFmtId="180" fontId="74" fillId="0" borderId="0"/>
    <xf numFmtId="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74" fillId="0" borderId="0"/>
    <xf numFmtId="180" fontId="74" fillId="0" borderId="0"/>
    <xf numFmtId="180" fontId="60" fillId="0" borderId="0"/>
    <xf numFmtId="180" fontId="60" fillId="0" borderId="0"/>
    <xf numFmtId="180" fontId="74" fillId="0" borderId="0"/>
    <xf numFmtId="180" fontId="74" fillId="0" borderId="0"/>
    <xf numFmtId="180" fontId="74" fillId="0" borderId="0"/>
    <xf numFmtId="180" fontId="74" fillId="0" borderId="0"/>
    <xf numFmtId="180" fontId="60" fillId="0" borderId="0"/>
    <xf numFmtId="180" fontId="74" fillId="0" borderId="0"/>
    <xf numFmtId="180" fontId="74" fillId="0" borderId="0"/>
    <xf numFmtId="180" fontId="74" fillId="0" borderId="0"/>
    <xf numFmtId="180" fontId="74" fillId="0" borderId="0"/>
    <xf numFmtId="0" fontId="74" fillId="0" borderId="0"/>
    <xf numFmtId="180" fontId="60" fillId="0" borderId="0"/>
    <xf numFmtId="180" fontId="60" fillId="0" borderId="0"/>
    <xf numFmtId="180" fontId="60" fillId="0" borderId="0"/>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60" fillId="0" borderId="0"/>
    <xf numFmtId="0" fontId="60" fillId="0" borderId="0"/>
    <xf numFmtId="0" fontId="74" fillId="0" borderId="0"/>
    <xf numFmtId="0" fontId="60" fillId="0" borderId="0"/>
    <xf numFmtId="0" fontId="74" fillId="0" borderId="0"/>
    <xf numFmtId="180" fontId="74" fillId="0" borderId="0"/>
    <xf numFmtId="180" fontId="74" fillId="0" borderId="0"/>
    <xf numFmtId="0" fontId="60" fillId="0" borderId="0"/>
    <xf numFmtId="180" fontId="60" fillId="0" borderId="0"/>
    <xf numFmtId="180" fontId="60" fillId="0" borderId="0"/>
    <xf numFmtId="180" fontId="74" fillId="0" borderId="0"/>
    <xf numFmtId="180" fontId="60" fillId="0" borderId="0"/>
    <xf numFmtId="180" fontId="74" fillId="0" borderId="0"/>
    <xf numFmtId="4" fontId="23" fillId="0" borderId="0">
      <alignment vertical="center"/>
    </xf>
    <xf numFmtId="4" fontId="23" fillId="0" borderId="0">
      <alignment vertical="center"/>
    </xf>
    <xf numFmtId="4" fontId="23"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60" fillId="0" borderId="0"/>
    <xf numFmtId="4" fontId="23" fillId="0" borderId="0">
      <alignment vertical="center"/>
    </xf>
    <xf numFmtId="180" fontId="60" fillId="0" borderId="0"/>
    <xf numFmtId="4" fontId="23" fillId="0" borderId="0">
      <alignment vertical="center"/>
    </xf>
    <xf numFmtId="180" fontId="60" fillId="0" borderId="0"/>
    <xf numFmtId="0" fontId="74" fillId="0" borderId="0"/>
    <xf numFmtId="0" fontId="87" fillId="0" borderId="0"/>
    <xf numFmtId="0" fontId="87" fillId="0" borderId="0"/>
    <xf numFmtId="0" fontId="87" fillId="0" borderId="0"/>
    <xf numFmtId="0" fontId="87" fillId="0" borderId="0"/>
    <xf numFmtId="0" fontId="87" fillId="0" borderId="0"/>
    <xf numFmtId="180" fontId="74"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74" fillId="0" borderId="0"/>
    <xf numFmtId="180" fontId="74" fillId="0" borderId="0"/>
    <xf numFmtId="180" fontId="74" fillId="0" borderId="0"/>
    <xf numFmtId="180" fontId="60" fillId="0" borderId="0"/>
    <xf numFmtId="180" fontId="74" fillId="0" borderId="0"/>
    <xf numFmtId="180" fontId="60" fillId="0" borderId="0"/>
    <xf numFmtId="0" fontId="60" fillId="0" borderId="0"/>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185" fontId="17" fillId="0" borderId="0" applyFont="0" applyFill="0" applyBorder="0" applyAlignment="0" applyProtection="0"/>
    <xf numFmtId="186" fontId="17" fillId="0" borderId="0" applyFont="0" applyFill="0" applyBorder="0" applyAlignment="0" applyProtection="0"/>
    <xf numFmtId="0" fontId="86" fillId="0" borderId="41">
      <protection locked="0"/>
    </xf>
    <xf numFmtId="0" fontId="93" fillId="0" borderId="0">
      <protection locked="0"/>
    </xf>
    <xf numFmtId="0" fontId="93" fillId="0" borderId="0">
      <protection locked="0"/>
    </xf>
    <xf numFmtId="0" fontId="80" fillId="0" borderId="0"/>
    <xf numFmtId="0" fontId="86" fillId="0" borderId="0">
      <protection locked="0"/>
    </xf>
    <xf numFmtId="0" fontId="86" fillId="0" borderId="0">
      <protection locked="0"/>
    </xf>
    <xf numFmtId="0" fontId="86" fillId="0" borderId="24">
      <protection locked="0"/>
    </xf>
    <xf numFmtId="0" fontId="94" fillId="0" borderId="0">
      <protection locked="0"/>
    </xf>
    <xf numFmtId="0" fontId="94" fillId="0" borderId="24">
      <protection locked="0"/>
    </xf>
    <xf numFmtId="0" fontId="94" fillId="0" borderId="0">
      <protection locked="0"/>
    </xf>
    <xf numFmtId="0" fontId="94" fillId="0" borderId="24">
      <protection locked="0"/>
    </xf>
    <xf numFmtId="0" fontId="94" fillId="0" borderId="0">
      <protection locked="0"/>
    </xf>
    <xf numFmtId="0" fontId="94" fillId="0" borderId="24">
      <protection locked="0"/>
    </xf>
    <xf numFmtId="0" fontId="94" fillId="0" borderId="0">
      <protection locked="0"/>
    </xf>
    <xf numFmtId="0" fontId="94" fillId="0" borderId="24">
      <protection locked="0"/>
    </xf>
    <xf numFmtId="0" fontId="94" fillId="0" borderId="0">
      <protection locked="0"/>
    </xf>
    <xf numFmtId="0" fontId="94" fillId="0" borderId="24">
      <protection locked="0"/>
    </xf>
    <xf numFmtId="0" fontId="94" fillId="0" borderId="0">
      <protection locked="0"/>
    </xf>
    <xf numFmtId="0" fontId="94" fillId="0" borderId="24">
      <protection locked="0"/>
    </xf>
    <xf numFmtId="0" fontId="86" fillId="0" borderId="0">
      <protection locked="0"/>
    </xf>
    <xf numFmtId="0" fontId="86"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94" fillId="0" borderId="0">
      <protection locked="0"/>
    </xf>
    <xf numFmtId="0" fontId="86" fillId="0" borderId="0">
      <protection locked="0"/>
    </xf>
    <xf numFmtId="0" fontId="93" fillId="0" borderId="0">
      <protection locked="0"/>
    </xf>
    <xf numFmtId="0" fontId="93" fillId="0" borderId="0">
      <protection locked="0"/>
    </xf>
    <xf numFmtId="187" fontId="95" fillId="0" borderId="0">
      <alignment horizontal="center"/>
    </xf>
    <xf numFmtId="178" fontId="96" fillId="0" borderId="9" applyFont="0" applyFill="0" applyBorder="0" applyAlignment="0" applyProtection="0">
      <alignment horizontal="right"/>
    </xf>
    <xf numFmtId="188" fontId="97" fillId="0" borderId="0" applyFont="0" applyAlignment="0" applyProtection="0">
      <protection locked="0" hidden="1"/>
    </xf>
    <xf numFmtId="0" fontId="98" fillId="85" borderId="0"/>
    <xf numFmtId="0" fontId="99" fillId="86" borderId="34" applyNumberFormat="0" applyFill="0" applyBorder="0" applyAlignment="0">
      <alignment horizontal="left"/>
    </xf>
    <xf numFmtId="0" fontId="46" fillId="86" borderId="0" applyNumberFormat="0" applyFill="0" applyBorder="0" applyAlignment="0"/>
    <xf numFmtId="0" fontId="100" fillId="71" borderId="34" applyNumberFormat="0" applyFill="0" applyBorder="0" applyAlignment="0">
      <alignment horizontal="left"/>
    </xf>
    <xf numFmtId="0" fontId="101" fillId="69" borderId="0" applyNumberFormat="0" applyFill="0" applyBorder="0" applyAlignment="0"/>
    <xf numFmtId="0" fontId="102" fillId="0" borderId="0" applyNumberFormat="0" applyFill="0" applyBorder="0" applyAlignment="0"/>
    <xf numFmtId="0" fontId="103" fillId="0" borderId="31" applyNumberFormat="0" applyFill="0" applyBorder="0" applyAlignment="0">
      <alignment horizontal="left"/>
    </xf>
    <xf numFmtId="0" fontId="104" fillId="63" borderId="23" applyNumberFormat="0" applyFill="0" applyBorder="0" applyAlignment="0">
      <alignment horizontal="centerContinuous"/>
    </xf>
    <xf numFmtId="0" fontId="105" fillId="0" borderId="0" applyNumberFormat="0" applyFill="0" applyBorder="0" applyAlignment="0"/>
    <xf numFmtId="0" fontId="105" fillId="87" borderId="10" applyNumberFormat="0" applyFill="0" applyBorder="0" applyAlignment="0"/>
    <xf numFmtId="0" fontId="106" fillId="0" borderId="31" applyNumberFormat="0" applyFill="0" applyBorder="0" applyAlignment="0"/>
    <xf numFmtId="0" fontId="105" fillId="0" borderId="0" applyNumberFormat="0" applyFill="0" applyBorder="0" applyAlignment="0"/>
    <xf numFmtId="0" fontId="29" fillId="88" borderId="0" applyNumberFormat="0" applyBorder="0" applyAlignment="0" applyProtection="0"/>
    <xf numFmtId="0" fontId="29" fillId="89" borderId="0" applyNumberFormat="0" applyBorder="0" applyAlignment="0" applyProtection="0"/>
    <xf numFmtId="0" fontId="29" fillId="90" borderId="0" applyNumberFormat="0" applyBorder="0" applyAlignment="0" applyProtection="0"/>
    <xf numFmtId="0" fontId="29" fillId="91" borderId="0" applyNumberFormat="0" applyBorder="0" applyAlignment="0" applyProtection="0"/>
    <xf numFmtId="0" fontId="29" fillId="88" borderId="0" applyNumberFormat="0" applyBorder="0" applyAlignment="0" applyProtection="0"/>
    <xf numFmtId="0" fontId="29" fillId="23" borderId="0" applyNumberFormat="0" applyBorder="0" applyAlignment="0" applyProtection="0"/>
    <xf numFmtId="189" fontId="97" fillId="0" borderId="0" applyFill="0" applyBorder="0" applyProtection="0">
      <alignment horizontal="right"/>
    </xf>
    <xf numFmtId="0" fontId="29" fillId="36" borderId="0" applyNumberFormat="0" applyBorder="0" applyAlignment="0" applyProtection="0"/>
    <xf numFmtId="0" fontId="29" fillId="89" borderId="0" applyNumberFormat="0" applyBorder="0" applyAlignment="0" applyProtection="0"/>
    <xf numFmtId="0" fontId="29" fillId="34" borderId="0" applyNumberFormat="0" applyBorder="0" applyAlignment="0" applyProtection="0"/>
    <xf numFmtId="0" fontId="29" fillId="92" borderId="0" applyNumberFormat="0" applyBorder="0" applyAlignment="0" applyProtection="0"/>
    <xf numFmtId="0" fontId="29" fillId="93" borderId="0" applyNumberFormat="0" applyBorder="0" applyAlignment="0" applyProtection="0"/>
    <xf numFmtId="0" fontId="29" fillId="23" borderId="0" applyNumberFormat="0" applyBorder="0" applyAlignment="0" applyProtection="0"/>
    <xf numFmtId="0" fontId="107" fillId="94" borderId="0" applyNumberFormat="0" applyBorder="0" applyAlignment="0" applyProtection="0"/>
    <xf numFmtId="0" fontId="107" fillId="89" borderId="0" applyNumberFormat="0" applyBorder="0" applyAlignment="0" applyProtection="0"/>
    <xf numFmtId="0" fontId="107" fillId="34" borderId="0" applyNumberFormat="0" applyBorder="0" applyAlignment="0" applyProtection="0"/>
    <xf numFmtId="0" fontId="107" fillId="92" borderId="0" applyNumberFormat="0" applyBorder="0" applyAlignment="0" applyProtection="0"/>
    <xf numFmtId="0" fontId="107" fillId="94" borderId="0" applyNumberFormat="0" applyBorder="0" applyAlignment="0" applyProtection="0"/>
    <xf numFmtId="0" fontId="107" fillId="27" borderId="0" applyNumberFormat="0" applyBorder="0" applyAlignment="0" applyProtection="0"/>
    <xf numFmtId="0" fontId="108" fillId="0" borderId="0">
      <alignment horizontal="right"/>
    </xf>
    <xf numFmtId="190" fontId="11" fillId="0" borderId="0" applyFont="0" applyFill="0" applyBorder="0" applyAlignment="0" applyProtection="0"/>
    <xf numFmtId="191" fontId="11" fillId="0" borderId="0" applyFont="0" applyFill="0" applyBorder="0" applyAlignment="0" applyProtection="0"/>
    <xf numFmtId="0" fontId="109" fillId="95" borderId="0" applyNumberFormat="0" applyBorder="0" applyAlignment="0" applyProtection="0"/>
    <xf numFmtId="0" fontId="110" fillId="96" borderId="0" applyNumberFormat="0" applyBorder="0" applyAlignment="0" applyProtection="0"/>
    <xf numFmtId="0" fontId="110" fillId="48" borderId="0" applyNumberFormat="0" applyBorder="0" applyAlignment="0" applyProtection="0"/>
    <xf numFmtId="0" fontId="109" fillId="97" borderId="0" applyNumberFormat="0" applyBorder="0" applyAlignment="0" applyProtection="0"/>
    <xf numFmtId="0" fontId="109" fillId="98" borderId="0" applyNumberFormat="0" applyBorder="0" applyAlignment="0" applyProtection="0"/>
    <xf numFmtId="0" fontId="110" fillId="99" borderId="0" applyNumberFormat="0" applyBorder="0" applyAlignment="0" applyProtection="0"/>
    <xf numFmtId="0" fontId="110" fillId="100" borderId="0" applyNumberFormat="0" applyBorder="0" applyAlignment="0" applyProtection="0"/>
    <xf numFmtId="0" fontId="109" fillId="101" borderId="0" applyNumberFormat="0" applyBorder="0" applyAlignment="0" applyProtection="0"/>
    <xf numFmtId="0" fontId="109" fillId="102" borderId="0" applyNumberFormat="0" applyBorder="0" applyAlignment="0" applyProtection="0"/>
    <xf numFmtId="0" fontId="110" fillId="103" borderId="0" applyNumberFormat="0" applyBorder="0" applyAlignment="0" applyProtection="0"/>
    <xf numFmtId="0" fontId="110" fillId="104" borderId="0" applyNumberFormat="0" applyBorder="0" applyAlignment="0" applyProtection="0"/>
    <xf numFmtId="0" fontId="109" fillId="105" borderId="0" applyNumberFormat="0" applyBorder="0" applyAlignment="0" applyProtection="0"/>
    <xf numFmtId="0" fontId="109" fillId="106" borderId="0" applyNumberFormat="0" applyBorder="0" applyAlignment="0" applyProtection="0"/>
    <xf numFmtId="0" fontId="110" fillId="99" borderId="0" applyNumberFormat="0" applyBorder="0" applyAlignment="0" applyProtection="0"/>
    <xf numFmtId="0" fontId="110" fillId="107" borderId="0" applyNumberFormat="0" applyBorder="0" applyAlignment="0" applyProtection="0"/>
    <xf numFmtId="0" fontId="109" fillId="100" borderId="0" applyNumberFormat="0" applyBorder="0" applyAlignment="0" applyProtection="0"/>
    <xf numFmtId="0" fontId="109" fillId="97" borderId="0" applyNumberFormat="0" applyBorder="0" applyAlignment="0" applyProtection="0"/>
    <xf numFmtId="0" fontId="110" fillId="108" borderId="0" applyNumberFormat="0" applyBorder="0" applyAlignment="0" applyProtection="0"/>
    <xf numFmtId="0" fontId="110" fillId="109" borderId="0" applyNumberFormat="0" applyBorder="0" applyAlignment="0" applyProtection="0"/>
    <xf numFmtId="0" fontId="109" fillId="97" borderId="0" applyNumberFormat="0" applyBorder="0" applyAlignment="0" applyProtection="0"/>
    <xf numFmtId="0" fontId="109" fillId="110" borderId="0" applyNumberFormat="0" applyBorder="0" applyAlignment="0" applyProtection="0"/>
    <xf numFmtId="0" fontId="110" fillId="111" borderId="0" applyNumberFormat="0" applyBorder="0" applyAlignment="0" applyProtection="0"/>
    <xf numFmtId="0" fontId="110" fillId="112" borderId="0" applyNumberFormat="0" applyBorder="0" applyAlignment="0" applyProtection="0"/>
    <xf numFmtId="0" fontId="109" fillId="113" borderId="0" applyNumberFormat="0" applyBorder="0" applyAlignment="0" applyProtection="0"/>
    <xf numFmtId="192" fontId="11" fillId="0" borderId="0" applyFont="0" applyFill="0" applyBorder="0" applyProtection="0"/>
    <xf numFmtId="193" fontId="17" fillId="0" borderId="0" applyFont="0" applyFill="0" applyBorder="0" applyAlignment="0" applyProtection="0"/>
    <xf numFmtId="194" fontId="17" fillId="0" borderId="0" applyFont="0" applyFill="0" applyBorder="0" applyAlignment="0" applyProtection="0"/>
    <xf numFmtId="0" fontId="111" fillId="0" borderId="0" applyNumberFormat="0" applyFill="0" applyBorder="0" applyAlignment="0" applyProtection="0">
      <alignment vertical="top"/>
      <protection locked="0"/>
    </xf>
    <xf numFmtId="0" fontId="83" fillId="0" borderId="0"/>
    <xf numFmtId="195" fontId="112" fillId="0" borderId="0">
      <alignment horizontal="left"/>
    </xf>
    <xf numFmtId="39" fontId="113" fillId="0" borderId="0" applyFont="0" applyFill="0">
      <alignment vertical="center"/>
    </xf>
    <xf numFmtId="0" fontId="114" fillId="0" borderId="0">
      <alignment horizontal="right"/>
    </xf>
    <xf numFmtId="0" fontId="83" fillId="0" borderId="0" applyNumberFormat="0" applyFill="0" applyBorder="0" applyAlignment="0" applyProtection="0"/>
    <xf numFmtId="0" fontId="115" fillId="0" borderId="0" applyNumberFormat="0" applyFill="0" applyBorder="0" applyAlignment="0" applyProtection="0"/>
    <xf numFmtId="192" fontId="116" fillId="80" borderId="35"/>
    <xf numFmtId="0" fontId="117" fillId="0" borderId="0"/>
    <xf numFmtId="196" fontId="118" fillId="0" borderId="0"/>
    <xf numFmtId="0" fontId="119" fillId="111" borderId="0" applyNumberFormat="0" applyBorder="0" applyAlignment="0" applyProtection="0"/>
    <xf numFmtId="0" fontId="120" fillId="0" borderId="0"/>
    <xf numFmtId="0" fontId="121" fillId="0" borderId="0" applyNumberFormat="0" applyFill="0" applyBorder="0" applyAlignment="0" applyProtection="0"/>
    <xf numFmtId="0" fontId="122" fillId="0" borderId="0" applyNumberFormat="0" applyFill="0" applyBorder="0" applyAlignment="0" applyProtection="0"/>
    <xf numFmtId="181" fontId="118" fillId="0" borderId="0"/>
    <xf numFmtId="0" fontId="123" fillId="0" borderId="0" applyNumberFormat="0" applyFill="0" applyBorder="0" applyAlignment="0" applyProtection="0"/>
    <xf numFmtId="0" fontId="124" fillId="0" borderId="10" applyNumberFormat="0" applyFill="0" applyAlignment="0" applyProtection="0"/>
    <xf numFmtId="197" fontId="125" fillId="0" borderId="0" applyFont="0" applyFill="0" applyBorder="0" applyAlignment="0" applyProtection="0"/>
    <xf numFmtId="0" fontId="17" fillId="0" borderId="0" applyFont="0" applyFill="0" applyBorder="0" applyAlignment="0" applyProtection="0"/>
    <xf numFmtId="164" fontId="84" fillId="0" borderId="0"/>
    <xf numFmtId="0" fontId="126" fillId="0" borderId="0"/>
    <xf numFmtId="198" fontId="12" fillId="0" borderId="0" applyFill="0" applyAlignment="0"/>
    <xf numFmtId="177" fontId="21" fillId="0" borderId="0" applyFill="0" applyAlignment="0"/>
    <xf numFmtId="199" fontId="21" fillId="0" borderId="0" applyFill="0" applyAlignment="0"/>
    <xf numFmtId="200" fontId="12" fillId="0" borderId="0" applyFill="0" applyAlignment="0"/>
    <xf numFmtId="201" fontId="12" fillId="0" borderId="0" applyFill="0" applyAlignment="0"/>
    <xf numFmtId="198" fontId="12" fillId="0" borderId="0" applyFill="0" applyAlignment="0"/>
    <xf numFmtId="202" fontId="12" fillId="0" borderId="0" applyFill="0" applyAlignment="0"/>
    <xf numFmtId="177" fontId="21" fillId="0" borderId="0" applyFill="0" applyAlignment="0"/>
    <xf numFmtId="0" fontId="127" fillId="114" borderId="37" applyNumberFormat="0" applyAlignment="0" applyProtection="0"/>
    <xf numFmtId="0" fontId="11" fillId="115" borderId="0" applyNumberFormat="0" applyFont="0" applyBorder="0" applyAlignment="0"/>
    <xf numFmtId="0" fontId="124" fillId="0" borderId="10" applyNumberFormat="0" applyFont="0" applyFill="0" applyProtection="0">
      <alignment horizontal="centerContinuous" vertical="center"/>
    </xf>
    <xf numFmtId="1" fontId="128" fillId="0" borderId="0"/>
    <xf numFmtId="0" fontId="19" fillId="42" borderId="0" applyNumberFormat="0" applyFont="0" applyBorder="0" applyAlignment="0" applyProtection="0"/>
    <xf numFmtId="0" fontId="129" fillId="106" borderId="18" applyNumberFormat="0" applyAlignment="0" applyProtection="0"/>
    <xf numFmtId="0" fontId="130" fillId="116" borderId="43" applyFont="0" applyFill="0" applyBorder="0"/>
    <xf numFmtId="0" fontId="79" fillId="0" borderId="7"/>
    <xf numFmtId="0" fontId="98" fillId="0" borderId="0">
      <alignment horizontal="center" wrapText="1"/>
      <protection hidden="1"/>
    </xf>
    <xf numFmtId="0" fontId="124" fillId="0" borderId="0" applyNumberFormat="0" applyFill="0" applyBorder="0" applyProtection="0">
      <alignment horizontal="center" vertical="center"/>
    </xf>
    <xf numFmtId="0" fontId="131" fillId="0" borderId="0">
      <alignment horizontal="right"/>
    </xf>
    <xf numFmtId="203" fontId="132" fillId="0" borderId="0"/>
    <xf numFmtId="203" fontId="132" fillId="0" borderId="0"/>
    <xf numFmtId="203" fontId="132" fillId="0" borderId="0"/>
    <xf numFmtId="203" fontId="132" fillId="0" borderId="0"/>
    <xf numFmtId="203" fontId="132" fillId="0" borderId="0"/>
    <xf numFmtId="203" fontId="132" fillId="0" borderId="0"/>
    <xf numFmtId="203" fontId="132" fillId="0" borderId="0"/>
    <xf numFmtId="203" fontId="132" fillId="0" borderId="0"/>
    <xf numFmtId="198" fontId="60" fillId="0" borderId="0" applyFont="0" applyFill="0" applyAlignment="0" applyProtection="0"/>
    <xf numFmtId="0" fontId="133" fillId="0" borderId="0" applyFont="0" applyFill="0" applyBorder="0" applyAlignment="0" applyProtection="0"/>
    <xf numFmtId="204" fontId="134" fillId="0" borderId="0" applyFont="0" applyFill="0" applyBorder="0" applyProtection="0">
      <alignment horizontal="right"/>
    </xf>
    <xf numFmtId="205" fontId="134" fillId="0" borderId="0" applyFont="0" applyFill="0" applyBorder="0" applyProtection="0">
      <alignment horizontal="right"/>
    </xf>
    <xf numFmtId="0" fontId="135" fillId="0" borderId="0" applyFont="0" applyFill="0" applyBorder="0" applyAlignment="0" applyProtection="0">
      <alignment horizontal="right"/>
    </xf>
    <xf numFmtId="0" fontId="135" fillId="0" borderId="0" applyFont="0" applyFill="0" applyBorder="0" applyAlignment="0" applyProtection="0"/>
    <xf numFmtId="183" fontId="136" fillId="0" borderId="0" applyFont="0" applyFill="0" applyBorder="0" applyAlignment="0" applyProtection="0"/>
    <xf numFmtId="3" fontId="137" fillId="0" borderId="0" applyFont="0" applyFill="0" applyBorder="0" applyAlignment="0" applyProtection="0"/>
    <xf numFmtId="0" fontId="138" fillId="0" borderId="0"/>
    <xf numFmtId="0" fontId="74" fillId="0" borderId="0"/>
    <xf numFmtId="0" fontId="138" fillId="0" borderId="0"/>
    <xf numFmtId="0" fontId="74" fillId="0" borderId="0"/>
    <xf numFmtId="0" fontId="139" fillId="0" borderId="0"/>
    <xf numFmtId="177" fontId="82" fillId="0" borderId="0" applyFill="0" applyBorder="0">
      <alignment horizontal="left"/>
    </xf>
    <xf numFmtId="206" fontId="140" fillId="0" borderId="40" applyNumberFormat="0" applyFill="0" applyBorder="0" applyAlignment="0" applyProtection="0"/>
    <xf numFmtId="188" fontId="141" fillId="0" borderId="0"/>
    <xf numFmtId="207" fontId="141" fillId="0" borderId="0"/>
    <xf numFmtId="208" fontId="141" fillId="0" borderId="0"/>
    <xf numFmtId="209" fontId="80" fillId="0" borderId="0" applyFill="0" applyBorder="0" applyProtection="0"/>
    <xf numFmtId="209" fontId="80" fillId="0" borderId="32" applyFill="0" applyProtection="0"/>
    <xf numFmtId="209" fontId="80" fillId="0" borderId="24" applyFill="0" applyProtection="0"/>
    <xf numFmtId="209" fontId="19" fillId="0" borderId="0" applyFill="0" applyBorder="0" applyProtection="0"/>
    <xf numFmtId="210" fontId="98" fillId="0" borderId="0" applyFill="0" applyBorder="0">
      <alignment horizontal="right"/>
      <protection locked="0"/>
    </xf>
    <xf numFmtId="211" fontId="98" fillId="0" borderId="0" applyFont="0" applyFill="0" applyBorder="0" applyAlignment="0" applyProtection="0"/>
    <xf numFmtId="177" fontId="60" fillId="0" borderId="0" applyFont="0" applyFill="0" applyAlignment="0" applyProtection="0"/>
    <xf numFmtId="212" fontId="85" fillId="0" borderId="0" applyFont="0" applyFill="0" applyBorder="0" applyAlignment="0" applyProtection="0"/>
    <xf numFmtId="213" fontId="134" fillId="0" borderId="0" applyFont="0" applyFill="0" applyBorder="0" applyProtection="0">
      <alignment horizontal="right"/>
    </xf>
    <xf numFmtId="214" fontId="134" fillId="0" borderId="0" applyFont="0" applyFill="0" applyBorder="0" applyProtection="0">
      <alignment horizontal="right"/>
    </xf>
    <xf numFmtId="0" fontId="135" fillId="0" borderId="0" applyFont="0" applyFill="0" applyBorder="0" applyAlignment="0" applyProtection="0">
      <alignment horizontal="right"/>
    </xf>
    <xf numFmtId="0" fontId="135" fillId="0" borderId="0" applyFont="0" applyFill="0" applyBorder="0" applyAlignment="0" applyProtection="0">
      <alignment horizontal="right"/>
    </xf>
    <xf numFmtId="215" fontId="142" fillId="0" borderId="0" applyFont="0" applyFill="0" applyBorder="0" applyAlignment="0" applyProtection="0"/>
    <xf numFmtId="0" fontId="98" fillId="0" borderId="0" applyFont="0" applyFill="0" applyBorder="0" applyAlignment="0">
      <protection locked="0"/>
    </xf>
    <xf numFmtId="0" fontId="143" fillId="42" borderId="44" applyNumberFormat="0" applyFont="0" applyBorder="0" applyAlignment="0" applyProtection="0"/>
    <xf numFmtId="0" fontId="17" fillId="0" borderId="0" applyFont="0" applyFill="0" applyBorder="0" applyAlignment="0" applyProtection="0"/>
    <xf numFmtId="0" fontId="135" fillId="0" borderId="0" applyFont="0" applyFill="0" applyBorder="0" applyAlignment="0" applyProtection="0"/>
    <xf numFmtId="14" fontId="48" fillId="0" borderId="0" applyFill="0" applyAlignment="0"/>
    <xf numFmtId="216" fontId="118" fillId="0" borderId="0" applyFill="0" applyBorder="0" applyProtection="0"/>
    <xf numFmtId="14" fontId="118" fillId="0" borderId="0" applyFill="0" applyBorder="0" applyProtection="0"/>
    <xf numFmtId="17" fontId="11" fillId="72" borderId="31">
      <alignment horizontal="center"/>
    </xf>
    <xf numFmtId="217" fontId="11" fillId="0" borderId="0" applyFont="0" applyFill="0" applyBorder="0" applyAlignment="0" applyProtection="0">
      <alignment wrapText="1"/>
    </xf>
    <xf numFmtId="218" fontId="80" fillId="0" borderId="0" applyFill="0" applyBorder="0" applyProtection="0"/>
    <xf numFmtId="218" fontId="80" fillId="0" borderId="32" applyFill="0" applyProtection="0"/>
    <xf numFmtId="218" fontId="80" fillId="0" borderId="24" applyFill="0" applyProtection="0"/>
    <xf numFmtId="218" fontId="19" fillId="0" borderId="0" applyFill="0" applyBorder="0" applyProtection="0"/>
    <xf numFmtId="38" fontId="19" fillId="0" borderId="0" applyFont="0" applyFill="0" applyBorder="0" applyAlignment="0" applyProtection="0"/>
    <xf numFmtId="0" fontId="24" fillId="0" borderId="0" applyNumberFormat="0" applyFill="0" applyBorder="0" applyAlignment="0" applyProtection="0"/>
    <xf numFmtId="219" fontId="12" fillId="0" borderId="45">
      <alignment vertical="center"/>
    </xf>
    <xf numFmtId="41" fontId="11" fillId="0" borderId="0" applyFont="0" applyFill="0" applyBorder="0" applyAlignment="0" applyProtection="0"/>
    <xf numFmtId="165" fontId="11" fillId="0" borderId="0" applyFont="0" applyFill="0" applyBorder="0" applyAlignment="0" applyProtection="0"/>
    <xf numFmtId="0" fontId="86" fillId="0" borderId="0">
      <protection locked="0"/>
    </xf>
    <xf numFmtId="220" fontId="145" fillId="0" borderId="0">
      <alignment horizontal="left"/>
    </xf>
    <xf numFmtId="221" fontId="146" fillId="0" borderId="0"/>
    <xf numFmtId="222" fontId="85" fillId="0" borderId="0" applyFont="0" applyFill="0" applyBorder="0" applyAlignment="0" applyProtection="0"/>
    <xf numFmtId="177" fontId="54" fillId="0" borderId="0">
      <alignment horizontal="center"/>
    </xf>
    <xf numFmtId="0" fontId="135" fillId="0" borderId="46" applyNumberFormat="0" applyFont="0" applyFill="0" applyAlignment="0" applyProtection="0"/>
    <xf numFmtId="0" fontId="147" fillId="0" borderId="0" applyFill="0" applyBorder="0" applyAlignment="0" applyProtection="0"/>
    <xf numFmtId="38" fontId="98" fillId="0" borderId="0" applyFont="0" applyFill="0" applyBorder="0" applyAlignment="0" applyProtection="0"/>
    <xf numFmtId="0" fontId="148" fillId="0" borderId="0" applyFont="0" applyFill="0" applyBorder="0" applyAlignment="0" applyProtection="0"/>
    <xf numFmtId="0" fontId="123" fillId="0" borderId="0" applyNumberFormat="0" applyFill="0" applyBorder="0" applyAlignment="0" applyProtection="0"/>
    <xf numFmtId="3" fontId="11" fillId="0" borderId="35"/>
    <xf numFmtId="0" fontId="149" fillId="117" borderId="0" applyNumberFormat="0" applyBorder="0" applyAlignment="0" applyProtection="0"/>
    <xf numFmtId="0" fontId="149" fillId="118" borderId="0" applyNumberFormat="0" applyBorder="0" applyAlignment="0" applyProtection="0"/>
    <xf numFmtId="0" fontId="149" fillId="119" borderId="0" applyNumberFormat="0" applyBorder="0" applyAlignment="0" applyProtection="0"/>
    <xf numFmtId="0" fontId="93" fillId="0" borderId="0">
      <protection locked="0"/>
    </xf>
    <xf numFmtId="0" fontId="93" fillId="0" borderId="0">
      <protection locked="0"/>
    </xf>
    <xf numFmtId="198" fontId="12" fillId="0" borderId="0" applyFill="0" applyAlignment="0"/>
    <xf numFmtId="177" fontId="21" fillId="0" borderId="0" applyFill="0" applyAlignment="0"/>
    <xf numFmtId="198" fontId="12" fillId="0" borderId="0" applyFill="0" applyAlignment="0"/>
    <xf numFmtId="202" fontId="12" fillId="0" borderId="0" applyFill="0" applyAlignment="0"/>
    <xf numFmtId="177" fontId="21" fillId="0" borderId="0" applyFill="0" applyAlignment="0"/>
    <xf numFmtId="0" fontId="150" fillId="0" borderId="0" applyNumberFormat="0" applyFill="0" applyBorder="0" applyAlignment="0" applyProtection="0"/>
    <xf numFmtId="223" fontId="11" fillId="0" borderId="0" applyFont="0" applyFill="0" applyBorder="0" applyAlignment="0" applyProtection="0"/>
    <xf numFmtId="224" fontId="11" fillId="0" borderId="0" applyFont="0" applyFill="0" applyBorder="0" applyAlignment="0" applyProtection="0"/>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207" fontId="146" fillId="0" borderId="0"/>
    <xf numFmtId="0" fontId="11" fillId="0" borderId="0"/>
    <xf numFmtId="15" fontId="11" fillId="0" borderId="0">
      <alignment vertical="center"/>
    </xf>
    <xf numFmtId="0" fontId="151" fillId="0" borderId="0" applyFill="0" applyBorder="0" applyProtection="0">
      <alignment horizontal="left"/>
    </xf>
    <xf numFmtId="0" fontId="45" fillId="0" borderId="40" applyNumberFormat="0" applyFill="0" applyAlignment="0" applyProtection="0"/>
    <xf numFmtId="0" fontId="45" fillId="0" borderId="40" applyNumberFormat="0" applyFill="0" applyAlignment="0" applyProtection="0"/>
    <xf numFmtId="0" fontId="45" fillId="0" borderId="40" applyNumberFormat="0" applyFill="0" applyAlignment="0" applyProtection="0"/>
    <xf numFmtId="0" fontId="45" fillId="0" borderId="40" applyNumberFormat="0" applyFill="0" applyAlignment="0" applyProtection="0"/>
    <xf numFmtId="0" fontId="110" fillId="104" borderId="0" applyNumberFormat="0" applyBorder="0" applyAlignment="0" applyProtection="0"/>
    <xf numFmtId="165" fontId="152" fillId="0" borderId="0" applyNumberFormat="0" applyFill="0" applyBorder="0" applyAlignment="0" applyProtection="0">
      <alignment horizontal="center"/>
    </xf>
    <xf numFmtId="38" fontId="84" fillId="72" borderId="0" applyNumberFormat="0" applyBorder="0" applyAlignment="0" applyProtection="0"/>
    <xf numFmtId="0" fontId="153" fillId="0" borderId="0" applyNumberFormat="0">
      <alignment horizontal="right"/>
    </xf>
    <xf numFmtId="0" fontId="154" fillId="0" borderId="0" applyNumberFormat="0">
      <alignment horizontal="right"/>
    </xf>
    <xf numFmtId="0" fontId="154" fillId="0" borderId="0" applyNumberFormat="0">
      <alignment horizontal="left"/>
    </xf>
    <xf numFmtId="0" fontId="153" fillId="0" borderId="0" applyNumberFormat="0">
      <alignment horizontal="left"/>
    </xf>
    <xf numFmtId="0" fontId="155" fillId="0" borderId="0" applyNumberFormat="0">
      <alignment horizontal="left" vertical="top"/>
    </xf>
    <xf numFmtId="175" fontId="83" fillId="40" borderId="35" applyNumberFormat="0" applyFont="0" applyBorder="0" applyAlignment="0" applyProtection="0"/>
    <xf numFmtId="181" fontId="156" fillId="0" borderId="0">
      <alignment vertical="center"/>
    </xf>
    <xf numFmtId="0" fontId="135" fillId="0" borderId="0" applyFont="0" applyFill="0" applyBorder="0" applyAlignment="0" applyProtection="0">
      <alignment horizontal="right"/>
    </xf>
    <xf numFmtId="181" fontId="157" fillId="40" borderId="0" applyNumberFormat="0" applyFont="0" applyAlignment="0"/>
    <xf numFmtId="0" fontId="158" fillId="0" borderId="0"/>
    <xf numFmtId="0" fontId="159" fillId="0" borderId="38" applyNumberFormat="0" applyAlignment="0" applyProtection="0">
      <alignment horizontal="left" vertical="center"/>
    </xf>
    <xf numFmtId="0" fontId="159" fillId="0" borderId="34">
      <alignment horizontal="left" vertical="center"/>
    </xf>
    <xf numFmtId="0" fontId="160" fillId="0" borderId="47" applyNumberFormat="0" applyFill="0" applyAlignment="0" applyProtection="0"/>
    <xf numFmtId="38" fontId="161" fillId="0" borderId="0"/>
    <xf numFmtId="0" fontId="162" fillId="0" borderId="48" applyNumberFormat="0" applyFill="0" applyAlignment="0" applyProtection="0"/>
    <xf numFmtId="38" fontId="163" fillId="0" borderId="0">
      <alignment horizontal="left"/>
    </xf>
    <xf numFmtId="0" fontId="164" fillId="0" borderId="49" applyNumberFormat="0" applyFill="0" applyAlignment="0" applyProtection="0"/>
    <xf numFmtId="0" fontId="165" fillId="0" borderId="0" applyProtection="0">
      <alignment horizontal="left"/>
    </xf>
    <xf numFmtId="0" fontId="164" fillId="0" borderId="0" applyNumberFormat="0" applyFill="0" applyBorder="0" applyAlignment="0" applyProtection="0"/>
    <xf numFmtId="0" fontId="166" fillId="0" borderId="0">
      <alignment horizontal="center"/>
    </xf>
    <xf numFmtId="0" fontId="50" fillId="0" borderId="0"/>
    <xf numFmtId="0" fontId="50" fillId="0" borderId="0"/>
    <xf numFmtId="0" fontId="50" fillId="0" borderId="0"/>
    <xf numFmtId="0" fontId="167" fillId="0" borderId="0"/>
    <xf numFmtId="0" fontId="47" fillId="0" borderId="0"/>
    <xf numFmtId="0" fontId="52" fillId="0" borderId="0"/>
    <xf numFmtId="0" fontId="54" fillId="0" borderId="0"/>
    <xf numFmtId="0" fontId="168" fillId="0" borderId="50" applyNumberFormat="0" applyFill="0" applyBorder="0" applyAlignment="0" applyProtection="0">
      <alignment horizontal="left"/>
    </xf>
    <xf numFmtId="0" fontId="11" fillId="0" borderId="0"/>
    <xf numFmtId="0" fontId="11" fillId="0" borderId="0"/>
    <xf numFmtId="183" fontId="169" fillId="41" borderId="0" applyNumberFormat="0" applyBorder="0" applyAlignment="0" applyProtection="0">
      <protection locked="0"/>
    </xf>
    <xf numFmtId="0" fontId="11" fillId="0" borderId="0">
      <alignment horizontal="center"/>
    </xf>
    <xf numFmtId="0" fontId="170" fillId="0" borderId="0" applyFont="0" applyFill="0" applyBorder="0" applyAlignment="0" applyProtection="0"/>
    <xf numFmtId="0" fontId="11" fillId="0" borderId="0"/>
    <xf numFmtId="2" fontId="172" fillId="0" borderId="0"/>
    <xf numFmtId="0" fontId="173" fillId="112" borderId="37" applyNumberFormat="0" applyAlignment="0" applyProtection="0"/>
    <xf numFmtId="10" fontId="84" fillId="73" borderId="35" applyNumberFormat="0" applyBorder="0" applyAlignment="0" applyProtection="0"/>
    <xf numFmtId="3" fontId="11" fillId="0" borderId="0"/>
    <xf numFmtId="10" fontId="174" fillId="0" borderId="0">
      <protection locked="0"/>
    </xf>
    <xf numFmtId="225" fontId="175" fillId="0" borderId="0" applyFill="0" applyBorder="0" applyProtection="0"/>
    <xf numFmtId="226" fontId="175" fillId="0" borderId="0" applyFill="0" applyBorder="0" applyProtection="0"/>
    <xf numFmtId="227" fontId="175" fillId="0" borderId="0" applyFill="0" applyBorder="0" applyProtection="0"/>
    <xf numFmtId="0" fontId="176" fillId="0" borderId="0" applyNumberFormat="0" applyFill="0" applyBorder="0" applyAlignment="0">
      <protection locked="0"/>
    </xf>
    <xf numFmtId="15" fontId="174" fillId="0" borderId="0">
      <protection locked="0"/>
    </xf>
    <xf numFmtId="2" fontId="174" fillId="0" borderId="7">
      <protection locked="0"/>
    </xf>
    <xf numFmtId="228" fontId="177" fillId="73" borderId="0" applyNumberFormat="0" applyFont="0" applyBorder="0" applyAlignment="0">
      <alignment horizontal="right"/>
      <protection locked="0"/>
    </xf>
    <xf numFmtId="0" fontId="174" fillId="0" borderId="0">
      <protection locked="0"/>
    </xf>
    <xf numFmtId="3" fontId="97" fillId="0" borderId="0"/>
    <xf numFmtId="229" fontId="178" fillId="0" borderId="51" applyFont="0" applyFill="0" applyBorder="0" applyAlignment="0" applyProtection="0"/>
    <xf numFmtId="0" fontId="179" fillId="0" borderId="0" applyNumberFormat="0" applyFill="0" applyBorder="0" applyAlignment="0" applyProtection="0">
      <alignment vertical="top"/>
      <protection locked="0"/>
    </xf>
    <xf numFmtId="0" fontId="180" fillId="0" borderId="0">
      <alignment vertical="center"/>
    </xf>
    <xf numFmtId="175" fontId="181" fillId="0" borderId="0" applyFill="0" applyBorder="0" applyProtection="0">
      <alignment vertical="top"/>
    </xf>
    <xf numFmtId="230" fontId="98" fillId="0" borderId="0" applyFill="0" applyBorder="0">
      <alignment horizontal="right"/>
      <protection locked="0"/>
    </xf>
    <xf numFmtId="0" fontId="182" fillId="121" borderId="52">
      <alignment horizontal="left" vertical="center" wrapText="1"/>
    </xf>
    <xf numFmtId="3" fontId="183" fillId="82" borderId="52">
      <protection locked="0"/>
    </xf>
    <xf numFmtId="166" fontId="184" fillId="122" borderId="52">
      <alignment horizontal="left"/>
      <protection locked="0"/>
    </xf>
    <xf numFmtId="231" fontId="184" fillId="122" borderId="52">
      <protection locked="0"/>
    </xf>
    <xf numFmtId="0" fontId="184" fillId="122" borderId="52">
      <alignment horizontal="center"/>
      <protection locked="0"/>
    </xf>
    <xf numFmtId="232" fontId="11" fillId="0" borderId="0" applyFont="0" applyFill="0" applyBorder="0" applyAlignment="0" applyProtection="0"/>
    <xf numFmtId="233" fontId="11" fillId="0" borderId="0" applyFont="0" applyFill="0" applyBorder="0" applyAlignment="0" applyProtection="0"/>
    <xf numFmtId="38" fontId="185" fillId="0" borderId="0"/>
    <xf numFmtId="38" fontId="186" fillId="0" borderId="0"/>
    <xf numFmtId="38" fontId="187" fillId="0" borderId="0"/>
    <xf numFmtId="38" fontId="188" fillId="0" borderId="0"/>
    <xf numFmtId="0" fontId="189" fillId="0" borderId="0"/>
    <xf numFmtId="0" fontId="189" fillId="0" borderId="0"/>
    <xf numFmtId="206" fontId="79" fillId="0" borderId="0" applyFill="0" applyBorder="0" applyAlignment="0" applyProtection="0"/>
    <xf numFmtId="198" fontId="12" fillId="0" borderId="0" applyFill="0" applyAlignment="0"/>
    <xf numFmtId="177" fontId="21" fillId="0" borderId="0" applyFill="0" applyAlignment="0"/>
    <xf numFmtId="198" fontId="12" fillId="0" borderId="0" applyFill="0" applyAlignment="0"/>
    <xf numFmtId="202" fontId="12" fillId="0" borderId="0" applyFill="0" applyAlignment="0"/>
    <xf numFmtId="177" fontId="21" fillId="0" borderId="0" applyFill="0" applyAlignment="0"/>
    <xf numFmtId="0" fontId="190" fillId="0" borderId="53" applyNumberFormat="0" applyFill="0" applyAlignment="0" applyProtection="0"/>
    <xf numFmtId="196" fontId="118" fillId="0" borderId="0"/>
    <xf numFmtId="0" fontId="74" fillId="0" borderId="0"/>
    <xf numFmtId="175" fontId="191" fillId="0" borderId="0"/>
    <xf numFmtId="0" fontId="11" fillId="0" borderId="0">
      <alignment horizontal="center"/>
    </xf>
    <xf numFmtId="0" fontId="11" fillId="0" borderId="0" applyFont="0" applyFill="0" applyBorder="0" applyAlignment="0" applyProtection="0"/>
    <xf numFmtId="0" fontId="11" fillId="0" borderId="0" applyFont="0" applyFill="0" applyBorder="0" applyAlignment="0" applyProtection="0"/>
    <xf numFmtId="2" fontId="97" fillId="0" borderId="39" applyFont="0" applyFill="0" applyBorder="0" applyAlignment="0"/>
    <xf numFmtId="234" fontId="192" fillId="0" borderId="35">
      <alignment horizontal="right"/>
      <protection locked="0"/>
    </xf>
    <xf numFmtId="0" fontId="11" fillId="0" borderId="0" applyFont="0" applyFill="0" applyBorder="0" applyAlignment="0" applyProtection="0"/>
    <xf numFmtId="0" fontId="11" fillId="0" borderId="0" applyFont="0" applyFill="0" applyBorder="0" applyAlignment="0" applyProtection="0"/>
    <xf numFmtId="235" fontId="85" fillId="0" borderId="0" applyFont="0" applyFill="0" applyBorder="0" applyAlignment="0" applyProtection="0"/>
    <xf numFmtId="236" fontId="85" fillId="0" borderId="0" applyFont="0" applyFill="0" applyBorder="0" applyAlignment="0" applyProtection="0"/>
    <xf numFmtId="237" fontId="85" fillId="0" borderId="0" applyFont="0" applyFill="0" applyBorder="0" applyAlignment="0" applyProtection="0"/>
    <xf numFmtId="238" fontId="134" fillId="0" borderId="0" applyFont="0" applyFill="0" applyBorder="0" applyProtection="0">
      <alignment horizontal="right"/>
    </xf>
    <xf numFmtId="239" fontId="134" fillId="0" borderId="0" applyFont="0" applyFill="0" applyBorder="0" applyProtection="0">
      <alignment horizontal="right"/>
    </xf>
    <xf numFmtId="240" fontId="118" fillId="0" borderId="0" applyFill="0" applyBorder="0" applyProtection="0">
      <alignment horizontal="right"/>
    </xf>
    <xf numFmtId="241" fontId="118" fillId="0" borderId="0" applyFill="0" applyBorder="0" applyProtection="0">
      <alignment horizontal="right"/>
    </xf>
    <xf numFmtId="222" fontId="193" fillId="0" borderId="0" applyFont="0" applyFill="0" applyBorder="0" applyAlignment="0" applyProtection="0"/>
    <xf numFmtId="175" fontId="194" fillId="0" borderId="0">
      <alignment vertical="center"/>
    </xf>
    <xf numFmtId="0" fontId="190" fillId="112" borderId="0" applyNumberFormat="0" applyBorder="0" applyAlignment="0" applyProtection="0"/>
    <xf numFmtId="0" fontId="195" fillId="0" borderId="0">
      <alignment horizontal="left"/>
    </xf>
    <xf numFmtId="37" fontId="196" fillId="0" borderId="0"/>
    <xf numFmtId="0" fontId="98" fillId="0" borderId="0"/>
    <xf numFmtId="37" fontId="118" fillId="0" borderId="0">
      <alignment vertical="center"/>
    </xf>
    <xf numFmtId="0" fontId="98" fillId="0" borderId="21"/>
    <xf numFmtId="167" fontId="197" fillId="0" borderId="0">
      <alignment vertical="center"/>
    </xf>
    <xf numFmtId="0" fontId="11" fillId="0" borderId="0"/>
    <xf numFmtId="0" fontId="198" fillId="0" borderId="0">
      <alignment horizontal="right"/>
    </xf>
    <xf numFmtId="0" fontId="199" fillId="0" borderId="0"/>
    <xf numFmtId="0" fontId="200" fillId="0" borderId="0"/>
    <xf numFmtId="0" fontId="19" fillId="0" borderId="0"/>
    <xf numFmtId="0" fontId="201" fillId="0" borderId="0"/>
    <xf numFmtId="0" fontId="202" fillId="0" borderId="0"/>
    <xf numFmtId="0" fontId="203" fillId="0" borderId="0"/>
    <xf numFmtId="0" fontId="74" fillId="0" borderId="0"/>
    <xf numFmtId="0" fontId="79" fillId="111" borderId="37" applyNumberFormat="0" applyFont="0" applyAlignment="0" applyProtection="0"/>
    <xf numFmtId="242" fontId="118" fillId="0" borderId="0" applyBorder="0" applyProtection="0">
      <alignment horizontal="right"/>
    </xf>
    <xf numFmtId="242" fontId="175" fillId="123" borderId="0" applyBorder="0" applyProtection="0">
      <alignment horizontal="right"/>
    </xf>
    <xf numFmtId="242" fontId="113" fillId="0" borderId="34" applyBorder="0"/>
    <xf numFmtId="242" fontId="204" fillId="0" borderId="0" applyBorder="0" applyProtection="0">
      <alignment horizontal="right"/>
    </xf>
    <xf numFmtId="243" fontId="204" fillId="0" borderId="0" applyBorder="0" applyProtection="0">
      <alignment horizontal="right"/>
    </xf>
    <xf numFmtId="243" fontId="205" fillId="123" borderId="0" applyProtection="0">
      <alignment horizontal="right"/>
    </xf>
    <xf numFmtId="37" fontId="194" fillId="0" borderId="0" applyFill="0" applyBorder="0" applyProtection="0">
      <alignment horizontal="right"/>
    </xf>
    <xf numFmtId="244" fontId="97" fillId="0" borderId="0" applyBorder="0" applyProtection="0">
      <protection locked="0" hidden="1"/>
    </xf>
    <xf numFmtId="245" fontId="206" fillId="0" borderId="35" applyBorder="0">
      <alignment horizontal="center"/>
    </xf>
    <xf numFmtId="246" fontId="207" fillId="0" borderId="35" applyBorder="0">
      <alignment horizontal="center"/>
    </xf>
    <xf numFmtId="225" fontId="118" fillId="0" borderId="0" applyFill="0" applyBorder="0" applyProtection="0"/>
    <xf numFmtId="226" fontId="118" fillId="0" borderId="0" applyFill="0" applyBorder="0" applyProtection="0"/>
    <xf numFmtId="227" fontId="118" fillId="0" borderId="0" applyFill="0" applyBorder="0" applyProtection="0"/>
    <xf numFmtId="0" fontId="11" fillId="0" borderId="0"/>
    <xf numFmtId="0" fontId="208" fillId="0" borderId="0"/>
    <xf numFmtId="0" fontId="209" fillId="114" borderId="36" applyNumberFormat="0" applyAlignment="0" applyProtection="0"/>
    <xf numFmtId="40" fontId="29" fillId="124" borderId="0">
      <alignment horizontal="right"/>
    </xf>
    <xf numFmtId="0" fontId="210" fillId="121" borderId="0">
      <alignment horizontal="center"/>
    </xf>
    <xf numFmtId="0" fontId="211" fillId="125" borderId="0"/>
    <xf numFmtId="0" fontId="212" fillId="124" borderId="0" applyBorder="0">
      <alignment horizontal="centerContinuous"/>
    </xf>
    <xf numFmtId="0" fontId="213" fillId="125" borderId="0" applyBorder="0">
      <alignment horizontal="centerContinuous"/>
    </xf>
    <xf numFmtId="0" fontId="159" fillId="0" borderId="0" applyNumberFormat="0" applyFill="0" applyBorder="0" applyAlignment="0" applyProtection="0"/>
    <xf numFmtId="0" fontId="214" fillId="0" borderId="0"/>
    <xf numFmtId="1" fontId="215" fillId="0" borderId="0" applyProtection="0">
      <alignment horizontal="right" vertical="center"/>
    </xf>
    <xf numFmtId="0" fontId="216" fillId="0" borderId="0">
      <alignment horizontal="center"/>
    </xf>
    <xf numFmtId="49" fontId="217" fillId="0" borderId="10" applyFill="0" applyProtection="0">
      <alignment vertical="center"/>
    </xf>
    <xf numFmtId="175" fontId="11" fillId="0" borderId="0" applyFill="0" applyBorder="0" applyProtection="0">
      <alignment vertical="top"/>
    </xf>
    <xf numFmtId="247" fontId="11" fillId="0" borderId="0" applyFont="0" applyFill="0" applyBorder="0" applyAlignment="0" applyProtection="0"/>
    <xf numFmtId="248" fontId="11" fillId="0" borderId="0" applyFont="0" applyFill="0" applyBorder="0" applyAlignment="0" applyProtection="0"/>
    <xf numFmtId="181" fontId="194" fillId="0" borderId="0"/>
    <xf numFmtId="9" fontId="17" fillId="0" borderId="0" applyFont="0" applyFill="0" applyBorder="0" applyAlignment="0" applyProtection="0"/>
    <xf numFmtId="249" fontId="60" fillId="0" borderId="0" applyFont="0" applyFill="0" applyAlignment="0" applyProtection="0"/>
    <xf numFmtId="175" fontId="17" fillId="0" borderId="0" applyFont="0" applyFill="0" applyBorder="0" applyAlignment="0" applyProtection="0"/>
    <xf numFmtId="10" fontId="11" fillId="0" borderId="0" applyFont="0" applyFill="0" applyBorder="0" applyAlignment="0" applyProtection="0"/>
    <xf numFmtId="250" fontId="134" fillId="0" borderId="0" applyFont="0" applyFill="0" applyBorder="0" applyProtection="0">
      <alignment horizontal="right"/>
    </xf>
    <xf numFmtId="251" fontId="118" fillId="0" borderId="0" applyBorder="0" applyProtection="0">
      <alignment horizontal="right"/>
    </xf>
    <xf numFmtId="251" fontId="175" fillId="123" borderId="0" applyProtection="0">
      <alignment horizontal="right"/>
    </xf>
    <xf numFmtId="251" fontId="204" fillId="0" borderId="0" applyFont="0" applyBorder="0" applyProtection="0">
      <alignment horizontal="right"/>
    </xf>
    <xf numFmtId="252" fontId="156" fillId="0" borderId="0" applyBorder="0"/>
    <xf numFmtId="175" fontId="11" fillId="0" borderId="0" applyFont="0" applyFill="0" applyBorder="0" applyAlignment="0" applyProtection="0"/>
    <xf numFmtId="10" fontId="11" fillId="0" borderId="0" applyFont="0" applyFill="0" applyBorder="0" applyAlignment="0" applyProtection="0"/>
    <xf numFmtId="253" fontId="118" fillId="0" borderId="0" applyFill="0" applyBorder="0" applyProtection="0"/>
    <xf numFmtId="252" fontId="118" fillId="0" borderId="0" applyFill="0" applyBorder="0" applyProtection="0"/>
    <xf numFmtId="254" fontId="118" fillId="0" borderId="0" applyFill="0" applyBorder="0" applyProtection="0"/>
    <xf numFmtId="255" fontId="118" fillId="0" borderId="0" applyFill="0" applyBorder="0" applyProtection="0"/>
    <xf numFmtId="9" fontId="60" fillId="0" borderId="0" applyFont="0" applyFill="0" applyAlignment="0" applyProtection="0"/>
    <xf numFmtId="0" fontId="98" fillId="0" borderId="0" applyFill="0" applyBorder="0">
      <alignment horizontal="right"/>
      <protection locked="0"/>
    </xf>
    <xf numFmtId="39" fontId="118" fillId="0" borderId="0">
      <alignment vertical="center"/>
    </xf>
    <xf numFmtId="181" fontId="118" fillId="0" borderId="0"/>
    <xf numFmtId="198" fontId="12" fillId="0" borderId="0" applyFill="0" applyAlignment="0"/>
    <xf numFmtId="177" fontId="21" fillId="0" borderId="0" applyFill="0" applyAlignment="0"/>
    <xf numFmtId="198" fontId="12" fillId="0" borderId="0" applyFill="0" applyAlignment="0"/>
    <xf numFmtId="202" fontId="12" fillId="0" borderId="0" applyFill="0" applyAlignment="0"/>
    <xf numFmtId="177" fontId="21" fillId="0" borderId="0" applyFill="0" applyAlignment="0"/>
    <xf numFmtId="0" fontId="11" fillId="0" borderId="0"/>
    <xf numFmtId="256" fontId="218" fillId="0" borderId="54" applyBorder="0">
      <alignment horizontal="right"/>
      <protection locked="0"/>
    </xf>
    <xf numFmtId="178" fontId="48" fillId="0" borderId="0"/>
    <xf numFmtId="0" fontId="219" fillId="0" borderId="0">
      <alignment horizontal="left"/>
    </xf>
    <xf numFmtId="0" fontId="219" fillId="0" borderId="0">
      <alignment horizontal="right"/>
    </xf>
    <xf numFmtId="257" fontId="98" fillId="0" borderId="0" applyFill="0" applyBorder="0">
      <alignment horizontal="right"/>
      <protection locked="0"/>
    </xf>
    <xf numFmtId="258" fontId="98" fillId="0" borderId="0">
      <alignment horizontal="right"/>
      <protection locked="0"/>
    </xf>
    <xf numFmtId="0" fontId="220" fillId="0" borderId="0" applyNumberFormat="0" applyFill="0" applyBorder="0" applyAlignment="0" applyProtection="0">
      <alignment horizontal="left"/>
      <protection locked="0"/>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2" fillId="0" borderId="56">
      <alignment vertical="center"/>
    </xf>
    <xf numFmtId="4" fontId="29" fillId="42" borderId="36" applyNumberFormat="0" applyProtection="0">
      <alignment vertical="center"/>
    </xf>
    <xf numFmtId="0" fontId="11" fillId="57" borderId="36" applyNumberFormat="0" applyProtection="0">
      <alignment horizontal="left" vertical="center" indent="1"/>
    </xf>
    <xf numFmtId="4" fontId="223" fillId="69" borderId="0" applyNumberFormat="0" applyProtection="0">
      <alignment horizontal="left" vertical="center" indent="1"/>
    </xf>
    <xf numFmtId="0" fontId="11" fillId="57" borderId="36" applyNumberFormat="0" applyProtection="0">
      <alignment horizontal="left" vertical="center" indent="1"/>
    </xf>
    <xf numFmtId="4" fontId="48" fillId="68" borderId="36" applyNumberFormat="0" applyProtection="0">
      <alignment horizontal="left" vertical="center" indent="1"/>
    </xf>
    <xf numFmtId="4" fontId="48"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79" fillId="124" borderId="57" applyNumberFormat="0">
      <protection locked="0"/>
    </xf>
    <xf numFmtId="0" fontId="79" fillId="124" borderId="57" applyNumberFormat="0">
      <protection locked="0"/>
    </xf>
    <xf numFmtId="0" fontId="12" fillId="0" borderId="0"/>
    <xf numFmtId="0" fontId="11" fillId="0" borderId="0"/>
    <xf numFmtId="0" fontId="224" fillId="93" borderId="58" applyBorder="0"/>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225" fillId="0" borderId="0"/>
    <xf numFmtId="0" fontId="84" fillId="126" borderId="35"/>
    <xf numFmtId="0" fontId="226" fillId="0" borderId="43"/>
    <xf numFmtId="259" fontId="227" fillId="0" borderId="0" applyFill="0" applyBorder="0">
      <alignment horizontal="right"/>
      <protection hidden="1"/>
    </xf>
    <xf numFmtId="0" fontId="228" fillId="127" borderId="35">
      <alignment horizontal="center" vertical="center" wrapText="1"/>
      <protection hidden="1"/>
    </xf>
    <xf numFmtId="0" fontId="229" fillId="0" borderId="0" applyNumberFormat="0" applyFill="0" applyBorder="0" applyAlignment="0" applyProtection="0"/>
    <xf numFmtId="0" fontId="125" fillId="0" borderId="0" applyFill="0" applyBorder="0" applyAlignment="0" applyProtection="0"/>
    <xf numFmtId="0" fontId="108" fillId="0" borderId="0" applyNumberFormat="0" applyFill="0" applyBorder="0" applyAlignment="0" applyProtection="0">
      <alignment horizontal="center"/>
    </xf>
    <xf numFmtId="0" fontId="230" fillId="0" borderId="55"/>
    <xf numFmtId="0" fontId="98" fillId="0" borderId="0">
      <protection locked="0"/>
    </xf>
    <xf numFmtId="0" fontId="219" fillId="0" borderId="0"/>
    <xf numFmtId="0" fontId="184" fillId="0" borderId="0"/>
    <xf numFmtId="0" fontId="52" fillId="128" borderId="59" applyNumberFormat="0" applyProtection="0">
      <alignment horizontal="center" wrapText="1"/>
    </xf>
    <xf numFmtId="0" fontId="52" fillId="128" borderId="60" applyNumberFormat="0" applyAlignment="0" applyProtection="0">
      <alignment wrapText="1"/>
    </xf>
    <xf numFmtId="0" fontId="11" fillId="129" borderId="0" applyNumberFormat="0" applyBorder="0">
      <alignment horizontal="center" wrapText="1"/>
    </xf>
    <xf numFmtId="0" fontId="11" fillId="129" borderId="0" applyNumberFormat="0" applyBorder="0">
      <alignment wrapText="1"/>
    </xf>
    <xf numFmtId="0" fontId="11" fillId="0" borderId="0" applyNumberFormat="0" applyFill="0" applyBorder="0" applyProtection="0">
      <alignment horizontal="right" wrapText="1"/>
    </xf>
    <xf numFmtId="260" fontId="11" fillId="0" borderId="0" applyFill="0" applyBorder="0" applyAlignment="0" applyProtection="0">
      <alignment wrapText="1"/>
    </xf>
    <xf numFmtId="261" fontId="11" fillId="0" borderId="0" applyFill="0" applyBorder="0" applyAlignment="0" applyProtection="0">
      <alignment wrapText="1"/>
    </xf>
    <xf numFmtId="262" fontId="11" fillId="0" borderId="0" applyFill="0" applyBorder="0" applyAlignment="0" applyProtection="0">
      <alignment wrapText="1"/>
    </xf>
    <xf numFmtId="0" fontId="11" fillId="0" borderId="0" applyNumberFormat="0" applyFill="0" applyBorder="0" applyProtection="0">
      <alignment horizontal="right" wrapText="1"/>
    </xf>
    <xf numFmtId="0" fontId="11" fillId="0" borderId="0" applyNumberFormat="0" applyFill="0" applyBorder="0">
      <alignment horizontal="right" wrapText="1"/>
    </xf>
    <xf numFmtId="17" fontId="11" fillId="0" borderId="0" applyFill="0" applyBorder="0">
      <alignment horizontal="right" wrapText="1"/>
    </xf>
    <xf numFmtId="169" fontId="11" fillId="0" borderId="0" applyFill="0" applyBorder="0" applyAlignment="0" applyProtection="0">
      <alignment wrapText="1"/>
    </xf>
    <xf numFmtId="0" fontId="46" fillId="0" borderId="0" applyNumberFormat="0" applyFill="0" applyBorder="0">
      <alignment horizontal="left" wrapText="1"/>
    </xf>
    <xf numFmtId="0" fontId="52" fillId="0" borderId="0" applyNumberFormat="0" applyFill="0" applyBorder="0">
      <alignment horizontal="center" wrapText="1"/>
    </xf>
    <xf numFmtId="0" fontId="52" fillId="0" borderId="0" applyNumberFormat="0" applyFill="0" applyBorder="0">
      <alignment horizontal="center" wrapText="1"/>
    </xf>
    <xf numFmtId="0" fontId="88" fillId="0" borderId="0"/>
    <xf numFmtId="0" fontId="231" fillId="0" borderId="0"/>
    <xf numFmtId="0" fontId="11" fillId="0" borderId="0"/>
    <xf numFmtId="0" fontId="18" fillId="0" borderId="10">
      <alignment horizontal="center"/>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232" fillId="0" borderId="0" applyBorder="0" applyProtection="0">
      <alignment vertical="center"/>
    </xf>
    <xf numFmtId="0" fontId="232" fillId="0" borderId="10" applyBorder="0" applyProtection="0">
      <alignment horizontal="right" vertical="center"/>
    </xf>
    <xf numFmtId="0" fontId="233" fillId="130" borderId="0" applyBorder="0" applyProtection="0">
      <alignment horizontal="centerContinuous" vertical="center"/>
    </xf>
    <xf numFmtId="0" fontId="233" fillId="17" borderId="10" applyBorder="0" applyProtection="0">
      <alignment horizontal="centerContinuous" vertical="center"/>
    </xf>
    <xf numFmtId="0" fontId="234" fillId="0" borderId="0"/>
    <xf numFmtId="0" fontId="201" fillId="0" borderId="0"/>
    <xf numFmtId="0" fontId="235" fillId="0" borderId="0" applyFill="0" applyBorder="0" applyProtection="0">
      <alignment horizontal="left"/>
    </xf>
    <xf numFmtId="0" fontId="151" fillId="0" borderId="9" applyFill="0" applyBorder="0" applyProtection="0">
      <alignment horizontal="left" vertical="top"/>
    </xf>
    <xf numFmtId="0" fontId="81" fillId="0" borderId="0">
      <alignment horizontal="centerContinuous"/>
    </xf>
    <xf numFmtId="263" fontId="134" fillId="0" borderId="0" applyFont="0" applyFill="0" applyBorder="0" applyProtection="0">
      <alignment horizontal="left"/>
    </xf>
    <xf numFmtId="264" fontId="134" fillId="0" borderId="0" applyFont="0" applyFill="0" applyBorder="0" applyProtection="0">
      <alignment horizontal="left"/>
    </xf>
    <xf numFmtId="265" fontId="134" fillId="0" borderId="0" applyFont="0" applyFill="0" applyBorder="0" applyProtection="0">
      <alignment horizontal="left"/>
    </xf>
    <xf numFmtId="0" fontId="236" fillId="0" borderId="0"/>
    <xf numFmtId="0" fontId="237" fillId="0" borderId="0"/>
    <xf numFmtId="49" fontId="48" fillId="0" borderId="0" applyFill="0" applyAlignment="0"/>
    <xf numFmtId="266" fontId="12" fillId="0" borderId="0" applyFill="0" applyAlignment="0"/>
    <xf numFmtId="267" fontId="12" fillId="0" borderId="0" applyFill="0" applyAlignment="0"/>
    <xf numFmtId="0" fontId="238" fillId="0" borderId="0" applyFill="0" applyBorder="0" applyProtection="0">
      <alignment horizontal="left" vertical="top"/>
    </xf>
    <xf numFmtId="0" fontId="80" fillId="0" borderId="0" applyNumberFormat="0" applyFill="0" applyBorder="0" applyAlignment="0" applyProtection="0"/>
    <xf numFmtId="0" fontId="193" fillId="0" borderId="0" applyNumberFormat="0" applyFill="0" applyBorder="0" applyAlignment="0" applyProtection="0"/>
    <xf numFmtId="0" fontId="229" fillId="0" borderId="0" applyNumberFormat="0" applyFill="0" applyBorder="0" applyAlignment="0" applyProtection="0"/>
    <xf numFmtId="0" fontId="239" fillId="0" borderId="0"/>
    <xf numFmtId="0" fontId="240" fillId="130" borderId="0" applyBorder="0"/>
    <xf numFmtId="0" fontId="149" fillId="0" borderId="61" applyNumberFormat="0" applyFill="0" applyAlignment="0" applyProtection="0"/>
    <xf numFmtId="0" fontId="142" fillId="0" borderId="62" applyNumberFormat="0" applyFont="0" applyFill="0" applyAlignment="0" applyProtection="0"/>
    <xf numFmtId="0" fontId="11" fillId="0" borderId="0"/>
    <xf numFmtId="0" fontId="241" fillId="0" borderId="0">
      <alignment horizontal="fill"/>
    </xf>
    <xf numFmtId="0" fontId="11" fillId="0" borderId="0"/>
    <xf numFmtId="37" fontId="118" fillId="0" borderId="0" applyFill="0" applyBorder="0" applyAlignment="0">
      <alignment vertical="center"/>
    </xf>
    <xf numFmtId="0" fontId="242" fillId="0" borderId="0"/>
    <xf numFmtId="268" fontId="11" fillId="0" borderId="0" applyFont="0" applyFill="0" applyBorder="0" applyAlignment="0" applyProtection="0"/>
    <xf numFmtId="0" fontId="11" fillId="0" borderId="0">
      <alignment horizontal="center" vertical="center" textRotation="180"/>
    </xf>
    <xf numFmtId="269" fontId="11" fillId="0" borderId="0" applyFont="0" applyFill="0" applyBorder="0" applyAlignment="0" applyProtection="0"/>
    <xf numFmtId="270" fontId="11" fillId="0" borderId="0" applyFont="0" applyFill="0" applyBorder="0" applyAlignment="0" applyProtection="0"/>
    <xf numFmtId="211" fontId="98" fillId="0" borderId="0" applyFont="0" applyFill="0" applyBorder="0" applyAlignment="0" applyProtection="0"/>
    <xf numFmtId="271" fontId="98" fillId="0" borderId="0" applyFont="0" applyFill="0" applyBorder="0" applyAlignment="0" applyProtection="0"/>
    <xf numFmtId="0" fontId="243" fillId="0" borderId="0" applyNumberFormat="0" applyFill="0" applyBorder="0" applyAlignment="0" applyProtection="0"/>
    <xf numFmtId="272" fontId="78" fillId="0" borderId="0" applyFont="0" applyFill="0" applyBorder="0" applyAlignment="0" applyProtection="0"/>
    <xf numFmtId="273" fontId="78" fillId="0" borderId="0" applyFont="0" applyFill="0" applyBorder="0" applyAlignment="0" applyProtection="0"/>
    <xf numFmtId="1" fontId="244" fillId="0" borderId="0">
      <alignment horizontal="right"/>
    </xf>
    <xf numFmtId="274" fontId="118" fillId="0" borderId="0" applyFill="0" applyBorder="0" applyProtection="0"/>
    <xf numFmtId="275" fontId="118" fillId="0" borderId="0" applyFill="0" applyBorder="0" applyProtection="0"/>
    <xf numFmtId="0" fontId="11" fillId="0" borderId="10" applyFill="0" applyBorder="0" applyProtection="0">
      <alignment horizontal="center"/>
    </xf>
    <xf numFmtId="276" fontId="125" fillId="0" borderId="0" applyFont="0" applyFill="0" applyBorder="0" applyAlignment="0" applyProtection="0"/>
    <xf numFmtId="277" fontId="245" fillId="0" borderId="63">
      <alignment horizontal="center"/>
    </xf>
    <xf numFmtId="0" fontId="111" fillId="0" borderId="0" applyNumberFormat="0" applyFill="0" applyBorder="0" applyAlignment="0" applyProtection="0">
      <alignment vertical="top"/>
      <protection locked="0"/>
    </xf>
    <xf numFmtId="171" fontId="19" fillId="0" borderId="35" applyAlignment="0">
      <alignment horizontal="left" vertical="center"/>
    </xf>
    <xf numFmtId="14" fontId="246" fillId="0" borderId="64" applyBorder="0">
      <alignment horizontal="center" vertical="center"/>
    </xf>
    <xf numFmtId="14" fontId="24" fillId="0" borderId="0">
      <alignment vertical="center"/>
    </xf>
    <xf numFmtId="172" fontId="247" fillId="0" borderId="0" applyFont="0" applyFill="0" applyBorder="0" applyAlignment="0" applyProtection="0"/>
    <xf numFmtId="172" fontId="12" fillId="0" borderId="0" applyFont="0" applyFill="0" applyBorder="0" applyAlignment="0" applyProtection="0"/>
    <xf numFmtId="172" fontId="48" fillId="0" borderId="0" applyFont="0" applyFill="0" applyBorder="0" applyAlignment="0" applyProtection="0"/>
    <xf numFmtId="173" fontId="11" fillId="0" borderId="0" applyFont="0" applyFill="0" applyBorder="0" applyAlignment="0" applyProtection="0"/>
    <xf numFmtId="39" fontId="118" fillId="0" borderId="0">
      <alignment vertical="center"/>
    </xf>
    <xf numFmtId="39" fontId="118" fillId="0" borderId="0">
      <alignment vertical="center"/>
    </xf>
    <xf numFmtId="0" fontId="248" fillId="0" borderId="35"/>
    <xf numFmtId="0" fontId="11" fillId="0" borderId="0"/>
    <xf numFmtId="0" fontId="11" fillId="0" borderId="0"/>
    <xf numFmtId="0" fontId="27" fillId="0" borderId="0"/>
    <xf numFmtId="0" fontId="27" fillId="0" borderId="0"/>
    <xf numFmtId="0" fontId="27"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249" fillId="0" borderId="0"/>
    <xf numFmtId="9" fontId="48" fillId="0" borderId="0" applyFont="0" applyFill="0" applyBorder="0" applyAlignment="0" applyProtection="0"/>
    <xf numFmtId="0" fontId="19" fillId="0" borderId="0" applyBorder="0"/>
    <xf numFmtId="180" fontId="74" fillId="0" borderId="0"/>
    <xf numFmtId="180" fontId="12" fillId="0" borderId="0">
      <alignment vertical="justify"/>
    </xf>
    <xf numFmtId="278" fontId="11" fillId="0" borderId="0"/>
    <xf numFmtId="39" fontId="118" fillId="0" borderId="0">
      <alignment vertical="center"/>
    </xf>
    <xf numFmtId="181" fontId="156" fillId="0" borderId="0"/>
    <xf numFmtId="3" fontId="250" fillId="0" borderId="7" applyFont="0" applyBorder="0">
      <alignment horizontal="right"/>
      <protection locked="0"/>
    </xf>
    <xf numFmtId="167" fontId="27" fillId="0" borderId="0" applyFont="0" applyFill="0" applyBorder="0" applyAlignment="0" applyProtection="0"/>
    <xf numFmtId="279" fontId="12" fillId="0" borderId="0" applyFont="0" applyFill="0" applyBorder="0" applyAlignment="0" applyProtection="0"/>
    <xf numFmtId="167" fontId="249" fillId="0" borderId="0" applyFont="0" applyFill="0" applyBorder="0" applyAlignment="0" applyProtection="0"/>
    <xf numFmtId="167" fontId="249" fillId="0" borderId="0" applyFont="0" applyFill="0" applyBorder="0" applyAlignment="0" applyProtection="0"/>
    <xf numFmtId="167" fontId="24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7" fontId="17" fillId="0" borderId="0" applyFont="0" applyFill="0" applyBorder="0" applyAlignment="0" applyProtection="0"/>
    <xf numFmtId="0" fontId="86" fillId="0" borderId="0">
      <protection locked="0"/>
    </xf>
    <xf numFmtId="0" fontId="248" fillId="0" borderId="35"/>
    <xf numFmtId="0" fontId="36" fillId="0" borderId="65" applyNumberFormat="0" applyFill="0" applyAlignment="0" applyProtection="0"/>
    <xf numFmtId="0" fontId="31" fillId="36" borderId="36" applyNumberFormat="0" applyAlignment="0" applyProtection="0"/>
    <xf numFmtId="0" fontId="40" fillId="19" borderId="0" applyNumberFormat="0" applyBorder="0" applyAlignment="0" applyProtection="0"/>
    <xf numFmtId="0" fontId="251" fillId="20" borderId="0" applyNumberFormat="0" applyBorder="0" applyAlignment="0" applyProtection="0"/>
    <xf numFmtId="0" fontId="38" fillId="0" borderId="0" applyNumberFormat="0" applyFill="0" applyBorder="0" applyAlignment="0" applyProtection="0"/>
    <xf numFmtId="0" fontId="41" fillId="0" borderId="0" applyNumberFormat="0" applyFill="0" applyBorder="0" applyAlignment="0" applyProtection="0"/>
    <xf numFmtId="0" fontId="12" fillId="39" borderId="19" applyNumberFormat="0" applyFont="0" applyAlignment="0" applyProtection="0"/>
    <xf numFmtId="0" fontId="39" fillId="38" borderId="0" applyNumberFormat="0" applyBorder="0" applyAlignment="0" applyProtection="0"/>
    <xf numFmtId="0" fontId="17" fillId="0" borderId="0"/>
    <xf numFmtId="0" fontId="60" fillId="0" borderId="0"/>
    <xf numFmtId="0" fontId="42" fillId="0" borderId="20" applyNumberFormat="0" applyFill="0" applyAlignment="0" applyProtection="0"/>
    <xf numFmtId="0" fontId="37" fillId="37" borderId="18" applyNumberFormat="0" applyAlignment="0" applyProtection="0"/>
    <xf numFmtId="0" fontId="43" fillId="0" borderId="0" applyNumberFormat="0" applyFill="0" applyBorder="0" applyAlignment="0" applyProtection="0"/>
    <xf numFmtId="0" fontId="60" fillId="0" borderId="0"/>
    <xf numFmtId="0" fontId="13" fillId="0" borderId="0"/>
    <xf numFmtId="0" fontId="13" fillId="0" borderId="0"/>
    <xf numFmtId="0" fontId="74" fillId="0" borderId="0"/>
    <xf numFmtId="4" fontId="19" fillId="0" borderId="0">
      <alignment vertical="center"/>
    </xf>
    <xf numFmtId="0" fontId="13" fillId="0" borderId="0"/>
    <xf numFmtId="4" fontId="23" fillId="0" borderId="0">
      <alignment vertical="center"/>
    </xf>
    <xf numFmtId="0" fontId="13" fillId="0" borderId="0"/>
    <xf numFmtId="0" fontId="74" fillId="0" borderId="0"/>
    <xf numFmtId="4" fontId="23" fillId="0" borderId="0">
      <alignment vertical="center"/>
    </xf>
    <xf numFmtId="0" fontId="87" fillId="0" borderId="0"/>
    <xf numFmtId="0" fontId="13" fillId="0" borderId="0"/>
    <xf numFmtId="4" fontId="19" fillId="0" borderId="0">
      <alignment vertical="center"/>
    </xf>
    <xf numFmtId="4" fontId="23" fillId="0" borderId="0">
      <alignment vertical="center"/>
    </xf>
    <xf numFmtId="4" fontId="19" fillId="0" borderId="0">
      <alignment vertical="center"/>
    </xf>
    <xf numFmtId="4" fontId="23" fillId="0" borderId="0">
      <alignment vertical="center"/>
    </xf>
    <xf numFmtId="0" fontId="87" fillId="0" borderId="0"/>
    <xf numFmtId="4" fontId="19" fillId="0" borderId="0">
      <alignment vertical="center"/>
    </xf>
    <xf numFmtId="4" fontId="19" fillId="0" borderId="0">
      <alignment vertical="center"/>
    </xf>
    <xf numFmtId="4" fontId="23" fillId="0" borderId="0">
      <alignment vertical="center"/>
    </xf>
    <xf numFmtId="0" fontId="74" fillId="0" borderId="0"/>
    <xf numFmtId="0" fontId="74" fillId="0" borderId="0"/>
    <xf numFmtId="4" fontId="23" fillId="0" borderId="0">
      <alignment vertical="center"/>
    </xf>
    <xf numFmtId="4" fontId="19" fillId="0" borderId="0">
      <alignment vertical="center"/>
    </xf>
    <xf numFmtId="0" fontId="87" fillId="0" borderId="0"/>
    <xf numFmtId="0" fontId="87" fillId="0" borderId="0"/>
    <xf numFmtId="0" fontId="87" fillId="0" borderId="0"/>
    <xf numFmtId="0" fontId="13" fillId="0" borderId="0"/>
    <xf numFmtId="4" fontId="23" fillId="0" borderId="0">
      <alignment vertical="center"/>
    </xf>
    <xf numFmtId="4" fontId="19" fillId="0" borderId="0">
      <alignment vertical="center"/>
    </xf>
    <xf numFmtId="0" fontId="13" fillId="0" borderId="0"/>
    <xf numFmtId="0" fontId="13" fillId="0" borderId="0"/>
    <xf numFmtId="0" fontId="13" fillId="0" borderId="0"/>
    <xf numFmtId="0" fontId="87" fillId="0" borderId="0"/>
    <xf numFmtId="0" fontId="13" fillId="0" borderId="0"/>
    <xf numFmtId="4" fontId="19" fillId="0" borderId="0">
      <alignment vertical="center"/>
    </xf>
    <xf numFmtId="0" fontId="13" fillId="0" borderId="0"/>
    <xf numFmtId="0" fontId="13" fillId="0" borderId="0"/>
    <xf numFmtId="0" fontId="13" fillId="0" borderId="0"/>
    <xf numFmtId="4" fontId="19" fillId="0" borderId="0">
      <alignment vertical="center"/>
    </xf>
    <xf numFmtId="4" fontId="19" fillId="0" borderId="0">
      <alignment vertical="center"/>
    </xf>
    <xf numFmtId="0" fontId="13" fillId="0" borderId="0"/>
    <xf numFmtId="0" fontId="13" fillId="0" borderId="0"/>
    <xf numFmtId="4" fontId="19" fillId="0" borderId="0">
      <alignment vertical="center"/>
    </xf>
    <xf numFmtId="0" fontId="87" fillId="0" borderId="0"/>
    <xf numFmtId="0" fontId="87" fillId="0" borderId="0"/>
    <xf numFmtId="0" fontId="13"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87" fillId="0" borderId="0"/>
    <xf numFmtId="0" fontId="87"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3" fillId="0" borderId="0"/>
    <xf numFmtId="4" fontId="19" fillId="0" borderId="0">
      <alignment vertical="center"/>
    </xf>
    <xf numFmtId="4" fontId="19" fillId="0" borderId="0">
      <alignment vertical="center"/>
    </xf>
    <xf numFmtId="4" fontId="19" fillId="0" borderId="0">
      <alignment vertical="center"/>
    </xf>
    <xf numFmtId="0" fontId="87" fillId="0" borderId="0"/>
    <xf numFmtId="0" fontId="87" fillId="0" borderId="0"/>
    <xf numFmtId="0" fontId="87" fillId="0" borderId="0"/>
    <xf numFmtId="4" fontId="19" fillId="0" borderId="0">
      <alignment vertical="center"/>
    </xf>
    <xf numFmtId="4" fontId="19" fillId="0" borderId="0">
      <alignment vertical="center"/>
    </xf>
    <xf numFmtId="0" fontId="13" fillId="0" borderId="0"/>
    <xf numFmtId="0" fontId="13" fillId="0" borderId="0"/>
    <xf numFmtId="0" fontId="13" fillId="0" borderId="0"/>
    <xf numFmtId="4" fontId="19" fillId="0" borderId="0">
      <alignment vertical="center"/>
    </xf>
    <xf numFmtId="4" fontId="19" fillId="0" borderId="0">
      <alignment vertical="center"/>
    </xf>
    <xf numFmtId="176" fontId="12" fillId="39" borderId="66" applyNumberFormat="0" applyFont="0" applyAlignment="0" applyProtection="0"/>
    <xf numFmtId="0" fontId="77" fillId="0" borderId="0"/>
    <xf numFmtId="0" fontId="9" fillId="0" borderId="0"/>
    <xf numFmtId="0" fontId="12" fillId="0" borderId="0"/>
    <xf numFmtId="0" fontId="12" fillId="0" borderId="0"/>
    <xf numFmtId="0" fontId="10" fillId="0" borderId="0"/>
    <xf numFmtId="0" fontId="60" fillId="0" borderId="0"/>
    <xf numFmtId="175" fontId="79" fillId="0" borderId="0">
      <alignment vertical="top"/>
    </xf>
    <xf numFmtId="175" fontId="254" fillId="0" borderId="0">
      <alignment vertical="top"/>
    </xf>
    <xf numFmtId="196" fontId="254" fillId="72" borderId="0">
      <alignment vertical="top"/>
    </xf>
    <xf numFmtId="175" fontId="254" fillId="4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80" fontId="11" fillId="0" borderId="0"/>
    <xf numFmtId="280" fontId="11" fillId="0" borderId="0"/>
    <xf numFmtId="0" fontId="11" fillId="0" borderId="0"/>
    <xf numFmtId="175" fontId="79" fillId="0" borderId="0">
      <alignment vertical="top"/>
    </xf>
    <xf numFmtId="38" fontId="255" fillId="0" borderId="0" applyFont="0" applyFill="0" applyBorder="0" applyAlignment="0" applyProtection="0"/>
    <xf numFmtId="281" fontId="83" fillId="0" borderId="0" applyFont="0" applyFill="0" applyBorder="0" applyAlignment="0" applyProtection="0"/>
    <xf numFmtId="0" fontId="256" fillId="0" borderId="0" applyFont="0" applyFill="0" applyBorder="0" applyAlignment="0" applyProtection="0"/>
    <xf numFmtId="282" fontId="83" fillId="0" borderId="0" applyFont="0" applyFill="0" applyBorder="0" applyAlignment="0" applyProtection="0"/>
    <xf numFmtId="40" fontId="256" fillId="0" borderId="0" applyFont="0" applyFill="0" applyBorder="0" applyAlignment="0" applyProtection="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38" fontId="256" fillId="0" borderId="0" applyFont="0" applyFill="0" applyBorder="0" applyAlignment="0" applyProtection="0"/>
    <xf numFmtId="41" fontId="257" fillId="0" borderId="0" applyFont="0" applyFill="0" applyBorder="0" applyAlignment="0" applyProtection="0"/>
    <xf numFmtId="9" fontId="258" fillId="0" borderId="0" applyFont="0" applyFill="0" applyBorder="0" applyAlignment="0" applyProtection="0"/>
    <xf numFmtId="0" fontId="259" fillId="0" borderId="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280" fontId="60" fillId="0" borderId="0"/>
    <xf numFmtId="280" fontId="60" fillId="0" borderId="0"/>
    <xf numFmtId="280" fontId="60" fillId="0" borderId="0"/>
    <xf numFmtId="0" fontId="24"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80" fontId="11" fillId="0" borderId="0"/>
    <xf numFmtId="0" fontId="11" fillId="0" borderId="0"/>
    <xf numFmtId="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80" fontId="11" fillId="0" borderId="0"/>
    <xf numFmtId="0" fontId="11" fillId="0" borderId="0"/>
    <xf numFmtId="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80" fontId="11" fillId="0" borderId="0"/>
    <xf numFmtId="280" fontId="11" fillId="0" borderId="0"/>
    <xf numFmtId="0" fontId="11" fillId="0" borderId="0"/>
    <xf numFmtId="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80" fontId="11" fillId="0" borderId="0"/>
    <xf numFmtId="0" fontId="11" fillId="0" borderId="0"/>
    <xf numFmtId="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0" fontId="60" fillId="0" borderId="0"/>
    <xf numFmtId="0" fontId="74" fillId="0" borderId="0"/>
    <xf numFmtId="0" fontId="74" fillId="0" borderId="0"/>
    <xf numFmtId="0" fontId="60" fillId="0" borderId="0"/>
    <xf numFmtId="0" fontId="74" fillId="0" borderId="0"/>
    <xf numFmtId="280" fontId="60" fillId="0" borderId="0"/>
    <xf numFmtId="280" fontId="60" fillId="0" borderId="0"/>
    <xf numFmtId="0" fontId="74" fillId="0" borderId="0"/>
    <xf numFmtId="4" fontId="23" fillId="0" borderId="0">
      <alignment vertical="center"/>
    </xf>
    <xf numFmtId="280" fontId="60" fillId="0" borderId="0"/>
    <xf numFmtId="28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280" fontId="60" fillId="0" borderId="0"/>
    <xf numFmtId="280" fontId="74" fillId="0" borderId="0"/>
    <xf numFmtId="280" fontId="60" fillId="0" borderId="0"/>
    <xf numFmtId="280" fontId="60"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0" fontId="74" fillId="0" borderId="0"/>
    <xf numFmtId="280" fontId="60" fillId="0" borderId="0"/>
    <xf numFmtId="280" fontId="74" fillId="0" borderId="0"/>
    <xf numFmtId="280" fontId="60" fillId="0" borderId="0"/>
    <xf numFmtId="0" fontId="74" fillId="0" borderId="0"/>
    <xf numFmtId="0" fontId="48" fillId="0" borderId="0"/>
    <xf numFmtId="0" fontId="48" fillId="0" borderId="0"/>
    <xf numFmtId="0" fontId="48" fillId="0" borderId="0"/>
    <xf numFmtId="0" fontId="48" fillId="0" borderId="0"/>
    <xf numFmtId="280" fontId="60" fillId="0" borderId="0"/>
    <xf numFmtId="280" fontId="74"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11" fillId="0" borderId="0"/>
    <xf numFmtId="280" fontId="60" fillId="0" borderId="0"/>
    <xf numFmtId="280" fontId="60" fillId="0" borderId="0"/>
    <xf numFmtId="280" fontId="11" fillId="0" borderId="0"/>
    <xf numFmtId="280" fontId="11" fillId="0" borderId="0"/>
    <xf numFmtId="280" fontId="60" fillId="0" borderId="0"/>
    <xf numFmtId="280" fontId="60" fillId="0" borderId="0"/>
    <xf numFmtId="280" fontId="11" fillId="0" borderId="0"/>
    <xf numFmtId="4" fontId="23" fillId="0" borderId="0">
      <alignment vertical="center"/>
    </xf>
    <xf numFmtId="280" fontId="74" fillId="0" borderId="0"/>
    <xf numFmtId="280" fontId="60" fillId="0" borderId="0"/>
    <xf numFmtId="4" fontId="23" fillId="0" borderId="0">
      <alignment vertical="center"/>
    </xf>
    <xf numFmtId="4" fontId="23" fillId="0" borderId="0">
      <alignment vertical="center"/>
    </xf>
    <xf numFmtId="280" fontId="74" fillId="0" borderId="0"/>
    <xf numFmtId="280" fontId="60" fillId="0" borderId="0"/>
    <xf numFmtId="4" fontId="23" fillId="0" borderId="0">
      <alignment vertical="center"/>
    </xf>
    <xf numFmtId="0" fontId="74" fillId="0" borderId="0"/>
    <xf numFmtId="0" fontId="74" fillId="0" borderId="0"/>
    <xf numFmtId="0" fontId="74" fillId="0" borderId="0"/>
    <xf numFmtId="0" fontId="60" fillId="0" borderId="0"/>
    <xf numFmtId="0" fontId="74"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74" fillId="0" borderId="0"/>
    <xf numFmtId="0" fontId="74" fillId="0" borderId="0"/>
    <xf numFmtId="0" fontId="74" fillId="0" borderId="0"/>
    <xf numFmtId="0" fontId="60" fillId="0" borderId="0"/>
    <xf numFmtId="0" fontId="74"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74" fillId="0" borderId="0"/>
    <xf numFmtId="0" fontId="74" fillId="0" borderId="0"/>
    <xf numFmtId="0" fontId="74" fillId="0" borderId="0"/>
    <xf numFmtId="0" fontId="60" fillId="0" borderId="0"/>
    <xf numFmtId="0" fontId="74"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74" fillId="0" borderId="0"/>
    <xf numFmtId="0" fontId="74" fillId="0" borderId="0"/>
    <xf numFmtId="0" fontId="74" fillId="0" borderId="0"/>
    <xf numFmtId="0" fontId="60" fillId="0" borderId="0"/>
    <xf numFmtId="0" fontId="74"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74" fillId="0" borderId="0"/>
    <xf numFmtId="0" fontId="11" fillId="0" borderId="0"/>
    <xf numFmtId="0" fontId="11" fillId="0" borderId="0"/>
    <xf numFmtId="0" fontId="11" fillId="0" borderId="0"/>
    <xf numFmtId="0" fontId="11" fillId="0" borderId="0"/>
    <xf numFmtId="280" fontId="74" fillId="0" borderId="0"/>
    <xf numFmtId="280" fontId="60" fillId="0" borderId="0"/>
    <xf numFmtId="280" fontId="74" fillId="0" borderId="0"/>
    <xf numFmtId="280" fontId="60" fillId="0" borderId="0"/>
    <xf numFmtId="280" fontId="83" fillId="0" borderId="0"/>
    <xf numFmtId="280" fontId="11" fillId="0" borderId="0"/>
    <xf numFmtId="280" fontId="74" fillId="0" borderId="0"/>
    <xf numFmtId="280" fontId="60" fillId="0" borderId="0"/>
    <xf numFmtId="280" fontId="83" fillId="0" borderId="0"/>
    <xf numFmtId="280" fontId="11"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83" fillId="0" borderId="0"/>
    <xf numFmtId="280" fontId="11" fillId="0" borderId="0"/>
    <xf numFmtId="280" fontId="74" fillId="0" borderId="0"/>
    <xf numFmtId="280" fontId="60" fillId="0" borderId="0"/>
    <xf numFmtId="280" fontId="83" fillId="0" borderId="0"/>
    <xf numFmtId="280" fontId="11" fillId="0" borderId="0"/>
    <xf numFmtId="280" fontId="83" fillId="0" borderId="0"/>
    <xf numFmtId="280" fontId="11" fillId="0" borderId="0"/>
    <xf numFmtId="280" fontId="74" fillId="0" borderId="0"/>
    <xf numFmtId="280" fontId="60" fillId="0" borderId="0"/>
    <xf numFmtId="280" fontId="74" fillId="0" borderId="0"/>
    <xf numFmtId="280" fontId="60" fillId="0" borderId="0"/>
    <xf numFmtId="280" fontId="83" fillId="0" borderId="0"/>
    <xf numFmtId="280" fontId="11" fillId="0" borderId="0"/>
    <xf numFmtId="4" fontId="23" fillId="0" borderId="0">
      <alignment vertical="center"/>
    </xf>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74" fillId="0" borderId="0"/>
    <xf numFmtId="280" fontId="60" fillId="0" borderId="0"/>
    <xf numFmtId="0" fontId="60" fillId="0" borderId="0"/>
    <xf numFmtId="280" fontId="74" fillId="0" borderId="0"/>
    <xf numFmtId="280" fontId="60" fillId="0" borderId="0"/>
    <xf numFmtId="0" fontId="74" fillId="0" borderId="0"/>
    <xf numFmtId="0" fontId="74" fillId="0" borderId="0"/>
    <xf numFmtId="4" fontId="23" fillId="0" borderId="0">
      <alignment vertical="center"/>
    </xf>
    <xf numFmtId="280" fontId="60" fillId="0" borderId="0"/>
    <xf numFmtId="0" fontId="74" fillId="0" borderId="0"/>
    <xf numFmtId="0" fontId="74" fillId="0" borderId="0"/>
    <xf numFmtId="0" fontId="24" fillId="0" borderId="0"/>
    <xf numFmtId="280" fontId="60" fillId="0" borderId="0"/>
    <xf numFmtId="280" fontId="60" fillId="0" borderId="0"/>
    <xf numFmtId="0" fontId="74" fillId="0" borderId="0"/>
    <xf numFmtId="0" fontId="74" fillId="0" borderId="0"/>
    <xf numFmtId="280" fontId="60" fillId="0" borderId="0"/>
    <xf numFmtId="0" fontId="74" fillId="0" borderId="0"/>
    <xf numFmtId="0" fontId="74" fillId="0" borderId="0"/>
    <xf numFmtId="0" fontId="74" fillId="0" borderId="0"/>
    <xf numFmtId="280" fontId="60" fillId="0" borderId="0"/>
    <xf numFmtId="0" fontId="60" fillId="0" borderId="0"/>
    <xf numFmtId="0" fontId="74"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60" fillId="0" borderId="0"/>
    <xf numFmtId="0" fontId="74" fillId="0" borderId="0"/>
    <xf numFmtId="0" fontId="74" fillId="0" borderId="0"/>
    <xf numFmtId="0" fontId="60" fillId="0" borderId="0"/>
    <xf numFmtId="0" fontId="74" fillId="0" borderId="0"/>
    <xf numFmtId="0" fontId="74" fillId="0" borderId="0"/>
    <xf numFmtId="0" fontId="24" fillId="0" borderId="0"/>
    <xf numFmtId="0" fontId="11" fillId="0" borderId="0"/>
    <xf numFmtId="0" fontId="60" fillId="0" borderId="0"/>
    <xf numFmtId="0" fontId="48" fillId="0" borderId="0">
      <alignment vertical="top"/>
    </xf>
    <xf numFmtId="0" fontId="48" fillId="0" borderId="0">
      <alignment vertical="top"/>
    </xf>
    <xf numFmtId="0" fontId="74"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 fillId="0" borderId="0"/>
    <xf numFmtId="0" fontId="11" fillId="0" borderId="0"/>
    <xf numFmtId="0" fontId="60" fillId="0" borderId="0"/>
    <xf numFmtId="0" fontId="60" fillId="0" borderId="0"/>
    <xf numFmtId="0" fontId="60"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74" fillId="0" borderId="0"/>
    <xf numFmtId="0" fontId="74" fillId="0" borderId="0"/>
    <xf numFmtId="0" fontId="74" fillId="0" borderId="0"/>
    <xf numFmtId="0" fontId="11" fillId="0" borderId="0"/>
    <xf numFmtId="0" fontId="60" fillId="0" borderId="0"/>
    <xf numFmtId="0" fontId="60" fillId="0" borderId="0"/>
    <xf numFmtId="0" fontId="60" fillId="0" borderId="0"/>
    <xf numFmtId="38" fontId="79" fillId="0" borderId="0">
      <alignment vertical="top"/>
    </xf>
    <xf numFmtId="38" fontId="79" fillId="0" borderId="0">
      <alignment vertical="top"/>
    </xf>
    <xf numFmtId="38" fontId="79" fillId="0" borderId="0">
      <alignment vertical="top"/>
    </xf>
    <xf numFmtId="38" fontId="79" fillId="0" borderId="0">
      <alignment vertical="top"/>
    </xf>
    <xf numFmtId="0" fontId="74" fillId="0" borderId="0"/>
    <xf numFmtId="0" fontId="11" fillId="0" borderId="0"/>
    <xf numFmtId="0" fontId="11" fillId="0" borderId="0"/>
    <xf numFmtId="0" fontId="11" fillId="0" borderId="0"/>
    <xf numFmtId="0" fontId="74" fillId="0" borderId="0"/>
    <xf numFmtId="0" fontId="11" fillId="0" borderId="0"/>
    <xf numFmtId="0" fontId="88" fillId="0" borderId="0" applyFont="0" applyFill="0" applyBorder="0" applyAlignment="0" applyProtection="0">
      <alignment vertical="center"/>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74" fillId="0" borderId="0"/>
    <xf numFmtId="0" fontId="74" fillId="0" borderId="0"/>
    <xf numFmtId="0" fontId="74" fillId="0" borderId="0"/>
    <xf numFmtId="0" fontId="60" fillId="0" borderId="0"/>
    <xf numFmtId="0" fontId="74" fillId="0" borderId="0"/>
    <xf numFmtId="0" fontId="74" fillId="0" borderId="0"/>
    <xf numFmtId="0" fontId="60" fillId="0" borderId="0"/>
    <xf numFmtId="0" fontId="74" fillId="0" borderId="0"/>
    <xf numFmtId="0" fontId="74" fillId="0" borderId="0"/>
    <xf numFmtId="0" fontId="11" fillId="0" borderId="0"/>
    <xf numFmtId="0" fontId="60" fillId="0" borderId="0"/>
    <xf numFmtId="0" fontId="60" fillId="0" borderId="0"/>
    <xf numFmtId="0" fontId="60" fillId="0" borderId="0"/>
    <xf numFmtId="0" fontId="60" fillId="0" borderId="0"/>
    <xf numFmtId="0" fontId="60"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0" fontId="60"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24" fillId="0" borderId="0"/>
    <xf numFmtId="0" fontId="60" fillId="0" borderId="0"/>
    <xf numFmtId="0" fontId="24" fillId="0" borderId="0"/>
    <xf numFmtId="0" fontId="60"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24" fillId="0" borderId="0"/>
    <xf numFmtId="280" fontId="24" fillId="0" borderId="0"/>
    <xf numFmtId="280" fontId="24" fillId="0" borderId="0"/>
    <xf numFmtId="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0" fontId="60"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60" fillId="0" borderId="0"/>
    <xf numFmtId="280" fontId="74" fillId="0" borderId="0"/>
    <xf numFmtId="280" fontId="74" fillId="0" borderId="0"/>
    <xf numFmtId="280" fontId="60" fillId="0" borderId="0"/>
    <xf numFmtId="280" fontId="60" fillId="0" borderId="0"/>
    <xf numFmtId="280" fontId="74" fillId="0" borderId="0"/>
    <xf numFmtId="280" fontId="60" fillId="0" borderId="0"/>
    <xf numFmtId="280" fontId="74" fillId="0" borderId="0"/>
    <xf numFmtId="280" fontId="60" fillId="0" borderId="0"/>
    <xf numFmtId="4" fontId="23" fillId="0" borderId="0">
      <alignment vertical="center"/>
    </xf>
    <xf numFmtId="280" fontId="60" fillId="0" borderId="0"/>
    <xf numFmtId="4" fontId="23" fillId="0" borderId="0">
      <alignment vertical="center"/>
    </xf>
    <xf numFmtId="4" fontId="23" fillId="0" borderId="0">
      <alignment vertical="center"/>
    </xf>
    <xf numFmtId="280" fontId="60" fillId="0" borderId="0"/>
    <xf numFmtId="280" fontId="74" fillId="0" borderId="0"/>
    <xf numFmtId="280" fontId="60"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0" fontId="60" fillId="0" borderId="0"/>
    <xf numFmtId="4" fontId="23" fillId="0" borderId="0">
      <alignment vertical="center"/>
    </xf>
    <xf numFmtId="4" fontId="23" fillId="0" borderId="0">
      <alignment vertical="center"/>
    </xf>
    <xf numFmtId="280" fontId="74" fillId="0" borderId="0"/>
    <xf numFmtId="280" fontId="60" fillId="0" borderId="0"/>
    <xf numFmtId="0" fontId="74" fillId="0" borderId="0"/>
    <xf numFmtId="280" fontId="60" fillId="0" borderId="0"/>
    <xf numFmtId="0" fontId="60" fillId="0" borderId="0"/>
    <xf numFmtId="280" fontId="60" fillId="0" borderId="0"/>
    <xf numFmtId="0" fontId="60" fillId="0" borderId="0"/>
    <xf numFmtId="0" fontId="60" fillId="0" borderId="0"/>
    <xf numFmtId="0" fontId="60" fillId="0" borderId="0"/>
    <xf numFmtId="0" fontId="60" fillId="0" borderId="0"/>
    <xf numFmtId="0" fontId="60" fillId="0" borderId="0"/>
    <xf numFmtId="280" fontId="74" fillId="0" borderId="0"/>
    <xf numFmtId="280" fontId="60" fillId="0" borderId="0"/>
    <xf numFmtId="0" fontId="74" fillId="0" borderId="0"/>
    <xf numFmtId="4" fontId="23" fillId="0" borderId="0">
      <alignment vertical="center"/>
    </xf>
    <xf numFmtId="0" fontId="74" fillId="0" borderId="0"/>
    <xf numFmtId="0" fontId="60" fillId="0" borderId="0"/>
    <xf numFmtId="0" fontId="60" fillId="0" borderId="0"/>
    <xf numFmtId="0" fontId="60" fillId="0" borderId="0"/>
    <xf numFmtId="0" fontId="60" fillId="0" borderId="0"/>
    <xf numFmtId="4" fontId="23" fillId="0" borderId="0">
      <alignment vertical="center"/>
    </xf>
    <xf numFmtId="4" fontId="23" fillId="0" borderId="0">
      <alignment vertical="center"/>
    </xf>
    <xf numFmtId="4" fontId="23" fillId="0" borderId="0">
      <alignment vertical="center"/>
    </xf>
    <xf numFmtId="280" fontId="60" fillId="0" borderId="0"/>
    <xf numFmtId="0" fontId="60" fillId="0" borderId="0"/>
    <xf numFmtId="0" fontId="60" fillId="0" borderId="0"/>
    <xf numFmtId="0" fontId="60" fillId="0" borderId="0"/>
    <xf numFmtId="4" fontId="23" fillId="0" borderId="0">
      <alignment vertical="center"/>
    </xf>
    <xf numFmtId="280" fontId="74" fillId="0" borderId="0"/>
    <xf numFmtId="280" fontId="60" fillId="0" borderId="0"/>
    <xf numFmtId="4" fontId="23" fillId="0" borderId="0">
      <alignment vertical="center"/>
    </xf>
    <xf numFmtId="4" fontId="23" fillId="0" borderId="0">
      <alignment vertical="center"/>
    </xf>
    <xf numFmtId="4" fontId="23" fillId="0" borderId="0">
      <alignment vertical="center"/>
    </xf>
    <xf numFmtId="280" fontId="60" fillId="0" borderId="0"/>
    <xf numFmtId="0" fontId="60" fillId="0" borderId="0"/>
    <xf numFmtId="0" fontId="74" fillId="0" borderId="0"/>
    <xf numFmtId="280" fontId="60"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74" fillId="0" borderId="0"/>
    <xf numFmtId="0" fontId="74" fillId="0" borderId="0"/>
    <xf numFmtId="0" fontId="74"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 fontId="23" fillId="0" borderId="0">
      <alignment vertical="center"/>
    </xf>
    <xf numFmtId="4" fontId="23" fillId="0" borderId="0">
      <alignment vertical="center"/>
    </xf>
    <xf numFmtId="0" fontId="60" fillId="0" borderId="0"/>
    <xf numFmtId="0" fontId="60" fillId="0" borderId="0"/>
    <xf numFmtId="0" fontId="60" fillId="0" borderId="0"/>
    <xf numFmtId="4" fontId="23" fillId="0" borderId="0">
      <alignment vertical="center"/>
    </xf>
    <xf numFmtId="0" fontId="74" fillId="0" borderId="0"/>
    <xf numFmtId="0" fontId="74" fillId="0" borderId="0"/>
    <xf numFmtId="0" fontId="74" fillId="0" borderId="0"/>
    <xf numFmtId="0" fontId="60" fillId="0" borderId="0"/>
    <xf numFmtId="0" fontId="60" fillId="0" borderId="0"/>
    <xf numFmtId="0" fontId="74" fillId="0" borderId="0"/>
    <xf numFmtId="0" fontId="74" fillId="0" borderId="0"/>
    <xf numFmtId="0" fontId="74" fillId="0" borderId="0"/>
    <xf numFmtId="0" fontId="60" fillId="0" borderId="0"/>
    <xf numFmtId="280" fontId="60" fillId="0" borderId="0"/>
    <xf numFmtId="280" fontId="60" fillId="0" borderId="0"/>
    <xf numFmtId="280" fontId="11" fillId="0" borderId="0"/>
    <xf numFmtId="280" fontId="60" fillId="0" borderId="0"/>
    <xf numFmtId="280" fontId="11" fillId="0" borderId="0"/>
    <xf numFmtId="0" fontId="74" fillId="0" borderId="0"/>
    <xf numFmtId="4" fontId="23" fillId="0" borderId="0">
      <alignment vertical="center"/>
    </xf>
    <xf numFmtId="0" fontId="60" fillId="0" borderId="0"/>
    <xf numFmtId="0" fontId="60" fillId="0" borderId="0"/>
    <xf numFmtId="0" fontId="60" fillId="0" borderId="0"/>
    <xf numFmtId="280" fontId="60" fillId="0" borderId="0"/>
    <xf numFmtId="0" fontId="60" fillId="0" borderId="0"/>
    <xf numFmtId="0" fontId="60" fillId="0" borderId="0"/>
    <xf numFmtId="0" fontId="60" fillId="0" borderId="0"/>
    <xf numFmtId="0" fontId="74" fillId="0" borderId="0"/>
    <xf numFmtId="0" fontId="74" fillId="0" borderId="0"/>
    <xf numFmtId="280" fontId="74" fillId="0" borderId="0"/>
    <xf numFmtId="280" fontId="60" fillId="0" borderId="0"/>
    <xf numFmtId="4" fontId="23" fillId="0" borderId="0">
      <alignment vertical="center"/>
    </xf>
    <xf numFmtId="4" fontId="23" fillId="0" borderId="0">
      <alignment vertical="center"/>
    </xf>
    <xf numFmtId="0" fontId="60" fillId="0" borderId="0"/>
    <xf numFmtId="0" fontId="11" fillId="0" borderId="0"/>
    <xf numFmtId="0" fontId="60" fillId="0" borderId="0"/>
    <xf numFmtId="280" fontId="74" fillId="0" borderId="0"/>
    <xf numFmtId="28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74" fillId="0" borderId="0"/>
    <xf numFmtId="4" fontId="23" fillId="0" borderId="0">
      <alignment vertical="center"/>
    </xf>
    <xf numFmtId="4" fontId="23" fillId="0" borderId="0">
      <alignment vertical="center"/>
    </xf>
    <xf numFmtId="280" fontId="74" fillId="0" borderId="0"/>
    <xf numFmtId="280" fontId="60" fillId="0" borderId="0"/>
    <xf numFmtId="280" fontId="74" fillId="0" borderId="0"/>
    <xf numFmtId="280" fontId="60" fillId="0" borderId="0"/>
    <xf numFmtId="280" fontId="83" fillId="0" borderId="0"/>
    <xf numFmtId="280" fontId="11" fillId="0" borderId="0"/>
    <xf numFmtId="280" fontId="74" fillId="0" borderId="0"/>
    <xf numFmtId="280" fontId="60" fillId="0" borderId="0"/>
    <xf numFmtId="280" fontId="83" fillId="0" borderId="0"/>
    <xf numFmtId="280" fontId="11" fillId="0" borderId="0"/>
    <xf numFmtId="4" fontId="23" fillId="0" borderId="0">
      <alignment vertical="center"/>
    </xf>
    <xf numFmtId="0" fontId="60" fillId="0" borderId="0"/>
    <xf numFmtId="280" fontId="11" fillId="0" borderId="0"/>
    <xf numFmtId="280" fontId="60" fillId="0" borderId="0"/>
    <xf numFmtId="280" fontId="60" fillId="0" borderId="0"/>
    <xf numFmtId="280" fontId="11" fillId="0" borderId="0"/>
    <xf numFmtId="280" fontId="74" fillId="0" borderId="0"/>
    <xf numFmtId="280" fontId="60" fillId="0" borderId="0"/>
    <xf numFmtId="4" fontId="23" fillId="0" borderId="0">
      <alignment vertical="center"/>
    </xf>
    <xf numFmtId="4" fontId="23" fillId="0" borderId="0">
      <alignment vertical="center"/>
    </xf>
    <xf numFmtId="4" fontId="23" fillId="0" borderId="0">
      <alignment vertical="center"/>
    </xf>
    <xf numFmtId="280" fontId="60" fillId="0" borderId="0"/>
    <xf numFmtId="0" fontId="74" fillId="0" borderId="0"/>
    <xf numFmtId="280" fontId="74" fillId="0" borderId="0"/>
    <xf numFmtId="280" fontId="60" fillId="0" borderId="0"/>
    <xf numFmtId="0" fontId="60" fillId="0" borderId="0"/>
    <xf numFmtId="280" fontId="60" fillId="0" borderId="0"/>
    <xf numFmtId="4" fontId="23" fillId="0" borderId="0">
      <alignment vertical="center"/>
    </xf>
    <xf numFmtId="4" fontId="23" fillId="0" borderId="0">
      <alignment vertical="center"/>
    </xf>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80" fontId="11" fillId="0" borderId="0"/>
    <xf numFmtId="0" fontId="11" fillId="0" borderId="0"/>
    <xf numFmtId="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60" fillId="0" borderId="0"/>
    <xf numFmtId="0" fontId="60"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60"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0" fontId="74" fillId="0" borderId="0"/>
    <xf numFmtId="0" fontId="60" fillId="0" borderId="0"/>
    <xf numFmtId="280" fontId="60" fillId="0" borderId="0"/>
    <xf numFmtId="280" fontId="60" fillId="0" borderId="0"/>
    <xf numFmtId="280" fontId="74" fillId="0" borderId="0"/>
    <xf numFmtId="280" fontId="60" fillId="0" borderId="0"/>
    <xf numFmtId="4" fontId="23" fillId="0" borderId="0">
      <alignment vertical="center"/>
    </xf>
    <xf numFmtId="280" fontId="74" fillId="0" borderId="0"/>
    <xf numFmtId="280" fontId="60" fillId="0" borderId="0"/>
    <xf numFmtId="0" fontId="60" fillId="0" borderId="0"/>
    <xf numFmtId="0" fontId="60" fillId="0" borderId="0"/>
    <xf numFmtId="0" fontId="60" fillId="0" borderId="0"/>
    <xf numFmtId="0" fontId="60" fillId="0" borderId="0"/>
    <xf numFmtId="0" fontId="60" fillId="0" borderId="0"/>
    <xf numFmtId="280" fontId="60" fillId="0" borderId="0"/>
    <xf numFmtId="280" fontId="74" fillId="0" borderId="0"/>
    <xf numFmtId="280" fontId="60" fillId="0" borderId="0"/>
    <xf numFmtId="280" fontId="74" fillId="0" borderId="0"/>
    <xf numFmtId="280" fontId="60" fillId="0" borderId="0"/>
    <xf numFmtId="280" fontId="60" fillId="0" borderId="0"/>
    <xf numFmtId="280" fontId="60" fillId="0" borderId="0"/>
    <xf numFmtId="280" fontId="11" fillId="0" borderId="0"/>
    <xf numFmtId="280" fontId="60" fillId="0" borderId="0"/>
    <xf numFmtId="280" fontId="11" fillId="0" borderId="0"/>
    <xf numFmtId="0" fontId="74" fillId="0" borderId="0"/>
    <xf numFmtId="0" fontId="60" fillId="0" borderId="0"/>
    <xf numFmtId="0" fontId="60" fillId="0" borderId="0"/>
    <xf numFmtId="0" fontId="60" fillId="0" borderId="0"/>
    <xf numFmtId="0" fontId="60" fillId="0" borderId="0"/>
    <xf numFmtId="280" fontId="60" fillId="0" borderId="0"/>
    <xf numFmtId="280" fontId="60" fillId="0" borderId="0"/>
    <xf numFmtId="280" fontId="60" fillId="0" borderId="0"/>
    <xf numFmtId="0" fontId="74" fillId="0" borderId="0"/>
    <xf numFmtId="280" fontId="74" fillId="0" borderId="0"/>
    <xf numFmtId="280" fontId="60" fillId="0" borderId="0"/>
    <xf numFmtId="0" fontId="60" fillId="0" borderId="0"/>
    <xf numFmtId="0" fontId="60" fillId="0" borderId="0"/>
    <xf numFmtId="0" fontId="60"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74" fillId="0" borderId="0"/>
    <xf numFmtId="280" fontId="60" fillId="0" borderId="0"/>
    <xf numFmtId="280" fontId="74" fillId="0" borderId="0"/>
    <xf numFmtId="280" fontId="60" fillId="0" borderId="0"/>
    <xf numFmtId="4" fontId="23" fillId="0" borderId="0">
      <alignment vertical="center"/>
    </xf>
    <xf numFmtId="0" fontId="48" fillId="0" borderId="0"/>
    <xf numFmtId="280" fontId="74" fillId="0" borderId="0"/>
    <xf numFmtId="280" fontId="60" fillId="0" borderId="0"/>
    <xf numFmtId="280" fontId="74" fillId="0" borderId="0"/>
    <xf numFmtId="280" fontId="60" fillId="0" borderId="0"/>
    <xf numFmtId="280" fontId="60" fillId="0" borderId="0"/>
    <xf numFmtId="280" fontId="60" fillId="0" borderId="0"/>
    <xf numFmtId="0" fontId="74"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280" fontId="11" fillId="0" borderId="0"/>
    <xf numFmtId="4" fontId="23" fillId="0" borderId="0">
      <alignment vertical="center"/>
    </xf>
    <xf numFmtId="0" fontId="60" fillId="0" borderId="0"/>
    <xf numFmtId="280" fontId="74" fillId="0" borderId="0"/>
    <xf numFmtId="280" fontId="60" fillId="0" borderId="0"/>
    <xf numFmtId="280" fontId="11" fillId="0" borderId="0"/>
    <xf numFmtId="176" fontId="11" fillId="0" borderId="0"/>
    <xf numFmtId="176" fontId="11" fillId="0" borderId="0"/>
    <xf numFmtId="280" fontId="11" fillId="0" borderId="0"/>
    <xf numFmtId="280" fontId="11" fillId="0" borderId="0"/>
    <xf numFmtId="0" fontId="74" fillId="0" borderId="0"/>
    <xf numFmtId="280" fontId="74" fillId="0" borderId="0"/>
    <xf numFmtId="280" fontId="60" fillId="0" borderId="0"/>
    <xf numFmtId="280" fontId="74" fillId="0" borderId="0"/>
    <xf numFmtId="280" fontId="60" fillId="0" borderId="0"/>
    <xf numFmtId="280" fontId="60" fillId="0" borderId="0"/>
    <xf numFmtId="4" fontId="23" fillId="0" borderId="0">
      <alignment vertical="center"/>
    </xf>
    <xf numFmtId="280" fontId="74" fillId="0" borderId="0"/>
    <xf numFmtId="280" fontId="60" fillId="0" borderId="0"/>
    <xf numFmtId="0" fontId="60" fillId="0" borderId="0"/>
    <xf numFmtId="0" fontId="74" fillId="0" borderId="0"/>
    <xf numFmtId="0" fontId="74" fillId="0" borderId="0"/>
    <xf numFmtId="0" fontId="74" fillId="0" borderId="0"/>
    <xf numFmtId="0" fontId="74" fillId="0" borderId="0"/>
    <xf numFmtId="28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 fontId="23" fillId="0" borderId="0">
      <alignment vertical="center"/>
    </xf>
    <xf numFmtId="4" fontId="23" fillId="0" borderId="0">
      <alignment vertical="center"/>
    </xf>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 fillId="0" borderId="0"/>
    <xf numFmtId="280" fontId="74" fillId="0" borderId="0"/>
    <xf numFmtId="280" fontId="60" fillId="0" borderId="0"/>
    <xf numFmtId="28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 fontId="23" fillId="0" borderId="0">
      <alignment vertical="center"/>
    </xf>
    <xf numFmtId="280" fontId="60" fillId="0" borderId="0"/>
    <xf numFmtId="280" fontId="60" fillId="0" borderId="0"/>
    <xf numFmtId="280" fontId="60" fillId="0" borderId="0"/>
    <xf numFmtId="280" fontId="60" fillId="0" borderId="0"/>
    <xf numFmtId="280" fontId="60" fillId="0" borderId="0"/>
    <xf numFmtId="280" fontId="60" fillId="0" borderId="0"/>
    <xf numFmtId="280" fontId="11" fillId="0" borderId="0"/>
    <xf numFmtId="280" fontId="60" fillId="0" borderId="0"/>
    <xf numFmtId="280" fontId="11" fillId="0" borderId="0"/>
    <xf numFmtId="0" fontId="60" fillId="0" borderId="0"/>
    <xf numFmtId="0" fontId="74" fillId="0" borderId="0"/>
    <xf numFmtId="280" fontId="60" fillId="0" borderId="0"/>
    <xf numFmtId="0" fontId="74" fillId="0" borderId="0"/>
    <xf numFmtId="0" fontId="74" fillId="0" borderId="0"/>
    <xf numFmtId="4" fontId="23" fillId="0" borderId="0">
      <alignment vertical="center"/>
    </xf>
    <xf numFmtId="0" fontId="74" fillId="0" borderId="0"/>
    <xf numFmtId="4" fontId="23" fillId="0" borderId="0">
      <alignment vertical="center"/>
    </xf>
    <xf numFmtId="280" fontId="60" fillId="0" borderId="0"/>
    <xf numFmtId="0" fontId="74" fillId="0" borderId="0"/>
    <xf numFmtId="280" fontId="60" fillId="0" borderId="0"/>
    <xf numFmtId="4" fontId="23" fillId="0" borderId="0">
      <alignment vertical="center"/>
    </xf>
    <xf numFmtId="4" fontId="23" fillId="0" borderId="0">
      <alignment vertical="center"/>
    </xf>
    <xf numFmtId="0" fontId="74" fillId="0" borderId="0"/>
    <xf numFmtId="280" fontId="60" fillId="0" borderId="0"/>
    <xf numFmtId="280" fontId="60" fillId="0" borderId="0"/>
    <xf numFmtId="0" fontId="74" fillId="0" borderId="0"/>
    <xf numFmtId="280" fontId="60" fillId="0" borderId="0"/>
    <xf numFmtId="0" fontId="60" fillId="0" borderId="0"/>
    <xf numFmtId="280" fontId="60" fillId="0" borderId="0"/>
    <xf numFmtId="280" fontId="74" fillId="0" borderId="0"/>
    <xf numFmtId="280" fontId="60" fillId="0" borderId="0"/>
    <xf numFmtId="4" fontId="23" fillId="0" borderId="0">
      <alignment vertical="center"/>
    </xf>
    <xf numFmtId="4" fontId="23" fillId="0" borderId="0">
      <alignment vertical="center"/>
    </xf>
    <xf numFmtId="280" fontId="74" fillId="0" borderId="0"/>
    <xf numFmtId="280" fontId="60" fillId="0" borderId="0"/>
    <xf numFmtId="280" fontId="74" fillId="0" borderId="0"/>
    <xf numFmtId="280" fontId="60" fillId="0" borderId="0"/>
    <xf numFmtId="280" fontId="60" fillId="0" borderId="0"/>
    <xf numFmtId="280" fontId="74" fillId="0" borderId="0"/>
    <xf numFmtId="280" fontId="60" fillId="0" borderId="0"/>
    <xf numFmtId="4" fontId="23" fillId="0" borderId="0">
      <alignment vertical="center"/>
    </xf>
    <xf numFmtId="0" fontId="60" fillId="0" borderId="0"/>
    <xf numFmtId="0" fontId="60" fillId="0" borderId="0"/>
    <xf numFmtId="0" fontId="74" fillId="0" borderId="0"/>
    <xf numFmtId="4" fontId="23" fillId="0" borderId="0">
      <alignment vertical="center"/>
    </xf>
    <xf numFmtId="280" fontId="74" fillId="0" borderId="0"/>
    <xf numFmtId="280" fontId="60" fillId="0" borderId="0"/>
    <xf numFmtId="0" fontId="74" fillId="0" borderId="0"/>
    <xf numFmtId="0" fontId="60" fillId="0" borderId="0"/>
    <xf numFmtId="0" fontId="60" fillId="0" borderId="0"/>
    <xf numFmtId="280" fontId="60" fillId="0" borderId="0"/>
    <xf numFmtId="280" fontId="60" fillId="0" borderId="0"/>
    <xf numFmtId="4" fontId="23" fillId="0" borderId="0">
      <alignment vertical="center"/>
    </xf>
    <xf numFmtId="4" fontId="23" fillId="0" borderId="0">
      <alignment vertical="center"/>
    </xf>
    <xf numFmtId="280" fontId="60" fillId="0" borderId="0"/>
    <xf numFmtId="280" fontId="74" fillId="0" borderId="0"/>
    <xf numFmtId="280" fontId="60" fillId="0" borderId="0"/>
    <xf numFmtId="280" fontId="74" fillId="0" borderId="0"/>
    <xf numFmtId="280" fontId="60" fillId="0" borderId="0"/>
    <xf numFmtId="4" fontId="23" fillId="0" borderId="0">
      <alignment vertical="center"/>
    </xf>
    <xf numFmtId="0" fontId="74" fillId="0" borderId="0"/>
    <xf numFmtId="0" fontId="60" fillId="0" borderId="0"/>
    <xf numFmtId="4" fontId="23" fillId="0" borderId="0">
      <alignment vertical="center"/>
    </xf>
    <xf numFmtId="0" fontId="60" fillId="0" borderId="0"/>
    <xf numFmtId="0" fontId="74" fillId="0" borderId="0"/>
    <xf numFmtId="0" fontId="60" fillId="0" borderId="0"/>
    <xf numFmtId="0" fontId="60" fillId="0" borderId="0"/>
    <xf numFmtId="38" fontId="79" fillId="0" borderId="0">
      <alignment vertical="top"/>
    </xf>
    <xf numFmtId="38" fontId="79" fillId="0" borderId="0">
      <alignment vertical="top"/>
    </xf>
    <xf numFmtId="4" fontId="23" fillId="0" borderId="0">
      <alignment vertical="center"/>
    </xf>
    <xf numFmtId="0" fontId="60" fillId="0" borderId="0"/>
    <xf numFmtId="280" fontId="74" fillId="0" borderId="0"/>
    <xf numFmtId="280" fontId="60" fillId="0" borderId="0"/>
    <xf numFmtId="4" fontId="23" fillId="0" borderId="0">
      <alignment vertical="center"/>
    </xf>
    <xf numFmtId="4" fontId="23" fillId="0" borderId="0">
      <alignment vertical="center"/>
    </xf>
    <xf numFmtId="0" fontId="60" fillId="0" borderId="0"/>
    <xf numFmtId="280" fontId="74" fillId="0" borderId="0"/>
    <xf numFmtId="280" fontId="60" fillId="0" borderId="0"/>
    <xf numFmtId="280" fontId="74" fillId="0" borderId="0"/>
    <xf numFmtId="280" fontId="60" fillId="0" borderId="0"/>
    <xf numFmtId="0" fontId="60" fillId="0" borderId="0"/>
    <xf numFmtId="0" fontId="60" fillId="0" borderId="0"/>
    <xf numFmtId="0" fontId="60" fillId="0" borderId="0"/>
    <xf numFmtId="0" fontId="60" fillId="0" borderId="0"/>
    <xf numFmtId="0" fontId="74" fillId="0" borderId="0"/>
    <xf numFmtId="0" fontId="74" fillId="0" borderId="0"/>
    <xf numFmtId="0" fontId="74" fillId="0" borderId="0"/>
    <xf numFmtId="4" fontId="23" fillId="0" borderId="0">
      <alignment vertical="center"/>
    </xf>
    <xf numFmtId="0" fontId="60" fillId="0" borderId="0"/>
    <xf numFmtId="0" fontId="74"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4" fontId="23" fillId="0" borderId="0">
      <alignment vertical="center"/>
    </xf>
    <xf numFmtId="0" fontId="74" fillId="0" borderId="0"/>
    <xf numFmtId="0" fontId="74" fillId="0" borderId="0"/>
    <xf numFmtId="4" fontId="23" fillId="0" borderId="0">
      <alignment vertical="center"/>
    </xf>
    <xf numFmtId="0" fontId="29" fillId="0" borderId="0"/>
    <xf numFmtId="280" fontId="74" fillId="0" borderId="0"/>
    <xf numFmtId="28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74" fillId="0" borderId="0"/>
    <xf numFmtId="0" fontId="60" fillId="0" borderId="0"/>
    <xf numFmtId="4" fontId="23" fillId="0" borderId="0">
      <alignment vertical="center"/>
    </xf>
    <xf numFmtId="0" fontId="60" fillId="0" borderId="0"/>
    <xf numFmtId="280" fontId="60" fillId="0" borderId="0"/>
    <xf numFmtId="4" fontId="23" fillId="0" borderId="0">
      <alignment vertical="center"/>
    </xf>
    <xf numFmtId="280" fontId="60"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4" fontId="23" fillId="0" borderId="0">
      <alignment vertical="center"/>
    </xf>
    <xf numFmtId="280" fontId="74" fillId="0" borderId="0"/>
    <xf numFmtId="280" fontId="60" fillId="0" borderId="0"/>
    <xf numFmtId="280" fontId="74" fillId="0" borderId="0"/>
    <xf numFmtId="280" fontId="60" fillId="0" borderId="0"/>
    <xf numFmtId="280" fontId="74" fillId="0" borderId="0"/>
    <xf numFmtId="28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280" fontId="60"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4" fontId="23" fillId="0" borderId="0">
      <alignment vertical="center"/>
    </xf>
    <xf numFmtId="4" fontId="23" fillId="0" borderId="0">
      <alignment vertical="center"/>
    </xf>
    <xf numFmtId="0" fontId="74" fillId="0" borderId="0"/>
    <xf numFmtId="0" fontId="74" fillId="0" borderId="0"/>
    <xf numFmtId="0" fontId="74" fillId="0" borderId="0"/>
    <xf numFmtId="280" fontId="60" fillId="0" borderId="0"/>
    <xf numFmtId="280" fontId="74" fillId="0" borderId="0"/>
    <xf numFmtId="280" fontId="60" fillId="0" borderId="0"/>
    <xf numFmtId="280" fontId="74" fillId="0" borderId="0"/>
    <xf numFmtId="280" fontId="60" fillId="0" borderId="0"/>
    <xf numFmtId="280" fontId="83" fillId="0" borderId="0"/>
    <xf numFmtId="280" fontId="11" fillId="0" borderId="0"/>
    <xf numFmtId="280" fontId="74" fillId="0" borderId="0"/>
    <xf numFmtId="280" fontId="60" fillId="0" borderId="0"/>
    <xf numFmtId="280" fontId="83" fillId="0" borderId="0"/>
    <xf numFmtId="280" fontId="11" fillId="0" borderId="0"/>
    <xf numFmtId="280" fontId="60" fillId="0" borderId="0"/>
    <xf numFmtId="280" fontId="60" fillId="0" borderId="0"/>
    <xf numFmtId="280" fontId="60" fillId="0" borderId="0"/>
    <xf numFmtId="280" fontId="60" fillId="0" borderId="0"/>
    <xf numFmtId="0" fontId="74" fillId="0" borderId="0"/>
    <xf numFmtId="4" fontId="23" fillId="0" borderId="0">
      <alignment vertical="center"/>
    </xf>
    <xf numFmtId="4" fontId="23" fillId="0" borderId="0">
      <alignment vertical="center"/>
    </xf>
    <xf numFmtId="0" fontId="74" fillId="0" borderId="0"/>
    <xf numFmtId="0" fontId="74" fillId="0" borderId="0"/>
    <xf numFmtId="0" fontId="60" fillId="0" borderId="0"/>
    <xf numFmtId="0" fontId="60" fillId="0" borderId="0"/>
    <xf numFmtId="0" fontId="60" fillId="0" borderId="0"/>
    <xf numFmtId="0" fontId="60" fillId="0" borderId="0"/>
    <xf numFmtId="0" fontId="60" fillId="0" borderId="0"/>
    <xf numFmtId="280" fontId="74" fillId="0" borderId="0"/>
    <xf numFmtId="280" fontId="60" fillId="0" borderId="0"/>
    <xf numFmtId="280" fontId="60" fillId="0" borderId="0"/>
    <xf numFmtId="0" fontId="74" fillId="0" borderId="0"/>
    <xf numFmtId="0" fontId="74" fillId="0" borderId="0"/>
    <xf numFmtId="4" fontId="23" fillId="0" borderId="0">
      <alignment vertical="center"/>
    </xf>
    <xf numFmtId="4" fontId="23" fillId="0" borderId="0">
      <alignment vertical="center"/>
    </xf>
    <xf numFmtId="4" fontId="23" fillId="0" borderId="0">
      <alignment vertical="center"/>
    </xf>
    <xf numFmtId="280" fontId="60" fillId="0" borderId="0"/>
    <xf numFmtId="280" fontId="60" fillId="0" borderId="0"/>
    <xf numFmtId="280" fontId="60" fillId="0" borderId="0"/>
    <xf numFmtId="4" fontId="23" fillId="0" borderId="0">
      <alignment vertical="center"/>
    </xf>
    <xf numFmtId="4" fontId="23" fillId="0" borderId="0">
      <alignment vertical="center"/>
    </xf>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4" fontId="23" fillId="0" borderId="0">
      <alignment vertical="center"/>
    </xf>
    <xf numFmtId="280" fontId="74" fillId="0" borderId="0"/>
    <xf numFmtId="280" fontId="60" fillId="0" borderId="0"/>
    <xf numFmtId="0" fontId="60" fillId="0" borderId="0"/>
    <xf numFmtId="0" fontId="60" fillId="0" borderId="0"/>
    <xf numFmtId="0" fontId="60" fillId="0" borderId="0"/>
    <xf numFmtId="280" fontId="74" fillId="0" borderId="0"/>
    <xf numFmtId="280" fontId="60" fillId="0" borderId="0"/>
    <xf numFmtId="280" fontId="74" fillId="0" borderId="0"/>
    <xf numFmtId="280" fontId="60" fillId="0" borderId="0"/>
    <xf numFmtId="280" fontId="60" fillId="0" borderId="0"/>
    <xf numFmtId="0" fontId="74" fillId="0" borderId="0"/>
    <xf numFmtId="0" fontId="74" fillId="0" borderId="0"/>
    <xf numFmtId="4" fontId="23" fillId="0" borderId="0">
      <alignment vertical="center"/>
    </xf>
    <xf numFmtId="280" fontId="60" fillId="0" borderId="0"/>
    <xf numFmtId="280" fontId="60" fillId="0" borderId="0"/>
    <xf numFmtId="280" fontId="60" fillId="0" borderId="0"/>
    <xf numFmtId="280" fontId="11"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4" fontId="23" fillId="0" borderId="0">
      <alignment vertical="center"/>
    </xf>
    <xf numFmtId="280" fontId="74" fillId="0" borderId="0"/>
    <xf numFmtId="280" fontId="60"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0" fontId="74" fillId="0" borderId="0"/>
    <xf numFmtId="280" fontId="60"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74" fillId="0" borderId="0"/>
    <xf numFmtId="280" fontId="60"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4" fontId="23" fillId="0" borderId="0">
      <alignment vertical="center"/>
    </xf>
    <xf numFmtId="4" fontId="23" fillId="0" borderId="0">
      <alignment vertical="center"/>
    </xf>
    <xf numFmtId="4" fontId="23" fillId="0" borderId="0">
      <alignment vertical="center"/>
    </xf>
    <xf numFmtId="280" fontId="60" fillId="0" borderId="0"/>
    <xf numFmtId="280" fontId="60" fillId="0" borderId="0"/>
    <xf numFmtId="280" fontId="11" fillId="0" borderId="0"/>
    <xf numFmtId="280" fontId="60" fillId="0" borderId="0"/>
    <xf numFmtId="280" fontId="11" fillId="0" borderId="0"/>
    <xf numFmtId="38" fontId="79" fillId="0" borderId="0">
      <alignment vertical="top"/>
    </xf>
    <xf numFmtId="38" fontId="79" fillId="0" borderId="0">
      <alignment vertical="top"/>
    </xf>
    <xf numFmtId="280" fontId="60" fillId="0" borderId="0"/>
    <xf numFmtId="0" fontId="60" fillId="0" borderId="0"/>
    <xf numFmtId="0" fontId="60" fillId="0" borderId="0"/>
    <xf numFmtId="0" fontId="74" fillId="0" borderId="0"/>
    <xf numFmtId="280" fontId="60" fillId="0" borderId="0"/>
    <xf numFmtId="280" fontId="74" fillId="0" borderId="0"/>
    <xf numFmtId="280" fontId="60" fillId="0" borderId="0"/>
    <xf numFmtId="0" fontId="74" fillId="0" borderId="0"/>
    <xf numFmtId="4" fontId="23" fillId="0" borderId="0">
      <alignment vertical="center"/>
    </xf>
    <xf numFmtId="280" fontId="60" fillId="0" borderId="0"/>
    <xf numFmtId="4" fontId="23" fillId="0" borderId="0">
      <alignment vertical="center"/>
    </xf>
    <xf numFmtId="280" fontId="74" fillId="0" borderId="0"/>
    <xf numFmtId="280" fontId="60" fillId="0" borderId="0"/>
    <xf numFmtId="280" fontId="74" fillId="0" borderId="0"/>
    <xf numFmtId="280" fontId="60" fillId="0" borderId="0"/>
    <xf numFmtId="280" fontId="24" fillId="0" borderId="0"/>
    <xf numFmtId="0" fontId="74" fillId="0" borderId="0"/>
    <xf numFmtId="280" fontId="74" fillId="0" borderId="0"/>
    <xf numFmtId="280" fontId="60" fillId="0" borderId="0"/>
    <xf numFmtId="280" fontId="60" fillId="0" borderId="0"/>
    <xf numFmtId="280" fontId="11" fillId="0" borderId="0"/>
    <xf numFmtId="0" fontId="60" fillId="0" borderId="0"/>
    <xf numFmtId="0" fontId="74" fillId="0" borderId="0"/>
    <xf numFmtId="4" fontId="23" fillId="0" borderId="0">
      <alignment vertical="center"/>
    </xf>
    <xf numFmtId="0" fontId="60" fillId="0" borderId="0"/>
    <xf numFmtId="0" fontId="60"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280" fontId="60" fillId="0" borderId="0"/>
    <xf numFmtId="280" fontId="60" fillId="0" borderId="0"/>
    <xf numFmtId="280" fontId="11" fillId="0" borderId="0"/>
    <xf numFmtId="280" fontId="60" fillId="0" borderId="0"/>
    <xf numFmtId="280" fontId="11" fillId="0" borderId="0"/>
    <xf numFmtId="280" fontId="74" fillId="0" borderId="0"/>
    <xf numFmtId="280" fontId="60" fillId="0" borderId="0"/>
    <xf numFmtId="280" fontId="74" fillId="0" borderId="0"/>
    <xf numFmtId="280" fontId="60" fillId="0" borderId="0"/>
    <xf numFmtId="280" fontId="74" fillId="0" borderId="0"/>
    <xf numFmtId="280" fontId="60" fillId="0" borderId="0"/>
    <xf numFmtId="0" fontId="74" fillId="0" borderId="0"/>
    <xf numFmtId="0" fontId="74" fillId="0" borderId="0"/>
    <xf numFmtId="0" fontId="60" fillId="0" borderId="0"/>
    <xf numFmtId="0" fontId="74"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74" fillId="0" borderId="0"/>
    <xf numFmtId="0" fontId="60" fillId="0" borderId="0"/>
    <xf numFmtId="280" fontId="74" fillId="0" borderId="0"/>
    <xf numFmtId="280" fontId="60" fillId="0" borderId="0"/>
    <xf numFmtId="280" fontId="60" fillId="0" borderId="0"/>
    <xf numFmtId="280" fontId="74" fillId="0" borderId="0"/>
    <xf numFmtId="280" fontId="60" fillId="0" borderId="0"/>
    <xf numFmtId="0" fontId="74" fillId="0" borderId="0"/>
    <xf numFmtId="0" fontId="74" fillId="0" borderId="0"/>
    <xf numFmtId="0" fontId="74" fillId="0" borderId="0"/>
    <xf numFmtId="0" fontId="74" fillId="0" borderId="0"/>
    <xf numFmtId="0" fontId="60" fillId="0" borderId="0"/>
    <xf numFmtId="280" fontId="27" fillId="0" borderId="0"/>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280" fontId="27" fillId="0" borderId="0"/>
    <xf numFmtId="280" fontId="27" fillId="0" borderId="0"/>
    <xf numFmtId="280" fontId="27" fillId="0" borderId="0"/>
    <xf numFmtId="280" fontId="27" fillId="0" borderId="0"/>
    <xf numFmtId="280" fontId="27" fillId="0" borderId="0"/>
    <xf numFmtId="0" fontId="60" fillId="0" borderId="0"/>
    <xf numFmtId="280" fontId="74" fillId="0" borderId="0"/>
    <xf numFmtId="280" fontId="27" fillId="0" borderId="0"/>
    <xf numFmtId="280" fontId="74" fillId="0" borderId="0"/>
    <xf numFmtId="280" fontId="27" fillId="0" borderId="0"/>
    <xf numFmtId="280" fontId="27" fillId="0" borderId="0"/>
    <xf numFmtId="280" fontId="27" fillId="0" borderId="0"/>
    <xf numFmtId="280" fontId="27" fillId="0" borderId="0"/>
    <xf numFmtId="280" fontId="27" fillId="0" borderId="0"/>
    <xf numFmtId="0" fontId="74"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0" fontId="74" fillId="0" borderId="0"/>
    <xf numFmtId="0" fontId="74" fillId="0" borderId="0"/>
    <xf numFmtId="4" fontId="23" fillId="0" borderId="0">
      <alignment vertical="center"/>
    </xf>
    <xf numFmtId="280" fontId="27" fillId="0" borderId="0"/>
    <xf numFmtId="4" fontId="23" fillId="0" borderId="0">
      <alignment vertical="center"/>
    </xf>
    <xf numFmtId="4" fontId="23" fillId="0" borderId="0">
      <alignment vertical="center"/>
    </xf>
    <xf numFmtId="280" fontId="27" fillId="0" borderId="0"/>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280" fontId="27" fillId="0" borderId="0"/>
    <xf numFmtId="4" fontId="23" fillId="0" borderId="0">
      <alignment vertical="center"/>
    </xf>
    <xf numFmtId="280" fontId="27" fillId="0" borderId="0"/>
    <xf numFmtId="280" fontId="60" fillId="0" borderId="0"/>
    <xf numFmtId="280" fontId="27" fillId="0" borderId="0"/>
    <xf numFmtId="280" fontId="60" fillId="0" borderId="0"/>
    <xf numFmtId="280" fontId="27" fillId="0" borderId="0"/>
    <xf numFmtId="0" fontId="60" fillId="0" borderId="0"/>
    <xf numFmtId="0" fontId="60" fillId="0" borderId="0"/>
    <xf numFmtId="0" fontId="60" fillId="0" borderId="0"/>
    <xf numFmtId="0" fontId="60" fillId="0" borderId="0"/>
    <xf numFmtId="4" fontId="23" fillId="0" borderId="0">
      <alignment vertical="center"/>
    </xf>
    <xf numFmtId="280" fontId="27" fillId="0" borderId="0"/>
    <xf numFmtId="0" fontId="60" fillId="0" borderId="0"/>
    <xf numFmtId="280" fontId="74" fillId="0" borderId="0"/>
    <xf numFmtId="280" fontId="27" fillId="0" borderId="0"/>
    <xf numFmtId="4" fontId="23" fillId="0" borderId="0">
      <alignment vertical="center"/>
    </xf>
    <xf numFmtId="280" fontId="27" fillId="0" borderId="0"/>
    <xf numFmtId="280" fontId="27" fillId="0" borderId="0"/>
    <xf numFmtId="4" fontId="23" fillId="0" borderId="0">
      <alignment vertical="center"/>
    </xf>
    <xf numFmtId="280" fontId="74" fillId="0" borderId="0"/>
    <xf numFmtId="280" fontId="27" fillId="0" borderId="0"/>
    <xf numFmtId="38" fontId="79" fillId="0" borderId="0">
      <alignment vertical="top"/>
    </xf>
    <xf numFmtId="38" fontId="79" fillId="0" borderId="0">
      <alignment vertical="top"/>
    </xf>
    <xf numFmtId="280" fontId="27" fillId="0" borderId="0"/>
    <xf numFmtId="280" fontId="27" fillId="0" borderId="0"/>
    <xf numFmtId="38" fontId="79" fillId="0" borderId="0">
      <alignment vertical="top"/>
    </xf>
    <xf numFmtId="38" fontId="79" fillId="0" borderId="0">
      <alignment vertical="top"/>
    </xf>
    <xf numFmtId="280" fontId="27" fillId="0" borderId="0"/>
    <xf numFmtId="280" fontId="27" fillId="0" borderId="0"/>
    <xf numFmtId="280" fontId="27" fillId="0" borderId="0"/>
    <xf numFmtId="280" fontId="74" fillId="0" borderId="0"/>
    <xf numFmtId="280" fontId="27" fillId="0" borderId="0"/>
    <xf numFmtId="280" fontId="74" fillId="0" borderId="0"/>
    <xf numFmtId="280" fontId="74" fillId="0" borderId="0"/>
    <xf numFmtId="280" fontId="27" fillId="0" borderId="0"/>
    <xf numFmtId="280" fontId="27" fillId="0" borderId="0"/>
    <xf numFmtId="0" fontId="60" fillId="0" borderId="0"/>
    <xf numFmtId="280" fontId="27" fillId="0" borderId="0"/>
    <xf numFmtId="4" fontId="23" fillId="0" borderId="0">
      <alignment vertical="center"/>
    </xf>
    <xf numFmtId="280" fontId="27" fillId="0" borderId="0"/>
    <xf numFmtId="280" fontId="74" fillId="0" borderId="0"/>
    <xf numFmtId="280" fontId="27" fillId="0" borderId="0"/>
    <xf numFmtId="280" fontId="74" fillId="0" borderId="0"/>
    <xf numFmtId="280" fontId="27" fillId="0" borderId="0"/>
    <xf numFmtId="4" fontId="23" fillId="0" borderId="0">
      <alignment vertical="center"/>
    </xf>
    <xf numFmtId="280" fontId="27" fillId="0" borderId="0"/>
    <xf numFmtId="0" fontId="60" fillId="0" borderId="0"/>
    <xf numFmtId="280" fontId="74"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27" fillId="0" borderId="0"/>
    <xf numFmtId="280" fontId="11" fillId="0" borderId="0"/>
    <xf numFmtId="280" fontId="27" fillId="0" borderId="0"/>
    <xf numFmtId="280" fontId="74" fillId="0" borderId="0"/>
    <xf numFmtId="280" fontId="27" fillId="0" borderId="0"/>
    <xf numFmtId="280" fontId="11"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27" fillId="0" borderId="0"/>
    <xf numFmtId="280" fontId="11" fillId="0" borderId="0"/>
    <xf numFmtId="280" fontId="27" fillId="0" borderId="0"/>
    <xf numFmtId="280" fontId="74" fillId="0" borderId="0"/>
    <xf numFmtId="280" fontId="27" fillId="0" borderId="0"/>
    <xf numFmtId="280" fontId="11"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27" fillId="0" borderId="0"/>
    <xf numFmtId="280" fontId="11" fillId="0" borderId="0"/>
    <xf numFmtId="280" fontId="27" fillId="0" borderId="0"/>
    <xf numFmtId="280" fontId="74" fillId="0" borderId="0"/>
    <xf numFmtId="280" fontId="27" fillId="0" borderId="0"/>
    <xf numFmtId="280" fontId="11"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11" fillId="0" borderId="0"/>
    <xf numFmtId="280" fontId="27"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27"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11"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74" fillId="0" borderId="0"/>
    <xf numFmtId="280" fontId="27" fillId="0" borderId="0"/>
    <xf numFmtId="280" fontId="27" fillId="0" borderId="0"/>
    <xf numFmtId="280" fontId="74" fillId="0" borderId="0"/>
    <xf numFmtId="280" fontId="27" fillId="0" borderId="0"/>
    <xf numFmtId="280" fontId="27" fillId="0" borderId="0"/>
    <xf numFmtId="280" fontId="74" fillId="0" borderId="0"/>
    <xf numFmtId="280" fontId="2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27" fillId="0" borderId="0"/>
    <xf numFmtId="280" fontId="27" fillId="0" borderId="0"/>
    <xf numFmtId="280" fontId="74"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74"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27" fillId="0" borderId="0"/>
    <xf numFmtId="280" fontId="74" fillId="0" borderId="0"/>
    <xf numFmtId="280" fontId="27" fillId="0" borderId="0"/>
    <xf numFmtId="0" fontId="60" fillId="0" borderId="0"/>
    <xf numFmtId="4" fontId="23" fillId="0" borderId="0">
      <alignment vertical="center"/>
    </xf>
    <xf numFmtId="280" fontId="11" fillId="0" borderId="0"/>
    <xf numFmtId="280" fontId="27" fillId="0" borderId="0"/>
    <xf numFmtId="280" fontId="27" fillId="0" borderId="0"/>
    <xf numFmtId="280" fontId="27" fillId="0" borderId="0"/>
    <xf numFmtId="0" fontId="74" fillId="0" borderId="0"/>
    <xf numFmtId="0" fontId="74" fillId="0" borderId="0"/>
    <xf numFmtId="280" fontId="74" fillId="0" borderId="0"/>
    <xf numFmtId="280" fontId="11" fillId="0" borderId="0"/>
    <xf numFmtId="280" fontId="27" fillId="0" borderId="0"/>
    <xf numFmtId="280" fontId="27" fillId="0" borderId="0"/>
    <xf numFmtId="280" fontId="27" fillId="0" borderId="0"/>
    <xf numFmtId="280" fontId="27" fillId="0" borderId="0"/>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0" fontId="60"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261" fillId="0" borderId="0"/>
    <xf numFmtId="280" fontId="11" fillId="0" borderId="0"/>
    <xf numFmtId="280" fontId="27" fillId="0" borderId="0"/>
    <xf numFmtId="280" fontId="27" fillId="0" borderId="0"/>
    <xf numFmtId="0" fontId="60" fillId="0" borderId="0"/>
    <xf numFmtId="0" fontId="60" fillId="0" borderId="0"/>
    <xf numFmtId="0" fontId="60" fillId="0" borderId="0"/>
    <xf numFmtId="4" fontId="23" fillId="0" borderId="0">
      <alignment vertical="center"/>
    </xf>
    <xf numFmtId="280" fontId="11" fillId="0" borderId="0"/>
    <xf numFmtId="280" fontId="27" fillId="0" borderId="0"/>
    <xf numFmtId="280" fontId="27" fillId="0" borderId="0"/>
    <xf numFmtId="280" fontId="74" fillId="0" borderId="0"/>
    <xf numFmtId="280" fontId="27" fillId="0" borderId="0"/>
    <xf numFmtId="280" fontId="60" fillId="0" borderId="0"/>
    <xf numFmtId="280" fontId="27" fillId="0" borderId="0"/>
    <xf numFmtId="280" fontId="60" fillId="0" borderId="0"/>
    <xf numFmtId="280" fontId="27" fillId="0" borderId="0"/>
    <xf numFmtId="280" fontId="60" fillId="0" borderId="0"/>
    <xf numFmtId="280" fontId="27" fillId="0" borderId="0"/>
    <xf numFmtId="280" fontId="60" fillId="0" borderId="0"/>
    <xf numFmtId="280" fontId="27" fillId="0" borderId="0"/>
    <xf numFmtId="280" fontId="60" fillId="0" borderId="0"/>
    <xf numFmtId="280" fontId="27" fillId="0" borderId="0"/>
    <xf numFmtId="4" fontId="23" fillId="0" borderId="0">
      <alignment vertical="center"/>
    </xf>
    <xf numFmtId="280" fontId="11" fillId="0" borderId="0"/>
    <xf numFmtId="280" fontId="27" fillId="0" borderId="0"/>
    <xf numFmtId="280" fontId="27" fillId="0" borderId="0"/>
    <xf numFmtId="280" fontId="11" fillId="0" borderId="0"/>
    <xf numFmtId="280" fontId="27" fillId="0" borderId="0"/>
    <xf numFmtId="280" fontId="27" fillId="0" borderId="0"/>
    <xf numFmtId="4" fontId="23" fillId="0" borderId="0">
      <alignment vertical="center"/>
    </xf>
    <xf numFmtId="280" fontId="27" fillId="0" borderId="0"/>
    <xf numFmtId="280" fontId="60"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11" fillId="0" borderId="0"/>
    <xf numFmtId="280" fontId="27" fillId="0" borderId="0"/>
    <xf numFmtId="280" fontId="27" fillId="0" borderId="0"/>
    <xf numFmtId="280" fontId="27" fillId="0" borderId="0"/>
    <xf numFmtId="0" fontId="74" fillId="0" borderId="0"/>
    <xf numFmtId="0" fontId="60" fillId="0" borderId="0"/>
    <xf numFmtId="4" fontId="23" fillId="0" borderId="0">
      <alignment vertical="center"/>
    </xf>
    <xf numFmtId="280" fontId="11" fillId="0" borderId="0"/>
    <xf numFmtId="280" fontId="27" fillId="0" borderId="0"/>
    <xf numFmtId="280" fontId="27" fillId="0" borderId="0"/>
    <xf numFmtId="0" fontId="24" fillId="0" borderId="0"/>
    <xf numFmtId="4" fontId="23" fillId="0" borderId="0">
      <alignment vertical="center"/>
    </xf>
    <xf numFmtId="280" fontId="11" fillId="0" borderId="0"/>
    <xf numFmtId="280" fontId="27" fillId="0" borderId="0"/>
    <xf numFmtId="4" fontId="23" fillId="0" borderId="0">
      <alignment vertical="center"/>
    </xf>
    <xf numFmtId="280" fontId="11" fillId="0" borderId="0"/>
    <xf numFmtId="280" fontId="27" fillId="0" borderId="0"/>
    <xf numFmtId="280" fontId="27"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11" fillId="0" borderId="0"/>
    <xf numFmtId="280" fontId="27" fillId="0" borderId="0"/>
    <xf numFmtId="0" fontId="60" fillId="0" borderId="0"/>
    <xf numFmtId="0" fontId="60" fillId="0" borderId="0"/>
    <xf numFmtId="4" fontId="23" fillId="0" borderId="0">
      <alignment vertical="center"/>
    </xf>
    <xf numFmtId="280" fontId="11" fillId="0" borderId="0"/>
    <xf numFmtId="280" fontId="27" fillId="0" borderId="0"/>
    <xf numFmtId="280" fontId="27" fillId="0" borderId="0"/>
    <xf numFmtId="0" fontId="60" fillId="0" borderId="0"/>
    <xf numFmtId="280" fontId="27" fillId="0" borderId="0"/>
    <xf numFmtId="0" fontId="24" fillId="0" borderId="0"/>
    <xf numFmtId="280" fontId="74" fillId="0" borderId="0"/>
    <xf numFmtId="280" fontId="27" fillId="0" borderId="0"/>
    <xf numFmtId="280" fontId="60" fillId="0" borderId="0"/>
    <xf numFmtId="280" fontId="11" fillId="0" borderId="0"/>
    <xf numFmtId="280" fontId="27" fillId="0" borderId="0"/>
    <xf numFmtId="280" fontId="27" fillId="0" borderId="0"/>
    <xf numFmtId="0" fontId="60" fillId="0" borderId="0"/>
    <xf numFmtId="280" fontId="27" fillId="0" borderId="0"/>
    <xf numFmtId="280" fontId="74"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0" fontId="74" fillId="0" borderId="0"/>
    <xf numFmtId="280" fontId="27" fillId="0" borderId="0"/>
    <xf numFmtId="280" fontId="74" fillId="0" borderId="0"/>
    <xf numFmtId="280" fontId="27" fillId="0" borderId="0"/>
    <xf numFmtId="0" fontId="60" fillId="0" borderId="0"/>
    <xf numFmtId="0" fontId="60" fillId="0" borderId="0"/>
    <xf numFmtId="0" fontId="60" fillId="0" borderId="0"/>
    <xf numFmtId="0" fontId="60" fillId="0" borderId="0"/>
    <xf numFmtId="0" fontId="48" fillId="0" borderId="0"/>
    <xf numFmtId="4" fontId="23" fillId="0" borderId="0">
      <alignment vertical="center"/>
    </xf>
    <xf numFmtId="280" fontId="27"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0" fontId="60" fillId="0" borderId="0"/>
    <xf numFmtId="280" fontId="74" fillId="0" borderId="0"/>
    <xf numFmtId="280" fontId="11" fillId="0" borderId="0"/>
    <xf numFmtId="280" fontId="27" fillId="0" borderId="0"/>
    <xf numFmtId="280" fontId="27" fillId="0" borderId="0"/>
    <xf numFmtId="4" fontId="23" fillId="0" borderId="0">
      <alignment vertical="center"/>
    </xf>
    <xf numFmtId="280" fontId="27" fillId="0" borderId="0"/>
    <xf numFmtId="280" fontId="74" fillId="0" borderId="0"/>
    <xf numFmtId="280" fontId="27" fillId="0" borderId="0"/>
    <xf numFmtId="0" fontId="48" fillId="0" borderId="0"/>
    <xf numFmtId="0" fontId="48" fillId="0" borderId="0"/>
    <xf numFmtId="0" fontId="48" fillId="0" borderId="0"/>
    <xf numFmtId="0" fontId="48" fillId="0" borderId="0"/>
    <xf numFmtId="4" fontId="23" fillId="0" borderId="0">
      <alignment vertical="center"/>
    </xf>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280" fontId="27" fillId="0" borderId="0"/>
    <xf numFmtId="280" fontId="27" fillId="0" borderId="0"/>
    <xf numFmtId="280" fontId="60" fillId="0" borderId="0"/>
    <xf numFmtId="280" fontId="27" fillId="0" borderId="0"/>
    <xf numFmtId="280" fontId="60" fillId="0" borderId="0"/>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280" fontId="11" fillId="0" borderId="0"/>
    <xf numFmtId="280" fontId="27" fillId="0" borderId="0"/>
    <xf numFmtId="280" fontId="27" fillId="0" borderId="0"/>
    <xf numFmtId="0" fontId="60" fillId="0" borderId="0"/>
    <xf numFmtId="280" fontId="27" fillId="0" borderId="0"/>
    <xf numFmtId="4" fontId="23" fillId="0" borderId="0">
      <alignment vertical="center"/>
    </xf>
    <xf numFmtId="280" fontId="11" fillId="0" borderId="0"/>
    <xf numFmtId="280" fontId="27" fillId="0" borderId="0"/>
    <xf numFmtId="280" fontId="27" fillId="0" borderId="0"/>
    <xf numFmtId="280" fontId="27" fillId="0" borderId="0"/>
    <xf numFmtId="280" fontId="27" fillId="0" borderId="0"/>
    <xf numFmtId="280" fontId="74" fillId="0" borderId="0"/>
    <xf numFmtId="280" fontId="27" fillId="0" borderId="0"/>
    <xf numFmtId="0" fontId="74" fillId="0" borderId="0"/>
    <xf numFmtId="0" fontId="60"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27" fillId="0" borderId="0"/>
    <xf numFmtId="280" fontId="60"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11" fillId="0" borderId="0"/>
    <xf numFmtId="280" fontId="27" fillId="0" borderId="0"/>
    <xf numFmtId="0" fontId="60"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74" fillId="0" borderId="0"/>
    <xf numFmtId="280" fontId="27" fillId="0" borderId="0"/>
    <xf numFmtId="4" fontId="23" fillId="0" borderId="0">
      <alignment vertical="center"/>
    </xf>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74" fillId="0" borderId="0"/>
    <xf numFmtId="280" fontId="27" fillId="0" borderId="0"/>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0" fontId="74" fillId="0" borderId="0"/>
    <xf numFmtId="280" fontId="27" fillId="0" borderId="0"/>
    <xf numFmtId="280" fontId="27" fillId="0" borderId="0"/>
    <xf numFmtId="280" fontId="27" fillId="0" borderId="0"/>
    <xf numFmtId="0" fontId="74" fillId="0" borderId="0"/>
    <xf numFmtId="280" fontId="11"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74" fillId="0" borderId="0"/>
    <xf numFmtId="280" fontId="11" fillId="0" borderId="0"/>
    <xf numFmtId="280" fontId="27" fillId="0" borderId="0"/>
    <xf numFmtId="280" fontId="27" fillId="0" borderId="0"/>
    <xf numFmtId="280" fontId="60" fillId="0" borderId="0"/>
    <xf numFmtId="280" fontId="27" fillId="0" borderId="0"/>
    <xf numFmtId="280" fontId="60" fillId="0" borderId="0"/>
    <xf numFmtId="280" fontId="27" fillId="0" borderId="0"/>
    <xf numFmtId="280" fontId="11" fillId="0" borderId="0"/>
    <xf numFmtId="280" fontId="27" fillId="0" borderId="0"/>
    <xf numFmtId="280" fontId="60" fillId="0" borderId="0"/>
    <xf numFmtId="280" fontId="27" fillId="0" borderId="0"/>
    <xf numFmtId="280" fontId="11" fillId="0" borderId="0"/>
    <xf numFmtId="280" fontId="27" fillId="0" borderId="0"/>
    <xf numFmtId="280" fontId="74"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0" fontId="74" fillId="0" borderId="0"/>
    <xf numFmtId="280" fontId="74" fillId="0" borderId="0"/>
    <xf numFmtId="280" fontId="11" fillId="0" borderId="0"/>
    <xf numFmtId="280" fontId="27" fillId="0" borderId="0"/>
    <xf numFmtId="280" fontId="27" fillId="0" borderId="0"/>
    <xf numFmtId="0" fontId="60" fillId="0" borderId="0"/>
    <xf numFmtId="280" fontId="74"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0" fontId="74" fillId="0" borderId="0"/>
    <xf numFmtId="280" fontId="27" fillId="0" borderId="0"/>
    <xf numFmtId="280" fontId="60" fillId="0" borderId="0"/>
    <xf numFmtId="280" fontId="11" fillId="0" borderId="0"/>
    <xf numFmtId="280" fontId="27" fillId="0" borderId="0"/>
    <xf numFmtId="280" fontId="27" fillId="0" borderId="0"/>
    <xf numFmtId="0" fontId="7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280" fontId="11" fillId="0" borderId="0"/>
    <xf numFmtId="280" fontId="27" fillId="0" borderId="0"/>
    <xf numFmtId="280" fontId="27" fillId="0" borderId="0"/>
    <xf numFmtId="0" fontId="60" fillId="0" borderId="0"/>
    <xf numFmtId="280" fontId="74" fillId="0" borderId="0"/>
    <xf numFmtId="280" fontId="27" fillId="0" borderId="0"/>
    <xf numFmtId="280" fontId="74" fillId="0" borderId="0"/>
    <xf numFmtId="280" fontId="27" fillId="0" borderId="0"/>
    <xf numFmtId="280" fontId="74" fillId="0" borderId="0"/>
    <xf numFmtId="280" fontId="27" fillId="0" borderId="0"/>
    <xf numFmtId="280" fontId="74" fillId="0" borderId="0"/>
    <xf numFmtId="280" fontId="27" fillId="0" borderId="0"/>
    <xf numFmtId="280" fontId="74" fillId="0" borderId="0"/>
    <xf numFmtId="280" fontId="27" fillId="0" borderId="0"/>
    <xf numFmtId="280" fontId="74" fillId="0" borderId="0"/>
    <xf numFmtId="280" fontId="27" fillId="0" borderId="0"/>
    <xf numFmtId="280" fontId="74" fillId="0" borderId="0"/>
    <xf numFmtId="280" fontId="27" fillId="0" borderId="0"/>
    <xf numFmtId="0" fontId="74" fillId="0" borderId="0"/>
    <xf numFmtId="280" fontId="27" fillId="0" borderId="0"/>
    <xf numFmtId="280" fontId="27" fillId="0" borderId="0"/>
    <xf numFmtId="280" fontId="27" fillId="0" borderId="0"/>
    <xf numFmtId="280" fontId="27" fillId="0" borderId="0"/>
    <xf numFmtId="280" fontId="27" fillId="0" borderId="0"/>
    <xf numFmtId="0" fontId="74" fillId="0" borderId="0"/>
    <xf numFmtId="280" fontId="74" fillId="0" borderId="0"/>
    <xf numFmtId="280" fontId="27" fillId="0" borderId="0"/>
    <xf numFmtId="280" fontId="27" fillId="0" borderId="0"/>
    <xf numFmtId="0" fontId="74" fillId="0" borderId="0"/>
    <xf numFmtId="280" fontId="27" fillId="0" borderId="0"/>
    <xf numFmtId="280" fontId="27" fillId="0" borderId="0"/>
    <xf numFmtId="4" fontId="23" fillId="0" borderId="0">
      <alignment vertical="center"/>
    </xf>
    <xf numFmtId="280" fontId="27" fillId="0" borderId="0"/>
    <xf numFmtId="4" fontId="23" fillId="0" borderId="0">
      <alignment vertical="center"/>
    </xf>
    <xf numFmtId="280" fontId="27" fillId="0" borderId="0"/>
    <xf numFmtId="4" fontId="23" fillId="0" borderId="0">
      <alignment vertical="center"/>
    </xf>
    <xf numFmtId="280" fontId="27" fillId="0" borderId="0"/>
    <xf numFmtId="280" fontId="27" fillId="0" borderId="0"/>
    <xf numFmtId="4" fontId="23" fillId="0" borderId="0">
      <alignment vertical="center"/>
    </xf>
    <xf numFmtId="280" fontId="27" fillId="0" borderId="0"/>
    <xf numFmtId="0" fontId="60" fillId="0" borderId="0"/>
    <xf numFmtId="0" fontId="60" fillId="0" borderId="0"/>
    <xf numFmtId="0" fontId="60" fillId="0" borderId="0"/>
    <xf numFmtId="0" fontId="60" fillId="0" borderId="0"/>
    <xf numFmtId="0" fontId="60" fillId="0" borderId="0"/>
    <xf numFmtId="0" fontId="60" fillId="0" borderId="0"/>
    <xf numFmtId="0" fontId="74" fillId="0" borderId="0"/>
    <xf numFmtId="280" fontId="74" fillId="0" borderId="0"/>
    <xf numFmtId="280" fontId="27" fillId="0" borderId="0"/>
    <xf numFmtId="280" fontId="74" fillId="0" borderId="0"/>
    <xf numFmtId="280" fontId="11" fillId="0" borderId="0"/>
    <xf numFmtId="280" fontId="27" fillId="0" borderId="0"/>
    <xf numFmtId="280" fontId="27" fillId="0" borderId="0"/>
    <xf numFmtId="0" fontId="74" fillId="0" borderId="0"/>
    <xf numFmtId="0" fontId="24" fillId="0" borderId="0"/>
    <xf numFmtId="280" fontId="74" fillId="0" borderId="0"/>
    <xf numFmtId="280" fontId="11" fillId="0" borderId="0"/>
    <xf numFmtId="280" fontId="27" fillId="0" borderId="0"/>
    <xf numFmtId="280" fontId="27" fillId="0" borderId="0"/>
    <xf numFmtId="280" fontId="74" fillId="0" borderId="0"/>
    <xf numFmtId="280" fontId="27" fillId="0" borderId="0"/>
    <xf numFmtId="0" fontId="74" fillId="0" borderId="0"/>
    <xf numFmtId="280" fontId="27" fillId="0" borderId="0"/>
    <xf numFmtId="0" fontId="74" fillId="0" borderId="0"/>
    <xf numFmtId="280" fontId="27" fillId="0" borderId="0"/>
    <xf numFmtId="0" fontId="60" fillId="0" borderId="0"/>
    <xf numFmtId="280" fontId="60" fillId="0" borderId="0"/>
    <xf numFmtId="280" fontId="27" fillId="0" borderId="0"/>
    <xf numFmtId="280" fontId="60" fillId="0" borderId="0"/>
    <xf numFmtId="280" fontId="27" fillId="0" borderId="0"/>
    <xf numFmtId="0" fontId="74" fillId="0" borderId="0"/>
    <xf numFmtId="0" fontId="74" fillId="0" borderId="0"/>
    <xf numFmtId="280" fontId="27" fillId="0" borderId="0"/>
    <xf numFmtId="0" fontId="60" fillId="0" borderId="0"/>
    <xf numFmtId="0" fontId="60" fillId="0" borderId="0"/>
    <xf numFmtId="0" fontId="60"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261"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261"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261"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280" fontId="74" fillId="0" borderId="0"/>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4" fontId="23" fillId="0" borderId="0">
      <alignment vertical="center"/>
    </xf>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261"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261" fillId="0" borderId="0"/>
    <xf numFmtId="280" fontId="11" fillId="0" borderId="0"/>
    <xf numFmtId="280" fontId="27" fillId="0" borderId="0"/>
    <xf numFmtId="280" fontId="27" fillId="0" borderId="0"/>
    <xf numFmtId="280" fontId="60" fillId="0" borderId="0"/>
    <xf numFmtId="280" fontId="11" fillId="0" borderId="0"/>
    <xf numFmtId="280" fontId="27" fillId="0" borderId="0"/>
    <xf numFmtId="280" fontId="27" fillId="0" borderId="0"/>
    <xf numFmtId="280" fontId="261" fillId="0" borderId="0"/>
    <xf numFmtId="280" fontId="11" fillId="0" borderId="0"/>
    <xf numFmtId="280" fontId="27" fillId="0" borderId="0"/>
    <xf numFmtId="280" fontId="27" fillId="0" borderId="0"/>
    <xf numFmtId="280" fontId="74" fillId="0" borderId="0"/>
    <xf numFmtId="280" fontId="27" fillId="0" borderId="0"/>
    <xf numFmtId="0" fontId="74" fillId="0" borderId="0"/>
    <xf numFmtId="280" fontId="27" fillId="0" borderId="0"/>
    <xf numFmtId="0" fontId="74" fillId="0" borderId="0"/>
    <xf numFmtId="280" fontId="27" fillId="0" borderId="0"/>
    <xf numFmtId="280" fontId="74" fillId="0" borderId="0"/>
    <xf numFmtId="280" fontId="11" fillId="0" borderId="0"/>
    <xf numFmtId="280" fontId="27" fillId="0" borderId="0"/>
    <xf numFmtId="280" fontId="27" fillId="0" borderId="0"/>
    <xf numFmtId="0" fontId="74" fillId="0" borderId="0"/>
    <xf numFmtId="280" fontId="27" fillId="0" borderId="0"/>
    <xf numFmtId="280" fontId="74" fillId="0" borderId="0"/>
    <xf numFmtId="280" fontId="27" fillId="0" borderId="0"/>
    <xf numFmtId="280" fontId="60" fillId="0" borderId="0"/>
    <xf numFmtId="280" fontId="27" fillId="0" borderId="0"/>
    <xf numFmtId="0" fontId="60" fillId="0" borderId="0"/>
    <xf numFmtId="280" fontId="27" fillId="0" borderId="0"/>
    <xf numFmtId="280" fontId="27" fillId="0" borderId="0"/>
    <xf numFmtId="4" fontId="23" fillId="0" borderId="0">
      <alignment vertical="center"/>
    </xf>
    <xf numFmtId="280" fontId="27" fillId="0" borderId="0"/>
    <xf numFmtId="0" fontId="60" fillId="0" borderId="0"/>
    <xf numFmtId="0" fontId="74" fillId="0" borderId="0"/>
    <xf numFmtId="280" fontId="60" fillId="0" borderId="0"/>
    <xf numFmtId="280" fontId="27" fillId="0" borderId="0"/>
    <xf numFmtId="280" fontId="60" fillId="0" borderId="0"/>
    <xf numFmtId="280" fontId="27" fillId="0" borderId="0"/>
    <xf numFmtId="280" fontId="60" fillId="0" borderId="0"/>
    <xf numFmtId="280" fontId="27" fillId="0" borderId="0"/>
    <xf numFmtId="280" fontId="74" fillId="0" borderId="0"/>
    <xf numFmtId="280" fontId="27" fillId="0" borderId="0"/>
    <xf numFmtId="280" fontId="60" fillId="0" borderId="0"/>
    <xf numFmtId="280" fontId="27" fillId="0" borderId="0"/>
    <xf numFmtId="0" fontId="74" fillId="0" borderId="0"/>
    <xf numFmtId="0" fontId="74" fillId="0" borderId="0"/>
    <xf numFmtId="280" fontId="11" fillId="0" borderId="0"/>
    <xf numFmtId="280" fontId="27" fillId="0" borderId="0"/>
    <xf numFmtId="280" fontId="27" fillId="0" borderId="0"/>
    <xf numFmtId="0" fontId="11" fillId="0" borderId="0" applyFont="0" applyFill="0" applyBorder="0" applyAlignment="0" applyProtection="0"/>
    <xf numFmtId="0" fontId="11" fillId="0" borderId="0" applyFont="0" applyFill="0" applyBorder="0" applyAlignment="0" applyProtection="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0" fontId="27" fillId="0" borderId="0"/>
    <xf numFmtId="283" fontId="94" fillId="0" borderId="0">
      <protection locked="0"/>
    </xf>
    <xf numFmtId="283" fontId="94" fillId="0" borderId="0">
      <protection locked="0"/>
    </xf>
    <xf numFmtId="280" fontId="11" fillId="0" borderId="0"/>
    <xf numFmtId="283" fontId="94" fillId="0" borderId="0">
      <protection locked="0"/>
    </xf>
    <xf numFmtId="283" fontId="94" fillId="0" borderId="0">
      <protection locked="0"/>
    </xf>
    <xf numFmtId="172" fontId="94" fillId="0" borderId="0">
      <protection locked="0"/>
    </xf>
    <xf numFmtId="283" fontId="94" fillId="0" borderId="0">
      <protection locked="0"/>
    </xf>
    <xf numFmtId="283" fontId="94" fillId="0" borderId="0">
      <protection locked="0"/>
    </xf>
    <xf numFmtId="280" fontId="11" fillId="0" borderId="0"/>
    <xf numFmtId="283" fontId="94" fillId="0" borderId="0">
      <protection locked="0"/>
    </xf>
    <xf numFmtId="283" fontId="94" fillId="0" borderId="0">
      <protection locked="0"/>
    </xf>
    <xf numFmtId="172" fontId="94" fillId="0" borderId="0">
      <protection locked="0"/>
    </xf>
    <xf numFmtId="283" fontId="94" fillId="0" borderId="0">
      <protection locked="0"/>
    </xf>
    <xf numFmtId="283" fontId="94" fillId="0" borderId="0">
      <protection locked="0"/>
    </xf>
    <xf numFmtId="280" fontId="27" fillId="0" borderId="0"/>
    <xf numFmtId="280" fontId="11" fillId="0" borderId="0"/>
    <xf numFmtId="283" fontId="94" fillId="0" borderId="0">
      <protection locked="0"/>
    </xf>
    <xf numFmtId="283" fontId="94" fillId="0" borderId="0">
      <protection locked="0"/>
    </xf>
    <xf numFmtId="172" fontId="94" fillId="0" borderId="0">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280" fontId="27" fillId="0" borderId="0"/>
    <xf numFmtId="0" fontId="86" fillId="0" borderId="41">
      <protection locked="0"/>
    </xf>
    <xf numFmtId="0" fontId="86" fillId="0" borderId="41">
      <protection locked="0"/>
    </xf>
    <xf numFmtId="0" fontId="86" fillId="0" borderId="41">
      <protection locked="0"/>
    </xf>
    <xf numFmtId="280" fontId="27" fillId="0" borderId="0"/>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0" fontId="86" fillId="0" borderId="41">
      <protection locked="0"/>
    </xf>
    <xf numFmtId="280" fontId="27" fillId="0" borderId="0"/>
    <xf numFmtId="280" fontId="27" fillId="0" borderId="0"/>
    <xf numFmtId="280" fontId="27" fillId="0" borderId="0"/>
    <xf numFmtId="0" fontId="86" fillId="0" borderId="41">
      <protection locked="0"/>
    </xf>
    <xf numFmtId="0" fontId="86" fillId="0" borderId="41">
      <protection locked="0"/>
    </xf>
    <xf numFmtId="0" fontId="86" fillId="0" borderId="41">
      <protection locked="0"/>
    </xf>
    <xf numFmtId="0" fontId="86" fillId="0" borderId="41">
      <protection locked="0"/>
    </xf>
    <xf numFmtId="280" fontId="262" fillId="0" borderId="0">
      <protection locked="0"/>
    </xf>
    <xf numFmtId="280" fontId="11" fillId="0" borderId="0"/>
    <xf numFmtId="280" fontId="262" fillId="0" borderId="0">
      <protection locked="0"/>
    </xf>
    <xf numFmtId="280" fontId="27" fillId="0" borderId="0"/>
    <xf numFmtId="280" fontId="262" fillId="0" borderId="0">
      <protection locked="0"/>
    </xf>
    <xf numFmtId="280" fontId="11" fillId="0" borderId="0"/>
    <xf numFmtId="280" fontId="262" fillId="0" borderId="0">
      <protection locked="0"/>
    </xf>
    <xf numFmtId="280" fontId="27" fillId="0" borderId="0"/>
    <xf numFmtId="0" fontId="11" fillId="0" borderId="0"/>
    <xf numFmtId="280" fontId="94" fillId="0" borderId="24">
      <protection locked="0"/>
    </xf>
    <xf numFmtId="280" fontId="94" fillId="0" borderId="24">
      <protection locked="0"/>
    </xf>
    <xf numFmtId="280" fontId="11" fillId="0" borderId="0"/>
    <xf numFmtId="280" fontId="94" fillId="0" borderId="24">
      <protection locked="0"/>
    </xf>
    <xf numFmtId="280" fontId="94" fillId="0" borderId="24">
      <protection locked="0"/>
    </xf>
    <xf numFmtId="0" fontId="94" fillId="0" borderId="24">
      <protection locked="0"/>
    </xf>
    <xf numFmtId="0" fontId="86" fillId="0" borderId="0">
      <protection locked="0"/>
    </xf>
    <xf numFmtId="0" fontId="86" fillId="0" borderId="24">
      <protection locked="0"/>
    </xf>
    <xf numFmtId="0" fontId="86" fillId="0" borderId="0">
      <protection locked="0"/>
    </xf>
    <xf numFmtId="0" fontId="86" fillId="0" borderId="24">
      <protection locked="0"/>
    </xf>
    <xf numFmtId="0" fontId="86" fillId="0" borderId="0">
      <protection locked="0"/>
    </xf>
    <xf numFmtId="0" fontId="86" fillId="0" borderId="24">
      <protection locked="0"/>
    </xf>
    <xf numFmtId="0" fontId="86" fillId="0" borderId="0">
      <protection locked="0"/>
    </xf>
    <xf numFmtId="0" fontId="86" fillId="0" borderId="24">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284" fontId="12" fillId="0" borderId="0">
      <alignment horizontal="center"/>
    </xf>
    <xf numFmtId="284" fontId="12" fillId="0" borderId="0">
      <alignment horizontal="center"/>
    </xf>
    <xf numFmtId="284" fontId="12" fillId="0" borderId="0">
      <alignment horizontal="center"/>
    </xf>
    <xf numFmtId="284" fontId="12" fillId="0" borderId="0">
      <alignment horizontal="center"/>
    </xf>
    <xf numFmtId="284" fontId="12" fillId="0" borderId="0">
      <alignment horizontal="center"/>
    </xf>
    <xf numFmtId="284" fontId="12" fillId="0" borderId="0">
      <alignment horizontal="center"/>
    </xf>
    <xf numFmtId="284" fontId="12" fillId="0" borderId="0">
      <alignment horizontal="center"/>
    </xf>
    <xf numFmtId="284" fontId="12" fillId="0" borderId="0">
      <alignment horizontal="center"/>
    </xf>
    <xf numFmtId="284" fontId="12" fillId="0" borderId="0">
      <alignment horizontal="center"/>
    </xf>
    <xf numFmtId="0" fontId="12" fillId="0" borderId="0">
      <alignment horizontal="center"/>
    </xf>
    <xf numFmtId="0" fontId="79" fillId="0" borderId="0"/>
    <xf numFmtId="4" fontId="263" fillId="0" borderId="0" applyProtection="0">
      <alignment vertical="center"/>
    </xf>
    <xf numFmtId="280" fontId="11" fillId="0" borderId="0"/>
    <xf numFmtId="280" fontId="27" fillId="0" borderId="0"/>
    <xf numFmtId="0" fontId="98" fillId="85" borderId="0"/>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99" fillId="86"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0" fillId="71" borderId="34" applyNumberFormat="0" applyFill="0" applyBorder="0" applyAlignment="0">
      <alignment horizontal="left"/>
    </xf>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0" fontId="105" fillId="87" borderId="10" applyNumberFormat="0" applyFill="0" applyBorder="0" applyAlignment="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27" fillId="18" borderId="0" applyNumberFormat="0" applyBorder="0" applyAlignment="0" applyProtection="0"/>
    <xf numFmtId="280" fontId="27" fillId="18" borderId="0" applyNumberFormat="0" applyBorder="0" applyAlignment="0" applyProtection="0"/>
    <xf numFmtId="280" fontId="11" fillId="0" borderId="0"/>
    <xf numFmtId="280" fontId="27" fillId="0" borderId="0"/>
    <xf numFmtId="280" fontId="27" fillId="18" borderId="0" applyNumberFormat="0" applyBorder="0" applyAlignment="0" applyProtection="0"/>
    <xf numFmtId="280" fontId="27" fillId="0" borderId="0"/>
    <xf numFmtId="280" fontId="27" fillId="18" borderId="0" applyNumberFormat="0" applyBorder="0" applyAlignment="0" applyProtection="0"/>
    <xf numFmtId="280" fontId="27" fillId="0" borderId="0"/>
    <xf numFmtId="176" fontId="12" fillId="18" borderId="0" applyNumberFormat="0" applyBorder="0" applyAlignment="0" applyProtection="0"/>
    <xf numFmtId="280" fontId="57" fillId="18" borderId="0" applyNumberFormat="0" applyBorder="0" applyAlignment="0" applyProtection="0"/>
    <xf numFmtId="280" fontId="27" fillId="0" borderId="0"/>
    <xf numFmtId="280" fontId="27" fillId="18" borderId="0" applyNumberFormat="0" applyBorder="0" applyAlignment="0" applyProtection="0"/>
    <xf numFmtId="280" fontId="27" fillId="18" borderId="0" applyNumberFormat="0" applyBorder="0" applyAlignment="0" applyProtection="0"/>
    <xf numFmtId="280" fontId="9" fillId="3" borderId="0" applyNumberFormat="0" applyBorder="0" applyAlignment="0" applyProtection="0"/>
    <xf numFmtId="280" fontId="9" fillId="3" borderId="0" applyNumberFormat="0" applyBorder="0" applyAlignment="0" applyProtection="0"/>
    <xf numFmtId="280" fontId="9" fillId="3" borderId="0" applyNumberFormat="0" applyBorder="0" applyAlignment="0" applyProtection="0"/>
    <xf numFmtId="280" fontId="9" fillId="3" borderId="0" applyNumberFormat="0" applyBorder="0" applyAlignment="0" applyProtection="0"/>
    <xf numFmtId="280" fontId="27" fillId="0" borderId="0"/>
    <xf numFmtId="280" fontId="27" fillId="19" borderId="0" applyNumberFormat="0" applyBorder="0" applyAlignment="0" applyProtection="0"/>
    <xf numFmtId="280" fontId="27" fillId="19" borderId="0" applyNumberFormat="0" applyBorder="0" applyAlignment="0" applyProtection="0"/>
    <xf numFmtId="280" fontId="11" fillId="0" borderId="0"/>
    <xf numFmtId="280" fontId="27" fillId="0" borderId="0"/>
    <xf numFmtId="280" fontId="27" fillId="19" borderId="0" applyNumberFormat="0" applyBorder="0" applyAlignment="0" applyProtection="0"/>
    <xf numFmtId="280" fontId="27" fillId="0" borderId="0"/>
    <xf numFmtId="280" fontId="27" fillId="19" borderId="0" applyNumberFormat="0" applyBorder="0" applyAlignment="0" applyProtection="0"/>
    <xf numFmtId="280" fontId="27" fillId="0" borderId="0"/>
    <xf numFmtId="176" fontId="12" fillId="19" borderId="0" applyNumberFormat="0" applyBorder="0" applyAlignment="0" applyProtection="0"/>
    <xf numFmtId="280" fontId="57" fillId="19" borderId="0" applyNumberFormat="0" applyBorder="0" applyAlignment="0" applyProtection="0"/>
    <xf numFmtId="280" fontId="27" fillId="0" borderId="0"/>
    <xf numFmtId="280" fontId="27" fillId="19" borderId="0" applyNumberFormat="0" applyBorder="0" applyAlignment="0" applyProtection="0"/>
    <xf numFmtId="280" fontId="27" fillId="19" borderId="0" applyNumberFormat="0" applyBorder="0" applyAlignment="0" applyProtection="0"/>
    <xf numFmtId="280" fontId="9" fillId="5" borderId="0" applyNumberFormat="0" applyBorder="0" applyAlignment="0" applyProtection="0"/>
    <xf numFmtId="280" fontId="9" fillId="5" borderId="0" applyNumberFormat="0" applyBorder="0" applyAlignment="0" applyProtection="0"/>
    <xf numFmtId="280" fontId="9" fillId="5" borderId="0" applyNumberFormat="0" applyBorder="0" applyAlignment="0" applyProtection="0"/>
    <xf numFmtId="280" fontId="9" fillId="5" borderId="0" applyNumberFormat="0" applyBorder="0" applyAlignment="0" applyProtection="0"/>
    <xf numFmtId="280" fontId="27" fillId="0" borderId="0"/>
    <xf numFmtId="280" fontId="27" fillId="20" borderId="0" applyNumberFormat="0" applyBorder="0" applyAlignment="0" applyProtection="0"/>
    <xf numFmtId="280" fontId="27" fillId="20" borderId="0" applyNumberFormat="0" applyBorder="0" applyAlignment="0" applyProtection="0"/>
    <xf numFmtId="280" fontId="11" fillId="0" borderId="0"/>
    <xf numFmtId="280" fontId="27" fillId="0" borderId="0"/>
    <xf numFmtId="280" fontId="27" fillId="20" borderId="0" applyNumberFormat="0" applyBorder="0" applyAlignment="0" applyProtection="0"/>
    <xf numFmtId="280" fontId="27" fillId="0" borderId="0"/>
    <xf numFmtId="280" fontId="27" fillId="20" borderId="0" applyNumberFormat="0" applyBorder="0" applyAlignment="0" applyProtection="0"/>
    <xf numFmtId="280" fontId="27" fillId="0" borderId="0"/>
    <xf numFmtId="176" fontId="12" fillId="20" borderId="0" applyNumberFormat="0" applyBorder="0" applyAlignment="0" applyProtection="0"/>
    <xf numFmtId="280" fontId="57" fillId="20" borderId="0" applyNumberFormat="0" applyBorder="0" applyAlignment="0" applyProtection="0"/>
    <xf numFmtId="280" fontId="27" fillId="0" borderId="0"/>
    <xf numFmtId="280" fontId="27" fillId="20" borderId="0" applyNumberFormat="0" applyBorder="0" applyAlignment="0" applyProtection="0"/>
    <xf numFmtId="280" fontId="27" fillId="20" borderId="0" applyNumberFormat="0" applyBorder="0" applyAlignment="0" applyProtection="0"/>
    <xf numFmtId="280" fontId="9" fillId="7" borderId="0" applyNumberFormat="0" applyBorder="0" applyAlignment="0" applyProtection="0"/>
    <xf numFmtId="280" fontId="9" fillId="7" borderId="0" applyNumberFormat="0" applyBorder="0" applyAlignment="0" applyProtection="0"/>
    <xf numFmtId="280" fontId="9" fillId="7" borderId="0" applyNumberFormat="0" applyBorder="0" applyAlignment="0" applyProtection="0"/>
    <xf numFmtId="280" fontId="9" fillId="7" borderId="0" applyNumberFormat="0" applyBorder="0" applyAlignment="0" applyProtection="0"/>
    <xf numFmtId="280" fontId="27" fillId="0" borderId="0"/>
    <xf numFmtId="280" fontId="27" fillId="21" borderId="0" applyNumberFormat="0" applyBorder="0" applyAlignment="0" applyProtection="0"/>
    <xf numFmtId="280" fontId="27" fillId="21" borderId="0" applyNumberFormat="0" applyBorder="0" applyAlignment="0" applyProtection="0"/>
    <xf numFmtId="280" fontId="11" fillId="0" borderId="0"/>
    <xf numFmtId="280" fontId="27" fillId="0" borderId="0"/>
    <xf numFmtId="280" fontId="27" fillId="21" borderId="0" applyNumberFormat="0" applyBorder="0" applyAlignment="0" applyProtection="0"/>
    <xf numFmtId="280" fontId="27" fillId="0" borderId="0"/>
    <xf numFmtId="280" fontId="27" fillId="21" borderId="0" applyNumberFormat="0" applyBorder="0" applyAlignment="0" applyProtection="0"/>
    <xf numFmtId="280" fontId="27" fillId="0" borderId="0"/>
    <xf numFmtId="176" fontId="12" fillId="21" borderId="0" applyNumberFormat="0" applyBorder="0" applyAlignment="0" applyProtection="0"/>
    <xf numFmtId="280" fontId="57" fillId="21" borderId="0" applyNumberFormat="0" applyBorder="0" applyAlignment="0" applyProtection="0"/>
    <xf numFmtId="280" fontId="27" fillId="0" borderId="0"/>
    <xf numFmtId="280" fontId="27" fillId="21" borderId="0" applyNumberFormat="0" applyBorder="0" applyAlignment="0" applyProtection="0"/>
    <xf numFmtId="280" fontId="27" fillId="21" borderId="0" applyNumberFormat="0" applyBorder="0" applyAlignment="0" applyProtection="0"/>
    <xf numFmtId="280" fontId="9" fillId="9" borderId="0" applyNumberFormat="0" applyBorder="0" applyAlignment="0" applyProtection="0"/>
    <xf numFmtId="280" fontId="9" fillId="9" borderId="0" applyNumberFormat="0" applyBorder="0" applyAlignment="0" applyProtection="0"/>
    <xf numFmtId="280" fontId="9" fillId="9" borderId="0" applyNumberFormat="0" applyBorder="0" applyAlignment="0" applyProtection="0"/>
    <xf numFmtId="280" fontId="9" fillId="9" borderId="0" applyNumberFormat="0" applyBorder="0" applyAlignment="0" applyProtection="0"/>
    <xf numFmtId="280" fontId="27" fillId="0" borderId="0"/>
    <xf numFmtId="280" fontId="27" fillId="22" borderId="0" applyNumberFormat="0" applyBorder="0" applyAlignment="0" applyProtection="0"/>
    <xf numFmtId="280" fontId="27" fillId="22" borderId="0" applyNumberFormat="0" applyBorder="0" applyAlignment="0" applyProtection="0"/>
    <xf numFmtId="280" fontId="11" fillId="0" borderId="0"/>
    <xf numFmtId="280" fontId="27" fillId="0" borderId="0"/>
    <xf numFmtId="280" fontId="27" fillId="22" borderId="0" applyNumberFormat="0" applyBorder="0" applyAlignment="0" applyProtection="0"/>
    <xf numFmtId="280" fontId="27" fillId="0" borderId="0"/>
    <xf numFmtId="280" fontId="27" fillId="22" borderId="0" applyNumberFormat="0" applyBorder="0" applyAlignment="0" applyProtection="0"/>
    <xf numFmtId="280" fontId="27" fillId="0" borderId="0"/>
    <xf numFmtId="176" fontId="12" fillId="22" borderId="0" applyNumberFormat="0" applyBorder="0" applyAlignment="0" applyProtection="0"/>
    <xf numFmtId="280" fontId="57" fillId="22" borderId="0" applyNumberFormat="0" applyBorder="0" applyAlignment="0" applyProtection="0"/>
    <xf numFmtId="280" fontId="27" fillId="0" borderId="0"/>
    <xf numFmtId="280" fontId="27" fillId="22" borderId="0" applyNumberFormat="0" applyBorder="0" applyAlignment="0" applyProtection="0"/>
    <xf numFmtId="280" fontId="27" fillId="22" borderId="0" applyNumberFormat="0" applyBorder="0" applyAlignment="0" applyProtection="0"/>
    <xf numFmtId="0" fontId="27" fillId="22" borderId="0" applyNumberFormat="0" applyBorder="0" applyAlignment="0" applyProtection="0"/>
    <xf numFmtId="280" fontId="27" fillId="23" borderId="0" applyNumberFormat="0" applyBorder="0" applyAlignment="0" applyProtection="0"/>
    <xf numFmtId="280" fontId="27" fillId="23" borderId="0" applyNumberFormat="0" applyBorder="0" applyAlignment="0" applyProtection="0"/>
    <xf numFmtId="280" fontId="11" fillId="0" borderId="0"/>
    <xf numFmtId="280" fontId="27" fillId="0" borderId="0"/>
    <xf numFmtId="280" fontId="27" fillId="23" borderId="0" applyNumberFormat="0" applyBorder="0" applyAlignment="0" applyProtection="0"/>
    <xf numFmtId="280" fontId="27" fillId="0" borderId="0"/>
    <xf numFmtId="280" fontId="27" fillId="23" borderId="0" applyNumberFormat="0" applyBorder="0" applyAlignment="0" applyProtection="0"/>
    <xf numFmtId="280" fontId="27" fillId="0" borderId="0"/>
    <xf numFmtId="176" fontId="12" fillId="23" borderId="0" applyNumberFormat="0" applyBorder="0" applyAlignment="0" applyProtection="0"/>
    <xf numFmtId="280" fontId="57" fillId="23" borderId="0" applyNumberFormat="0" applyBorder="0" applyAlignment="0" applyProtection="0"/>
    <xf numFmtId="280" fontId="27" fillId="0" borderId="0"/>
    <xf numFmtId="280" fontId="27" fillId="23" borderId="0" applyNumberFormat="0" applyBorder="0" applyAlignment="0" applyProtection="0"/>
    <xf numFmtId="280" fontId="27" fillId="23" borderId="0" applyNumberFormat="0" applyBorder="0" applyAlignment="0" applyProtection="0"/>
    <xf numFmtId="0" fontId="27" fillId="23" borderId="0" applyNumberFormat="0" applyBorder="0" applyAlignment="0" applyProtection="0"/>
    <xf numFmtId="285" fontId="46" fillId="131" borderId="68">
      <alignment horizontal="center" vertical="center"/>
      <protection locked="0"/>
    </xf>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27" fillId="24" borderId="0" applyNumberFormat="0" applyBorder="0" applyAlignment="0" applyProtection="0"/>
    <xf numFmtId="280" fontId="27" fillId="24" borderId="0" applyNumberFormat="0" applyBorder="0" applyAlignment="0" applyProtection="0"/>
    <xf numFmtId="280" fontId="11" fillId="0" borderId="0"/>
    <xf numFmtId="280" fontId="27" fillId="0" borderId="0"/>
    <xf numFmtId="280" fontId="27" fillId="24" borderId="0" applyNumberFormat="0" applyBorder="0" applyAlignment="0" applyProtection="0"/>
    <xf numFmtId="280" fontId="27" fillId="0" borderId="0"/>
    <xf numFmtId="280" fontId="27" fillId="24" borderId="0" applyNumberFormat="0" applyBorder="0" applyAlignment="0" applyProtection="0"/>
    <xf numFmtId="280" fontId="27" fillId="0" borderId="0"/>
    <xf numFmtId="176" fontId="12" fillId="24" borderId="0" applyNumberFormat="0" applyBorder="0" applyAlignment="0" applyProtection="0"/>
    <xf numFmtId="280" fontId="57" fillId="24" borderId="0" applyNumberFormat="0" applyBorder="0" applyAlignment="0" applyProtection="0"/>
    <xf numFmtId="280" fontId="27" fillId="0" borderId="0"/>
    <xf numFmtId="280" fontId="27" fillId="24" borderId="0" applyNumberFormat="0" applyBorder="0" applyAlignment="0" applyProtection="0"/>
    <xf numFmtId="280" fontId="27" fillId="24" borderId="0" applyNumberFormat="0" applyBorder="0" applyAlignment="0" applyProtection="0"/>
    <xf numFmtId="0" fontId="27" fillId="24" borderId="0" applyNumberFormat="0" applyBorder="0" applyAlignment="0" applyProtection="0"/>
    <xf numFmtId="280" fontId="27" fillId="25" borderId="0" applyNumberFormat="0" applyBorder="0" applyAlignment="0" applyProtection="0"/>
    <xf numFmtId="280" fontId="27" fillId="25" borderId="0" applyNumberFormat="0" applyBorder="0" applyAlignment="0" applyProtection="0"/>
    <xf numFmtId="280" fontId="11" fillId="0" borderId="0"/>
    <xf numFmtId="280" fontId="27" fillId="0" borderId="0"/>
    <xf numFmtId="280" fontId="27" fillId="25" borderId="0" applyNumberFormat="0" applyBorder="0" applyAlignment="0" applyProtection="0"/>
    <xf numFmtId="280" fontId="27" fillId="0" borderId="0"/>
    <xf numFmtId="280" fontId="27" fillId="25" borderId="0" applyNumberFormat="0" applyBorder="0" applyAlignment="0" applyProtection="0"/>
    <xf numFmtId="280" fontId="27" fillId="0" borderId="0"/>
    <xf numFmtId="176" fontId="12" fillId="25" borderId="0" applyNumberFormat="0" applyBorder="0" applyAlignment="0" applyProtection="0"/>
    <xf numFmtId="280" fontId="57" fillId="25" borderId="0" applyNumberFormat="0" applyBorder="0" applyAlignment="0" applyProtection="0"/>
    <xf numFmtId="280" fontId="27" fillId="0" borderId="0"/>
    <xf numFmtId="280" fontId="27" fillId="25" borderId="0" applyNumberFormat="0" applyBorder="0" applyAlignment="0" applyProtection="0"/>
    <xf numFmtId="280" fontId="27" fillId="25" borderId="0" applyNumberFormat="0" applyBorder="0" applyAlignment="0" applyProtection="0"/>
    <xf numFmtId="0" fontId="27" fillId="25" borderId="0" applyNumberFormat="0" applyBorder="0" applyAlignment="0" applyProtection="0"/>
    <xf numFmtId="280" fontId="27" fillId="26" borderId="0" applyNumberFormat="0" applyBorder="0" applyAlignment="0" applyProtection="0"/>
    <xf numFmtId="280" fontId="27" fillId="26" borderId="0" applyNumberFormat="0" applyBorder="0" applyAlignment="0" applyProtection="0"/>
    <xf numFmtId="280" fontId="11" fillId="0" borderId="0"/>
    <xf numFmtId="280" fontId="27" fillId="0" borderId="0"/>
    <xf numFmtId="280" fontId="27" fillId="26" borderId="0" applyNumberFormat="0" applyBorder="0" applyAlignment="0" applyProtection="0"/>
    <xf numFmtId="280" fontId="27" fillId="0" borderId="0"/>
    <xf numFmtId="280" fontId="27" fillId="26" borderId="0" applyNumberFormat="0" applyBorder="0" applyAlignment="0" applyProtection="0"/>
    <xf numFmtId="280" fontId="27" fillId="0" borderId="0"/>
    <xf numFmtId="176" fontId="12" fillId="26" borderId="0" applyNumberFormat="0" applyBorder="0" applyAlignment="0" applyProtection="0"/>
    <xf numFmtId="280" fontId="57" fillId="26" borderId="0" applyNumberFormat="0" applyBorder="0" applyAlignment="0" applyProtection="0"/>
    <xf numFmtId="280" fontId="27" fillId="0" borderId="0"/>
    <xf numFmtId="280" fontId="27" fillId="26" borderId="0" applyNumberFormat="0" applyBorder="0" applyAlignment="0" applyProtection="0"/>
    <xf numFmtId="280" fontId="27" fillId="26" borderId="0" applyNumberFormat="0" applyBorder="0" applyAlignment="0" applyProtection="0"/>
    <xf numFmtId="280" fontId="9" fillId="8" borderId="0" applyNumberFormat="0" applyBorder="0" applyAlignment="0" applyProtection="0"/>
    <xf numFmtId="280" fontId="9" fillId="8" borderId="0" applyNumberFormat="0" applyBorder="0" applyAlignment="0" applyProtection="0"/>
    <xf numFmtId="280" fontId="9" fillId="8" borderId="0" applyNumberFormat="0" applyBorder="0" applyAlignment="0" applyProtection="0"/>
    <xf numFmtId="280" fontId="9" fillId="8" borderId="0" applyNumberFormat="0" applyBorder="0" applyAlignment="0" applyProtection="0"/>
    <xf numFmtId="280" fontId="27" fillId="0" borderId="0"/>
    <xf numFmtId="280" fontId="27" fillId="21" borderId="0" applyNumberFormat="0" applyBorder="0" applyAlignment="0" applyProtection="0"/>
    <xf numFmtId="280" fontId="27" fillId="21" borderId="0" applyNumberFormat="0" applyBorder="0" applyAlignment="0" applyProtection="0"/>
    <xf numFmtId="280" fontId="11" fillId="0" borderId="0"/>
    <xf numFmtId="280" fontId="27" fillId="0" borderId="0"/>
    <xf numFmtId="280" fontId="27" fillId="21" borderId="0" applyNumberFormat="0" applyBorder="0" applyAlignment="0" applyProtection="0"/>
    <xf numFmtId="280" fontId="27" fillId="0" borderId="0"/>
    <xf numFmtId="280" fontId="27" fillId="21" borderId="0" applyNumberFormat="0" applyBorder="0" applyAlignment="0" applyProtection="0"/>
    <xf numFmtId="280" fontId="27" fillId="0" borderId="0"/>
    <xf numFmtId="176" fontId="12" fillId="21" borderId="0" applyNumberFormat="0" applyBorder="0" applyAlignment="0" applyProtection="0"/>
    <xf numFmtId="280" fontId="57" fillId="21" borderId="0" applyNumberFormat="0" applyBorder="0" applyAlignment="0" applyProtection="0"/>
    <xf numFmtId="280" fontId="27" fillId="0" borderId="0"/>
    <xf numFmtId="280" fontId="27" fillId="21" borderId="0" applyNumberFormat="0" applyBorder="0" applyAlignment="0" applyProtection="0"/>
    <xf numFmtId="280" fontId="27" fillId="21" borderId="0" applyNumberFormat="0" applyBorder="0" applyAlignment="0" applyProtection="0"/>
    <xf numFmtId="0" fontId="27" fillId="21" borderId="0" applyNumberFormat="0" applyBorder="0" applyAlignment="0" applyProtection="0"/>
    <xf numFmtId="280" fontId="27" fillId="24" borderId="0" applyNumberFormat="0" applyBorder="0" applyAlignment="0" applyProtection="0"/>
    <xf numFmtId="280" fontId="27" fillId="24" borderId="0" applyNumberFormat="0" applyBorder="0" applyAlignment="0" applyProtection="0"/>
    <xf numFmtId="280" fontId="11" fillId="0" borderId="0"/>
    <xf numFmtId="280" fontId="27" fillId="0" borderId="0"/>
    <xf numFmtId="280" fontId="27" fillId="24" borderId="0" applyNumberFormat="0" applyBorder="0" applyAlignment="0" applyProtection="0"/>
    <xf numFmtId="280" fontId="27" fillId="0" borderId="0"/>
    <xf numFmtId="280" fontId="27" fillId="24" borderId="0" applyNumberFormat="0" applyBorder="0" applyAlignment="0" applyProtection="0"/>
    <xf numFmtId="280" fontId="27" fillId="0" borderId="0"/>
    <xf numFmtId="176" fontId="12" fillId="24" borderId="0" applyNumberFormat="0" applyBorder="0" applyAlignment="0" applyProtection="0"/>
    <xf numFmtId="280" fontId="57" fillId="24" borderId="0" applyNumberFormat="0" applyBorder="0" applyAlignment="0" applyProtection="0"/>
    <xf numFmtId="280" fontId="27" fillId="0" borderId="0"/>
    <xf numFmtId="280" fontId="27" fillId="24" borderId="0" applyNumberFormat="0" applyBorder="0" applyAlignment="0" applyProtection="0"/>
    <xf numFmtId="280" fontId="27" fillId="24" borderId="0" applyNumberFormat="0" applyBorder="0" applyAlignment="0" applyProtection="0"/>
    <xf numFmtId="0" fontId="27" fillId="24" borderId="0" applyNumberFormat="0" applyBorder="0" applyAlignment="0" applyProtection="0"/>
    <xf numFmtId="280" fontId="27" fillId="27" borderId="0" applyNumberFormat="0" applyBorder="0" applyAlignment="0" applyProtection="0"/>
    <xf numFmtId="280" fontId="27" fillId="27" borderId="0" applyNumberFormat="0" applyBorder="0" applyAlignment="0" applyProtection="0"/>
    <xf numFmtId="280" fontId="11" fillId="0" borderId="0"/>
    <xf numFmtId="280" fontId="27" fillId="0" borderId="0"/>
    <xf numFmtId="280" fontId="27" fillId="27" borderId="0" applyNumberFormat="0" applyBorder="0" applyAlignment="0" applyProtection="0"/>
    <xf numFmtId="280" fontId="27" fillId="0" borderId="0"/>
    <xf numFmtId="280" fontId="27" fillId="27" borderId="0" applyNumberFormat="0" applyBorder="0" applyAlignment="0" applyProtection="0"/>
    <xf numFmtId="280" fontId="27" fillId="0" borderId="0"/>
    <xf numFmtId="176" fontId="12" fillId="27" borderId="0" applyNumberFormat="0" applyBorder="0" applyAlignment="0" applyProtection="0"/>
    <xf numFmtId="280" fontId="57" fillId="27" borderId="0" applyNumberFormat="0" applyBorder="0" applyAlignment="0" applyProtection="0"/>
    <xf numFmtId="280" fontId="27" fillId="0" borderId="0"/>
    <xf numFmtId="280" fontId="27" fillId="27" borderId="0" applyNumberFormat="0" applyBorder="0" applyAlignment="0" applyProtection="0"/>
    <xf numFmtId="280" fontId="27" fillId="27" borderId="0" applyNumberFormat="0" applyBorder="0" applyAlignment="0" applyProtection="0"/>
    <xf numFmtId="0" fontId="27" fillId="27" borderId="0" applyNumberFormat="0" applyBorder="0" applyAlignment="0" applyProtection="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176" fontId="12" fillId="28" borderId="0" applyNumberFormat="0" applyBorder="0" applyAlignment="0" applyProtection="0"/>
    <xf numFmtId="176" fontId="12" fillId="28" borderId="0" applyNumberFormat="0" applyBorder="0" applyAlignment="0" applyProtection="0"/>
    <xf numFmtId="176" fontId="12" fillId="28" borderId="0" applyNumberFormat="0" applyBorder="0" applyAlignment="0" applyProtection="0"/>
    <xf numFmtId="280" fontId="55" fillId="28" borderId="0" applyNumberFormat="0" applyBorder="0" applyAlignment="0" applyProtection="0"/>
    <xf numFmtId="280" fontId="27" fillId="0" borderId="0"/>
    <xf numFmtId="280" fontId="28" fillId="28" borderId="0" applyNumberFormat="0" applyBorder="0" applyAlignment="0" applyProtection="0"/>
    <xf numFmtId="280" fontId="28" fillId="28" borderId="0" applyNumberFormat="0" applyBorder="0" applyAlignment="0" applyProtection="0"/>
    <xf numFmtId="0" fontId="28" fillId="28" borderId="0" applyNumberFormat="0" applyBorder="0" applyAlignment="0" applyProtection="0"/>
    <xf numFmtId="280" fontId="11" fillId="0" borderId="0"/>
    <xf numFmtId="280" fontId="27" fillId="0" borderId="0"/>
    <xf numFmtId="176" fontId="12" fillId="25" borderId="0" applyNumberFormat="0" applyBorder="0" applyAlignment="0" applyProtection="0"/>
    <xf numFmtId="176" fontId="12" fillId="25" borderId="0" applyNumberFormat="0" applyBorder="0" applyAlignment="0" applyProtection="0"/>
    <xf numFmtId="176" fontId="12" fillId="25" borderId="0" applyNumberFormat="0" applyBorder="0" applyAlignment="0" applyProtection="0"/>
    <xf numFmtId="280" fontId="55" fillId="25" borderId="0" applyNumberFormat="0" applyBorder="0" applyAlignment="0" applyProtection="0"/>
    <xf numFmtId="280" fontId="27" fillId="0" borderId="0"/>
    <xf numFmtId="280" fontId="28" fillId="25" borderId="0" applyNumberFormat="0" applyBorder="0" applyAlignment="0" applyProtection="0"/>
    <xf numFmtId="280" fontId="28" fillId="25" borderId="0" applyNumberFormat="0" applyBorder="0" applyAlignment="0" applyProtection="0"/>
    <xf numFmtId="0" fontId="28" fillId="25" borderId="0" applyNumberFormat="0" applyBorder="0" applyAlignment="0" applyProtection="0"/>
    <xf numFmtId="280" fontId="11" fillId="0" borderId="0"/>
    <xf numFmtId="280" fontId="27" fillId="0" borderId="0"/>
    <xf numFmtId="176" fontId="12" fillId="26" borderId="0" applyNumberFormat="0" applyBorder="0" applyAlignment="0" applyProtection="0"/>
    <xf numFmtId="176" fontId="12" fillId="26" borderId="0" applyNumberFormat="0" applyBorder="0" applyAlignment="0" applyProtection="0"/>
    <xf numFmtId="176" fontId="12" fillId="26" borderId="0" applyNumberFormat="0" applyBorder="0" applyAlignment="0" applyProtection="0"/>
    <xf numFmtId="280" fontId="55" fillId="26" borderId="0" applyNumberFormat="0" applyBorder="0" applyAlignment="0" applyProtection="0"/>
    <xf numFmtId="280" fontId="27" fillId="0" borderId="0"/>
    <xf numFmtId="280" fontId="28" fillId="26" borderId="0" applyNumberFormat="0" applyBorder="0" applyAlignment="0" applyProtection="0"/>
    <xf numFmtId="280" fontId="28" fillId="26" borderId="0" applyNumberFormat="0" applyBorder="0" applyAlignment="0" applyProtection="0"/>
    <xf numFmtId="0" fontId="28" fillId="26" borderId="0" applyNumberFormat="0" applyBorder="0" applyAlignment="0" applyProtection="0"/>
    <xf numFmtId="280" fontId="11" fillId="0" borderId="0"/>
    <xf numFmtId="280" fontId="27" fillId="0" borderId="0"/>
    <xf numFmtId="176" fontId="12" fillId="29"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280" fontId="55" fillId="29" borderId="0" applyNumberFormat="0" applyBorder="0" applyAlignment="0" applyProtection="0"/>
    <xf numFmtId="280" fontId="27" fillId="0" borderId="0"/>
    <xf numFmtId="280" fontId="28" fillId="29" borderId="0" applyNumberFormat="0" applyBorder="0" applyAlignment="0" applyProtection="0"/>
    <xf numFmtId="280" fontId="28" fillId="29" borderId="0" applyNumberFormat="0" applyBorder="0" applyAlignment="0" applyProtection="0"/>
    <xf numFmtId="0" fontId="28" fillId="29" borderId="0" applyNumberFormat="0" applyBorder="0" applyAlignment="0" applyProtection="0"/>
    <xf numFmtId="280" fontId="11" fillId="0" borderId="0"/>
    <xf numFmtId="280" fontId="27" fillId="0" borderId="0"/>
    <xf numFmtId="176" fontId="12" fillId="30"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280" fontId="55" fillId="30" borderId="0" applyNumberFormat="0" applyBorder="0" applyAlignment="0" applyProtection="0"/>
    <xf numFmtId="280" fontId="27" fillId="0" borderId="0"/>
    <xf numFmtId="280" fontId="28" fillId="30" borderId="0" applyNumberFormat="0" applyBorder="0" applyAlignment="0" applyProtection="0"/>
    <xf numFmtId="280" fontId="28" fillId="30" borderId="0" applyNumberFormat="0" applyBorder="0" applyAlignment="0" applyProtection="0"/>
    <xf numFmtId="0" fontId="28" fillId="30" borderId="0" applyNumberFormat="0" applyBorder="0" applyAlignment="0" applyProtection="0"/>
    <xf numFmtId="280" fontId="11" fillId="0" borderId="0"/>
    <xf numFmtId="280" fontId="27" fillId="0" borderId="0"/>
    <xf numFmtId="176" fontId="12" fillId="31" borderId="0" applyNumberFormat="0" applyBorder="0" applyAlignment="0" applyProtection="0"/>
    <xf numFmtId="176" fontId="12" fillId="31" borderId="0" applyNumberFormat="0" applyBorder="0" applyAlignment="0" applyProtection="0"/>
    <xf numFmtId="176" fontId="12" fillId="31" borderId="0" applyNumberFormat="0" applyBorder="0" applyAlignment="0" applyProtection="0"/>
    <xf numFmtId="280" fontId="55" fillId="31" borderId="0" applyNumberFormat="0" applyBorder="0" applyAlignment="0" applyProtection="0"/>
    <xf numFmtId="280" fontId="27" fillId="0" borderId="0"/>
    <xf numFmtId="280" fontId="28" fillId="31" borderId="0" applyNumberFormat="0" applyBorder="0" applyAlignment="0" applyProtection="0"/>
    <xf numFmtId="280" fontId="28" fillId="31" borderId="0" applyNumberFormat="0" applyBorder="0" applyAlignment="0" applyProtection="0"/>
    <xf numFmtId="0" fontId="28" fillId="31" borderId="0" applyNumberFormat="0" applyBorder="0" applyAlignment="0" applyProtection="0"/>
    <xf numFmtId="286" fontId="264" fillId="0" borderId="0" applyFont="0" applyFill="0" applyBorder="0">
      <alignment horizontal="center"/>
    </xf>
    <xf numFmtId="287" fontId="98" fillId="0" borderId="0" applyFont="0" applyFill="0" applyBorder="0" applyAlignment="0" applyProtection="0"/>
    <xf numFmtId="288" fontId="98" fillId="0" borderId="0" applyFont="0" applyFill="0" applyBorder="0" applyAlignment="0" applyProtection="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28" fillId="32" borderId="0" applyNumberFormat="0" applyBorder="0" applyAlignment="0" applyProtection="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28" fillId="33" borderId="0" applyNumberFormat="0" applyBorder="0" applyAlignment="0" applyProtection="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09" fillId="102" borderId="0" applyNumberFormat="0" applyBorder="0" applyAlignment="0" applyProtection="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09" fillId="106" borderId="0" applyNumberFormat="0" applyBorder="0" applyAlignment="0" applyProtection="0"/>
    <xf numFmtId="280" fontId="110" fillId="108" borderId="0" applyNumberFormat="0" applyBorder="0" applyAlignment="0" applyProtection="0"/>
    <xf numFmtId="280" fontId="11" fillId="0" borderId="0"/>
    <xf numFmtId="280" fontId="27" fillId="0" borderId="0"/>
    <xf numFmtId="280" fontId="11" fillId="0" borderId="0"/>
    <xf numFmtId="280" fontId="27" fillId="0" borderId="0"/>
    <xf numFmtId="280" fontId="11" fillId="0" borderId="0"/>
    <xf numFmtId="280" fontId="27" fillId="0" borderId="0"/>
    <xf numFmtId="280" fontId="109" fillId="97" borderId="0" applyNumberFormat="0" applyBorder="0" applyAlignment="0" applyProtection="0"/>
    <xf numFmtId="280" fontId="11" fillId="0" borderId="0"/>
    <xf numFmtId="280" fontId="27" fillId="0" borderId="0"/>
    <xf numFmtId="280" fontId="11" fillId="0" borderId="0"/>
    <xf numFmtId="280" fontId="27" fillId="0" borderId="0"/>
    <xf numFmtId="280" fontId="109" fillId="97" borderId="0" applyNumberFormat="0" applyBorder="0" applyAlignment="0" applyProtection="0"/>
    <xf numFmtId="280" fontId="109" fillId="97" borderId="0" applyNumberFormat="0" applyBorder="0" applyAlignment="0" applyProtection="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09" fillId="97" borderId="0" applyNumberFormat="0" applyBorder="0" applyAlignment="0" applyProtection="0"/>
    <xf numFmtId="280" fontId="11"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09" fillId="97" borderId="0" applyNumberFormat="0" applyBorder="0" applyAlignment="0" applyProtection="0"/>
    <xf numFmtId="280" fontId="11" fillId="0" borderId="0"/>
    <xf numFmtId="280" fontId="11" fillId="0" borderId="0"/>
    <xf numFmtId="280" fontId="11" fillId="0" borderId="0"/>
    <xf numFmtId="280" fontId="109" fillId="97" borderId="0" applyNumberFormat="0" applyBorder="0" applyAlignment="0" applyProtection="0"/>
    <xf numFmtId="280" fontId="109" fillId="97" borderId="0" applyNumberFormat="0" applyBorder="0" applyAlignment="0" applyProtection="0"/>
    <xf numFmtId="280" fontId="109" fillId="97" borderId="0" applyNumberFormat="0" applyBorder="0" applyAlignment="0" applyProtection="0"/>
    <xf numFmtId="280" fontId="109" fillId="97" borderId="0" applyNumberFormat="0" applyBorder="0" applyAlignment="0" applyProtection="0"/>
    <xf numFmtId="280" fontId="109" fillId="97" borderId="0" applyNumberFormat="0" applyBorder="0" applyAlignment="0" applyProtection="0"/>
    <xf numFmtId="280" fontId="109" fillId="97" borderId="0" applyNumberFormat="0" applyBorder="0" applyAlignment="0" applyProtection="0"/>
    <xf numFmtId="280" fontId="109" fillId="97" borderId="0" applyNumberFormat="0" applyBorder="0" applyAlignment="0" applyProtection="0"/>
    <xf numFmtId="280" fontId="109" fillId="97" borderId="0" applyNumberFormat="0" applyBorder="0" applyAlignment="0" applyProtection="0"/>
    <xf numFmtId="280" fontId="109" fillId="97" borderId="0" applyNumberFormat="0" applyBorder="0" applyAlignment="0" applyProtection="0"/>
    <xf numFmtId="280" fontId="11" fillId="0" borderId="0"/>
    <xf numFmtId="280" fontId="27" fillId="0" borderId="0"/>
    <xf numFmtId="280" fontId="110" fillId="112" borderId="0" applyNumberFormat="0" applyBorder="0" applyAlignment="0" applyProtection="0"/>
    <xf numFmtId="280" fontId="11" fillId="0" borderId="0"/>
    <xf numFmtId="280" fontId="27" fillId="0" borderId="0"/>
    <xf numFmtId="280" fontId="11" fillId="0" borderId="0"/>
    <xf numFmtId="280" fontId="27" fillId="0" borderId="0"/>
    <xf numFmtId="280" fontId="109" fillId="113" borderId="0" applyNumberFormat="0" applyBorder="0" applyAlignment="0" applyProtection="0"/>
    <xf numFmtId="280" fontId="11" fillId="0" borderId="0"/>
    <xf numFmtId="280" fontId="27" fillId="0" borderId="0"/>
    <xf numFmtId="280" fontId="11" fillId="0" borderId="0"/>
    <xf numFmtId="280" fontId="27" fillId="0" borderId="0"/>
    <xf numFmtId="280" fontId="109" fillId="110" borderId="0" applyNumberFormat="0" applyBorder="0" applyAlignment="0" applyProtection="0"/>
    <xf numFmtId="280" fontId="109" fillId="110" borderId="0" applyNumberFormat="0" applyBorder="0" applyAlignment="0" applyProtection="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09" fillId="110" borderId="0" applyNumberFormat="0" applyBorder="0" applyAlignment="0" applyProtection="0"/>
    <xf numFmtId="280" fontId="11"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09" fillId="110" borderId="0" applyNumberFormat="0" applyBorder="0" applyAlignment="0" applyProtection="0"/>
    <xf numFmtId="280" fontId="11" fillId="0" borderId="0"/>
    <xf numFmtId="280" fontId="11" fillId="0" borderId="0"/>
    <xf numFmtId="280" fontId="11" fillId="0" borderId="0"/>
    <xf numFmtId="280" fontId="109" fillId="110" borderId="0" applyNumberFormat="0" applyBorder="0" applyAlignment="0" applyProtection="0"/>
    <xf numFmtId="280" fontId="109" fillId="110" borderId="0" applyNumberFormat="0" applyBorder="0" applyAlignment="0" applyProtection="0"/>
    <xf numFmtId="280" fontId="109" fillId="110" borderId="0" applyNumberFormat="0" applyBorder="0" applyAlignment="0" applyProtection="0"/>
    <xf numFmtId="280" fontId="109" fillId="110" borderId="0" applyNumberFormat="0" applyBorder="0" applyAlignment="0" applyProtection="0"/>
    <xf numFmtId="280" fontId="109" fillId="110" borderId="0" applyNumberFormat="0" applyBorder="0" applyAlignment="0" applyProtection="0"/>
    <xf numFmtId="280" fontId="109" fillId="110" borderId="0" applyNumberFormat="0" applyBorder="0" applyAlignment="0" applyProtection="0"/>
    <xf numFmtId="280" fontId="109" fillId="110" borderId="0" applyNumberFormat="0" applyBorder="0" applyAlignment="0" applyProtection="0"/>
    <xf numFmtId="280" fontId="109" fillId="110" borderId="0" applyNumberFormat="0" applyBorder="0" applyAlignment="0" applyProtection="0"/>
    <xf numFmtId="280" fontId="109" fillId="110" borderId="0" applyNumberFormat="0" applyBorder="0" applyAlignment="0" applyProtection="0"/>
    <xf numFmtId="289" fontId="265" fillId="132" borderId="0">
      <alignment horizontal="center" vertical="center"/>
    </xf>
    <xf numFmtId="206" fontId="253" fillId="0" borderId="69" applyFont="0" applyFill="0">
      <alignment horizontal="right" vertical="center"/>
      <protection locked="0"/>
    </xf>
    <xf numFmtId="192" fontId="11" fillId="0" borderId="0" applyFont="0" applyFill="0" applyBorder="0" applyProtection="0"/>
    <xf numFmtId="192" fontId="11" fillId="0" borderId="0" applyFont="0" applyFill="0" applyBorder="0" applyProtection="0"/>
    <xf numFmtId="192" fontId="11" fillId="0" borderId="0" applyFont="0" applyFill="0" applyBorder="0" applyProtection="0"/>
    <xf numFmtId="192" fontId="11" fillId="0" borderId="0" applyFont="0" applyFill="0" applyBorder="0" applyProtection="0"/>
    <xf numFmtId="192" fontId="11" fillId="0" borderId="0" applyFont="0" applyFill="0" applyBorder="0" applyProtection="0"/>
    <xf numFmtId="192" fontId="11" fillId="0" borderId="0" applyFont="0" applyFill="0" applyBorder="0" applyProtection="0"/>
    <xf numFmtId="192" fontId="11" fillId="0" borderId="0" applyFont="0" applyFill="0" applyBorder="0" applyProtection="0"/>
    <xf numFmtId="192" fontId="11" fillId="0" borderId="0" applyFont="0" applyFill="0" applyBorder="0" applyProtection="0"/>
    <xf numFmtId="280" fontId="266" fillId="0" borderId="0" applyNumberFormat="0" applyFill="0" applyBorder="0" applyAlignment="0" applyProtection="0">
      <alignment vertical="top"/>
      <protection locked="0"/>
    </xf>
    <xf numFmtId="280" fontId="266" fillId="0" borderId="0" applyNumberFormat="0" applyFill="0" applyBorder="0" applyAlignment="0" applyProtection="0">
      <alignment vertical="top"/>
      <protection locked="0"/>
    </xf>
    <xf numFmtId="280" fontId="11" fillId="0" borderId="0"/>
    <xf numFmtId="177" fontId="24" fillId="0" borderId="26">
      <protection locked="0"/>
    </xf>
    <xf numFmtId="280" fontId="11" fillId="0" borderId="0"/>
    <xf numFmtId="290" fontId="12" fillId="0" borderId="0" applyFont="0" applyFill="0" applyBorder="0" applyAlignment="0" applyProtection="0"/>
    <xf numFmtId="291" fontId="12" fillId="0" borderId="0" applyFont="0" applyFill="0" applyBorder="0" applyAlignment="0" applyProtection="0"/>
    <xf numFmtId="206" fontId="253" fillId="0" borderId="0" applyFont="0" applyBorder="0" applyProtection="0">
      <alignment vertical="center"/>
    </xf>
    <xf numFmtId="289" fontId="11" fillId="0" borderId="0" applyNumberFormat="0" applyFont="0" applyAlignment="0">
      <alignment horizontal="center" vertical="center"/>
    </xf>
    <xf numFmtId="0" fontId="267" fillId="0" borderId="70" applyFont="0" applyFill="0" applyBorder="0" applyAlignment="0" applyProtection="0">
      <alignment horizontal="center" vertical="center"/>
    </xf>
    <xf numFmtId="0" fontId="267" fillId="0" borderId="70" applyFont="0" applyFill="0" applyBorder="0" applyAlignment="0" applyProtection="0">
      <alignment horizontal="center" vertical="center"/>
    </xf>
    <xf numFmtId="192" fontId="116" fillId="80" borderId="35"/>
    <xf numFmtId="192" fontId="116" fillId="80" borderId="35"/>
    <xf numFmtId="192" fontId="116" fillId="80" borderId="35"/>
    <xf numFmtId="192" fontId="116" fillId="80" borderId="35"/>
    <xf numFmtId="192" fontId="116" fillId="80" borderId="35"/>
    <xf numFmtId="192" fontId="116" fillId="80" borderId="35"/>
    <xf numFmtId="192" fontId="116" fillId="80" borderId="35"/>
    <xf numFmtId="292" fontId="9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39" fontId="268" fillId="72" borderId="0" applyNumberFormat="0" applyBorder="0">
      <alignment vertical="center"/>
    </xf>
    <xf numFmtId="280" fontId="119" fillId="111" borderId="0" applyNumberFormat="0" applyBorder="0" applyAlignment="0" applyProtection="0"/>
    <xf numFmtId="280" fontId="11" fillId="0" borderId="0"/>
    <xf numFmtId="280" fontId="27" fillId="0" borderId="0"/>
    <xf numFmtId="280" fontId="11" fillId="0" borderId="0"/>
    <xf numFmtId="280" fontId="27" fillId="0" borderId="0"/>
    <xf numFmtId="0" fontId="88" fillId="104" borderId="0"/>
    <xf numFmtId="0" fontId="269" fillId="104" borderId="0"/>
    <xf numFmtId="0" fontId="270" fillId="0" borderId="0" applyNumberFormat="0" applyFill="0" applyBorder="0" applyAlignment="0" applyProtection="0">
      <alignment vertical="top"/>
      <protection locked="0"/>
    </xf>
    <xf numFmtId="0" fontId="120" fillId="0" borderId="0"/>
    <xf numFmtId="0" fontId="24" fillId="0" borderId="0">
      <alignment horizontal="left"/>
    </xf>
    <xf numFmtId="0" fontId="124" fillId="0" borderId="10" applyNumberFormat="0" applyFill="0" applyAlignment="0" applyProtection="0"/>
    <xf numFmtId="0" fontId="271" fillId="0" borderId="0">
      <alignment vertical="center"/>
    </xf>
    <xf numFmtId="4" fontId="271" fillId="0" borderId="0" applyNumberFormat="0" applyFont="0" applyFill="0" applyAlignment="0" applyProtection="0">
      <alignment horizontal="center"/>
    </xf>
    <xf numFmtId="293" fontId="143" fillId="0" borderId="0"/>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293" fontId="143" fillId="0" borderId="67"/>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280" fontId="127" fillId="114" borderId="37" applyNumberFormat="0" applyAlignment="0" applyProtection="0"/>
    <xf numFmtId="0" fontId="127" fillId="114" borderId="37" applyNumberFormat="0" applyAlignment="0" applyProtection="0"/>
    <xf numFmtId="280" fontId="11" fillId="0" borderId="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0" fontId="32" fillId="36" borderId="71"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280" fontId="127" fillId="114" borderId="37" applyNumberFormat="0" applyAlignment="0" applyProtection="0"/>
    <xf numFmtId="0" fontId="32" fillId="36" borderId="71" applyNumberFormat="0" applyAlignment="0" applyProtection="0"/>
    <xf numFmtId="0" fontId="32" fillId="36" borderId="71" applyNumberFormat="0" applyAlignment="0" applyProtection="0"/>
    <xf numFmtId="0" fontId="127" fillId="114" borderId="37" applyNumberFormat="0" applyAlignment="0" applyProtection="0"/>
    <xf numFmtId="0" fontId="127" fillId="114" borderId="37" applyNumberFormat="0" applyAlignment="0" applyProtection="0"/>
    <xf numFmtId="0" fontId="127" fillId="114" borderId="37" applyNumberFormat="0" applyAlignment="0" applyProtection="0"/>
    <xf numFmtId="280" fontId="27" fillId="0" borderId="0"/>
    <xf numFmtId="280" fontId="11" fillId="0" borderId="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127" fillId="114" borderId="37" applyNumberFormat="0" applyAlignment="0" applyProtection="0"/>
    <xf numFmtId="0" fontId="127" fillId="114" borderId="37" applyNumberFormat="0" applyAlignment="0" applyProtection="0"/>
    <xf numFmtId="0" fontId="127" fillId="114" borderId="37" applyNumberFormat="0" applyAlignment="0" applyProtection="0"/>
    <xf numFmtId="280" fontId="273" fillId="133" borderId="71" applyNumberFormat="0" applyAlignment="0" applyProtection="0"/>
    <xf numFmtId="280" fontId="273" fillId="133" borderId="71" applyNumberFormat="0" applyAlignment="0" applyProtection="0"/>
    <xf numFmtId="0" fontId="32" fillId="36"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0" fontId="32" fillId="36"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 fillId="0" borderId="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280" fontId="273" fillId="133" borderId="71" applyNumberFormat="0" applyAlignment="0" applyProtection="0"/>
    <xf numFmtId="0" fontId="32" fillId="36" borderId="71" applyNumberFormat="0" applyAlignment="0" applyProtection="0"/>
    <xf numFmtId="192" fontId="52" fillId="134" borderId="72">
      <alignment vertical="center"/>
    </xf>
    <xf numFmtId="192" fontId="52" fillId="134" borderId="72">
      <alignment vertical="center"/>
    </xf>
    <xf numFmtId="192" fontId="52" fillId="134" borderId="72">
      <alignment vertical="center"/>
    </xf>
    <xf numFmtId="280" fontId="27" fillId="0" borderId="0"/>
    <xf numFmtId="0" fontId="11" fillId="115" borderId="0" applyNumberFormat="0" applyFont="0" applyBorder="0" applyAlignment="0"/>
    <xf numFmtId="0" fontId="11" fillId="115" borderId="0" applyNumberFormat="0" applyFont="0" applyBorder="0" applyAlignment="0"/>
    <xf numFmtId="0" fontId="11" fillId="115" borderId="0" applyNumberFormat="0" applyFont="0" applyBorder="0" applyAlignment="0"/>
    <xf numFmtId="0" fontId="11" fillId="115" borderId="0" applyNumberFormat="0" applyFont="0" applyBorder="0" applyAlignment="0"/>
    <xf numFmtId="0" fontId="11" fillId="115" borderId="0" applyNumberFormat="0" applyFont="0" applyBorder="0" applyAlignment="0"/>
    <xf numFmtId="0" fontId="11" fillId="115" borderId="0" applyNumberFormat="0" applyFont="0" applyBorder="0" applyAlignment="0"/>
    <xf numFmtId="0" fontId="11" fillId="115" borderId="0" applyNumberFormat="0" applyFont="0" applyBorder="0" applyAlignment="0"/>
    <xf numFmtId="0" fontId="11" fillId="115" borderId="0" applyNumberFormat="0" applyFont="0" applyBorder="0" applyAlignment="0"/>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0" fontId="124" fillId="0" borderId="10" applyNumberFormat="0" applyFont="0" applyFill="0" applyProtection="0">
      <alignment horizontal="centerContinuous"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37" fontId="274" fillId="60" borderId="72">
      <alignment horizontal="center" vertical="center"/>
    </xf>
    <xf numFmtId="280" fontId="129" fillId="106" borderId="18" applyNumberFormat="0" applyAlignment="0" applyProtection="0"/>
    <xf numFmtId="280" fontId="11" fillId="0" borderId="0"/>
    <xf numFmtId="280" fontId="129" fillId="106" borderId="18" applyNumberFormat="0" applyAlignment="0" applyProtection="0"/>
    <xf numFmtId="280" fontId="27" fillId="0" borderId="0"/>
    <xf numFmtId="280" fontId="11" fillId="0" borderId="0"/>
    <xf numFmtId="280" fontId="129" fillId="107" borderId="18" applyNumberFormat="0" applyAlignment="0" applyProtection="0"/>
    <xf numFmtId="280" fontId="27" fillId="0" borderId="0"/>
    <xf numFmtId="280" fontId="27" fillId="0" borderId="0"/>
    <xf numFmtId="0" fontId="130" fillId="116" borderId="43" applyFont="0" applyFill="0" applyBorder="0"/>
    <xf numFmtId="0" fontId="130" fillId="116" borderId="43" applyFont="0" applyFill="0" applyBorder="0"/>
    <xf numFmtId="0" fontId="130" fillId="116" borderId="43" applyFont="0" applyFill="0" applyBorder="0"/>
    <xf numFmtId="0" fontId="79" fillId="0" borderId="7"/>
    <xf numFmtId="294" fontId="12" fillId="0" borderId="0" applyFont="0" applyFill="0" applyBorder="0" applyAlignment="0" applyProtection="0"/>
    <xf numFmtId="167" fontId="27" fillId="0" borderId="0" applyFont="0" applyFill="0" applyBorder="0" applyAlignment="0" applyProtection="0"/>
    <xf numFmtId="295" fontId="12" fillId="0" borderId="0" applyFont="0" applyFill="0" applyBorder="0" applyAlignment="0" applyProtection="0"/>
    <xf numFmtId="3" fontId="275" fillId="0" borderId="0" applyFont="0" applyFill="0" applyBorder="0" applyAlignment="0" applyProtection="0"/>
    <xf numFmtId="280" fontId="11" fillId="0" borderId="0"/>
    <xf numFmtId="3" fontId="137" fillId="0" borderId="0" applyFont="0" applyFill="0" applyBorder="0" applyAlignment="0" applyProtection="0"/>
    <xf numFmtId="280" fontId="27" fillId="0" borderId="0"/>
    <xf numFmtId="296" fontId="276" fillId="42" borderId="0">
      <alignment horizontal="left"/>
    </xf>
    <xf numFmtId="206" fontId="140" fillId="0" borderId="73" applyNumberFormat="0" applyFill="0" applyBorder="0" applyAlignment="0" applyProtection="0"/>
    <xf numFmtId="206" fontId="140" fillId="0" borderId="73" applyNumberFormat="0" applyFill="0" applyBorder="0" applyAlignment="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209" fontId="80" fillId="0" borderId="67" applyFill="0" applyProtection="0"/>
    <xf numFmtId="177" fontId="277" fillId="80" borderId="26"/>
    <xf numFmtId="280" fontId="11" fillId="0" borderId="0"/>
    <xf numFmtId="211" fontId="98" fillId="0" borderId="0" applyFont="0" applyFill="0" applyBorder="0" applyAlignment="0" applyProtection="0"/>
    <xf numFmtId="280" fontId="11" fillId="0" borderId="0"/>
    <xf numFmtId="280" fontId="27" fillId="0" borderId="0"/>
    <xf numFmtId="37" fontId="29" fillId="0" borderId="74" applyFont="0" applyFill="0" applyBorder="0"/>
    <xf numFmtId="37" fontId="176" fillId="0" borderId="74" applyFont="0" applyFill="0" applyBorder="0">
      <protection locked="0"/>
    </xf>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278" fillId="72" borderId="35" applyFill="0" applyBorder="0" applyProtection="0"/>
    <xf numFmtId="37" fontId="176" fillId="0" borderId="74" applyFill="0" applyBorder="0">
      <protection locked="0"/>
    </xf>
    <xf numFmtId="297" fontId="12" fillId="0" borderId="0" applyFont="0" applyFill="0" applyBorder="0" applyAlignment="0" applyProtection="0"/>
    <xf numFmtId="298" fontId="275" fillId="0" borderId="0" applyFont="0" applyFill="0" applyBorder="0" applyAlignment="0" applyProtection="0"/>
    <xf numFmtId="280" fontId="11" fillId="0" borderId="0"/>
    <xf numFmtId="280" fontId="27" fillId="0" borderId="0"/>
    <xf numFmtId="0" fontId="11" fillId="0" borderId="0"/>
    <xf numFmtId="0" fontId="11" fillId="0" borderId="0"/>
    <xf numFmtId="0" fontId="11" fillId="0" borderId="0"/>
    <xf numFmtId="0" fontId="11" fillId="0" borderId="0"/>
    <xf numFmtId="0" fontId="11" fillId="0" borderId="0"/>
    <xf numFmtId="0" fontId="88" fillId="111" borderId="0"/>
    <xf numFmtId="0" fontId="269" fillId="135" borderId="0"/>
    <xf numFmtId="280" fontId="275" fillId="0" borderId="0" applyFont="0" applyFill="0" applyBorder="0" applyAlignment="0" applyProtection="0"/>
    <xf numFmtId="280" fontId="11" fillId="0" borderId="0"/>
    <xf numFmtId="280" fontId="275" fillId="0" borderId="0" applyFont="0" applyFill="0" applyBorder="0" applyAlignment="0" applyProtection="0"/>
    <xf numFmtId="15" fontId="271" fillId="0" borderId="30" applyFont="0" applyFill="0" applyBorder="0" applyAlignment="0">
      <alignment horizontal="centerContinuous"/>
    </xf>
    <xf numFmtId="15" fontId="271" fillId="0" borderId="30" applyFont="0" applyFill="0" applyBorder="0" applyAlignment="0">
      <alignment horizontal="centerContinuous"/>
    </xf>
    <xf numFmtId="15" fontId="271" fillId="0" borderId="30" applyFont="0" applyFill="0" applyBorder="0" applyAlignment="0">
      <alignment horizontal="centerContinuous"/>
    </xf>
    <xf numFmtId="299" fontId="271" fillId="0" borderId="30" applyFont="0" applyFill="0" applyBorder="0" applyAlignment="0">
      <alignment horizontal="centerContinuous"/>
    </xf>
    <xf numFmtId="299" fontId="271" fillId="0" borderId="30" applyFont="0" applyFill="0" applyBorder="0" applyAlignment="0">
      <alignment horizontal="centerContinuous"/>
    </xf>
    <xf numFmtId="299" fontId="271" fillId="0" borderId="30" applyFont="0" applyFill="0" applyBorder="0" applyAlignment="0">
      <alignment horizontal="centerContinuous"/>
    </xf>
    <xf numFmtId="14" fontId="226" fillId="0" borderId="0"/>
    <xf numFmtId="14" fontId="143" fillId="0" borderId="64">
      <alignment horizontal="center" vertical="center"/>
    </xf>
    <xf numFmtId="14" fontId="143" fillId="0" borderId="64">
      <alignment horizontal="center" vertical="center"/>
    </xf>
    <xf numFmtId="280" fontId="11" fillId="0" borderId="0"/>
    <xf numFmtId="14" fontId="279" fillId="0" borderId="0">
      <alignment vertical="top"/>
    </xf>
    <xf numFmtId="280" fontId="27" fillId="0" borderId="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18" fontId="80" fillId="0" borderId="67" applyFill="0" applyProtection="0"/>
    <xf numFmtId="280" fontId="11" fillId="0" borderId="0"/>
    <xf numFmtId="280" fontId="27" fillId="0" borderId="0"/>
    <xf numFmtId="300" fontId="268" fillId="136" borderId="0" applyNumberFormat="0" applyBorder="0" applyAlignment="0" applyProtection="0"/>
    <xf numFmtId="301" fontId="280" fillId="0" borderId="0"/>
    <xf numFmtId="4" fontId="143" fillId="0" borderId="64">
      <alignment vertical="center"/>
    </xf>
    <xf numFmtId="4" fontId="143" fillId="0" borderId="64">
      <alignment vertical="center"/>
    </xf>
    <xf numFmtId="4" fontId="271" fillId="0" borderId="0">
      <alignment vertical="center"/>
    </xf>
    <xf numFmtId="3" fontId="11" fillId="0" borderId="35"/>
    <xf numFmtId="3" fontId="11" fillId="0" borderId="35"/>
    <xf numFmtId="3" fontId="11" fillId="0" borderId="35"/>
    <xf numFmtId="3" fontId="11" fillId="0" borderId="35"/>
    <xf numFmtId="3" fontId="11" fillId="0" borderId="35"/>
    <xf numFmtId="3" fontId="11" fillId="0" borderId="35"/>
    <xf numFmtId="3" fontId="11" fillId="0" borderId="35"/>
    <xf numFmtId="280" fontId="11" fillId="0" borderId="0"/>
    <xf numFmtId="38" fontId="281" fillId="0" borderId="0">
      <alignment vertical="top"/>
    </xf>
    <xf numFmtId="280" fontId="27" fillId="0" borderId="0"/>
    <xf numFmtId="280" fontId="149" fillId="117" borderId="0" applyNumberFormat="0" applyBorder="0" applyAlignment="0" applyProtection="0"/>
    <xf numFmtId="280" fontId="11" fillId="0" borderId="0"/>
    <xf numFmtId="280" fontId="27" fillId="0" borderId="0"/>
    <xf numFmtId="280" fontId="11" fillId="0" borderId="0"/>
    <xf numFmtId="280" fontId="27" fillId="0" borderId="0"/>
    <xf numFmtId="280" fontId="149" fillId="118" borderId="0" applyNumberFormat="0" applyBorder="0" applyAlignment="0" applyProtection="0"/>
    <xf numFmtId="280" fontId="11" fillId="0" borderId="0"/>
    <xf numFmtId="280" fontId="27" fillId="0" borderId="0"/>
    <xf numFmtId="280" fontId="11" fillId="0" borderId="0"/>
    <xf numFmtId="280" fontId="27" fillId="0" borderId="0"/>
    <xf numFmtId="280" fontId="11" fillId="0" borderId="0"/>
    <xf numFmtId="280" fontId="27" fillId="0" borderId="0"/>
    <xf numFmtId="0" fontId="268" fillId="137" borderId="0" applyNumberFormat="0">
      <alignment horizontal="left"/>
      <protection locked="0"/>
    </xf>
    <xf numFmtId="280" fontId="11" fillId="0" borderId="0"/>
    <xf numFmtId="280" fontId="282" fillId="0" borderId="0" applyFont="0" applyFill="0" applyBorder="0" applyAlignment="0" applyProtection="0"/>
    <xf numFmtId="302" fontId="11" fillId="0" borderId="0" applyFont="0" applyFill="0" applyBorder="0" applyAlignment="0" applyProtection="0"/>
    <xf numFmtId="302" fontId="11" fillId="0" borderId="0" applyFont="0" applyFill="0" applyBorder="0" applyAlignment="0" applyProtection="0"/>
    <xf numFmtId="303" fontId="283" fillId="0" borderId="0" applyBorder="0" applyProtection="0"/>
    <xf numFmtId="280" fontId="79" fillId="0" borderId="0">
      <alignment horizontal="left"/>
    </xf>
    <xf numFmtId="280" fontId="27" fillId="0" borderId="0"/>
    <xf numFmtId="280" fontId="150" fillId="0" borderId="0" applyNumberFormat="0" applyFill="0" applyBorder="0" applyAlignment="0" applyProtection="0"/>
    <xf numFmtId="280" fontId="11" fillId="0" borderId="0"/>
    <xf numFmtId="280" fontId="27" fillId="0" borderId="0"/>
    <xf numFmtId="280" fontId="11" fillId="0" borderId="0"/>
    <xf numFmtId="280" fontId="27" fillId="0" borderId="0"/>
    <xf numFmtId="304" fontId="83" fillId="0" borderId="0" applyFont="0" applyFill="0" applyBorder="0" applyAlignment="0" applyProtection="0"/>
    <xf numFmtId="2" fontId="275" fillId="0" borderId="0" applyFont="0" applyFill="0" applyBorder="0" applyAlignment="0" applyProtection="0"/>
    <xf numFmtId="280" fontId="11" fillId="0" borderId="0"/>
    <xf numFmtId="280" fontId="27" fillId="0" borderId="0"/>
    <xf numFmtId="0" fontId="284" fillId="0" borderId="0" applyNumberFormat="0" applyFill="0" applyBorder="0" applyAlignment="0" applyProtection="0">
      <alignment vertical="top"/>
      <protection locked="0"/>
    </xf>
    <xf numFmtId="15" fontId="11" fillId="0" borderId="0">
      <alignment vertical="center"/>
    </xf>
    <xf numFmtId="15" fontId="11" fillId="0" borderId="0">
      <alignment vertical="center"/>
    </xf>
    <xf numFmtId="15" fontId="11" fillId="0" borderId="0">
      <alignment vertical="center"/>
    </xf>
    <xf numFmtId="15" fontId="11" fillId="0" borderId="0">
      <alignment vertical="center"/>
    </xf>
    <xf numFmtId="15" fontId="11" fillId="0" borderId="0">
      <alignment vertical="center"/>
    </xf>
    <xf numFmtId="15" fontId="11" fillId="0" borderId="0">
      <alignment vertical="center"/>
    </xf>
    <xf numFmtId="15" fontId="11" fillId="0" borderId="0">
      <alignment vertical="center"/>
    </xf>
    <xf numFmtId="15" fontId="11" fillId="0" borderId="0">
      <alignment vertical="center"/>
    </xf>
    <xf numFmtId="0" fontId="11" fillId="0" borderId="0" applyNumberFormat="0" applyFont="0">
      <alignment wrapText="1"/>
    </xf>
    <xf numFmtId="0" fontId="285" fillId="138" borderId="31" applyNumberFormat="0" applyBorder="0">
      <alignment horizontal="left"/>
    </xf>
    <xf numFmtId="300" fontId="176" fillId="0" borderId="0" applyNumberFormat="0" applyFill="0" applyBorder="0" applyAlignment="0" applyProtection="0"/>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305" fontId="91" fillId="84" borderId="35" applyNumberFormat="0" applyProtection="0">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64" fontId="24" fillId="66" borderId="35" applyBorder="0">
      <alignment horizontal="center" vertical="center"/>
    </xf>
    <xf numFmtId="37" fontId="286" fillId="0" borderId="0" applyFill="0" applyBorder="0" applyAlignment="0" applyProtection="0"/>
    <xf numFmtId="306" fontId="57" fillId="0" borderId="0" applyFill="0" applyBorder="0" applyAlignment="0" applyProtection="0"/>
    <xf numFmtId="280" fontId="110" fillId="104" borderId="0" applyNumberFormat="0" applyBorder="0" applyAlignment="0" applyProtection="0"/>
    <xf numFmtId="280" fontId="11" fillId="0" borderId="0"/>
    <xf numFmtId="280" fontId="27" fillId="0" borderId="0"/>
    <xf numFmtId="280" fontId="11" fillId="0" borderId="0"/>
    <xf numFmtId="280" fontId="27" fillId="0" borderId="0"/>
    <xf numFmtId="38" fontId="79" fillId="72" borderId="0" applyNumberFormat="0" applyBorder="0" applyAlignment="0" applyProtection="0"/>
    <xf numFmtId="38" fontId="79" fillId="72" borderId="0" applyNumberFormat="0" applyBorder="0" applyAlignment="0" applyProtection="0"/>
    <xf numFmtId="1" fontId="287" fillId="0" borderId="0" applyNumberFormat="0" applyAlignment="0">
      <alignment vertical="top"/>
    </xf>
    <xf numFmtId="175" fontId="83" fillId="40" borderId="35" applyNumberFormat="0" applyFont="0" applyBorder="0" applyAlignment="0" applyProtection="0"/>
    <xf numFmtId="175" fontId="83" fillId="40" borderId="35" applyNumberFormat="0" applyFont="0" applyBorder="0" applyAlignment="0" applyProtection="0"/>
    <xf numFmtId="175" fontId="83" fillId="40" borderId="35" applyNumberFormat="0" applyFont="0" applyBorder="0" applyAlignment="0" applyProtection="0"/>
    <xf numFmtId="175" fontId="83" fillId="40" borderId="35" applyNumberFormat="0" applyFont="0" applyBorder="0" applyAlignment="0" applyProtection="0"/>
    <xf numFmtId="175" fontId="83" fillId="40" borderId="35" applyNumberFormat="0" applyFont="0" applyBorder="0" applyAlignment="0" applyProtection="0"/>
    <xf numFmtId="175" fontId="83" fillId="40" borderId="35" applyNumberFormat="0" applyFont="0" applyBorder="0" applyAlignment="0" applyProtection="0"/>
    <xf numFmtId="175" fontId="83" fillId="40" borderId="35" applyNumberFormat="0" applyFont="0" applyBorder="0" applyAlignment="0" applyProtection="0"/>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159" fillId="0" borderId="38" applyNumberFormat="0" applyAlignment="0" applyProtection="0">
      <alignment horizontal="left" vertical="center"/>
    </xf>
    <xf numFmtId="0" fontId="159" fillId="0" borderId="38" applyNumberFormat="0" applyAlignment="0" applyProtection="0">
      <alignment horizontal="left" vertical="center"/>
    </xf>
    <xf numFmtId="28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0" fontId="159" fillId="0" borderId="34">
      <alignment horizontal="left" vertical="center"/>
    </xf>
    <xf numFmtId="280" fontId="27" fillId="0" borderId="0"/>
    <xf numFmtId="280" fontId="11" fillId="0" borderId="0"/>
    <xf numFmtId="280" fontId="160" fillId="0" borderId="47" applyNumberFormat="0" applyFill="0" applyAlignment="0" applyProtection="0"/>
    <xf numFmtId="280" fontId="27" fillId="0" borderId="0"/>
    <xf numFmtId="280" fontId="11" fillId="0" borderId="0"/>
    <xf numFmtId="280" fontId="162" fillId="0" borderId="15" applyNumberFormat="0" applyFill="0" applyAlignment="0" applyProtection="0"/>
    <xf numFmtId="280" fontId="27" fillId="0" borderId="0"/>
    <xf numFmtId="280" fontId="11" fillId="0" borderId="0"/>
    <xf numFmtId="280" fontId="27" fillId="0" borderId="0"/>
    <xf numFmtId="280" fontId="11" fillId="0" borderId="0"/>
    <xf numFmtId="280" fontId="27" fillId="0" borderId="0"/>
    <xf numFmtId="280" fontId="11" fillId="0" borderId="0"/>
    <xf numFmtId="280" fontId="27" fillId="0" borderId="0"/>
    <xf numFmtId="280" fontId="11" fillId="0" borderId="0"/>
    <xf numFmtId="280" fontId="289" fillId="0" borderId="0">
      <alignment vertical="top"/>
    </xf>
    <xf numFmtId="280" fontId="11" fillId="0" borderId="0"/>
    <xf numFmtId="38" fontId="290" fillId="0" borderId="0">
      <alignment vertical="top"/>
    </xf>
    <xf numFmtId="280" fontId="27" fillId="0" borderId="0"/>
    <xf numFmtId="0" fontId="231" fillId="139" borderId="0"/>
    <xf numFmtId="0" fontId="242" fillId="120" borderId="0"/>
    <xf numFmtId="0" fontId="242" fillId="120" borderId="0"/>
    <xf numFmtId="0" fontId="282" fillId="0" borderId="0"/>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88" fillId="0" borderId="35">
      <alignment horizontal="center" vertical="center" wrapText="1"/>
    </xf>
    <xf numFmtId="0" fontId="291" fillId="0" borderId="0"/>
    <xf numFmtId="0" fontId="268" fillId="140" borderId="35">
      <alignment horizontal="center" vertical="center" wrapText="1"/>
      <protection locked="0"/>
    </xf>
    <xf numFmtId="280" fontId="268" fillId="140" borderId="35">
      <alignment horizontal="center" vertical="center" wrapText="1"/>
      <protection locked="0"/>
    </xf>
    <xf numFmtId="280" fontId="268" fillId="140" borderId="35">
      <alignment horizontal="center" vertical="center" wrapText="1"/>
      <protection locked="0"/>
    </xf>
    <xf numFmtId="0" fontId="268" fillId="140" borderId="35">
      <alignment horizontal="center" vertical="center" wrapText="1"/>
      <protection locked="0"/>
    </xf>
    <xf numFmtId="183" fontId="169" fillId="41" borderId="0" applyNumberFormat="0" applyBorder="0" applyAlignment="0" applyProtection="0">
      <protection locked="0"/>
    </xf>
    <xf numFmtId="0" fontId="111" fillId="0" borderId="0" applyNumberFormat="0" applyFill="0" applyBorder="0" applyAlignment="0" applyProtection="0">
      <alignment vertical="top"/>
      <protection locked="0"/>
    </xf>
    <xf numFmtId="0" fontId="98" fillId="0" borderId="0"/>
    <xf numFmtId="177" fontId="292" fillId="0" borderId="0"/>
    <xf numFmtId="2" fontId="172" fillId="0" borderId="0"/>
    <xf numFmtId="280" fontId="293" fillId="0" borderId="0" applyNumberFormat="0" applyFill="0" applyBorder="0" applyAlignment="0" applyProtection="0">
      <alignment vertical="top"/>
      <protection locked="0"/>
    </xf>
    <xf numFmtId="280" fontId="293" fillId="0" borderId="0" applyNumberFormat="0" applyFill="0" applyBorder="0" applyAlignment="0" applyProtection="0">
      <alignment vertical="top"/>
      <protection locked="0"/>
    </xf>
    <xf numFmtId="280" fontId="11" fillId="0" borderId="0"/>
    <xf numFmtId="10" fontId="79" fillId="73" borderId="35" applyNumberFormat="0" applyBorder="0" applyAlignment="0" applyProtection="0"/>
    <xf numFmtId="10" fontId="79" fillId="73" borderId="35" applyNumberFormat="0" applyBorder="0" applyAlignment="0" applyProtection="0"/>
    <xf numFmtId="10" fontId="79" fillId="73" borderId="35" applyNumberFormat="0" applyBorder="0" applyAlignment="0" applyProtection="0"/>
    <xf numFmtId="10" fontId="79" fillId="73" borderId="35" applyNumberFormat="0" applyBorder="0" applyAlignment="0" applyProtection="0"/>
    <xf numFmtId="10" fontId="79" fillId="73" borderId="35" applyNumberFormat="0" applyBorder="0" applyAlignment="0" applyProtection="0"/>
    <xf numFmtId="10" fontId="79" fillId="73" borderId="35" applyNumberFormat="0" applyBorder="0" applyAlignment="0" applyProtection="0"/>
    <xf numFmtId="10" fontId="79" fillId="73" borderId="35" applyNumberFormat="0" applyBorder="0" applyAlignment="0" applyProtection="0"/>
    <xf numFmtId="10" fontId="79" fillId="73" borderId="35" applyNumberFormat="0" applyBorder="0" applyAlignment="0" applyProtection="0"/>
    <xf numFmtId="10" fontId="79" fillId="73" borderId="35" applyNumberFormat="0" applyBorder="0" applyAlignment="0" applyProtection="0"/>
    <xf numFmtId="10" fontId="84" fillId="73" borderId="35" applyNumberFormat="0" applyBorder="0" applyAlignment="0" applyProtection="0"/>
    <xf numFmtId="10" fontId="84" fillId="73" borderId="35" applyNumberFormat="0" applyBorder="0" applyAlignment="0" applyProtection="0"/>
    <xf numFmtId="10" fontId="84" fillId="73" borderId="35" applyNumberFormat="0" applyBorder="0" applyAlignment="0" applyProtection="0"/>
    <xf numFmtId="10" fontId="84" fillId="73" borderId="35" applyNumberFormat="0" applyBorder="0" applyAlignment="0" applyProtection="0"/>
    <xf numFmtId="10" fontId="84" fillId="73" borderId="35" applyNumberFormat="0" applyBorder="0" applyAlignment="0" applyProtection="0"/>
    <xf numFmtId="10" fontId="84" fillId="73" borderId="35" applyNumberFormat="0" applyBorder="0" applyAlignment="0" applyProtection="0"/>
    <xf numFmtId="10" fontId="84" fillId="73" borderId="35" applyNumberFormat="0" applyBorder="0" applyAlignment="0" applyProtection="0"/>
    <xf numFmtId="10" fontId="84" fillId="73" borderId="35" applyNumberFormat="0" applyBorder="0" applyAlignment="0" applyProtection="0"/>
    <xf numFmtId="10" fontId="79" fillId="73" borderId="35" applyNumberFormat="0" applyBorder="0" applyAlignment="0" applyProtection="0"/>
    <xf numFmtId="0" fontId="30" fillId="23" borderId="71" applyNumberFormat="0" applyAlignment="0" applyProtection="0"/>
    <xf numFmtId="0" fontId="173" fillId="112" borderId="37" applyNumberFormat="0" applyAlignment="0" applyProtection="0"/>
    <xf numFmtId="0" fontId="173" fillId="112" borderId="37" applyNumberFormat="0" applyAlignment="0" applyProtection="0"/>
    <xf numFmtId="0" fontId="173" fillId="112" borderId="37" applyNumberFormat="0" applyAlignment="0" applyProtection="0"/>
    <xf numFmtId="0" fontId="173" fillId="112" borderId="37" applyNumberFormat="0" applyAlignment="0" applyProtection="0"/>
    <xf numFmtId="0" fontId="173" fillId="112" borderId="37" applyNumberFormat="0" applyAlignment="0" applyProtection="0"/>
    <xf numFmtId="0" fontId="173" fillId="112" borderId="37" applyNumberFormat="0" applyAlignment="0" applyProtection="0"/>
    <xf numFmtId="0" fontId="173" fillId="112" borderId="37" applyNumberFormat="0" applyAlignment="0" applyProtection="0"/>
    <xf numFmtId="0" fontId="173" fillId="112" borderId="37" applyNumberFormat="0" applyAlignment="0" applyProtection="0"/>
    <xf numFmtId="280" fontId="11" fillId="0" borderId="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0" fontId="30" fillId="23" borderId="71"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280" fontId="173" fillId="112" borderId="37" applyNumberFormat="0" applyAlignment="0" applyProtection="0"/>
    <xf numFmtId="0" fontId="30" fillId="23" borderId="71" applyNumberFormat="0" applyAlignment="0" applyProtection="0"/>
    <xf numFmtId="0" fontId="30" fillId="23" borderId="71" applyNumberFormat="0" applyAlignment="0" applyProtection="0"/>
    <xf numFmtId="280" fontId="27" fillId="0" borderId="0"/>
    <xf numFmtId="280" fontId="11" fillId="0" borderId="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173" fillId="112" borderId="37" applyNumberFormat="0" applyAlignment="0" applyProtection="0"/>
    <xf numFmtId="0" fontId="173" fillId="112" borderId="37" applyNumberFormat="0" applyAlignment="0" applyProtection="0"/>
    <xf numFmtId="0" fontId="173" fillId="112" borderId="37" applyNumberFormat="0" applyAlignment="0" applyProtection="0"/>
    <xf numFmtId="280" fontId="173" fillId="112" borderId="71" applyNumberFormat="0" applyAlignment="0" applyProtection="0"/>
    <xf numFmtId="280" fontId="173" fillId="112" borderId="71" applyNumberFormat="0" applyAlignment="0" applyProtection="0"/>
    <xf numFmtId="0" fontId="30" fillId="23"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0" fontId="30" fillId="23"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27" fillId="0" borderId="0"/>
    <xf numFmtId="280" fontId="173" fillId="112" borderId="71" applyNumberFormat="0" applyAlignment="0" applyProtection="0"/>
    <xf numFmtId="0" fontId="30" fillId="23"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0" fontId="30" fillId="23"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280" fontId="173" fillId="112"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294" fillId="42" borderId="75" applyNumberFormat="0" applyBorder="0" applyAlignment="0">
      <alignment horizontal="center" vertical="center"/>
      <protection locked="0"/>
    </xf>
    <xf numFmtId="164" fontId="24" fillId="141" borderId="35">
      <alignment horizontal="center" vertical="center"/>
      <protection locked="0"/>
    </xf>
    <xf numFmtId="2" fontId="174" fillId="0" borderId="7">
      <protection locked="0"/>
    </xf>
    <xf numFmtId="38" fontId="254" fillId="0" borderId="0">
      <alignment vertical="top"/>
    </xf>
    <xf numFmtId="38" fontId="254" fillId="72" borderId="0">
      <alignment vertical="top"/>
    </xf>
    <xf numFmtId="280" fontId="11"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307" fontId="254" fillId="40" borderId="0">
      <alignment vertical="top"/>
    </xf>
    <xf numFmtId="280" fontId="11" fillId="0" borderId="0"/>
    <xf numFmtId="280" fontId="27" fillId="0" borderId="0"/>
    <xf numFmtId="280" fontId="27" fillId="0" borderId="0"/>
    <xf numFmtId="308" fontId="295" fillId="0" borderId="63">
      <alignment horizont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57" fillId="0" borderId="35" applyNumberFormat="0">
      <alignment horizontal="right"/>
      <protection locked="0"/>
    </xf>
    <xf numFmtId="0" fontId="182" fillId="121" borderId="52">
      <alignment horizontal="left" vertical="center" wrapText="1"/>
    </xf>
    <xf numFmtId="0" fontId="182" fillId="121" borderId="52">
      <alignment horizontal="left" vertical="center" wrapText="1"/>
    </xf>
    <xf numFmtId="0" fontId="182" fillId="121" borderId="52">
      <alignment horizontal="left" vertical="center" wrapText="1"/>
    </xf>
    <xf numFmtId="0" fontId="182" fillId="121" borderId="52">
      <alignment horizontal="left" vertical="center" wrapText="1"/>
    </xf>
    <xf numFmtId="0" fontId="182" fillId="121" borderId="52">
      <alignment horizontal="left" vertical="center" wrapText="1"/>
    </xf>
    <xf numFmtId="0" fontId="182" fillId="121" borderId="52">
      <alignment horizontal="left" vertical="center" wrapText="1"/>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42" borderId="35">
      <protection locked="0"/>
    </xf>
    <xf numFmtId="3" fontId="183" fillId="82" borderId="52">
      <protection locked="0"/>
    </xf>
    <xf numFmtId="3" fontId="183" fillId="82" borderId="52">
      <protection locked="0"/>
    </xf>
    <xf numFmtId="3" fontId="183" fillId="82" borderId="52">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296" fillId="142" borderId="35">
      <alignment horizontal="left"/>
      <protection locked="0"/>
    </xf>
    <xf numFmtId="166" fontId="184" fillId="122" borderId="52">
      <alignment horizontal="left"/>
      <protection locked="0"/>
    </xf>
    <xf numFmtId="166" fontId="184" fillId="122" borderId="52">
      <alignment horizontal="left"/>
      <protection locked="0"/>
    </xf>
    <xf numFmtId="166" fontId="184" fillId="122" borderId="52">
      <alignment horizontal="left"/>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309" fontId="296" fillId="142" borderId="35">
      <protection locked="0"/>
    </xf>
    <xf numFmtId="231" fontId="184" fillId="122" borderId="52">
      <protection locked="0"/>
    </xf>
    <xf numFmtId="231" fontId="184" fillId="122" borderId="52">
      <protection locked="0"/>
    </xf>
    <xf numFmtId="231" fontId="184" fillId="122" borderId="52">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296" fillId="142" borderId="35">
      <alignment horizontal="center"/>
      <protection locked="0"/>
    </xf>
    <xf numFmtId="0" fontId="184" fillId="122" borderId="52">
      <alignment horizontal="center"/>
      <protection locked="0"/>
    </xf>
    <xf numFmtId="0" fontId="184" fillId="122" borderId="52">
      <alignment horizontal="center"/>
      <protection locked="0"/>
    </xf>
    <xf numFmtId="0" fontId="184" fillId="122" borderId="52">
      <alignment horizontal="center"/>
      <protection locked="0"/>
    </xf>
    <xf numFmtId="0" fontId="297" fillId="143" borderId="21">
      <alignment horizontal="left" vertical="center" wrapText="1"/>
    </xf>
    <xf numFmtId="0" fontId="297" fillId="143" borderId="21">
      <alignment horizontal="left" vertical="center" wrapText="1"/>
    </xf>
    <xf numFmtId="173" fontId="263" fillId="0" borderId="35">
      <alignment horizontal="right" vertical="center" wrapText="1"/>
    </xf>
    <xf numFmtId="0" fontId="81" fillId="72" borderId="0"/>
    <xf numFmtId="192" fontId="11" fillId="144" borderId="35">
      <alignment vertical="center"/>
    </xf>
    <xf numFmtId="10" fontId="294" fillId="142" borderId="76" applyNumberFormat="0" applyAlignment="0">
      <alignment horizontal="center"/>
    </xf>
    <xf numFmtId="310" fontId="11" fillId="0" borderId="21" applyFont="0" applyFill="0" applyBorder="0" applyAlignment="0" applyProtection="0"/>
    <xf numFmtId="310" fontId="11" fillId="0" borderId="21" applyFont="0" applyFill="0" applyBorder="0" applyAlignment="0" applyProtection="0"/>
    <xf numFmtId="0" fontId="298" fillId="0" borderId="0" applyProtection="0">
      <alignment vertical="center"/>
      <protection locked="0"/>
    </xf>
    <xf numFmtId="0" fontId="298" fillId="0" borderId="0" applyNumberFormat="0" applyProtection="0">
      <alignment vertical="top"/>
      <protection locked="0"/>
    </xf>
    <xf numFmtId="0" fontId="299" fillId="0" borderId="77" applyAlignment="0"/>
    <xf numFmtId="0" fontId="299" fillId="0" borderId="77" applyAlignment="0"/>
    <xf numFmtId="289" fontId="300" fillId="70" borderId="64" applyBorder="0" applyAlignment="0">
      <alignment horizontal="left" indent="1"/>
    </xf>
    <xf numFmtId="280" fontId="190" fillId="0" borderId="53" applyNumberFormat="0" applyFill="0" applyAlignment="0" applyProtection="0"/>
    <xf numFmtId="280" fontId="11" fillId="0" borderId="0"/>
    <xf numFmtId="280" fontId="27" fillId="0" borderId="0"/>
    <xf numFmtId="280" fontId="11" fillId="0" borderId="0"/>
    <xf numFmtId="280" fontId="27" fillId="0" borderId="0"/>
    <xf numFmtId="0" fontId="267" fillId="0" borderId="0" applyFont="0" applyFill="0" applyBorder="0" applyProtection="0">
      <alignment horizontal="center" vertical="center"/>
    </xf>
    <xf numFmtId="14" fontId="295" fillId="0" borderId="63">
      <alignment horizontal="center"/>
    </xf>
    <xf numFmtId="311" fontId="295" fillId="0" borderId="63"/>
    <xf numFmtId="38" fontId="98" fillId="0" borderId="0" applyFont="0" applyFill="0" applyBorder="0" applyAlignment="0" applyProtection="0"/>
    <xf numFmtId="4" fontId="74" fillId="0" borderId="0" applyFont="0" applyFill="0" applyBorder="0" applyAlignment="0" applyProtection="0"/>
    <xf numFmtId="164" fontId="301" fillId="0" borderId="0" applyFont="0" applyFill="0" applyBorder="0" applyAlignment="0" applyProtection="0"/>
    <xf numFmtId="165" fontId="301" fillId="0" borderId="0" applyFont="0" applyFill="0" applyBorder="0" applyAlignment="0" applyProtection="0"/>
    <xf numFmtId="312" fontId="172" fillId="0" borderId="0"/>
    <xf numFmtId="2" fontId="97" fillId="0" borderId="39" applyFont="0" applyFill="0" applyBorder="0" applyAlignment="0"/>
    <xf numFmtId="2" fontId="97" fillId="0" borderId="39" applyFont="0" applyFill="0" applyBorder="0" applyAlignment="0"/>
    <xf numFmtId="234" fontId="192" fillId="0" borderId="72">
      <alignment horizontal="right"/>
      <protection locked="0"/>
    </xf>
    <xf numFmtId="234" fontId="192" fillId="0" borderId="72">
      <alignment horizontal="right"/>
      <protection locked="0"/>
    </xf>
    <xf numFmtId="234" fontId="192" fillId="0" borderId="72">
      <alignment horizontal="right"/>
      <protection locked="0"/>
    </xf>
    <xf numFmtId="234" fontId="192" fillId="0" borderId="72">
      <alignment horizontal="right"/>
      <protection locked="0"/>
    </xf>
    <xf numFmtId="234" fontId="192" fillId="0" borderId="72">
      <alignment horizontal="right"/>
      <protection locked="0"/>
    </xf>
    <xf numFmtId="234" fontId="192" fillId="0" borderId="72">
      <alignment horizontal="right"/>
      <protection locked="0"/>
    </xf>
    <xf numFmtId="234" fontId="192" fillId="0" borderId="72">
      <alignment horizontal="right"/>
      <protection locked="0"/>
    </xf>
    <xf numFmtId="190" fontId="301" fillId="0" borderId="0" applyFont="0" applyFill="0" applyBorder="0" applyAlignment="0" applyProtection="0"/>
    <xf numFmtId="191" fontId="301" fillId="0" borderId="0" applyFont="0" applyFill="0" applyBorder="0" applyAlignment="0" applyProtection="0"/>
    <xf numFmtId="170" fontId="11" fillId="0" borderId="0" applyFont="0" applyFill="0" applyBorder="0" applyAlignment="0" applyProtection="0"/>
    <xf numFmtId="172" fontId="11" fillId="0" borderId="0" applyFont="0" applyFill="0" applyBorder="0" applyAlignment="0" applyProtection="0"/>
    <xf numFmtId="175" fontId="194" fillId="0" borderId="0">
      <alignment vertical="center"/>
    </xf>
    <xf numFmtId="3" fontId="95" fillId="0" borderId="31" applyFont="0" applyBorder="0">
      <alignment horizontal="center" vertical="center"/>
    </xf>
    <xf numFmtId="280" fontId="190" fillId="112" borderId="0" applyNumberFormat="0" applyBorder="0" applyAlignment="0" applyProtection="0"/>
    <xf numFmtId="280" fontId="11" fillId="0" borderId="0"/>
    <xf numFmtId="280" fontId="27" fillId="0" borderId="0"/>
    <xf numFmtId="280" fontId="11" fillId="0" borderId="0"/>
    <xf numFmtId="280" fontId="27" fillId="0" borderId="0"/>
    <xf numFmtId="0" fontId="271" fillId="72" borderId="72" applyFont="0" applyBorder="0" applyAlignment="0">
      <alignment horizontal="center" vertical="center"/>
    </xf>
    <xf numFmtId="0" fontId="98" fillId="0" borderId="78"/>
    <xf numFmtId="0" fontId="98" fillId="0" borderId="78"/>
    <xf numFmtId="0" fontId="272" fillId="0" borderId="79"/>
    <xf numFmtId="173" fontId="23" fillId="0" borderId="0"/>
    <xf numFmtId="313" fontId="85" fillId="0" borderId="0"/>
    <xf numFmtId="176" fontId="25" fillId="0" borderId="0"/>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37" fontId="302" fillId="41" borderId="8" applyBorder="0">
      <alignment horizontal="left" vertical="center" indent="2"/>
    </xf>
    <xf numFmtId="280" fontId="27" fillId="0" borderId="0"/>
    <xf numFmtId="0" fontId="9" fillId="0" borderId="0"/>
    <xf numFmtId="0" fontId="9" fillId="0" borderId="0"/>
    <xf numFmtId="0" fontId="9" fillId="0" borderId="0"/>
    <xf numFmtId="176" fontId="9" fillId="0" borderId="0"/>
    <xf numFmtId="280" fontId="27" fillId="0" borderId="0"/>
    <xf numFmtId="176" fontId="27" fillId="0" borderId="0"/>
    <xf numFmtId="0" fontId="9" fillId="0" borderId="0"/>
    <xf numFmtId="176" fontId="27" fillId="0" borderId="0"/>
    <xf numFmtId="280" fontId="27" fillId="0" borderId="0"/>
    <xf numFmtId="176" fontId="11" fillId="0" borderId="0"/>
    <xf numFmtId="176" fontId="11" fillId="0" borderId="0"/>
    <xf numFmtId="280" fontId="27" fillId="0" borderId="0"/>
    <xf numFmtId="176" fontId="12" fillId="0" borderId="0"/>
    <xf numFmtId="176" fontId="10" fillId="0" borderId="0"/>
    <xf numFmtId="0" fontId="136" fillId="0" borderId="0"/>
    <xf numFmtId="280" fontId="11" fillId="0" borderId="0"/>
    <xf numFmtId="0" fontId="11" fillId="0" borderId="0"/>
    <xf numFmtId="0" fontId="74" fillId="0" borderId="0"/>
    <xf numFmtId="280" fontId="11" fillId="0" borderId="0"/>
    <xf numFmtId="280" fontId="108" fillId="0" borderId="0"/>
    <xf numFmtId="280" fontId="27" fillId="0" borderId="0"/>
    <xf numFmtId="0" fontId="74" fillId="41" borderId="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11" fillId="0" borderId="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27" fillId="0" borderId="0"/>
    <xf numFmtId="280" fontId="11" fillId="111"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27" fillId="0" borderId="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11" fillId="0" borderId="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27" fillId="0" borderId="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27" fillId="0" borderId="0"/>
    <xf numFmtId="280" fontId="79" fillId="111" borderId="37"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27" fillId="0" borderId="0"/>
    <xf numFmtId="280" fontId="11" fillId="0" borderId="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79" fillId="111" borderId="37" applyNumberFormat="0" applyFont="0" applyAlignment="0" applyProtection="0"/>
    <xf numFmtId="280" fontId="27" fillId="0" borderId="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80" fontId="11" fillId="111" borderId="66" applyNumberFormat="0" applyFont="0" applyAlignment="0" applyProtection="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242" fontId="113" fillId="0" borderId="8" applyBorder="0"/>
    <xf numFmtId="314" fontId="276" fillId="0" borderId="63"/>
    <xf numFmtId="245" fontId="206" fillId="0" borderId="72" applyBorder="0">
      <alignment horizontal="center"/>
    </xf>
    <xf numFmtId="245" fontId="206" fillId="0" borderId="72" applyBorder="0">
      <alignment horizontal="center"/>
    </xf>
    <xf numFmtId="245" fontId="206" fillId="0" borderId="72" applyBorder="0">
      <alignment horizontal="center"/>
    </xf>
    <xf numFmtId="245" fontId="206" fillId="0" borderId="72" applyBorder="0">
      <alignment horizontal="center"/>
    </xf>
    <xf numFmtId="245" fontId="206" fillId="0" borderId="72" applyBorder="0">
      <alignment horizontal="center"/>
    </xf>
    <xf numFmtId="245" fontId="206" fillId="0" borderId="72" applyBorder="0">
      <alignment horizontal="center"/>
    </xf>
    <xf numFmtId="245" fontId="206" fillId="0" borderId="72" applyBorder="0">
      <alignment horizontal="center"/>
    </xf>
    <xf numFmtId="246" fontId="207" fillId="0" borderId="72" applyBorder="0">
      <alignment horizontal="center"/>
    </xf>
    <xf numFmtId="246" fontId="207" fillId="0" borderId="72" applyBorder="0">
      <alignment horizontal="center"/>
    </xf>
    <xf numFmtId="246" fontId="207" fillId="0" borderId="72" applyBorder="0">
      <alignment horizontal="center"/>
    </xf>
    <xf numFmtId="246" fontId="207" fillId="0" borderId="72" applyBorder="0">
      <alignment horizontal="center"/>
    </xf>
    <xf numFmtId="246" fontId="207" fillId="0" borderId="72" applyBorder="0">
      <alignment horizontal="center"/>
    </xf>
    <xf numFmtId="246" fontId="207" fillId="0" borderId="72" applyBorder="0">
      <alignment horizontal="center"/>
    </xf>
    <xf numFmtId="246" fontId="207" fillId="0" borderId="72" applyBorder="0">
      <alignment horizontal="center"/>
    </xf>
    <xf numFmtId="314" fontId="295" fillId="0" borderId="63"/>
    <xf numFmtId="9" fontId="303" fillId="0" borderId="0" applyFont="0" applyFill="0" applyBorder="0" applyAlignment="0" applyProtection="0"/>
    <xf numFmtId="315" fontId="12" fillId="0" borderId="0" applyFont="0" applyFill="0" applyBorder="0" applyAlignment="0" applyProtection="0"/>
    <xf numFmtId="316" fontId="12" fillId="0" borderId="0" applyFont="0" applyFill="0" applyBorder="0" applyAlignment="0" applyProtection="0"/>
    <xf numFmtId="317" fontId="304" fillId="0" borderId="0" applyFont="0" applyFill="0" applyBorder="0" applyAlignment="0" applyProtection="0"/>
    <xf numFmtId="38" fontId="98" fillId="0" borderId="0" applyFont="0" applyFill="0" applyBorder="0" applyAlignment="0" applyProtection="0"/>
    <xf numFmtId="40" fontId="98" fillId="0" borderId="0" applyFont="0" applyFill="0" applyBorder="0" applyAlignment="0" applyProtection="0"/>
    <xf numFmtId="0" fontId="305" fillId="0" borderId="0" applyNumberFormat="0" applyFont="0" applyBorder="0" applyAlignment="0" applyProtection="0">
      <alignment horizontal="left"/>
    </xf>
    <xf numFmtId="0" fontId="305" fillId="145" borderId="0" applyNumberFormat="0" applyFont="0" applyBorder="0" applyAlignment="0" applyProtection="0">
      <alignment horizontal="left"/>
    </xf>
    <xf numFmtId="0" fontId="11" fillId="0" borderId="0"/>
    <xf numFmtId="171" fontId="22" fillId="0" borderId="72">
      <alignment horizontal="right" vertical="center" wrapText="1"/>
    </xf>
    <xf numFmtId="171" fontId="22" fillId="0" borderId="72">
      <alignment horizontal="right" vertical="center" wrapText="1"/>
    </xf>
    <xf numFmtId="171" fontId="22" fillId="0" borderId="72">
      <alignment horizontal="right" vertical="center" wrapText="1"/>
    </xf>
    <xf numFmtId="171" fontId="22" fillId="0" borderId="72">
      <alignment horizontal="right" vertical="center" wrapText="1"/>
    </xf>
    <xf numFmtId="171" fontId="22" fillId="0" borderId="72">
      <alignment horizontal="right" vertical="center" wrapText="1"/>
    </xf>
    <xf numFmtId="171" fontId="22" fillId="0" borderId="72">
      <alignment horizontal="right" vertical="center" wrapText="1"/>
    </xf>
    <xf numFmtId="171" fontId="22" fillId="0" borderId="72">
      <alignment horizontal="right" vertical="center" wrapText="1"/>
    </xf>
    <xf numFmtId="171" fontId="22" fillId="0" borderId="72">
      <alignment horizontal="right" vertical="center" wrapText="1"/>
    </xf>
    <xf numFmtId="171" fontId="22" fillId="0" borderId="72">
      <alignment horizontal="right" vertical="center" wrapText="1"/>
    </xf>
    <xf numFmtId="301" fontId="306" fillId="0" borderId="0"/>
    <xf numFmtId="38" fontId="98" fillId="0" borderId="0" applyFont="0" applyFill="0" applyBorder="0" applyAlignment="0" applyProtection="0"/>
    <xf numFmtId="40" fontId="98" fillId="0" borderId="0" applyFont="0" applyFill="0" applyBorder="0" applyAlignment="0" applyProtection="0"/>
    <xf numFmtId="0" fontId="209" fillId="114" borderId="36" applyNumberFormat="0" applyAlignment="0" applyProtection="0"/>
    <xf numFmtId="0" fontId="209" fillId="114" borderId="36" applyNumberFormat="0" applyAlignment="0" applyProtection="0"/>
    <xf numFmtId="0" fontId="209" fillId="114" borderId="36" applyNumberFormat="0" applyAlignment="0" applyProtection="0"/>
    <xf numFmtId="0" fontId="209" fillId="114" borderId="36" applyNumberFormat="0" applyAlignment="0" applyProtection="0"/>
    <xf numFmtId="280" fontId="209" fillId="114" borderId="36" applyNumberFormat="0" applyAlignment="0" applyProtection="0"/>
    <xf numFmtId="280" fontId="11" fillId="0" borderId="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280" fontId="209" fillId="114" borderId="36" applyNumberFormat="0" applyAlignment="0" applyProtection="0"/>
    <xf numFmtId="280" fontId="209" fillId="114" borderId="36" applyNumberFormat="0" applyAlignment="0" applyProtection="0"/>
    <xf numFmtId="280" fontId="209" fillId="114" borderId="36" applyNumberFormat="0" applyAlignment="0" applyProtection="0"/>
    <xf numFmtId="280" fontId="209" fillId="114" borderId="36" applyNumberFormat="0" applyAlignment="0" applyProtection="0"/>
    <xf numFmtId="280" fontId="209" fillId="114" borderId="36" applyNumberFormat="0" applyAlignment="0" applyProtection="0"/>
    <xf numFmtId="280" fontId="209" fillId="114" borderId="36" applyNumberFormat="0" applyAlignment="0" applyProtection="0"/>
    <xf numFmtId="0" fontId="31" fillId="36" borderId="36" applyNumberFormat="0" applyAlignment="0" applyProtection="0"/>
    <xf numFmtId="0" fontId="31" fillId="36" borderId="36" applyNumberFormat="0" applyAlignment="0" applyProtection="0"/>
    <xf numFmtId="280" fontId="209" fillId="114" borderId="36" applyNumberFormat="0" applyAlignment="0" applyProtection="0"/>
    <xf numFmtId="280" fontId="209" fillId="114" borderId="36" applyNumberFormat="0" applyAlignment="0" applyProtection="0"/>
    <xf numFmtId="280" fontId="209" fillId="114" borderId="36" applyNumberFormat="0" applyAlignment="0" applyProtection="0"/>
    <xf numFmtId="280" fontId="209" fillId="114" borderId="36" applyNumberFormat="0" applyAlignment="0" applyProtection="0"/>
    <xf numFmtId="280" fontId="27" fillId="0" borderId="0"/>
    <xf numFmtId="280" fontId="11" fillId="0" borderId="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280" fontId="209" fillId="133"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0" fontId="31" fillId="36" borderId="36" applyNumberFormat="0" applyAlignment="0" applyProtection="0"/>
    <xf numFmtId="0" fontId="31" fillId="36"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0" fontId="31" fillId="36"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280" fontId="209" fillId="133" borderId="36" applyNumberFormat="0" applyAlignment="0" applyProtection="0"/>
    <xf numFmtId="0" fontId="31" fillId="36" borderId="36" applyNumberFormat="0" applyAlignment="0" applyProtection="0"/>
    <xf numFmtId="0" fontId="209" fillId="114" borderId="36" applyNumberFormat="0" applyAlignment="0" applyProtection="0"/>
    <xf numFmtId="0" fontId="209" fillId="114" borderId="36" applyNumberFormat="0" applyAlignment="0" applyProtection="0"/>
    <xf numFmtId="0" fontId="209" fillId="114" borderId="36" applyNumberFormat="0" applyAlignment="0" applyProtection="0"/>
    <xf numFmtId="280" fontId="27" fillId="0" borderId="0"/>
    <xf numFmtId="0" fontId="79" fillId="146" borderId="0" applyFill="0" applyBorder="0" applyProtection="0">
      <alignment horizontal="center"/>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05" fillId="72" borderId="0">
      <alignment vertical="center"/>
    </xf>
    <xf numFmtId="318" fontId="12" fillId="0" borderId="0" applyFont="0" applyFill="0" applyBorder="0" applyAlignment="0" applyProtection="0"/>
    <xf numFmtId="10" fontId="11" fillId="0" borderId="0" applyFont="0" applyFill="0" applyBorder="0" applyAlignment="0" applyProtection="0"/>
    <xf numFmtId="9" fontId="9" fillId="0" borderId="0" applyFont="0" applyFill="0" applyBorder="0" applyAlignment="0" applyProtection="0"/>
    <xf numFmtId="280" fontId="2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80" fontId="27" fillId="0" borderId="0"/>
    <xf numFmtId="9" fontId="12" fillId="0" borderId="0" applyFont="0" applyFill="0" applyBorder="0" applyAlignment="0" applyProtection="0"/>
    <xf numFmtId="0" fontId="80" fillId="41" borderId="0">
      <alignment horizontal="centerContinuous"/>
    </xf>
    <xf numFmtId="0" fontId="83" fillId="0" borderId="0">
      <protection locked="0"/>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0" fontId="307" fillId="0" borderId="35" applyNumberFormat="0" applyFill="0" applyProtection="0">
      <alignment vertical="center"/>
    </xf>
    <xf numFmtId="3" fontId="308" fillId="0" borderId="78" applyNumberFormat="0" applyAlignment="0">
      <alignment vertical="top"/>
    </xf>
    <xf numFmtId="3" fontId="308" fillId="0" borderId="78" applyNumberFormat="0" applyAlignment="0">
      <alignment vertical="top"/>
    </xf>
    <xf numFmtId="9" fontId="98" fillId="0" borderId="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11" fillId="72" borderId="80" applyNumberFormat="0" applyFont="0" applyFill="0" applyBorder="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92" fontId="208" fillId="144" borderId="35">
      <alignment horizontal="center"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211" fillId="147" borderId="35">
      <alignment horizontal="centerContinuous" vertical="center" wrapText="1"/>
      <protection locked="0"/>
    </xf>
    <xf numFmtId="0" fontId="11" fillId="0" borderId="0">
      <alignment vertical="center"/>
    </xf>
    <xf numFmtId="0" fontId="309" fillId="0" borderId="0" applyProtection="0"/>
    <xf numFmtId="0" fontId="276" fillId="0" borderId="0"/>
    <xf numFmtId="0" fontId="310" fillId="0" borderId="0"/>
    <xf numFmtId="0" fontId="311" fillId="0" borderId="0"/>
    <xf numFmtId="0" fontId="295" fillId="0" borderId="0"/>
    <xf numFmtId="3" fontId="305" fillId="0" borderId="0"/>
    <xf numFmtId="171" fontId="312" fillId="63" borderId="0">
      <alignment horizontal="centerContinuous" wrapText="1"/>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221" fillId="0" borderId="55">
      <alignment horizontal="centerContinuous"/>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313" fillId="0" borderId="35">
      <alignment horizontal="left" vertical="top"/>
    </xf>
    <xf numFmtId="0" fontId="222" fillId="0" borderId="81">
      <alignment vertical="center"/>
    </xf>
    <xf numFmtId="0" fontId="222" fillId="0" borderId="81">
      <alignment vertical="center"/>
    </xf>
    <xf numFmtId="0" fontId="222" fillId="0" borderId="81">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269" fillId="38" borderId="82"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280" fontId="11" fillId="0" borderId="0"/>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29"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29"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280" fontId="27" fillId="0" borderId="0"/>
    <xf numFmtId="4" fontId="48" fillId="42" borderId="36" applyNumberFormat="0" applyProtection="0">
      <alignment vertical="center"/>
    </xf>
    <xf numFmtId="4" fontId="29"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48"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48"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69" fillId="38" borderId="52"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9" fillId="42" borderId="36" applyNumberFormat="0" applyProtection="0">
      <alignment vertical="center"/>
    </xf>
    <xf numFmtId="4" fontId="269" fillId="38" borderId="82"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315" fillId="42" borderId="82"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280" fontId="11" fillId="0" borderId="0"/>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4"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314"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4" fontId="12" fillId="42" borderId="36" applyNumberFormat="0" applyProtection="0">
      <alignment vertical="center"/>
    </xf>
    <xf numFmtId="280" fontId="27" fillId="0" borderId="0"/>
    <xf numFmtId="4" fontId="316" fillId="42" borderId="36" applyNumberFormat="0" applyProtection="0">
      <alignment vertical="center"/>
    </xf>
    <xf numFmtId="4" fontId="314"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6"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5" fillId="38" borderId="52"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4" fillId="42" borderId="36" applyNumberFormat="0" applyProtection="0">
      <alignment vertical="center"/>
    </xf>
    <xf numFmtId="4" fontId="315" fillId="42" borderId="82" applyNumberFormat="0" applyProtection="0">
      <alignment vertical="center"/>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269" fillId="42" borderId="82"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280" fontId="11" fillId="0" borderId="0"/>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29"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29"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280" fontId="27" fillId="0" borderId="0"/>
    <xf numFmtId="4" fontId="48" fillId="42" borderId="36" applyNumberFormat="0" applyProtection="0">
      <alignment horizontal="left" vertical="center"/>
    </xf>
    <xf numFmtId="4" fontId="29" fillId="42" borderId="36" applyNumberFormat="0" applyProtection="0">
      <alignment horizontal="left" vertical="center" indent="1"/>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69" fillId="38" borderId="52"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69" fillId="42" borderId="82"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280" fontId="269" fillId="42" borderId="82" applyNumberFormat="0" applyProtection="0">
      <alignment horizontal="left" vertical="top"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280" fontId="11" fillId="0" borderId="0"/>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4" fontId="29"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4" fontId="12" fillId="42" borderId="36" applyNumberFormat="0" applyProtection="0">
      <alignment horizontal="left" vertical="center" indent="1"/>
    </xf>
    <xf numFmtId="280" fontId="27" fillId="0" borderId="0"/>
    <xf numFmtId="4" fontId="48" fillId="42" borderId="36" applyNumberFormat="0" applyProtection="0">
      <alignment horizontal="left" vertical="center"/>
    </xf>
    <xf numFmtId="4" fontId="29" fillId="42" borderId="36" applyNumberFormat="0" applyProtection="0">
      <alignment horizontal="left" vertical="center" indent="1"/>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48" fillId="42" borderId="36" applyNumberFormat="0" applyProtection="0">
      <alignment horizontal="left" vertical="center"/>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42"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280" fontId="269" fillId="38" borderId="82" applyNumberFormat="0" applyProtection="0">
      <alignment horizontal="left" vertical="top"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4" fontId="29" fillId="42" borderId="36" applyNumberFormat="0" applyProtection="0">
      <alignment horizontal="left" vertical="center" indent="1"/>
    </xf>
    <xf numFmtId="280" fontId="269" fillId="42"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280" fontId="27" fillId="0" borderId="0"/>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27" fillId="0" borderId="0"/>
    <xf numFmtId="4" fontId="269" fillId="123" borderId="0" applyNumberFormat="0" applyProtection="0">
      <alignment horizontal="left" vertical="center" indent="1"/>
    </xf>
    <xf numFmtId="280" fontId="11"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4"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4" fontId="269" fillId="89" borderId="83"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4" fontId="269" fillId="123" borderId="0" applyNumberFormat="0" applyProtection="0">
      <alignment horizontal="left" vertical="center" indent="1"/>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29" fillId="19" borderId="82"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280" fontId="11" fillId="0" borderId="0"/>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29"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29"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4" fontId="12" fillId="58" borderId="36" applyNumberFormat="0" applyProtection="0">
      <alignment horizontal="right" vertical="center"/>
    </xf>
    <xf numFmtId="280" fontId="27" fillId="0" borderId="0"/>
    <xf numFmtId="4" fontId="48" fillId="58" borderId="36" applyNumberFormat="0" applyProtection="0">
      <alignment horizontal="right" vertical="center"/>
    </xf>
    <xf numFmtId="4" fontId="29"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48"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19" borderId="52"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58" borderId="36" applyNumberFormat="0" applyProtection="0">
      <alignment horizontal="right" vertical="center"/>
    </xf>
    <xf numFmtId="4" fontId="29" fillId="19" borderId="82"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29" fillId="25" borderId="82"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280" fontId="11" fillId="0" borderId="0"/>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29"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29"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4" fontId="12" fillId="59" borderId="36" applyNumberFormat="0" applyProtection="0">
      <alignment horizontal="right" vertical="center"/>
    </xf>
    <xf numFmtId="280" fontId="27" fillId="0" borderId="0"/>
    <xf numFmtId="4" fontId="48" fillId="59" borderId="36" applyNumberFormat="0" applyProtection="0">
      <alignment horizontal="right" vertical="center"/>
    </xf>
    <xf numFmtId="4" fontId="29"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48"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25" borderId="52"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59" borderId="36" applyNumberFormat="0" applyProtection="0">
      <alignment horizontal="right" vertical="center"/>
    </xf>
    <xf numFmtId="4" fontId="29" fillId="25" borderId="82"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29" fillId="33" borderId="82"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280" fontId="11" fillId="0" borderId="0"/>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29"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29"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4" fontId="12" fillId="60" borderId="36" applyNumberFormat="0" applyProtection="0">
      <alignment horizontal="right" vertical="center"/>
    </xf>
    <xf numFmtId="280" fontId="27" fillId="0" borderId="0"/>
    <xf numFmtId="4" fontId="48" fillId="60" borderId="36" applyNumberFormat="0" applyProtection="0">
      <alignment horizontal="right" vertical="center"/>
    </xf>
    <xf numFmtId="4" fontId="29"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48"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33" borderId="52"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60" borderId="36" applyNumberFormat="0" applyProtection="0">
      <alignment horizontal="right" vertical="center"/>
    </xf>
    <xf numFmtId="4" fontId="29" fillId="33" borderId="82"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29" fillId="27" borderId="82"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280" fontId="11" fillId="0" borderId="0"/>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29"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29"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4" fontId="12" fillId="61" borderId="36" applyNumberFormat="0" applyProtection="0">
      <alignment horizontal="right" vertical="center"/>
    </xf>
    <xf numFmtId="280" fontId="27" fillId="0" borderId="0"/>
    <xf numFmtId="4" fontId="48" fillId="61" borderId="36" applyNumberFormat="0" applyProtection="0">
      <alignment horizontal="right" vertical="center"/>
    </xf>
    <xf numFmtId="4" fontId="29"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48"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27" borderId="52"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61" borderId="36" applyNumberFormat="0" applyProtection="0">
      <alignment horizontal="right" vertical="center"/>
    </xf>
    <xf numFmtId="4" fontId="29" fillId="27" borderId="82"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29" fillId="31" borderId="82"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280" fontId="11" fillId="0" borderId="0"/>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29"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29"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4" fontId="12" fillId="62" borderId="36" applyNumberFormat="0" applyProtection="0">
      <alignment horizontal="right" vertical="center"/>
    </xf>
    <xf numFmtId="280" fontId="27" fillId="0" borderId="0"/>
    <xf numFmtId="4" fontId="48" fillId="62" borderId="36" applyNumberFormat="0" applyProtection="0">
      <alignment horizontal="right" vertical="center"/>
    </xf>
    <xf numFmtId="4" fontId="29"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48"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31" borderId="52"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62" borderId="36" applyNumberFormat="0" applyProtection="0">
      <alignment horizontal="right" vertical="center"/>
    </xf>
    <xf numFmtId="4" fontId="29" fillId="31" borderId="82"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29" fillId="35" borderId="82"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280" fontId="11" fillId="0" borderId="0"/>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29"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29"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4" fontId="12" fillId="63" borderId="36" applyNumberFormat="0" applyProtection="0">
      <alignment horizontal="right" vertical="center"/>
    </xf>
    <xf numFmtId="280" fontId="27" fillId="0" borderId="0"/>
    <xf numFmtId="4" fontId="48" fillId="63" borderId="36" applyNumberFormat="0" applyProtection="0">
      <alignment horizontal="right" vertical="center"/>
    </xf>
    <xf numFmtId="4" fontId="29"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48"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35" borderId="52"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63" borderId="36" applyNumberFormat="0" applyProtection="0">
      <alignment horizontal="right" vertical="center"/>
    </xf>
    <xf numFmtId="4" fontId="29" fillId="35" borderId="82"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29" fillId="34" borderId="82"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280" fontId="11" fillId="0" borderId="0"/>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29"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29"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4" fontId="12" fillId="64" borderId="36" applyNumberFormat="0" applyProtection="0">
      <alignment horizontal="right" vertical="center"/>
    </xf>
    <xf numFmtId="280" fontId="27" fillId="0" borderId="0"/>
    <xf numFmtId="4" fontId="48" fillId="64" borderId="36" applyNumberFormat="0" applyProtection="0">
      <alignment horizontal="right" vertical="center"/>
    </xf>
    <xf numFmtId="4" fontId="29"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48"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34" borderId="52"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64" borderId="36" applyNumberFormat="0" applyProtection="0">
      <alignment horizontal="right" vertical="center"/>
    </xf>
    <xf numFmtId="4" fontId="29" fillId="34" borderId="82"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29" fillId="90" borderId="82"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280" fontId="11" fillId="0" borderId="0"/>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29"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29"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4" fontId="12" fillId="65" borderId="36" applyNumberFormat="0" applyProtection="0">
      <alignment horizontal="right" vertical="center"/>
    </xf>
    <xf numFmtId="280" fontId="27" fillId="0" borderId="0"/>
    <xf numFmtId="4" fontId="48" fillId="65" borderId="36" applyNumberFormat="0" applyProtection="0">
      <alignment horizontal="right" vertical="center"/>
    </xf>
    <xf numFmtId="4" fontId="29"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48"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90" borderId="52"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65" borderId="36" applyNumberFormat="0" applyProtection="0">
      <alignment horizontal="right" vertical="center"/>
    </xf>
    <xf numFmtId="4" fontId="29" fillId="90" borderId="82"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29" fillId="26" borderId="82"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280" fontId="11" fillId="0" borderId="0"/>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29"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29"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4" fontId="12" fillId="66" borderId="36" applyNumberFormat="0" applyProtection="0">
      <alignment horizontal="right" vertical="center"/>
    </xf>
    <xf numFmtId="280" fontId="27" fillId="0" borderId="0"/>
    <xf numFmtId="4" fontId="48" fillId="66" borderId="36" applyNumberFormat="0" applyProtection="0">
      <alignment horizontal="right" vertical="center"/>
    </xf>
    <xf numFmtId="4" fontId="29"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48"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26" borderId="52"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66" borderId="36" applyNumberFormat="0" applyProtection="0">
      <alignment horizontal="right" vertical="center"/>
    </xf>
    <xf numFmtId="4" fontId="29" fillId="26" borderId="82" applyNumberFormat="0" applyProtection="0">
      <alignment horizontal="right" vertical="center"/>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269" fillId="148" borderId="85"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12" fillId="67" borderId="36" applyNumberFormat="0" applyProtection="0">
      <alignment horizontal="left" vertical="center" indent="1"/>
    </xf>
    <xf numFmtId="280" fontId="11" fillId="0" borderId="0"/>
    <xf numFmtId="4" fontId="269" fillId="67" borderId="36" applyNumberFormat="0" applyProtection="0">
      <alignment horizontal="left" vertical="center" indent="1"/>
    </xf>
    <xf numFmtId="4" fontId="26" fillId="67" borderId="36" applyNumberFormat="0" applyProtection="0">
      <alignment horizontal="left" vertical="center"/>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9"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4" fontId="12" fillId="67" borderId="36" applyNumberFormat="0" applyProtection="0">
      <alignment horizontal="left" vertical="center" indent="1"/>
    </xf>
    <xf numFmtId="280" fontId="27" fillId="0" borderId="0"/>
    <xf numFmtId="4" fontId="26" fillId="67" borderId="36" applyNumberFormat="0" applyProtection="0">
      <alignment horizontal="left" vertical="center"/>
    </xf>
    <xf numFmtId="4" fontId="269" fillId="67" borderId="36" applyNumberFormat="0" applyProtection="0">
      <alignment horizontal="left" vertical="center" indent="1"/>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9" fillId="67" borderId="36" applyNumberFormat="0" applyProtection="0">
      <alignment horizontal="left" vertical="center" indent="1"/>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 fillId="67" borderId="36" applyNumberFormat="0" applyProtection="0">
      <alignment horizontal="left" vertical="center"/>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148" borderId="52"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67" borderId="36" applyNumberFormat="0" applyProtection="0">
      <alignment horizontal="left" vertical="center" indent="1"/>
    </xf>
    <xf numFmtId="4" fontId="269" fillId="148" borderId="8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280" fontId="27" fillId="0" borderId="0"/>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29" fillId="88" borderId="84"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29" fillId="88" borderId="0" applyNumberFormat="0" applyProtection="0">
      <alignment horizontal="left" vertical="center" indent="1"/>
    </xf>
    <xf numFmtId="280" fontId="11" fillId="0" borderId="0"/>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280" fontId="27" fillId="0" borderId="0"/>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4" fontId="12" fillId="68" borderId="25" applyNumberFormat="0" applyProtection="0">
      <alignment horizontal="left" vertical="center" indent="1"/>
    </xf>
    <xf numFmtId="280" fontId="27" fillId="0" borderId="0"/>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4" fontId="48" fillId="68" borderId="25" applyNumberFormat="0" applyProtection="0">
      <alignment horizontal="left" vertical="center"/>
    </xf>
    <xf numFmtId="280" fontId="27" fillId="0" borderId="0"/>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280" fontId="27" fillId="0" borderId="0"/>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4"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88" borderId="83"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4" fontId="29" fillId="68" borderId="25" applyNumberFormat="0" applyProtection="0">
      <alignment horizontal="left" vertical="center" indent="1"/>
    </xf>
    <xf numFmtId="280" fontId="27" fillId="0" borderId="0"/>
    <xf numFmtId="4" fontId="29" fillId="88" borderId="0" applyNumberFormat="0" applyProtection="0">
      <alignment horizontal="left" vertical="center" indent="1"/>
    </xf>
    <xf numFmtId="4" fontId="223" fillId="69" borderId="0"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69" borderId="0" applyNumberFormat="0" applyProtection="0">
      <alignment horizontal="left" vertical="center" indent="1"/>
    </xf>
    <xf numFmtId="280" fontId="11" fillId="0" borderId="0"/>
    <xf numFmtId="4" fontId="223" fillId="69" borderId="0" applyNumberFormat="0" applyProtection="0">
      <alignment horizontal="left" vertical="center" indent="1"/>
    </xf>
    <xf numFmtId="4" fontId="223" fillId="69" borderId="0" applyNumberFormat="0" applyProtection="0">
      <alignment horizontal="left" vertical="center"/>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280" fontId="27" fillId="0" borderId="0"/>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69" borderId="0" applyNumberFormat="0" applyProtection="0">
      <alignment horizontal="left" vertical="center" indent="1"/>
    </xf>
    <xf numFmtId="280" fontId="11" fillId="0" borderId="0"/>
    <xf numFmtId="280" fontId="27" fillId="0" borderId="0"/>
    <xf numFmtId="4" fontId="223" fillId="69" borderId="0" applyNumberFormat="0" applyProtection="0">
      <alignment horizontal="left" vertical="center"/>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280" fontId="27" fillId="0" borderId="0"/>
    <xf numFmtId="4" fontId="223" fillId="69" borderId="0" applyNumberFormat="0" applyProtection="0">
      <alignment horizontal="left" vertical="center"/>
    </xf>
    <xf numFmtId="4" fontId="223" fillId="69" borderId="0"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4"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93" borderId="83" applyNumberFormat="0" applyProtection="0">
      <alignment horizontal="left" vertical="center" indent="1"/>
    </xf>
    <xf numFmtId="4" fontId="223" fillId="69" borderId="0" applyNumberFormat="0" applyProtection="0">
      <alignment horizontal="left" vertical="center" indent="1"/>
    </xf>
    <xf numFmtId="4" fontId="223" fillId="69" borderId="0" applyNumberFormat="0" applyProtection="0">
      <alignment horizontal="left" vertical="center" indent="1"/>
    </xf>
    <xf numFmtId="4" fontId="223" fillId="69" borderId="0"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4" fontId="29" fillId="89" borderId="82" applyNumberFormat="0" applyProtection="0">
      <alignment horizontal="right" vertical="center"/>
    </xf>
    <xf numFmtId="4" fontId="29" fillId="89" borderId="82" applyNumberFormat="0" applyProtection="0">
      <alignment horizontal="right" vertical="center"/>
    </xf>
    <xf numFmtId="4" fontId="29" fillId="89" borderId="82" applyNumberFormat="0" applyProtection="0">
      <alignment horizontal="right" vertical="center"/>
    </xf>
    <xf numFmtId="4" fontId="29" fillId="89" borderId="82" applyNumberFormat="0" applyProtection="0">
      <alignment horizontal="right" vertical="center"/>
    </xf>
    <xf numFmtId="4" fontId="29" fillId="89" borderId="82" applyNumberFormat="0" applyProtection="0">
      <alignment horizontal="right" vertical="center"/>
    </xf>
    <xf numFmtId="4" fontId="29" fillId="89" borderId="82" applyNumberFormat="0" applyProtection="0">
      <alignment horizontal="right" vertical="center"/>
    </xf>
    <xf numFmtId="4" fontId="29" fillId="89" borderId="82" applyNumberFormat="0" applyProtection="0">
      <alignment horizontal="righ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0" borderId="0"/>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0" fontId="11"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4" fontId="29" fillId="89" borderId="52" applyNumberFormat="0" applyProtection="0">
      <alignment horizontal="righ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4" fontId="29" fillId="89" borderId="82" applyNumberFormat="0" applyProtection="0">
      <alignment horizontal="right" vertical="center"/>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48" fillId="68" borderId="36" applyNumberFormat="0" applyProtection="0">
      <alignment horizontal="left" vertical="center" indent="1"/>
    </xf>
    <xf numFmtId="280" fontId="11" fillId="0" borderId="0"/>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280" fontId="27" fillId="0" borderId="0"/>
    <xf numFmtId="4" fontId="48" fillId="68" borderId="36" applyNumberFormat="0" applyProtection="0">
      <alignment horizontal="left" vertical="center" indent="1"/>
    </xf>
    <xf numFmtId="4" fontId="48" fillId="68" borderId="36" applyNumberFormat="0" applyProtection="0">
      <alignment horizontal="left" vertical="center" indent="1"/>
    </xf>
    <xf numFmtId="280" fontId="11" fillId="0" borderId="0"/>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280" fontId="27" fillId="0" borderId="0"/>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280" fontId="27" fillId="0" borderId="0"/>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280" fontId="11" fillId="0" borderId="0"/>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280" fontId="27" fillId="0" borderId="0"/>
    <xf numFmtId="4" fontId="12" fillId="68" borderId="36" applyNumberFormat="0" applyProtection="0">
      <alignment horizontal="left" vertical="center" indent="1"/>
    </xf>
    <xf numFmtId="4" fontId="48" fillId="88" borderId="83" applyNumberFormat="0" applyProtection="0">
      <alignment horizontal="left" vertical="center" indent="1"/>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4" fontId="12" fillId="68" borderId="36" applyNumberFormat="0" applyProtection="0">
      <alignment horizontal="left" vertical="center" indent="1"/>
    </xf>
    <xf numFmtId="280" fontId="27" fillId="0" borderId="0"/>
    <xf numFmtId="4" fontId="48" fillId="68" borderId="36" applyNumberFormat="0" applyProtection="0">
      <alignment horizontal="left" vertical="center"/>
    </xf>
    <xf numFmtId="4" fontId="48" fillId="68" borderId="36" applyNumberFormat="0" applyProtection="0">
      <alignment horizontal="left" vertical="center" indent="1"/>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4"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88" borderId="83"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68" borderId="36" applyNumberFormat="0" applyProtection="0">
      <alignment horizontal="left" vertical="center" indent="1"/>
    </xf>
    <xf numFmtId="4" fontId="48" fillId="88" borderId="0"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48" fillId="70" borderId="36" applyNumberFormat="0" applyProtection="0">
      <alignment horizontal="left" vertical="center" indent="1"/>
    </xf>
    <xf numFmtId="280" fontId="11" fillId="0" borderId="0"/>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280" fontId="27" fillId="0" borderId="0"/>
    <xf numFmtId="4" fontId="48" fillId="70" borderId="36" applyNumberFormat="0" applyProtection="0">
      <alignment horizontal="left" vertical="center" indent="1"/>
    </xf>
    <xf numFmtId="4" fontId="48" fillId="70" borderId="36" applyNumberFormat="0" applyProtection="0">
      <alignment horizontal="left" vertical="center" indent="1"/>
    </xf>
    <xf numFmtId="280" fontId="11" fillId="0" borderId="0"/>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280" fontId="27" fillId="0" borderId="0"/>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280" fontId="27" fillId="0" borderId="0"/>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280" fontId="11" fillId="0" borderId="0"/>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280" fontId="27" fillId="0" borderId="0"/>
    <xf numFmtId="4" fontId="12" fillId="70" borderId="36" applyNumberFormat="0" applyProtection="0">
      <alignment horizontal="left" vertical="center" indent="1"/>
    </xf>
    <xf numFmtId="4" fontId="48" fillId="89" borderId="83" applyNumberFormat="0" applyProtection="0">
      <alignment horizontal="left" vertical="center" indent="1"/>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4" fontId="12" fillId="70" borderId="36" applyNumberFormat="0" applyProtection="0">
      <alignment horizontal="left" vertical="center" indent="1"/>
    </xf>
    <xf numFmtId="280" fontId="27" fillId="0" borderId="0"/>
    <xf numFmtId="4" fontId="48" fillId="70" borderId="36" applyNumberFormat="0" applyProtection="0">
      <alignment horizontal="left" vertical="center"/>
    </xf>
    <xf numFmtId="4" fontId="48" fillId="70" borderId="36" applyNumberFormat="0" applyProtection="0">
      <alignment horizontal="left" vertical="center" indent="1"/>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4"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89" borderId="83"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70" borderId="36" applyNumberFormat="0" applyProtection="0">
      <alignment horizontal="left" vertical="center" indent="1"/>
    </xf>
    <xf numFmtId="4" fontId="48" fillId="123" borderId="0"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0" borderId="0"/>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69" borderId="8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69" borderId="82"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28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70" borderId="36" applyNumberFormat="0" applyProtection="0">
      <alignment horizontal="left" vertical="center" indent="1"/>
    </xf>
    <xf numFmtId="280" fontId="11" fillId="0" borderId="0"/>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27" fillId="0" borderId="0"/>
    <xf numFmtId="0" fontId="11" fillId="69" borderId="8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69" borderId="82"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280" fontId="11" fillId="70" borderId="36" applyNumberFormat="0" applyProtection="0">
      <alignment horizontal="left" vertical="center" indent="1"/>
    </xf>
    <xf numFmtId="0" fontId="11" fillId="69" borderId="82" applyNumberFormat="0" applyProtection="0">
      <alignment horizontal="left" vertical="center" indent="1"/>
    </xf>
    <xf numFmtId="0" fontId="11" fillId="69" borderId="8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69" borderId="8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0" borderId="0"/>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27" fillId="0" borderId="0"/>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69" borderId="82" applyNumberFormat="0" applyProtection="0">
      <alignment horizontal="left" vertical="center" indent="1"/>
    </xf>
    <xf numFmtId="280" fontId="11" fillId="69" borderId="82" applyNumberFormat="0" applyProtection="0">
      <alignment horizontal="left" vertical="center" indent="1"/>
    </xf>
    <xf numFmtId="280" fontId="11" fillId="69" borderId="82" applyNumberFormat="0" applyProtection="0">
      <alignment horizontal="left" vertical="center" indent="1"/>
    </xf>
    <xf numFmtId="280" fontId="11" fillId="69" borderId="82" applyNumberFormat="0" applyProtection="0">
      <alignment horizontal="left" vertical="center" indent="1"/>
    </xf>
    <xf numFmtId="280" fontId="11" fillId="69" borderId="82" applyNumberFormat="0" applyProtection="0">
      <alignment horizontal="left" vertical="center" indent="1"/>
    </xf>
    <xf numFmtId="280" fontId="11" fillId="69" borderId="82" applyNumberFormat="0" applyProtection="0">
      <alignment horizontal="left" vertical="center" indent="1"/>
    </xf>
    <xf numFmtId="280" fontId="11" fillId="69" borderId="82" applyNumberFormat="0" applyProtection="0">
      <alignment horizontal="left" vertical="center" indent="1"/>
    </xf>
    <xf numFmtId="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280" fontId="11" fillId="0" borderId="0"/>
    <xf numFmtId="0" fontId="11"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280" fontId="11" fillId="70" borderId="36" applyNumberFormat="0" applyProtection="0">
      <alignment horizontal="left" vertical="center"/>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0" fontId="59" fillId="70" borderId="36" applyNumberFormat="0" applyProtection="0">
      <alignment horizontal="left" vertical="center" indent="1"/>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0" fontId="11"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280" fontId="27" fillId="0" borderId="0"/>
    <xf numFmtId="280" fontId="11" fillId="70" borderId="36" applyNumberFormat="0" applyProtection="0">
      <alignment horizontal="left" vertical="center" indent="1"/>
    </xf>
    <xf numFmtId="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280" fontId="11" fillId="93" borderId="52"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93" borderId="5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93" borderId="82"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0" borderId="0"/>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69" borderId="82" applyNumberFormat="0" applyProtection="0">
      <alignment horizontal="left" vertical="top"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69" borderId="82" applyNumberFormat="0" applyProtection="0">
      <alignment horizontal="left" vertical="top"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280" fontId="11" fillId="70" borderId="36" applyNumberFormat="0" applyProtection="0">
      <alignment horizontal="left" vertical="center" indent="1"/>
    </xf>
    <xf numFmtId="0" fontId="11" fillId="69" borderId="82" applyNumberFormat="0" applyProtection="0">
      <alignment horizontal="left" vertical="top" indent="1"/>
    </xf>
    <xf numFmtId="0" fontId="11" fillId="69" borderId="82" applyNumberFormat="0" applyProtection="0">
      <alignment horizontal="left" vertical="top"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69" borderId="82" applyNumberFormat="0" applyProtection="0">
      <alignment horizontal="left" vertical="top" indent="1"/>
    </xf>
    <xf numFmtId="0" fontId="11" fillId="69" borderId="82" applyNumberFormat="0" applyProtection="0">
      <alignment horizontal="left" vertical="top"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0" borderId="0"/>
    <xf numFmtId="0" fontId="11" fillId="69" borderId="82" applyNumberFormat="0" applyProtection="0">
      <alignment horizontal="left" vertical="top" indent="1"/>
    </xf>
    <xf numFmtId="0" fontId="11" fillId="69" borderId="82" applyNumberFormat="0" applyProtection="0">
      <alignment horizontal="left" vertical="top" indent="1"/>
    </xf>
    <xf numFmtId="0" fontId="11" fillId="69" borderId="82" applyNumberFormat="0" applyProtection="0">
      <alignment horizontal="left" vertical="top"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0" fontId="59"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280" fontId="11" fillId="0" borderId="0"/>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27" fillId="0" borderId="0"/>
    <xf numFmtId="0" fontId="59" fillId="70" borderId="36" applyNumberFormat="0" applyProtection="0">
      <alignment horizontal="left" vertical="center" indent="1"/>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11" fillId="70" borderId="36" applyNumberFormat="0" applyProtection="0">
      <alignment horizontal="left" vertical="center"/>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28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0" fontId="59" fillId="70" borderId="36" applyNumberFormat="0" applyProtection="0">
      <alignment horizontal="left" vertical="center" indent="1"/>
    </xf>
    <xf numFmtId="280" fontId="27" fillId="0" borderId="0"/>
    <xf numFmtId="28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0" fontId="11" fillId="70" borderId="36" applyNumberFormat="0" applyProtection="0">
      <alignment horizontal="left" vertical="center" indent="1"/>
    </xf>
    <xf numFmtId="0" fontId="11"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176" fontId="59" fillId="70" borderId="36" applyNumberFormat="0" applyProtection="0">
      <alignment horizontal="left" vertical="center"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69"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93" borderId="82" applyNumberFormat="0" applyProtection="0">
      <alignment horizontal="left" vertical="top"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70" borderId="36" applyNumberFormat="0" applyProtection="0">
      <alignment horizontal="left" vertical="center" indent="1"/>
    </xf>
    <xf numFmtId="280" fontId="11" fillId="93" borderId="82" applyNumberFormat="0" applyProtection="0">
      <alignment horizontal="left" vertical="top"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0" borderId="0"/>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123" borderId="8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123" borderId="82"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28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71" borderId="36" applyNumberFormat="0" applyProtection="0">
      <alignment horizontal="left" vertical="center" indent="1"/>
    </xf>
    <xf numFmtId="280" fontId="11" fillId="0" borderId="0"/>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27" fillId="0" borderId="0"/>
    <xf numFmtId="0" fontId="11" fillId="123" borderId="8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123" borderId="82"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280" fontId="11" fillId="71" borderId="36" applyNumberFormat="0" applyProtection="0">
      <alignment horizontal="left" vertical="center" indent="1"/>
    </xf>
    <xf numFmtId="0" fontId="11" fillId="123" borderId="82" applyNumberFormat="0" applyProtection="0">
      <alignment horizontal="left" vertical="center" indent="1"/>
    </xf>
    <xf numFmtId="0" fontId="11" fillId="123" borderId="8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123" borderId="8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0" borderId="0"/>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27" fillId="0" borderId="0"/>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123" borderId="82" applyNumberFormat="0" applyProtection="0">
      <alignment horizontal="left" vertical="center" indent="1"/>
    </xf>
    <xf numFmtId="280" fontId="11" fillId="123" borderId="82" applyNumberFormat="0" applyProtection="0">
      <alignment horizontal="left" vertical="center" indent="1"/>
    </xf>
    <xf numFmtId="280" fontId="11" fillId="123" borderId="82" applyNumberFormat="0" applyProtection="0">
      <alignment horizontal="left" vertical="center" indent="1"/>
    </xf>
    <xf numFmtId="280" fontId="11" fillId="123" borderId="82" applyNumberFormat="0" applyProtection="0">
      <alignment horizontal="left" vertical="center" indent="1"/>
    </xf>
    <xf numFmtId="280" fontId="11" fillId="123" borderId="82" applyNumberFormat="0" applyProtection="0">
      <alignment horizontal="left" vertical="center" indent="1"/>
    </xf>
    <xf numFmtId="280" fontId="11" fillId="123" borderId="82" applyNumberFormat="0" applyProtection="0">
      <alignment horizontal="left" vertical="center" indent="1"/>
    </xf>
    <xf numFmtId="280" fontId="11" fillId="123" borderId="82" applyNumberFormat="0" applyProtection="0">
      <alignment horizontal="left" vertical="center" indent="1"/>
    </xf>
    <xf numFmtId="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280" fontId="11" fillId="0" borderId="0"/>
    <xf numFmtId="0" fontId="11"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280" fontId="11" fillId="71" borderId="36" applyNumberFormat="0" applyProtection="0">
      <alignment horizontal="left" vertical="center"/>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0" fontId="59" fillId="71" borderId="36" applyNumberFormat="0" applyProtection="0">
      <alignment horizontal="left" vertical="center" indent="1"/>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0" fontId="11"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280" fontId="27" fillId="0" borderId="0"/>
    <xf numFmtId="280" fontId="11" fillId="71" borderId="36" applyNumberFormat="0" applyProtection="0">
      <alignment horizontal="left" vertical="center" indent="1"/>
    </xf>
    <xf numFmtId="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280" fontId="11" fillId="89" borderId="52"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89" borderId="5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89" borderId="82"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0" borderId="0"/>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123" borderId="82" applyNumberFormat="0" applyProtection="0">
      <alignment horizontal="left" vertical="top"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123" borderId="82" applyNumberFormat="0" applyProtection="0">
      <alignment horizontal="left" vertical="top"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280" fontId="11" fillId="71" borderId="36" applyNumberFormat="0" applyProtection="0">
      <alignment horizontal="left" vertical="center" indent="1"/>
    </xf>
    <xf numFmtId="0" fontId="11" fillId="123" borderId="82" applyNumberFormat="0" applyProtection="0">
      <alignment horizontal="left" vertical="top" indent="1"/>
    </xf>
    <xf numFmtId="0" fontId="11" fillId="123" borderId="82" applyNumberFormat="0" applyProtection="0">
      <alignment horizontal="left" vertical="top"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123" borderId="82" applyNumberFormat="0" applyProtection="0">
      <alignment horizontal="left" vertical="top" indent="1"/>
    </xf>
    <xf numFmtId="0" fontId="11" fillId="123" borderId="82" applyNumberFormat="0" applyProtection="0">
      <alignment horizontal="left" vertical="top"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0" borderId="0"/>
    <xf numFmtId="0" fontId="11" fillId="123" borderId="82" applyNumberFormat="0" applyProtection="0">
      <alignment horizontal="left" vertical="top" indent="1"/>
    </xf>
    <xf numFmtId="0" fontId="11" fillId="123" borderId="82" applyNumberFormat="0" applyProtection="0">
      <alignment horizontal="left" vertical="top" indent="1"/>
    </xf>
    <xf numFmtId="0" fontId="11" fillId="123" borderId="82" applyNumberFormat="0" applyProtection="0">
      <alignment horizontal="left" vertical="top"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0" fontId="59"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280" fontId="11" fillId="0" borderId="0"/>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27" fillId="0" borderId="0"/>
    <xf numFmtId="0" fontId="59" fillId="71" borderId="36" applyNumberFormat="0" applyProtection="0">
      <alignment horizontal="left" vertical="center" indent="1"/>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11" fillId="71" borderId="36" applyNumberFormat="0" applyProtection="0">
      <alignment horizontal="left" vertical="center"/>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28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0" fontId="59" fillId="71" borderId="36" applyNumberFormat="0" applyProtection="0">
      <alignment horizontal="left" vertical="center" indent="1"/>
    </xf>
    <xf numFmtId="280" fontId="27" fillId="0" borderId="0"/>
    <xf numFmtId="28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0" fontId="11" fillId="71" borderId="36" applyNumberFormat="0" applyProtection="0">
      <alignment horizontal="left" vertical="center" indent="1"/>
    </xf>
    <xf numFmtId="0" fontId="11"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176" fontId="59" fillId="71" borderId="36" applyNumberFormat="0" applyProtection="0">
      <alignment horizontal="left" vertical="center"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123"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89" borderId="82" applyNumberFormat="0" applyProtection="0">
      <alignment horizontal="left" vertical="top"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71" borderId="36" applyNumberFormat="0" applyProtection="0">
      <alignment horizontal="left" vertical="center" indent="1"/>
    </xf>
    <xf numFmtId="280" fontId="11" fillId="89" borderId="82" applyNumberFormat="0" applyProtection="0">
      <alignment horizontal="left" vertical="top"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0" borderId="0"/>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149" borderId="8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149" borderId="82"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28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72" borderId="36" applyNumberFormat="0" applyProtection="0">
      <alignment horizontal="left" vertical="center" indent="1"/>
    </xf>
    <xf numFmtId="280" fontId="11" fillId="0" borderId="0"/>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27" fillId="0" borderId="0"/>
    <xf numFmtId="0" fontId="11" fillId="149" borderId="8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149" borderId="82"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280" fontId="11" fillId="72" borderId="36" applyNumberFormat="0" applyProtection="0">
      <alignment horizontal="left" vertical="center" indent="1"/>
    </xf>
    <xf numFmtId="0" fontId="11" fillId="149" borderId="82" applyNumberFormat="0" applyProtection="0">
      <alignment horizontal="left" vertical="center" indent="1"/>
    </xf>
    <xf numFmtId="0" fontId="11" fillId="149" borderId="8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149" borderId="8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0" borderId="0"/>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27" fillId="0" borderId="0"/>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149" borderId="82" applyNumberFormat="0" applyProtection="0">
      <alignment horizontal="left" vertical="center" indent="1"/>
    </xf>
    <xf numFmtId="280" fontId="11" fillId="149" borderId="82" applyNumberFormat="0" applyProtection="0">
      <alignment horizontal="left" vertical="center" indent="1"/>
    </xf>
    <xf numFmtId="280" fontId="11" fillId="149" borderId="82" applyNumberFormat="0" applyProtection="0">
      <alignment horizontal="left" vertical="center" indent="1"/>
    </xf>
    <xf numFmtId="280" fontId="11" fillId="149" borderId="82" applyNumberFormat="0" applyProtection="0">
      <alignment horizontal="left" vertical="center" indent="1"/>
    </xf>
    <xf numFmtId="280" fontId="11" fillId="149" borderId="82" applyNumberFormat="0" applyProtection="0">
      <alignment horizontal="left" vertical="center" indent="1"/>
    </xf>
    <xf numFmtId="280" fontId="11" fillId="149" borderId="82" applyNumberFormat="0" applyProtection="0">
      <alignment horizontal="left" vertical="center" indent="1"/>
    </xf>
    <xf numFmtId="280" fontId="11" fillId="149" borderId="82" applyNumberFormat="0" applyProtection="0">
      <alignment horizontal="left" vertical="center" indent="1"/>
    </xf>
    <xf numFmtId="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280" fontId="11" fillId="0" borderId="0"/>
    <xf numFmtId="0" fontId="11"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280" fontId="11" fillId="72" borderId="36" applyNumberFormat="0" applyProtection="0">
      <alignment horizontal="left" vertical="center"/>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0" fontId="59" fillId="72" borderId="36" applyNumberFormat="0" applyProtection="0">
      <alignment horizontal="left" vertical="center" indent="1"/>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0" fontId="11"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280" fontId="27" fillId="0" borderId="0"/>
    <xf numFmtId="280" fontId="11" fillId="72" borderId="36" applyNumberFormat="0" applyProtection="0">
      <alignment horizontal="left" vertical="center" indent="1"/>
    </xf>
    <xf numFmtId="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280" fontId="11" fillId="24" borderId="52"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24" borderId="5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24" borderId="82"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0" borderId="0"/>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149" borderId="82" applyNumberFormat="0" applyProtection="0">
      <alignment horizontal="left" vertical="top"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149" borderId="82" applyNumberFormat="0" applyProtection="0">
      <alignment horizontal="left" vertical="top"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280" fontId="11" fillId="72" borderId="36" applyNumberFormat="0" applyProtection="0">
      <alignment horizontal="left" vertical="center" indent="1"/>
    </xf>
    <xf numFmtId="0" fontId="11" fillId="149" borderId="82" applyNumberFormat="0" applyProtection="0">
      <alignment horizontal="left" vertical="top" indent="1"/>
    </xf>
    <xf numFmtId="0" fontId="11" fillId="149" borderId="82" applyNumberFormat="0" applyProtection="0">
      <alignment horizontal="left" vertical="top"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149" borderId="82" applyNumberFormat="0" applyProtection="0">
      <alignment horizontal="left" vertical="top" indent="1"/>
    </xf>
    <xf numFmtId="0" fontId="11" fillId="149" borderId="82" applyNumberFormat="0" applyProtection="0">
      <alignment horizontal="left" vertical="top"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0" borderId="0"/>
    <xf numFmtId="0" fontId="11" fillId="149" borderId="82" applyNumberFormat="0" applyProtection="0">
      <alignment horizontal="left" vertical="top" indent="1"/>
    </xf>
    <xf numFmtId="0" fontId="11" fillId="149" borderId="82" applyNumberFormat="0" applyProtection="0">
      <alignment horizontal="left" vertical="top" indent="1"/>
    </xf>
    <xf numFmtId="0" fontId="11" fillId="149" borderId="82" applyNumberFormat="0" applyProtection="0">
      <alignment horizontal="left" vertical="top"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0" fontId="59"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280" fontId="11" fillId="0" borderId="0"/>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27" fillId="0" borderId="0"/>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280" fontId="11" fillId="72" borderId="36" applyNumberFormat="0" applyProtection="0">
      <alignment horizontal="left" vertical="center" indent="1"/>
    </xf>
    <xf numFmtId="280" fontId="11" fillId="0" borderId="0"/>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27" fillId="0" borderId="0"/>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11" fillId="72" borderId="36" applyNumberFormat="0" applyProtection="0">
      <alignment horizontal="left" vertical="center"/>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28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0" fontId="59" fillId="72" borderId="36" applyNumberFormat="0" applyProtection="0">
      <alignment horizontal="left" vertical="center" indent="1"/>
    </xf>
    <xf numFmtId="280" fontId="27" fillId="0" borderId="0"/>
    <xf numFmtId="28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0" fontId="11" fillId="72" borderId="36" applyNumberFormat="0" applyProtection="0">
      <alignment horizontal="left" vertical="center" indent="1"/>
    </xf>
    <xf numFmtId="0" fontId="11"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176" fontId="59" fillId="72" borderId="36" applyNumberFormat="0" applyProtection="0">
      <alignment horizontal="left" vertical="center"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149"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24" borderId="82" applyNumberFormat="0" applyProtection="0">
      <alignment horizontal="left" vertical="top"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72" borderId="36" applyNumberFormat="0" applyProtection="0">
      <alignment horizontal="left" vertical="center" indent="1"/>
    </xf>
    <xf numFmtId="280" fontId="11" fillId="24"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134" borderId="8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0" borderId="0"/>
    <xf numFmtId="0" fontId="11" fillId="134" borderId="82" applyNumberFormat="0" applyProtection="0">
      <alignment horizontal="left" vertical="center" indent="1"/>
    </xf>
    <xf numFmtId="0" fontId="11" fillId="134" borderId="8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134" borderId="82"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0" fontId="11" fillId="134" borderId="8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134" borderId="82" applyNumberFormat="0" applyProtection="0">
      <alignment horizontal="left" vertical="center" indent="1"/>
    </xf>
    <xf numFmtId="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0" fontId="11"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11" fillId="134" borderId="82"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134" borderId="82" applyNumberFormat="0" applyProtection="0">
      <alignment horizontal="left" vertical="center" indent="1"/>
    </xf>
    <xf numFmtId="280" fontId="11" fillId="134" borderId="82" applyNumberFormat="0" applyProtection="0">
      <alignment horizontal="left" vertical="center" indent="1"/>
    </xf>
    <xf numFmtId="280" fontId="11" fillId="134" borderId="8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88" borderId="5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88" borderId="8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134"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134" borderId="82" applyNumberFormat="0" applyProtection="0">
      <alignment horizontal="left" vertical="top"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0" fontId="11" fillId="134" borderId="82" applyNumberFormat="0" applyProtection="0">
      <alignment horizontal="left" vertical="top" indent="1"/>
    </xf>
    <xf numFmtId="0" fontId="11" fillId="134"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134" borderId="82" applyNumberFormat="0" applyProtection="0">
      <alignment horizontal="left" vertical="top" indent="1"/>
    </xf>
    <xf numFmtId="0" fontId="11" fillId="134" borderId="82" applyNumberFormat="0" applyProtection="0">
      <alignment horizontal="left" vertical="top"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0" borderId="0"/>
    <xf numFmtId="0" fontId="11" fillId="134" borderId="82" applyNumberFormat="0" applyProtection="0">
      <alignment horizontal="left" vertical="top" indent="1"/>
    </xf>
    <xf numFmtId="0" fontId="11" fillId="134" borderId="82" applyNumberFormat="0" applyProtection="0">
      <alignment horizontal="left" vertical="top" indent="1"/>
    </xf>
    <xf numFmtId="0" fontId="11" fillId="134"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59"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0" borderId="0"/>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134"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88"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88" borderId="82" applyNumberFormat="0" applyProtection="0">
      <alignment horizontal="left" vertical="top" indent="1"/>
    </xf>
    <xf numFmtId="0" fontId="11" fillId="124" borderId="72" applyNumberFormat="0">
      <protection locked="0"/>
    </xf>
    <xf numFmtId="0" fontId="11" fillId="124" borderId="72" applyNumberFormat="0">
      <protection locked="0"/>
    </xf>
    <xf numFmtId="0" fontId="11" fillId="124" borderId="72" applyNumberFormat="0">
      <protection locked="0"/>
    </xf>
    <xf numFmtId="0" fontId="11" fillId="124" borderId="72" applyNumberFormat="0">
      <protection locked="0"/>
    </xf>
    <xf numFmtId="0" fontId="11" fillId="124" borderId="72" applyNumberFormat="0">
      <protection locked="0"/>
    </xf>
    <xf numFmtId="0" fontId="11" fillId="124" borderId="72" applyNumberFormat="0">
      <protection locked="0"/>
    </xf>
    <xf numFmtId="280" fontId="11" fillId="124" borderId="72" applyNumberFormat="0">
      <protection locked="0"/>
    </xf>
    <xf numFmtId="280" fontId="11" fillId="124" borderId="72" applyNumberFormat="0">
      <protection locked="0"/>
    </xf>
    <xf numFmtId="280" fontId="27" fillId="0" borderId="0"/>
    <xf numFmtId="280" fontId="11" fillId="124" borderId="72" applyNumberFormat="0">
      <protection locked="0"/>
    </xf>
    <xf numFmtId="280" fontId="11" fillId="124" borderId="72" applyNumberFormat="0">
      <protection locked="0"/>
    </xf>
    <xf numFmtId="280" fontId="27" fillId="0" borderId="0"/>
    <xf numFmtId="280" fontId="11" fillId="124" borderId="72" applyNumberFormat="0">
      <protection locked="0"/>
    </xf>
    <xf numFmtId="280" fontId="11" fillId="124" borderId="72" applyNumberFormat="0">
      <protection locked="0"/>
    </xf>
    <xf numFmtId="280" fontId="11" fillId="124" borderId="72" applyNumberFormat="0">
      <protection locked="0"/>
    </xf>
    <xf numFmtId="280" fontId="27" fillId="0" borderId="0"/>
    <xf numFmtId="280" fontId="11" fillId="0" borderId="0"/>
    <xf numFmtId="0" fontId="79" fillId="124" borderId="86" applyNumberFormat="0">
      <protection locked="0"/>
    </xf>
    <xf numFmtId="0" fontId="79" fillId="124" borderId="86" applyNumberFormat="0">
      <protection locked="0"/>
    </xf>
    <xf numFmtId="0" fontId="11" fillId="124" borderId="72" applyNumberFormat="0">
      <protection locked="0"/>
    </xf>
    <xf numFmtId="280" fontId="11" fillId="124" borderId="72" applyNumberFormat="0">
      <protection locked="0"/>
    </xf>
    <xf numFmtId="280" fontId="11" fillId="0" borderId="0"/>
    <xf numFmtId="0" fontId="224" fillId="93" borderId="58" applyBorder="0"/>
    <xf numFmtId="0" fontId="224" fillId="93" borderId="58" applyBorder="0"/>
    <xf numFmtId="0" fontId="224" fillId="93" borderId="58" applyBorder="0"/>
    <xf numFmtId="280" fontId="224" fillId="93" borderId="58" applyBorder="0"/>
    <xf numFmtId="280" fontId="224" fillId="93" borderId="58" applyBorder="0"/>
    <xf numFmtId="280" fontId="224" fillId="93" borderId="58" applyBorder="0"/>
    <xf numFmtId="280" fontId="224" fillId="93" borderId="58" applyBorder="0"/>
    <xf numFmtId="280" fontId="224" fillId="93" borderId="58" applyBorder="0"/>
    <xf numFmtId="280" fontId="224" fillId="93" borderId="58" applyBorder="0"/>
    <xf numFmtId="280" fontId="224" fillId="93" borderId="58" applyBorder="0"/>
    <xf numFmtId="0" fontId="224" fillId="93" borderId="58" applyBorder="0"/>
    <xf numFmtId="0" fontId="224" fillId="93" borderId="58" applyBorder="0"/>
    <xf numFmtId="0" fontId="224" fillId="93" borderId="58" applyBorder="0"/>
    <xf numFmtId="0" fontId="224" fillId="93" borderId="58" applyBorder="0"/>
    <xf numFmtId="0" fontId="224" fillId="93" borderId="58" applyBorder="0"/>
    <xf numFmtId="0" fontId="224" fillId="93" borderId="58" applyBorder="0"/>
    <xf numFmtId="280" fontId="27" fillId="0" borderId="0"/>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29" fillId="73" borderId="82"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280" fontId="11" fillId="0" borderId="0"/>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280" fontId="27" fillId="0" borderId="0"/>
    <xf numFmtId="4" fontId="48" fillId="73" borderId="36" applyNumberFormat="0" applyProtection="0">
      <alignment vertical="center"/>
    </xf>
    <xf numFmtId="4" fontId="29"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48"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73"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39" borderId="82"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36" applyNumberFormat="0" applyProtection="0">
      <alignment vertical="center"/>
    </xf>
    <xf numFmtId="4" fontId="29" fillId="73" borderId="82"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280" fontId="27" fillId="0" borderId="0"/>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280" fontId="27" fillId="0" borderId="0"/>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314" fillId="73" borderId="82"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280" fontId="11" fillId="0" borderId="0"/>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314"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280" fontId="27" fillId="0" borderId="0"/>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73" borderId="36" applyNumberFormat="0" applyProtection="0">
      <alignment vertical="center"/>
    </xf>
    <xf numFmtId="4" fontId="12" fillId="0" borderId="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280" fontId="27" fillId="0" borderId="0"/>
    <xf numFmtId="4" fontId="11" fillId="0" borderId="1" applyNumberFormat="0" applyProtection="0">
      <alignment vertical="center"/>
    </xf>
    <xf numFmtId="4" fontId="316" fillId="73" borderId="36" applyNumberFormat="0" applyProtection="0">
      <alignment vertical="center"/>
    </xf>
    <xf numFmtId="4" fontId="314"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4"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6"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280" fontId="27" fillId="0" borderId="0"/>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4" fontId="12" fillId="0" borderId="6" applyNumberFormat="0" applyProtection="0">
      <alignment vertical="center"/>
    </xf>
    <xf numFmtId="280" fontId="27" fillId="0" borderId="0"/>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280" fontId="27" fillId="0" borderId="0"/>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36" applyNumberFormat="0" applyProtection="0">
      <alignment vertical="center"/>
    </xf>
    <xf numFmtId="4" fontId="314" fillId="73" borderId="82" applyNumberFormat="0" applyProtection="0">
      <alignmen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29" fillId="73" borderId="82"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12" fillId="73" borderId="36" applyNumberFormat="0" applyProtection="0">
      <alignment horizontal="left" vertical="center" indent="1"/>
    </xf>
    <xf numFmtId="280" fontId="11" fillId="0" borderId="0"/>
    <xf numFmtId="4" fontId="29" fillId="73" borderId="36" applyNumberFormat="0" applyProtection="0">
      <alignment horizontal="left" vertical="center" indent="1"/>
    </xf>
    <xf numFmtId="4" fontId="48" fillId="73" borderId="36" applyNumberFormat="0" applyProtection="0">
      <alignment horizontal="lef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280" fontId="27" fillId="0" borderId="0"/>
    <xf numFmtId="4" fontId="48" fillId="73" borderId="36" applyNumberFormat="0" applyProtection="0">
      <alignment horizontal="left" vertical="center"/>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73"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39" borderId="82"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82"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280" fontId="29" fillId="73" borderId="82" applyNumberFormat="0" applyProtection="0">
      <alignment horizontal="left" vertical="top"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280" fontId="11" fillId="0" borderId="0"/>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4" fontId="29"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4" fontId="12" fillId="73" borderId="36" applyNumberFormat="0" applyProtection="0">
      <alignment horizontal="left" vertical="center" indent="1"/>
    </xf>
    <xf numFmtId="280" fontId="27" fillId="0" borderId="0"/>
    <xf numFmtId="4" fontId="48" fillId="73" borderId="36" applyNumberFormat="0" applyProtection="0">
      <alignment horizontal="left" vertical="center"/>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48" fillId="73" borderId="36" applyNumberFormat="0" applyProtection="0">
      <alignment horizontal="left" vertical="center"/>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73"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280" fontId="29" fillId="39" borderId="82" applyNumberFormat="0" applyProtection="0">
      <alignment horizontal="left" vertical="top"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4" fontId="29" fillId="73" borderId="36" applyNumberFormat="0" applyProtection="0">
      <alignment horizontal="left" vertical="center" indent="1"/>
    </xf>
    <xf numFmtId="280" fontId="29" fillId="73" borderId="82" applyNumberFormat="0" applyProtection="0">
      <alignment horizontal="left" vertical="top" indent="1"/>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29" fillId="88" borderId="82"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280" fontId="11" fillId="0" borderId="0"/>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29"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29"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280" fontId="27" fillId="0" borderId="0"/>
    <xf numFmtId="4" fontId="29" fillId="68" borderId="36"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84" fillId="0" borderId="37" applyNumberFormat="0" applyProtection="0">
      <alignment horizontal="right" vertical="center"/>
    </xf>
    <xf numFmtId="4" fontId="48"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48"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88" borderId="52"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68" borderId="36" applyNumberFormat="0" applyProtection="0">
      <alignment horizontal="right" vertical="center"/>
    </xf>
    <xf numFmtId="4" fontId="29" fillId="88" borderId="82"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314" fillId="88" borderId="82"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280" fontId="11" fillId="0" borderId="0"/>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4"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314"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280" fontId="27" fillId="0" borderId="0"/>
    <xf numFmtId="4" fontId="316" fillId="68" borderId="36" applyNumberFormat="0" applyProtection="0">
      <alignment horizontal="right" vertical="center"/>
    </xf>
    <xf numFmtId="4" fontId="314"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6"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88" borderId="52"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68" borderId="36" applyNumberFormat="0" applyProtection="0">
      <alignment horizontal="right" vertical="center"/>
    </xf>
    <xf numFmtId="4" fontId="314" fillId="88" borderId="82" applyNumberFormat="0" applyProtection="0">
      <alignment horizontal="righ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4" fontId="29" fillId="89" borderId="82" applyNumberFormat="0" applyProtection="0">
      <alignment horizontal="left" vertical="center" indent="1"/>
    </xf>
    <xf numFmtId="4" fontId="29" fillId="89" borderId="82" applyNumberFormat="0" applyProtection="0">
      <alignment horizontal="left" vertical="center" indent="1"/>
    </xf>
    <xf numFmtId="4" fontId="29" fillId="89" borderId="82" applyNumberFormat="0" applyProtection="0">
      <alignment horizontal="left" vertical="center" indent="1"/>
    </xf>
    <xf numFmtId="4" fontId="29" fillId="89" borderId="82" applyNumberFormat="0" applyProtection="0">
      <alignment horizontal="left" vertical="center" indent="1"/>
    </xf>
    <xf numFmtId="4" fontId="29" fillId="89" borderId="82" applyNumberFormat="0" applyProtection="0">
      <alignment horizontal="left" vertical="center" indent="1"/>
    </xf>
    <xf numFmtId="4" fontId="29" fillId="89" borderId="82" applyNumberFormat="0" applyProtection="0">
      <alignment horizontal="left" vertical="center" indent="1"/>
    </xf>
    <xf numFmtId="4" fontId="29" fillId="89" borderId="82" applyNumberFormat="0" applyProtection="0">
      <alignment horizontal="left" vertical="center" indent="1"/>
    </xf>
    <xf numFmtId="280" fontId="11"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0" borderId="0"/>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27" fillId="0" borderId="0"/>
    <xf numFmtId="280" fontId="11" fillId="0" borderId="0"/>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4" fontId="29" fillId="89" borderId="52"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7" fillId="0" borderId="0"/>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7" fillId="0" borderId="0"/>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280" fontId="11" fillId="0" borderId="0"/>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27" fillId="0" borderId="0"/>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11"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27" fillId="0" borderId="0"/>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11" fillId="0" borderId="0"/>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11" fillId="57" borderId="36" applyNumberFormat="0" applyProtection="0">
      <alignment horizontal="left" vertical="center"/>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28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0" fontId="59" fillId="57" borderId="36" applyNumberFormat="0" applyProtection="0">
      <alignment horizontal="left" vertical="center" indent="1"/>
    </xf>
    <xf numFmtId="280" fontId="27" fillId="0" borderId="0"/>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0" fontId="11" fillId="57" borderId="36" applyNumberFormat="0" applyProtection="0">
      <alignment horizontal="left" vertical="center" indent="1"/>
    </xf>
    <xf numFmtId="0" fontId="11"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176" fontId="59" fillId="57" borderId="36" applyNumberFormat="0" applyProtection="0">
      <alignment horizontal="left" vertical="center"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123"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29" fillId="89" borderId="82" applyNumberFormat="0" applyProtection="0">
      <alignment horizontal="left" vertical="top"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11" fillId="57" borderId="36" applyNumberFormat="0" applyProtection="0">
      <alignment horizontal="left" vertical="center" indent="1"/>
    </xf>
    <xf numFmtId="280" fontId="29" fillId="123" borderId="82" applyNumberFormat="0" applyProtection="0">
      <alignment horizontal="left" vertical="top" indent="1"/>
    </xf>
    <xf numFmtId="280" fontId="225" fillId="0" borderId="0"/>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280" fontId="225" fillId="0" borderId="0"/>
    <xf numFmtId="280" fontId="11" fillId="0" borderId="0"/>
    <xf numFmtId="280" fontId="27" fillId="0" borderId="0"/>
    <xf numFmtId="280" fontId="225" fillId="0" borderId="0"/>
    <xf numFmtId="280" fontId="225" fillId="0" borderId="0"/>
    <xf numFmtId="280" fontId="11" fillId="0" borderId="0"/>
    <xf numFmtId="280" fontId="27" fillId="0" borderId="0"/>
    <xf numFmtId="280" fontId="27" fillId="0" borderId="0"/>
    <xf numFmtId="280" fontId="225" fillId="0" borderId="0"/>
    <xf numFmtId="280" fontId="11" fillId="0" borderId="0"/>
    <xf numFmtId="280" fontId="225" fillId="0" borderId="0"/>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280" fontId="27" fillId="0" borderId="0"/>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280" fontId="11" fillId="0" borderId="0"/>
    <xf numFmtId="4" fontId="317" fillId="150" borderId="0"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4"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4" fontId="317" fillId="150" borderId="83" applyNumberFormat="0" applyProtection="0">
      <alignment horizontal="left" vertical="center" indent="1"/>
    </xf>
    <xf numFmtId="280" fontId="225" fillId="0" borderId="0"/>
    <xf numFmtId="4" fontId="317" fillId="150" borderId="0" applyNumberFormat="0" applyProtection="0">
      <alignment horizontal="left" vertical="center" indent="1"/>
    </xf>
    <xf numFmtId="280" fontId="11" fillId="0" borderId="1"/>
    <xf numFmtId="280" fontId="11" fillId="0" borderId="1"/>
    <xf numFmtId="0" fontId="84" fillId="126" borderId="1"/>
    <xf numFmtId="0" fontId="84" fillId="126" borderId="1"/>
    <xf numFmtId="280" fontId="27" fillId="0" borderId="0"/>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0" fontId="84" fillId="126" borderId="1"/>
    <xf numFmtId="280" fontId="27" fillId="0" borderId="0"/>
    <xf numFmtId="280" fontId="11" fillId="0" borderId="1"/>
    <xf numFmtId="280" fontId="11" fillId="0" borderId="1"/>
    <xf numFmtId="280" fontId="11" fillId="0" borderId="1"/>
    <xf numFmtId="280" fontId="11" fillId="0" borderId="1"/>
    <xf numFmtId="280" fontId="27" fillId="0" borderId="0"/>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12" fillId="0" borderId="6"/>
    <xf numFmtId="280" fontId="27" fillId="0" borderId="0"/>
    <xf numFmtId="280" fontId="11" fillId="0" borderId="1"/>
    <xf numFmtId="280" fontId="11" fillId="0" borderId="1"/>
    <xf numFmtId="280" fontId="11" fillId="0" borderId="1"/>
    <xf numFmtId="280" fontId="11" fillId="0" borderId="1"/>
    <xf numFmtId="280" fontId="27" fillId="0" borderId="0"/>
    <xf numFmtId="280" fontId="11" fillId="0" borderId="1"/>
    <xf numFmtId="280" fontId="11" fillId="0" borderId="1"/>
    <xf numFmtId="0" fontId="84" fillId="126" borderId="1"/>
    <xf numFmtId="280" fontId="27" fillId="0" borderId="0"/>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280" fontId="27" fillId="0" borderId="0"/>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280" fontId="27" fillId="0" borderId="0"/>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318" fillId="88" borderId="82"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280" fontId="11" fillId="0" borderId="0"/>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318"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280" fontId="27" fillId="0" borderId="0"/>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68" borderId="36" applyNumberFormat="0" applyProtection="0">
      <alignment horizontal="right" vertical="center"/>
    </xf>
    <xf numFmtId="4" fontId="12" fillId="0" borderId="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280" fontId="27" fillId="0" borderId="0"/>
    <xf numFmtId="4" fontId="11" fillId="0" borderId="1" applyNumberFormat="0" applyProtection="0">
      <alignment horizontal="right" vertical="center"/>
    </xf>
    <xf numFmtId="4" fontId="319" fillId="68" borderId="36" applyNumberFormat="0" applyProtection="0">
      <alignment horizontal="right" vertical="center"/>
    </xf>
    <xf numFmtId="4" fontId="318"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8"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9"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280" fontId="27" fillId="0" borderId="0"/>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4" fontId="12" fillId="0" borderId="6" applyNumberFormat="0" applyProtection="0">
      <alignment horizontal="right" vertical="center"/>
    </xf>
    <xf numFmtId="280" fontId="27" fillId="0" borderId="0"/>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280" fontId="27" fillId="0" borderId="0"/>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68" borderId="36" applyNumberFormat="0" applyProtection="0">
      <alignment horizontal="right" vertical="center"/>
    </xf>
    <xf numFmtId="4" fontId="318" fillId="88" borderId="82" applyNumberFormat="0" applyProtection="0">
      <alignment horizontal="right" vertical="center"/>
    </xf>
    <xf numFmtId="0" fontId="226" fillId="0" borderId="43"/>
    <xf numFmtId="0" fontId="226" fillId="0" borderId="43"/>
    <xf numFmtId="0" fontId="226" fillId="0" borderId="43"/>
    <xf numFmtId="171" fontId="320" fillId="40" borderId="33" applyNumberFormat="0" applyProtection="0">
      <alignment horizontal="left" vertical="center"/>
    </xf>
    <xf numFmtId="0" fontId="228" fillId="127" borderId="1">
      <alignment horizontal="center" vertical="center" wrapText="1"/>
      <protection hidden="1"/>
    </xf>
    <xf numFmtId="0" fontId="228" fillId="127" borderId="1">
      <alignment horizontal="center" vertical="center" wrapText="1"/>
      <protection hidden="1"/>
    </xf>
    <xf numFmtId="0" fontId="228" fillId="127" borderId="1">
      <alignment horizontal="center" vertical="center" wrapText="1"/>
      <protection hidden="1"/>
    </xf>
    <xf numFmtId="0" fontId="228" fillId="127" borderId="1">
      <alignment horizontal="center" vertical="center" wrapText="1"/>
      <protection hidden="1"/>
    </xf>
    <xf numFmtId="0" fontId="228" fillId="127" borderId="1">
      <alignment horizontal="center" vertical="center" wrapText="1"/>
      <protection hidden="1"/>
    </xf>
    <xf numFmtId="0" fontId="228" fillId="127" borderId="1">
      <alignment horizontal="center" vertical="center" wrapText="1"/>
      <protection hidden="1"/>
    </xf>
    <xf numFmtId="0" fontId="228" fillId="127" borderId="1">
      <alignment horizontal="center" vertical="center" wrapText="1"/>
      <protection hidden="1"/>
    </xf>
    <xf numFmtId="0" fontId="321" fillId="151" borderId="0"/>
    <xf numFmtId="49" fontId="322" fillId="151" borderId="0"/>
    <xf numFmtId="49" fontId="323" fillId="151" borderId="87"/>
    <xf numFmtId="49" fontId="323" fillId="151" borderId="0"/>
    <xf numFmtId="0" fontId="321" fillId="41" borderId="87">
      <protection locked="0"/>
    </xf>
    <xf numFmtId="0" fontId="321" fillId="151" borderId="0"/>
    <xf numFmtId="0" fontId="323" fillId="142" borderId="0"/>
    <xf numFmtId="0" fontId="323" fillId="66" borderId="0"/>
    <xf numFmtId="0" fontId="323" fillId="61" borderId="0"/>
    <xf numFmtId="0" fontId="324" fillId="0" borderId="88"/>
    <xf numFmtId="280" fontId="11" fillId="0" borderId="0"/>
    <xf numFmtId="280" fontId="27" fillId="0" borderId="0"/>
    <xf numFmtId="319" fontId="11" fillId="132" borderId="1">
      <alignment vertical="center"/>
    </xf>
    <xf numFmtId="0" fontId="230" fillId="0" borderId="55"/>
    <xf numFmtId="0" fontId="230" fillId="0" borderId="55"/>
    <xf numFmtId="0" fontId="230" fillId="0" borderId="55"/>
    <xf numFmtId="0" fontId="11" fillId="0" borderId="0"/>
    <xf numFmtId="0" fontId="143" fillId="0" borderId="64">
      <alignment vertical="center" wrapText="1"/>
    </xf>
    <xf numFmtId="0" fontId="143" fillId="0" borderId="64">
      <alignment vertical="center" wrapText="1"/>
    </xf>
    <xf numFmtId="0" fontId="271" fillId="0" borderId="0">
      <alignment horizontal="right"/>
    </xf>
    <xf numFmtId="176" fontId="60" fillId="0" borderId="0"/>
    <xf numFmtId="0" fontId="52" fillId="128" borderId="89" applyNumberFormat="0" applyProtection="0">
      <alignment horizontal="center" wrapText="1"/>
    </xf>
    <xf numFmtId="0" fontId="52" fillId="128" borderId="89" applyNumberFormat="0" applyProtection="0">
      <alignment horizontal="center" wrapText="1"/>
    </xf>
    <xf numFmtId="0" fontId="52" fillId="128" borderId="89" applyNumberFormat="0" applyProtection="0">
      <alignment horizontal="center" wrapText="1"/>
    </xf>
    <xf numFmtId="0" fontId="52" fillId="128" borderId="90" applyNumberFormat="0" applyAlignment="0" applyProtection="0">
      <alignment wrapText="1"/>
    </xf>
    <xf numFmtId="0" fontId="52" fillId="128" borderId="90" applyNumberFormat="0" applyAlignment="0" applyProtection="0">
      <alignment wrapText="1"/>
    </xf>
    <xf numFmtId="0" fontId="52" fillId="128" borderId="90" applyNumberFormat="0" applyAlignment="0" applyProtection="0">
      <alignment wrapText="1"/>
    </xf>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5" fillId="152" borderId="91" applyProtection="0"/>
    <xf numFmtId="2" fontId="326" fillId="0" borderId="0" applyFill="0" applyBorder="0" applyProtection="0"/>
    <xf numFmtId="2" fontId="327" fillId="0" borderId="0" applyFill="0" applyBorder="0"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7"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86"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153"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2" fontId="327" fillId="86" borderId="91" applyProtection="0">
      <alignment horizontal="center"/>
    </xf>
    <xf numFmtId="38" fontId="277" fillId="0" borderId="0"/>
    <xf numFmtId="0" fontId="18" fillId="0" borderId="10">
      <alignment horizontal="center"/>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Continuous"/>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18" fillId="0" borderId="10">
      <alignment horizontal="center"/>
    </xf>
    <xf numFmtId="0" fontId="11" fillId="72" borderId="0"/>
    <xf numFmtId="192" fontId="11" fillId="41" borderId="92" applyNumberFormat="0" applyFont="0" applyAlignment="0">
      <alignment horizontal="left"/>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2" fillId="0" borderId="10" applyBorder="0" applyProtection="0">
      <alignment horizontal="right"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0" fontId="233" fillId="17" borderId="10" applyBorder="0" applyProtection="0">
      <alignment horizontal="centerContinuous" vertical="center"/>
    </xf>
    <xf numFmtId="280" fontId="11" fillId="0" borderId="0"/>
    <xf numFmtId="38" fontId="328" fillId="74" borderId="0">
      <alignment horizontal="right" vertical="top"/>
    </xf>
    <xf numFmtId="280" fontId="27" fillId="0" borderId="0"/>
    <xf numFmtId="320" fontId="144" fillId="0" borderId="0"/>
    <xf numFmtId="40" fontId="329" fillId="0" borderId="0"/>
    <xf numFmtId="164" fontId="79" fillId="149" borderId="78" applyFont="0" applyAlignment="0" applyProtection="0"/>
    <xf numFmtId="164" fontId="79" fillId="149" borderId="78" applyFont="0" applyAlignment="0" applyProtection="0"/>
    <xf numFmtId="0" fontId="80" fillId="143" borderId="78">
      <alignment horizontal="left" vertical="center" wrapText="1"/>
    </xf>
    <xf numFmtId="0" fontId="80" fillId="143" borderId="78">
      <alignment horizontal="left" vertical="center" wrapText="1"/>
    </xf>
    <xf numFmtId="321" fontId="84" fillId="0" borderId="78">
      <alignment horizontal="center" vertical="center" wrapText="1"/>
    </xf>
    <xf numFmtId="321" fontId="84" fillId="0" borderId="78">
      <alignment horizontal="center" vertical="center" wrapText="1"/>
    </xf>
    <xf numFmtId="322" fontId="84" fillId="149" borderId="78">
      <alignment horizontal="center" vertical="center" wrapText="1"/>
      <protection locked="0"/>
    </xf>
    <xf numFmtId="322" fontId="84" fillId="149" borderId="78">
      <alignment horizontal="center" vertical="center" wrapText="1"/>
      <protection locked="0"/>
    </xf>
    <xf numFmtId="0" fontId="11" fillId="72" borderId="0"/>
    <xf numFmtId="49" fontId="54" fillId="72" borderId="1" applyNumberFormat="0" applyBorder="0">
      <alignment horizontal="center" vertical="center" wrapText="1"/>
    </xf>
    <xf numFmtId="0" fontId="318" fillId="0" borderId="0" applyNumberFormat="0" applyFill="0" applyBorder="0" applyAlignment="0" applyProtection="0"/>
    <xf numFmtId="0" fontId="149" fillId="0" borderId="61"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280" fontId="275" fillId="0" borderId="62" applyNumberFormat="0" applyFont="0" applyFill="0" applyAlignment="0" applyProtection="0"/>
    <xf numFmtId="280" fontId="11" fillId="0" borderId="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27" fillId="0" borderId="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280" fontId="149" fillId="0" borderId="61"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280" fontId="27" fillId="0" borderId="0"/>
    <xf numFmtId="38" fontId="98" fillId="0" borderId="0" applyFont="0" applyFill="0" applyBorder="0" applyAlignment="0" applyProtection="0"/>
    <xf numFmtId="40" fontId="98" fillId="0" borderId="0" applyFont="0" applyFill="0" applyBorder="0" applyAlignment="0" applyProtection="0"/>
    <xf numFmtId="323" fontId="98" fillId="0" borderId="0"/>
    <xf numFmtId="171" fontId="312" fillId="154" borderId="0">
      <alignment horizontal="centerContinuous" wrapText="1"/>
    </xf>
    <xf numFmtId="192" fontId="330" fillId="60" borderId="76">
      <alignment horizontal="center" vertical="center"/>
    </xf>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324" fontId="98" fillId="0" borderId="0" applyFont="0" applyFill="0" applyBorder="0" applyAlignment="0" applyProtection="0"/>
    <xf numFmtId="325" fontId="74" fillId="0" borderId="0" applyFont="0" applyFill="0" applyBorder="0" applyAlignment="0" applyProtection="0"/>
    <xf numFmtId="167" fontId="11" fillId="0" borderId="0" applyFont="0" applyFill="0" applyBorder="0" applyAlignment="0" applyProtection="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326" fontId="11" fillId="0" borderId="0" applyFont="0" applyFill="0" applyBorder="0" applyAlignment="0" applyProtection="0"/>
    <xf numFmtId="327" fontId="11" fillId="0" borderId="0" applyFont="0" applyFill="0" applyBorder="0" applyAlignment="0" applyProtection="0"/>
    <xf numFmtId="280" fontId="243" fillId="0" borderId="0" applyNumberFormat="0" applyFill="0" applyBorder="0" applyAlignment="0" applyProtection="0"/>
    <xf numFmtId="280" fontId="11" fillId="0" borderId="0"/>
    <xf numFmtId="280" fontId="27" fillId="0" borderId="0"/>
    <xf numFmtId="280" fontId="11" fillId="0" borderId="0"/>
    <xf numFmtId="280" fontId="27" fillId="0" borderId="0"/>
    <xf numFmtId="0" fontId="83" fillId="146" borderId="78">
      <alignment vertical="center"/>
      <protection locked="0"/>
    </xf>
    <xf numFmtId="0" fontId="83" fillId="26" borderId="0" applyNumberFormat="0" applyBorder="0" applyAlignment="0" applyProtection="0"/>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0" fontId="331" fillId="0" borderId="10" applyBorder="0" applyProtection="0">
      <alignment horizontal="right"/>
    </xf>
    <xf numFmtId="262" fontId="271" fillId="0" borderId="30" applyFont="0" applyFill="0" applyBorder="0" applyAlignment="0">
      <alignment horizontal="centerContinuous"/>
    </xf>
    <xf numFmtId="262" fontId="271" fillId="0" borderId="30" applyFont="0" applyFill="0" applyBorder="0" applyAlignment="0">
      <alignment horizontal="centerContinuous"/>
    </xf>
    <xf numFmtId="262" fontId="271" fillId="0" borderId="30" applyFont="0" applyFill="0" applyBorder="0" applyAlignment="0">
      <alignment horizontal="centerContinuous"/>
    </xf>
    <xf numFmtId="328" fontId="332" fillId="0" borderId="30" applyFont="0" applyFill="0" applyBorder="0" applyAlignment="0">
      <alignment horizontal="centerContinuous"/>
    </xf>
    <xf numFmtId="328" fontId="332" fillId="0" borderId="30" applyFont="0" applyFill="0" applyBorder="0" applyAlignment="0">
      <alignment horizontal="centerContinuous"/>
    </xf>
    <xf numFmtId="328" fontId="332" fillId="0" borderId="30" applyFont="0" applyFill="0" applyBorder="0" applyAlignment="0">
      <alignment horizontal="centerContinuous"/>
    </xf>
    <xf numFmtId="192" fontId="11" fillId="129" borderId="1" applyNumberFormat="0" applyFill="0" applyBorder="0" applyProtection="0">
      <alignment vertical="center"/>
      <protection locked="0"/>
    </xf>
    <xf numFmtId="192" fontId="11" fillId="129" borderId="1" applyNumberFormat="0" applyFill="0" applyBorder="0" applyProtection="0">
      <alignment vertical="center"/>
      <protection locked="0"/>
    </xf>
    <xf numFmtId="192" fontId="11" fillId="129" borderId="1" applyNumberFormat="0" applyFill="0" applyBorder="0" applyProtection="0">
      <alignment vertical="center"/>
      <protection locked="0"/>
    </xf>
    <xf numFmtId="192" fontId="11" fillId="129" borderId="1" applyNumberFormat="0" applyFill="0" applyBorder="0" applyProtection="0">
      <alignment vertical="center"/>
      <protection locked="0"/>
    </xf>
    <xf numFmtId="192" fontId="11" fillId="129" borderId="1" applyNumberFormat="0" applyFill="0" applyBorder="0" applyProtection="0">
      <alignment vertical="center"/>
      <protection locked="0"/>
    </xf>
    <xf numFmtId="329" fontId="83" fillId="0" borderId="0" applyFont="0" applyFill="0" applyBorder="0" applyAlignment="0" applyProtection="0"/>
    <xf numFmtId="280" fontId="11" fillId="0" borderId="0"/>
    <xf numFmtId="280" fontId="27" fillId="0" borderId="0"/>
    <xf numFmtId="176" fontId="12" fillId="32" borderId="0" applyNumberFormat="0" applyBorder="0" applyAlignment="0" applyProtection="0"/>
    <xf numFmtId="176" fontId="12" fillId="32" borderId="0" applyNumberFormat="0" applyBorder="0" applyAlignment="0" applyProtection="0"/>
    <xf numFmtId="176" fontId="12" fillId="32" borderId="0" applyNumberFormat="0" applyBorder="0" applyAlignment="0" applyProtection="0"/>
    <xf numFmtId="280" fontId="55" fillId="32" borderId="0" applyNumberFormat="0" applyBorder="0" applyAlignment="0" applyProtection="0"/>
    <xf numFmtId="280" fontId="27" fillId="0" borderId="0"/>
    <xf numFmtId="280" fontId="28" fillId="32" borderId="0" applyNumberFormat="0" applyBorder="0" applyAlignment="0" applyProtection="0"/>
    <xf numFmtId="280" fontId="28" fillId="32" borderId="0" applyNumberFormat="0" applyBorder="0" applyAlignment="0" applyProtection="0"/>
    <xf numFmtId="0" fontId="28" fillId="32" borderId="0" applyNumberFormat="0" applyBorder="0" applyAlignment="0" applyProtection="0"/>
    <xf numFmtId="280" fontId="11" fillId="0" borderId="0"/>
    <xf numFmtId="280" fontId="27" fillId="0" borderId="0"/>
    <xf numFmtId="176" fontId="12" fillId="33" borderId="0" applyNumberFormat="0" applyBorder="0" applyAlignment="0" applyProtection="0"/>
    <xf numFmtId="176" fontId="12" fillId="33" borderId="0" applyNumberFormat="0" applyBorder="0" applyAlignment="0" applyProtection="0"/>
    <xf numFmtId="176" fontId="12" fillId="33" borderId="0" applyNumberFormat="0" applyBorder="0" applyAlignment="0" applyProtection="0"/>
    <xf numFmtId="280" fontId="55" fillId="33" borderId="0" applyNumberFormat="0" applyBorder="0" applyAlignment="0" applyProtection="0"/>
    <xf numFmtId="280" fontId="27" fillId="0" borderId="0"/>
    <xf numFmtId="280" fontId="28" fillId="33" borderId="0" applyNumberFormat="0" applyBorder="0" applyAlignment="0" applyProtection="0"/>
    <xf numFmtId="280" fontId="28" fillId="33" borderId="0" applyNumberFormat="0" applyBorder="0" applyAlignment="0" applyProtection="0"/>
    <xf numFmtId="0" fontId="28" fillId="33" borderId="0" applyNumberFormat="0" applyBorder="0" applyAlignment="0" applyProtection="0"/>
    <xf numFmtId="280" fontId="11" fillId="0" borderId="0"/>
    <xf numFmtId="280" fontId="27" fillId="0" borderId="0"/>
    <xf numFmtId="176" fontId="12" fillId="34" borderId="0" applyNumberFormat="0" applyBorder="0" applyAlignment="0" applyProtection="0"/>
    <xf numFmtId="176" fontId="12" fillId="34" borderId="0" applyNumberFormat="0" applyBorder="0" applyAlignment="0" applyProtection="0"/>
    <xf numFmtId="176" fontId="12" fillId="34" borderId="0" applyNumberFormat="0" applyBorder="0" applyAlignment="0" applyProtection="0"/>
    <xf numFmtId="280" fontId="55" fillId="34" borderId="0" applyNumberFormat="0" applyBorder="0" applyAlignment="0" applyProtection="0"/>
    <xf numFmtId="280" fontId="27" fillId="0" borderId="0"/>
    <xf numFmtId="280" fontId="28" fillId="34" borderId="0" applyNumberFormat="0" applyBorder="0" applyAlignment="0" applyProtection="0"/>
    <xf numFmtId="280" fontId="28" fillId="34" borderId="0" applyNumberFormat="0" applyBorder="0" applyAlignment="0" applyProtection="0"/>
    <xf numFmtId="0" fontId="28" fillId="34" borderId="0" applyNumberFormat="0" applyBorder="0" applyAlignment="0" applyProtection="0"/>
    <xf numFmtId="280" fontId="11" fillId="0" borderId="0"/>
    <xf numFmtId="280" fontId="27" fillId="0" borderId="0"/>
    <xf numFmtId="176" fontId="12" fillId="29" borderId="0" applyNumberFormat="0" applyBorder="0" applyAlignment="0" applyProtection="0"/>
    <xf numFmtId="176" fontId="12" fillId="29" borderId="0" applyNumberFormat="0" applyBorder="0" applyAlignment="0" applyProtection="0"/>
    <xf numFmtId="176" fontId="12" fillId="29" borderId="0" applyNumberFormat="0" applyBorder="0" applyAlignment="0" applyProtection="0"/>
    <xf numFmtId="280" fontId="55" fillId="29" borderId="0" applyNumberFormat="0" applyBorder="0" applyAlignment="0" applyProtection="0"/>
    <xf numFmtId="280" fontId="27" fillId="0" borderId="0"/>
    <xf numFmtId="280" fontId="28" fillId="29" borderId="0" applyNumberFormat="0" applyBorder="0" applyAlignment="0" applyProtection="0"/>
    <xf numFmtId="280" fontId="28" fillId="29" borderId="0" applyNumberFormat="0" applyBorder="0" applyAlignment="0" applyProtection="0"/>
    <xf numFmtId="0" fontId="28" fillId="29" borderId="0" applyNumberFormat="0" applyBorder="0" applyAlignment="0" applyProtection="0"/>
    <xf numFmtId="280" fontId="11" fillId="0" borderId="0"/>
    <xf numFmtId="280" fontId="27" fillId="0" borderId="0"/>
    <xf numFmtId="176" fontId="12" fillId="30" borderId="0" applyNumberFormat="0" applyBorder="0" applyAlignment="0" applyProtection="0"/>
    <xf numFmtId="176" fontId="12" fillId="30" borderId="0" applyNumberFormat="0" applyBorder="0" applyAlignment="0" applyProtection="0"/>
    <xf numFmtId="176" fontId="12" fillId="30" borderId="0" applyNumberFormat="0" applyBorder="0" applyAlignment="0" applyProtection="0"/>
    <xf numFmtId="280" fontId="55" fillId="30" borderId="0" applyNumberFormat="0" applyBorder="0" applyAlignment="0" applyProtection="0"/>
    <xf numFmtId="280" fontId="27" fillId="0" borderId="0"/>
    <xf numFmtId="280" fontId="28" fillId="30" borderId="0" applyNumberFormat="0" applyBorder="0" applyAlignment="0" applyProtection="0"/>
    <xf numFmtId="280" fontId="28" fillId="30" borderId="0" applyNumberFormat="0" applyBorder="0" applyAlignment="0" applyProtection="0"/>
    <xf numFmtId="0" fontId="28" fillId="30" borderId="0" applyNumberFormat="0" applyBorder="0" applyAlignment="0" applyProtection="0"/>
    <xf numFmtId="280" fontId="11" fillId="0" borderId="0"/>
    <xf numFmtId="280" fontId="27" fillId="0" borderId="0"/>
    <xf numFmtId="176" fontId="12" fillId="35" borderId="0" applyNumberFormat="0" applyBorder="0" applyAlignment="0" applyProtection="0"/>
    <xf numFmtId="176" fontId="12" fillId="35" borderId="0" applyNumberFormat="0" applyBorder="0" applyAlignment="0" applyProtection="0"/>
    <xf numFmtId="176" fontId="12" fillId="35" borderId="0" applyNumberFormat="0" applyBorder="0" applyAlignment="0" applyProtection="0"/>
    <xf numFmtId="280" fontId="55" fillId="35" borderId="0" applyNumberFormat="0" applyBorder="0" applyAlignment="0" applyProtection="0"/>
    <xf numFmtId="280" fontId="27" fillId="0" borderId="0"/>
    <xf numFmtId="280" fontId="28" fillId="35" borderId="0" applyNumberFormat="0" applyBorder="0" applyAlignment="0" applyProtection="0"/>
    <xf numFmtId="280" fontId="28" fillId="35" borderId="0" applyNumberFormat="0" applyBorder="0" applyAlignment="0" applyProtection="0"/>
    <xf numFmtId="0" fontId="28" fillId="35" borderId="0" applyNumberFormat="0" applyBorder="0" applyAlignment="0" applyProtection="0"/>
    <xf numFmtId="280" fontId="11" fillId="0" borderId="0"/>
    <xf numFmtId="177" fontId="24" fillId="0" borderId="26">
      <protection locked="0"/>
    </xf>
    <xf numFmtId="280" fontId="27" fillId="0" borderId="0"/>
    <xf numFmtId="330" fontId="12" fillId="73" borderId="1"/>
    <xf numFmtId="330" fontId="12" fillId="73" borderId="1"/>
    <xf numFmtId="330" fontId="12" fillId="73" borderId="1"/>
    <xf numFmtId="330" fontId="12" fillId="73" borderId="1"/>
    <xf numFmtId="330" fontId="12" fillId="73" borderId="1"/>
    <xf numFmtId="0" fontId="333" fillId="0" borderId="0" applyNumberFormat="0" applyFill="0" applyBorder="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23" borderId="71" applyNumberFormat="0" applyAlignment="0" applyProtection="0"/>
    <xf numFmtId="0" fontId="12" fillId="23" borderId="71" applyNumberFormat="0" applyAlignment="0" applyProtection="0"/>
    <xf numFmtId="0" fontId="30"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280" fontId="11" fillId="0" borderId="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280" fontId="12" fillId="23" borderId="71" applyNumberFormat="0" applyAlignment="0" applyProtection="0"/>
    <xf numFmtId="280" fontId="12" fillId="23" borderId="71" applyNumberFormat="0" applyAlignment="0" applyProtection="0"/>
    <xf numFmtId="280" fontId="12" fillId="23" borderId="71" applyNumberFormat="0" applyAlignment="0" applyProtection="0"/>
    <xf numFmtId="28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280" fontId="27" fillId="0" borderId="0"/>
    <xf numFmtId="0" fontId="12" fillId="23" borderId="71" applyNumberFormat="0" applyAlignment="0" applyProtection="0"/>
    <xf numFmtId="0"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30" fillId="23" borderId="71" applyNumberFormat="0" applyAlignment="0" applyProtection="0"/>
    <xf numFmtId="280" fontId="12" fillId="23" borderId="71" applyNumberFormat="0" applyAlignment="0" applyProtection="0"/>
    <xf numFmtId="280" fontId="12" fillId="23" borderId="71" applyNumberFormat="0" applyAlignment="0" applyProtection="0"/>
    <xf numFmtId="280" fontId="12" fillId="23" borderId="71" applyNumberFormat="0" applyAlignment="0" applyProtection="0"/>
    <xf numFmtId="280" fontId="12" fillId="23" borderId="71" applyNumberFormat="0" applyAlignment="0" applyProtection="0"/>
    <xf numFmtId="280" fontId="12" fillId="23" borderId="71" applyNumberFormat="0" applyAlignment="0" applyProtection="0"/>
    <xf numFmtId="28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280" fontId="27" fillId="0" borderId="0"/>
    <xf numFmtId="0" fontId="12" fillId="23" borderId="71" applyNumberFormat="0" applyAlignment="0" applyProtection="0"/>
    <xf numFmtId="0" fontId="334"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334"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334"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334"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280" fontId="27" fillId="0" borderId="0"/>
    <xf numFmtId="0" fontId="12" fillId="23" borderId="71" applyNumberFormat="0" applyAlignment="0" applyProtection="0"/>
    <xf numFmtId="0" fontId="334"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334"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176"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0" fontId="12" fillId="23" borderId="71" applyNumberFormat="0" applyAlignment="0" applyProtection="0"/>
    <xf numFmtId="280" fontId="27" fillId="0" borderId="0"/>
    <xf numFmtId="0"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0" fontId="12" fillId="48"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280" fontId="59" fillId="23"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176" fontId="12" fillId="48" borderId="71" applyNumberFormat="0" applyAlignment="0" applyProtection="0"/>
    <xf numFmtId="280" fontId="12" fillId="48" borderId="71" applyNumberFormat="0" applyAlignment="0" applyProtection="0"/>
    <xf numFmtId="280" fontId="12" fillId="48" borderId="71" applyNumberFormat="0" applyAlignment="0" applyProtection="0"/>
    <xf numFmtId="280" fontId="12" fillId="48" borderId="71" applyNumberFormat="0" applyAlignment="0" applyProtection="0"/>
    <xf numFmtId="280" fontId="12" fillId="48" borderId="71" applyNumberFormat="0" applyAlignment="0" applyProtection="0"/>
    <xf numFmtId="280" fontId="12" fillId="48" borderId="71" applyNumberFormat="0" applyAlignment="0" applyProtection="0"/>
    <xf numFmtId="280" fontId="12" fillId="48" borderId="71" applyNumberFormat="0" applyAlignment="0" applyProtection="0"/>
    <xf numFmtId="280" fontId="12" fillId="48" borderId="71" applyNumberFormat="0" applyAlignment="0" applyProtection="0"/>
    <xf numFmtId="0" fontId="12" fillId="48" borderId="71" applyNumberFormat="0" applyAlignment="0" applyProtection="0"/>
    <xf numFmtId="280" fontId="27" fillId="0" borderId="0"/>
    <xf numFmtId="280" fontId="30" fillId="23" borderId="71" applyNumberFormat="0" applyAlignment="0" applyProtection="0"/>
    <xf numFmtId="280" fontId="30" fillId="23" borderId="71" applyNumberFormat="0" applyAlignment="0" applyProtection="0"/>
    <xf numFmtId="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280" fontId="27" fillId="0" borderId="0"/>
    <xf numFmtId="280" fontId="30" fillId="23" borderId="71" applyNumberFormat="0" applyAlignment="0" applyProtection="0"/>
    <xf numFmtId="280" fontId="30" fillId="23" borderId="71" applyNumberFormat="0" applyAlignment="0" applyProtection="0"/>
    <xf numFmtId="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28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176" fontId="30" fillId="23" borderId="71" applyNumberFormat="0" applyAlignment="0" applyProtection="0"/>
    <xf numFmtId="280" fontId="27" fillId="0" borderId="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0" fontId="30" fillId="23" borderId="71" applyNumberFormat="0" applyAlignment="0" applyProtection="0"/>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5" fillId="155" borderId="1" applyNumberFormat="0" applyFont="0" applyBorder="0" applyAlignment="0" applyProtection="0">
      <alignment vertical="top"/>
    </xf>
    <xf numFmtId="3" fontId="336" fillId="0" borderId="0">
      <alignment horizontal="center" vertical="center" textRotation="90" wrapText="1"/>
    </xf>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36" borderId="36" applyNumberFormat="0" applyAlignment="0" applyProtection="0"/>
    <xf numFmtId="0" fontId="12" fillId="36" borderId="36" applyNumberFormat="0" applyAlignment="0" applyProtection="0"/>
    <xf numFmtId="0" fontId="31"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12" fillId="36" borderId="36" applyNumberFormat="0" applyAlignment="0" applyProtection="0"/>
    <xf numFmtId="0" fontId="12" fillId="36" borderId="36" applyNumberFormat="0" applyAlignment="0" applyProtection="0"/>
    <xf numFmtId="280" fontId="11" fillId="0" borderId="0"/>
    <xf numFmtId="0" fontId="31"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280" fontId="12" fillId="36" borderId="36" applyNumberFormat="0" applyAlignment="0" applyProtection="0"/>
    <xf numFmtId="280" fontId="12" fillId="36" borderId="36" applyNumberFormat="0" applyAlignment="0" applyProtection="0"/>
    <xf numFmtId="280" fontId="12" fillId="36" borderId="36" applyNumberFormat="0" applyAlignment="0" applyProtection="0"/>
    <xf numFmtId="0" fontId="31"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280" fontId="27" fillId="0" borderId="0"/>
    <xf numFmtId="0" fontId="12" fillId="36" borderId="36" applyNumberFormat="0" applyAlignment="0" applyProtection="0"/>
    <xf numFmtId="0"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280" fontId="12" fillId="36" borderId="36" applyNumberFormat="0" applyAlignment="0" applyProtection="0"/>
    <xf numFmtId="280" fontId="12" fillId="36" borderId="36" applyNumberFormat="0" applyAlignment="0" applyProtection="0"/>
    <xf numFmtId="280" fontId="12" fillId="36" borderId="36" applyNumberFormat="0" applyAlignment="0" applyProtection="0"/>
    <xf numFmtId="280" fontId="12" fillId="36" borderId="36" applyNumberFormat="0" applyAlignment="0" applyProtection="0"/>
    <xf numFmtId="280" fontId="12" fillId="36" borderId="36" applyNumberFormat="0" applyAlignment="0" applyProtection="0"/>
    <xf numFmtId="280" fontId="12" fillId="36" borderId="36" applyNumberFormat="0" applyAlignment="0" applyProtection="0"/>
    <xf numFmtId="28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280" fontId="27" fillId="0" borderId="0"/>
    <xf numFmtId="0"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280" fontId="27" fillId="0" borderId="0"/>
    <xf numFmtId="0" fontId="12" fillId="36" borderId="36" applyNumberFormat="0" applyAlignment="0" applyProtection="0"/>
    <xf numFmtId="0" fontId="337"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0" fontId="337"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337"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176" fontId="12" fillId="36" borderId="36" applyNumberFormat="0" applyAlignment="0" applyProtection="0"/>
    <xf numFmtId="0" fontId="337"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0" fontId="12" fillId="36" borderId="36" applyNumberFormat="0" applyAlignment="0" applyProtection="0"/>
    <xf numFmtId="280" fontId="27" fillId="0" borderId="0"/>
    <xf numFmtId="0"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0" fontId="12" fillId="79"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280" fontId="58" fillId="36"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176" fontId="12" fillId="79" borderId="36" applyNumberFormat="0" applyAlignment="0" applyProtection="0"/>
    <xf numFmtId="280" fontId="12" fillId="79" borderId="36" applyNumberFormat="0" applyAlignment="0" applyProtection="0"/>
    <xf numFmtId="280" fontId="12" fillId="79" borderId="36" applyNumberFormat="0" applyAlignment="0" applyProtection="0"/>
    <xf numFmtId="280" fontId="12" fillId="79" borderId="36" applyNumberFormat="0" applyAlignment="0" applyProtection="0"/>
    <xf numFmtId="280" fontId="12" fillId="79" borderId="36" applyNumberFormat="0" applyAlignment="0" applyProtection="0"/>
    <xf numFmtId="280" fontId="12" fillId="79" borderId="36" applyNumberFormat="0" applyAlignment="0" applyProtection="0"/>
    <xf numFmtId="280" fontId="12" fillId="79" borderId="36" applyNumberFormat="0" applyAlignment="0" applyProtection="0"/>
    <xf numFmtId="280" fontId="12" fillId="79" borderId="36" applyNumberFormat="0" applyAlignment="0" applyProtection="0"/>
    <xf numFmtId="0" fontId="12" fillId="79" borderId="36" applyNumberFormat="0" applyAlignment="0" applyProtection="0"/>
    <xf numFmtId="280" fontId="27" fillId="0" borderId="0"/>
    <xf numFmtId="280" fontId="31" fillId="36" borderId="36" applyNumberFormat="0" applyAlignment="0" applyProtection="0"/>
    <xf numFmtId="280" fontId="31" fillId="36" borderId="36" applyNumberFormat="0" applyAlignment="0" applyProtection="0"/>
    <xf numFmtId="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176" fontId="31" fillId="36" borderId="36" applyNumberFormat="0" applyAlignment="0" applyProtection="0"/>
    <xf numFmtId="176"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176" fontId="31" fillId="36" borderId="36" applyNumberFormat="0" applyAlignment="0" applyProtection="0"/>
    <xf numFmtId="176" fontId="31" fillId="36" borderId="36" applyNumberFormat="0" applyAlignment="0" applyProtection="0"/>
    <xf numFmtId="176" fontId="31" fillId="36" borderId="36" applyNumberFormat="0" applyAlignment="0" applyProtection="0"/>
    <xf numFmtId="176" fontId="31" fillId="36" borderId="36" applyNumberFormat="0" applyAlignment="0" applyProtection="0"/>
    <xf numFmtId="280" fontId="27" fillId="0" borderId="0"/>
    <xf numFmtId="280" fontId="31" fillId="36" borderId="36" applyNumberFormat="0" applyAlignment="0" applyProtection="0"/>
    <xf numFmtId="280" fontId="31" fillId="36" borderId="36" applyNumberFormat="0" applyAlignment="0" applyProtection="0"/>
    <xf numFmtId="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28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176" fontId="31" fillId="36" borderId="36" applyNumberFormat="0" applyAlignment="0" applyProtection="0"/>
    <xf numFmtId="176" fontId="31" fillId="36" borderId="36" applyNumberFormat="0" applyAlignment="0" applyProtection="0"/>
    <xf numFmtId="176" fontId="31" fillId="36" borderId="36" applyNumberFormat="0" applyAlignment="0" applyProtection="0"/>
    <xf numFmtId="176" fontId="31" fillId="36" borderId="36" applyNumberFormat="0" applyAlignment="0" applyProtection="0"/>
    <xf numFmtId="280" fontId="27" fillId="0" borderId="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31" fillId="36" borderId="36"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36" borderId="71" applyNumberFormat="0" applyAlignment="0" applyProtection="0"/>
    <xf numFmtId="0" fontId="12" fillId="36" borderId="71" applyNumberFormat="0" applyAlignment="0" applyProtection="0"/>
    <xf numFmtId="0" fontId="3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280" fontId="11" fillId="0" borderId="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280" fontId="12" fillId="36" borderId="71" applyNumberFormat="0" applyAlignment="0" applyProtection="0"/>
    <xf numFmtId="280" fontId="12" fillId="36" borderId="71" applyNumberFormat="0" applyAlignment="0" applyProtection="0"/>
    <xf numFmtId="280" fontId="12" fillId="36" borderId="71" applyNumberFormat="0" applyAlignment="0" applyProtection="0"/>
    <xf numFmtId="28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280" fontId="27" fillId="0" borderId="0"/>
    <xf numFmtId="0" fontId="12" fillId="36" borderId="71" applyNumberFormat="0" applyAlignment="0" applyProtection="0"/>
    <xf numFmtId="0"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32" fillId="36" borderId="71" applyNumberFormat="0" applyAlignment="0" applyProtection="0"/>
    <xf numFmtId="280" fontId="12" fillId="36" borderId="71" applyNumberFormat="0" applyAlignment="0" applyProtection="0"/>
    <xf numFmtId="280" fontId="12" fillId="36" borderId="71" applyNumberFormat="0" applyAlignment="0" applyProtection="0"/>
    <xf numFmtId="280" fontId="12" fillId="36" borderId="71" applyNumberFormat="0" applyAlignment="0" applyProtection="0"/>
    <xf numFmtId="280" fontId="12" fillId="36" borderId="71" applyNumberFormat="0" applyAlignment="0" applyProtection="0"/>
    <xf numFmtId="280" fontId="12" fillId="36" borderId="71" applyNumberFormat="0" applyAlignment="0" applyProtection="0"/>
    <xf numFmtId="28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280" fontId="27" fillId="0" borderId="0"/>
    <xf numFmtId="0" fontId="12" fillId="36" borderId="71" applyNumberFormat="0" applyAlignment="0" applyProtection="0"/>
    <xf numFmtId="0" fontId="338"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338"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338"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338"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280" fontId="27" fillId="0" borderId="0"/>
    <xf numFmtId="0" fontId="12" fillId="36" borderId="71" applyNumberFormat="0" applyAlignment="0" applyProtection="0"/>
    <xf numFmtId="0" fontId="338"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338"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176"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0" fontId="12" fillId="36" borderId="71" applyNumberFormat="0" applyAlignment="0" applyProtection="0"/>
    <xf numFmtId="280" fontId="27" fillId="0" borderId="0"/>
    <xf numFmtId="0"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0" fontId="12" fillId="79"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280" fontId="61" fillId="36"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176" fontId="12" fillId="79" borderId="71" applyNumberFormat="0" applyAlignment="0" applyProtection="0"/>
    <xf numFmtId="280" fontId="12" fillId="79" borderId="71" applyNumberFormat="0" applyAlignment="0" applyProtection="0"/>
    <xf numFmtId="280" fontId="12" fillId="79" borderId="71" applyNumberFormat="0" applyAlignment="0" applyProtection="0"/>
    <xf numFmtId="280" fontId="12" fillId="79" borderId="71" applyNumberFormat="0" applyAlignment="0" applyProtection="0"/>
    <xf numFmtId="280" fontId="12" fillId="79" borderId="71" applyNumberFormat="0" applyAlignment="0" applyProtection="0"/>
    <xf numFmtId="280" fontId="12" fillId="79" borderId="71" applyNumberFormat="0" applyAlignment="0" applyProtection="0"/>
    <xf numFmtId="280" fontId="12" fillId="79" borderId="71" applyNumberFormat="0" applyAlignment="0" applyProtection="0"/>
    <xf numFmtId="280" fontId="12" fillId="79" borderId="71" applyNumberFormat="0" applyAlignment="0" applyProtection="0"/>
    <xf numFmtId="0" fontId="12" fillId="79" borderId="71" applyNumberFormat="0" applyAlignment="0" applyProtection="0"/>
    <xf numFmtId="280" fontId="27" fillId="0" borderId="0"/>
    <xf numFmtId="280" fontId="32" fillId="36" borderId="71" applyNumberFormat="0" applyAlignment="0" applyProtection="0"/>
    <xf numFmtId="280" fontId="32" fillId="36" borderId="71" applyNumberFormat="0" applyAlignment="0" applyProtection="0"/>
    <xf numFmtId="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280" fontId="27" fillId="0" borderId="0"/>
    <xf numFmtId="280" fontId="32" fillId="36" borderId="71" applyNumberFormat="0" applyAlignment="0" applyProtection="0"/>
    <xf numFmtId="280" fontId="32" fillId="36" borderId="71" applyNumberFormat="0" applyAlignment="0" applyProtection="0"/>
    <xf numFmtId="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28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176" fontId="32" fillId="36" borderId="71" applyNumberFormat="0" applyAlignment="0" applyProtection="0"/>
    <xf numFmtId="280" fontId="27" fillId="0" borderId="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0" fontId="32" fillId="36" borderId="71" applyNumberFormat="0" applyAlignment="0" applyProtection="0"/>
    <xf numFmtId="280" fontId="339" fillId="0" borderId="0" applyNumberFormat="0" applyFill="0" applyBorder="0" applyAlignment="0" applyProtection="0">
      <alignment vertical="top"/>
      <protection locked="0"/>
    </xf>
    <xf numFmtId="280" fontId="11" fillId="0" borderId="0"/>
    <xf numFmtId="280" fontId="27" fillId="0" borderId="0"/>
    <xf numFmtId="280" fontId="11" fillId="0" borderId="0"/>
    <xf numFmtId="280" fontId="339" fillId="0" borderId="0" applyNumberFormat="0" applyFill="0" applyBorder="0" applyAlignment="0" applyProtection="0">
      <alignment vertical="top"/>
      <protection locked="0"/>
    </xf>
    <xf numFmtId="280" fontId="27" fillId="0" borderId="0"/>
    <xf numFmtId="280" fontId="20" fillId="0" borderId="0" applyNumberFormat="0" applyFill="0" applyBorder="0" applyAlignment="0" applyProtection="0"/>
    <xf numFmtId="171" fontId="19" fillId="0" borderId="1" applyAlignment="0">
      <alignment horizontal="left" vertical="center"/>
    </xf>
    <xf numFmtId="171" fontId="19" fillId="0" borderId="1" applyAlignment="0">
      <alignment horizontal="left" vertical="center"/>
    </xf>
    <xf numFmtId="171" fontId="19" fillId="0" borderId="1" applyAlignment="0">
      <alignment horizontal="left" vertical="center"/>
    </xf>
    <xf numFmtId="171" fontId="19" fillId="0" borderId="1" applyAlignment="0">
      <alignment horizontal="left" vertical="center"/>
    </xf>
    <xf numFmtId="171" fontId="19" fillId="0" borderId="1" applyAlignment="0">
      <alignment horizontal="left" vertical="center"/>
    </xf>
    <xf numFmtId="171" fontId="19" fillId="0" borderId="1" applyAlignment="0">
      <alignment horizontal="left" vertical="center"/>
    </xf>
    <xf numFmtId="171" fontId="19" fillId="0" borderId="1" applyAlignment="0">
      <alignment horizontal="left" vertical="center"/>
    </xf>
    <xf numFmtId="14" fontId="246" fillId="0" borderId="64" applyBorder="0">
      <alignment horizontal="center" vertical="center"/>
    </xf>
    <xf numFmtId="14" fontId="246" fillId="0" borderId="64" applyBorder="0">
      <alignment horizontal="center" vertical="center"/>
    </xf>
    <xf numFmtId="14" fontId="340" fillId="0" borderId="0"/>
    <xf numFmtId="172" fontId="341" fillId="0" borderId="0" applyFont="0" applyFill="0" applyBorder="0" applyAlignment="0" applyProtection="0"/>
    <xf numFmtId="331" fontId="12" fillId="72" borderId="0" applyFont="0" applyFill="0" applyBorder="0" applyAlignment="0" applyProtection="0">
      <alignment horizontal="right"/>
    </xf>
    <xf numFmtId="170" fontId="24" fillId="0" borderId="0" applyFont="0" applyFill="0" applyBorder="0" applyAlignment="0" applyProtection="0"/>
    <xf numFmtId="172" fontId="12" fillId="0" borderId="0" applyFont="0" applyFill="0" applyBorder="0" applyAlignment="0" applyProtection="0"/>
    <xf numFmtId="172" fontId="253" fillId="0" borderId="0" applyFont="0" applyFill="0" applyBorder="0" applyAlignment="0" applyProtection="0"/>
    <xf numFmtId="172" fontId="27" fillId="0" borderId="0" applyFont="0" applyFill="0" applyBorder="0" applyAlignment="0" applyProtection="0"/>
    <xf numFmtId="172" fontId="27"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72" fontId="12" fillId="0" borderId="0" applyFont="0" applyFill="0" applyBorder="0" applyAlignment="0" applyProtection="0"/>
    <xf numFmtId="332" fontId="11" fillId="0" borderId="0" applyFont="0" applyFill="0" applyBorder="0" applyAlignment="0" applyProtection="0"/>
    <xf numFmtId="199" fontId="11" fillId="0" borderId="0" applyFont="0" applyFill="0" applyBorder="0" applyAlignment="0" applyProtection="0"/>
    <xf numFmtId="333" fontId="11" fillId="0" borderId="0" applyFont="0" applyFill="0" applyBorder="0" applyAlignment="0" applyProtection="0"/>
    <xf numFmtId="178" fontId="11" fillId="0" borderId="0" applyFont="0" applyFill="0" applyBorder="0" applyAlignment="0" applyProtection="0"/>
    <xf numFmtId="200" fontId="12" fillId="0" borderId="1" applyNumberFormat="0" applyBorder="0" applyAlignment="0">
      <alignment horizontal="centerContinuous" vertical="center" wrapText="1"/>
    </xf>
    <xf numFmtId="200" fontId="12" fillId="0" borderId="1" applyNumberFormat="0" applyBorder="0" applyAlignment="0">
      <alignment horizontal="centerContinuous" vertical="center" wrapText="1"/>
    </xf>
    <xf numFmtId="200" fontId="12" fillId="0" borderId="1" applyNumberFormat="0" applyBorder="0" applyAlignment="0">
      <alignment horizontal="centerContinuous" vertical="center" wrapText="1"/>
    </xf>
    <xf numFmtId="200" fontId="12" fillId="0" borderId="1" applyNumberFormat="0" applyBorder="0" applyAlignment="0">
      <alignment horizontal="centerContinuous" vertical="center" wrapText="1"/>
    </xf>
    <xf numFmtId="200" fontId="12" fillId="0" borderId="1" applyNumberFormat="0" applyBorder="0" applyAlignment="0">
      <alignment horizontal="centerContinuous" vertical="center" wrapText="1"/>
    </xf>
    <xf numFmtId="0" fontId="342" fillId="0" borderId="14" applyNumberFormat="0" applyFill="0" applyAlignment="0" applyProtection="0"/>
    <xf numFmtId="280" fontId="11" fillId="0" borderId="0"/>
    <xf numFmtId="280" fontId="27" fillId="0" borderId="0"/>
    <xf numFmtId="176" fontId="12" fillId="0" borderId="14" applyNumberFormat="0" applyFill="0" applyAlignment="0" applyProtection="0"/>
    <xf numFmtId="176" fontId="12" fillId="0" borderId="14" applyNumberFormat="0" applyFill="0" applyAlignment="0" applyProtection="0"/>
    <xf numFmtId="176" fontId="12" fillId="0" borderId="14" applyNumberFormat="0" applyFill="0" applyAlignment="0" applyProtection="0"/>
    <xf numFmtId="280" fontId="343" fillId="0" borderId="14" applyNumberFormat="0" applyFill="0" applyAlignment="0" applyProtection="0"/>
    <xf numFmtId="280" fontId="27" fillId="0" borderId="0"/>
    <xf numFmtId="280" fontId="33" fillId="0" borderId="14" applyNumberFormat="0" applyFill="0" applyAlignment="0" applyProtection="0"/>
    <xf numFmtId="280" fontId="33" fillId="0" borderId="14" applyNumberFormat="0" applyFill="0" applyAlignment="0" applyProtection="0"/>
    <xf numFmtId="0" fontId="33" fillId="0" borderId="14" applyNumberFormat="0" applyFill="0" applyAlignment="0" applyProtection="0"/>
    <xf numFmtId="280" fontId="11" fillId="0" borderId="0"/>
    <xf numFmtId="280" fontId="27" fillId="0" borderId="0"/>
    <xf numFmtId="176" fontId="12" fillId="0" borderId="15" applyNumberFormat="0" applyFill="0" applyAlignment="0" applyProtection="0"/>
    <xf numFmtId="176" fontId="12" fillId="0" borderId="15" applyNumberFormat="0" applyFill="0" applyAlignment="0" applyProtection="0"/>
    <xf numFmtId="176" fontId="12" fillId="0" borderId="15" applyNumberFormat="0" applyFill="0" applyAlignment="0" applyProtection="0"/>
    <xf numFmtId="280" fontId="62" fillId="0" borderId="15" applyNumberFormat="0" applyFill="0" applyAlignment="0" applyProtection="0"/>
    <xf numFmtId="280" fontId="27" fillId="0" borderId="0"/>
    <xf numFmtId="280" fontId="34" fillId="0" borderId="15" applyNumberFormat="0" applyFill="0" applyAlignment="0" applyProtection="0"/>
    <xf numFmtId="280" fontId="34" fillId="0" borderId="15" applyNumberFormat="0" applyFill="0" applyAlignment="0" applyProtection="0"/>
    <xf numFmtId="0" fontId="34" fillId="0" borderId="15" applyNumberFormat="0" applyFill="0" applyAlignment="0" applyProtection="0"/>
    <xf numFmtId="280" fontId="11" fillId="0" borderId="0"/>
    <xf numFmtId="280" fontId="27" fillId="0" borderId="0"/>
    <xf numFmtId="176" fontId="12" fillId="0" borderId="16" applyNumberFormat="0" applyFill="0" applyAlignment="0" applyProtection="0"/>
    <xf numFmtId="176" fontId="12" fillId="0" borderId="16" applyNumberFormat="0" applyFill="0" applyAlignment="0" applyProtection="0"/>
    <xf numFmtId="176" fontId="12" fillId="0" borderId="16" applyNumberFormat="0" applyFill="0" applyAlignment="0" applyProtection="0"/>
    <xf numFmtId="280" fontId="64" fillId="0" borderId="16" applyNumberFormat="0" applyFill="0" applyAlignment="0" applyProtection="0"/>
    <xf numFmtId="280" fontId="27" fillId="0" borderId="0"/>
    <xf numFmtId="280" fontId="35" fillId="0" borderId="16" applyNumberFormat="0" applyFill="0" applyAlignment="0" applyProtection="0"/>
    <xf numFmtId="280" fontId="35" fillId="0" borderId="16" applyNumberFormat="0" applyFill="0" applyAlignment="0" applyProtection="0"/>
    <xf numFmtId="0" fontId="35" fillId="0" borderId="16" applyNumberFormat="0" applyFill="0" applyAlignment="0" applyProtection="0"/>
    <xf numFmtId="280" fontId="11" fillId="0" borderId="0"/>
    <xf numFmtId="280" fontId="27" fillId="0" borderId="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280" fontId="64" fillId="0" borderId="0" applyNumberFormat="0" applyFill="0" applyBorder="0" applyAlignment="0" applyProtection="0"/>
    <xf numFmtId="280" fontId="27" fillId="0" borderId="0"/>
    <xf numFmtId="280" fontId="35" fillId="0" borderId="0" applyNumberFormat="0" applyFill="0" applyBorder="0" applyAlignment="0" applyProtection="0"/>
    <xf numFmtId="280" fontId="35" fillId="0" borderId="0" applyNumberFormat="0" applyFill="0" applyBorder="0" applyAlignment="0" applyProtection="0"/>
    <xf numFmtId="0" fontId="35" fillId="0" borderId="0" applyNumberFormat="0" applyFill="0" applyBorder="0" applyAlignment="0" applyProtection="0"/>
    <xf numFmtId="280" fontId="11" fillId="0" borderId="0"/>
    <xf numFmtId="49" fontId="53" fillId="131" borderId="1">
      <alignment horizontal="center" vertical="center" wrapText="1"/>
    </xf>
    <xf numFmtId="49" fontId="53" fillId="131" borderId="1">
      <alignment horizontal="center" vertical="center" wrapText="1"/>
    </xf>
    <xf numFmtId="49" fontId="53" fillId="131" borderId="1">
      <alignment horizontal="center" vertical="center" wrapText="1"/>
    </xf>
    <xf numFmtId="49" fontId="53" fillId="131" borderId="1">
      <alignment horizontal="center" vertical="center" wrapText="1"/>
    </xf>
    <xf numFmtId="280" fontId="344" fillId="0" borderId="0" applyBorder="0">
      <alignment horizontal="center" vertical="center" wrapText="1"/>
    </xf>
    <xf numFmtId="49" fontId="53" fillId="131" borderId="1">
      <alignment horizontal="center" vertical="center" wrapText="1"/>
    </xf>
    <xf numFmtId="49" fontId="53" fillId="131" borderId="1">
      <alignment horizontal="center" vertical="center" wrapText="1"/>
    </xf>
    <xf numFmtId="49" fontId="53" fillId="131" borderId="1">
      <alignment horizontal="center" vertical="center" wrapText="1"/>
    </xf>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3" fontId="345" fillId="40" borderId="11">
      <alignment horizontal="left"/>
    </xf>
    <xf numFmtId="0" fontId="346" fillId="0" borderId="0">
      <alignment vertical="top"/>
    </xf>
    <xf numFmtId="3" fontId="345" fillId="40" borderId="11">
      <alignment horizontal="left"/>
    </xf>
    <xf numFmtId="3" fontId="345" fillId="40" borderId="11">
      <alignment horizontal="left"/>
    </xf>
    <xf numFmtId="3" fontId="345" fillId="40" borderId="11">
      <alignment horizontal="left"/>
    </xf>
    <xf numFmtId="3" fontId="345" fillId="40" borderId="11">
      <alignment horizontal="left"/>
    </xf>
    <xf numFmtId="3" fontId="347" fillId="40" borderId="11">
      <alignment horizontal="left"/>
    </xf>
    <xf numFmtId="3" fontId="347" fillId="40" borderId="11">
      <alignment horizontal="left"/>
    </xf>
    <xf numFmtId="3" fontId="347" fillId="40" borderId="11">
      <alignment horizontal="left"/>
    </xf>
    <xf numFmtId="3" fontId="347" fillId="40" borderId="11">
      <alignment horizontal="left"/>
    </xf>
    <xf numFmtId="0" fontId="64" fillId="0" borderId="27" applyBorder="0">
      <alignment horizontal="center" vertical="center" wrapText="1"/>
    </xf>
    <xf numFmtId="280" fontId="11" fillId="0" borderId="0"/>
    <xf numFmtId="280" fontId="27" fillId="0" borderId="0"/>
    <xf numFmtId="280" fontId="348" fillId="0" borderId="27" applyBorder="0">
      <alignment horizontal="center" vertical="center" wrapText="1"/>
    </xf>
    <xf numFmtId="280" fontId="348" fillId="0" borderId="27" applyBorder="0">
      <alignment horizontal="center" vertical="center" wrapText="1"/>
    </xf>
    <xf numFmtId="176" fontId="64" fillId="0" borderId="27" applyBorder="0">
      <alignment horizontal="center" vertical="center" wrapText="1"/>
    </xf>
    <xf numFmtId="280" fontId="27" fillId="0" borderId="0"/>
    <xf numFmtId="280" fontId="11" fillId="0" borderId="0"/>
    <xf numFmtId="177" fontId="277" fillId="80" borderId="26"/>
    <xf numFmtId="280" fontId="27" fillId="0" borderId="0"/>
    <xf numFmtId="0" fontId="349" fillId="0" borderId="0"/>
    <xf numFmtId="280" fontId="11" fillId="0" borderId="0"/>
    <xf numFmtId="4" fontId="260" fillId="42" borderId="1" applyBorder="0">
      <alignment horizontal="right"/>
    </xf>
    <xf numFmtId="4" fontId="66" fillId="42" borderId="1" applyBorder="0">
      <alignment horizontal="right"/>
    </xf>
    <xf numFmtId="4" fontId="260" fillId="42" borderId="1" applyBorder="0">
      <alignment horizontal="right"/>
    </xf>
    <xf numFmtId="4" fontId="260" fillId="42" borderId="1" applyBorder="0">
      <alignment horizontal="right"/>
    </xf>
    <xf numFmtId="4" fontId="260" fillId="42" borderId="1" applyBorder="0">
      <alignment horizontal="right"/>
    </xf>
    <xf numFmtId="4" fontId="260" fillId="42" borderId="1" applyBorder="0">
      <alignment horizontal="right"/>
    </xf>
    <xf numFmtId="4" fontId="66" fillId="42" borderId="1" applyBorder="0">
      <alignment horizontal="right"/>
    </xf>
    <xf numFmtId="4" fontId="260" fillId="42" borderId="1" applyBorder="0">
      <alignment horizontal="right"/>
    </xf>
    <xf numFmtId="4" fontId="66" fillId="42" borderId="1" applyBorder="0">
      <alignment horizontal="right"/>
    </xf>
    <xf numFmtId="4" fontId="260" fillId="42" borderId="1" applyBorder="0">
      <alignment horizontal="right"/>
    </xf>
    <xf numFmtId="4" fontId="260" fillId="42" borderId="1" applyBorder="0">
      <alignment horizontal="right"/>
    </xf>
    <xf numFmtId="280" fontId="27" fillId="0" borderId="0"/>
    <xf numFmtId="280" fontId="11" fillId="0" borderId="0"/>
    <xf numFmtId="49" fontId="49" fillId="0" borderId="0" applyBorder="0">
      <alignment vertical="center"/>
    </xf>
    <xf numFmtId="280" fontId="27" fillId="0" borderId="0"/>
    <xf numFmtId="334" fontId="286" fillId="42" borderId="78" applyFont="0"/>
    <xf numFmtId="334" fontId="286" fillId="42" borderId="78" applyFont="0"/>
    <xf numFmtId="0" fontId="350" fillId="0" borderId="0">
      <alignment horizontal="left"/>
    </xf>
    <xf numFmtId="0" fontId="140" fillId="72" borderId="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36"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280" fontId="11" fillId="0" borderId="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0" fontId="36"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280" fontId="27" fillId="0" borderId="0"/>
    <xf numFmtId="0" fontId="12" fillId="0" borderId="65" applyNumberFormat="0" applyFill="0" applyAlignment="0" applyProtection="0"/>
    <xf numFmtId="0"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280" fontId="27" fillId="0" borderId="0"/>
    <xf numFmtId="0" fontId="12" fillId="0" borderId="65" applyNumberFormat="0" applyFill="0" applyAlignment="0" applyProtection="0"/>
    <xf numFmtId="0" fontId="26" fillId="0" borderId="93"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26" fillId="0" borderId="93"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26" fillId="0" borderId="93"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26" fillId="0" borderId="93"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280" fontId="27" fillId="0" borderId="0"/>
    <xf numFmtId="0" fontId="12" fillId="0" borderId="65" applyNumberFormat="0" applyFill="0" applyAlignment="0" applyProtection="0"/>
    <xf numFmtId="0" fontId="26" fillId="0" borderId="93"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26" fillId="0" borderId="93"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280" fontId="27" fillId="0" borderId="0"/>
    <xf numFmtId="0"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0" fontId="12"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280" fontId="65"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176"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280" fontId="12" fillId="0" borderId="65" applyNumberFormat="0" applyFill="0" applyAlignment="0" applyProtection="0"/>
    <xf numFmtId="0" fontId="12" fillId="0" borderId="65" applyNumberFormat="0" applyFill="0" applyAlignment="0" applyProtection="0"/>
    <xf numFmtId="280" fontId="27" fillId="0" borderId="0"/>
    <xf numFmtId="280" fontId="36" fillId="0" borderId="65" applyNumberFormat="0" applyFill="0" applyAlignment="0" applyProtection="0"/>
    <xf numFmtId="280" fontId="36" fillId="0" borderId="65" applyNumberFormat="0" applyFill="0" applyAlignment="0" applyProtection="0"/>
    <xf numFmtId="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176" fontId="36" fillId="0" borderId="65" applyNumberFormat="0" applyFill="0" applyAlignment="0" applyProtection="0"/>
    <xf numFmtId="176"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176" fontId="36" fillId="0" borderId="65" applyNumberFormat="0" applyFill="0" applyAlignment="0" applyProtection="0"/>
    <xf numFmtId="176" fontId="36" fillId="0" borderId="65" applyNumberFormat="0" applyFill="0" applyAlignment="0" applyProtection="0"/>
    <xf numFmtId="176" fontId="36" fillId="0" borderId="65" applyNumberFormat="0" applyFill="0" applyAlignment="0" applyProtection="0"/>
    <xf numFmtId="280" fontId="27" fillId="0" borderId="0"/>
    <xf numFmtId="280" fontId="36" fillId="0" borderId="65" applyNumberFormat="0" applyFill="0" applyAlignment="0" applyProtection="0"/>
    <xf numFmtId="280" fontId="36" fillId="0" borderId="65" applyNumberFormat="0" applyFill="0" applyAlignment="0" applyProtection="0"/>
    <xf numFmtId="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28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176" fontId="36" fillId="0" borderId="65" applyNumberFormat="0" applyFill="0" applyAlignment="0" applyProtection="0"/>
    <xf numFmtId="176" fontId="36" fillId="0" borderId="65" applyNumberFormat="0" applyFill="0" applyAlignment="0" applyProtection="0"/>
    <xf numFmtId="176" fontId="36" fillId="0" borderId="65" applyNumberFormat="0" applyFill="0" applyAlignment="0" applyProtection="0"/>
    <xf numFmtId="176" fontId="36" fillId="0" borderId="65" applyNumberFormat="0" applyFill="0" applyAlignment="0" applyProtection="0"/>
    <xf numFmtId="280" fontId="27" fillId="0" borderId="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0" fontId="36" fillId="0" borderId="65" applyNumberFormat="0" applyFill="0" applyAlignment="0" applyProtection="0"/>
    <xf numFmtId="280" fontId="19" fillId="0" borderId="0">
      <alignment horizontal="right" vertical="top" wrapText="1"/>
    </xf>
    <xf numFmtId="280" fontId="11" fillId="0" borderId="0"/>
    <xf numFmtId="3" fontId="65" fillId="0" borderId="1" applyBorder="0">
      <alignment vertical="center"/>
    </xf>
    <xf numFmtId="3" fontId="65" fillId="0" borderId="1" applyBorder="0">
      <alignment vertical="center"/>
    </xf>
    <xf numFmtId="3" fontId="65" fillId="0" borderId="1" applyBorder="0">
      <alignment vertical="center"/>
    </xf>
    <xf numFmtId="3" fontId="277" fillId="0" borderId="1" applyBorder="0">
      <alignment vertical="center"/>
    </xf>
    <xf numFmtId="3" fontId="65" fillId="0" borderId="1" applyBorder="0">
      <alignment vertical="center"/>
    </xf>
    <xf numFmtId="3" fontId="65" fillId="0" borderId="1" applyBorder="0">
      <alignment vertical="center"/>
    </xf>
    <xf numFmtId="3" fontId="65" fillId="0" borderId="1" applyBorder="0">
      <alignment vertical="center"/>
    </xf>
    <xf numFmtId="3" fontId="65" fillId="0" borderId="1" applyBorder="0">
      <alignment vertical="center"/>
    </xf>
    <xf numFmtId="280" fontId="27" fillId="0" borderId="0"/>
    <xf numFmtId="335" fontId="351" fillId="0" borderId="1">
      <alignment horizontal="right" vertical="center"/>
    </xf>
    <xf numFmtId="335" fontId="351" fillId="0" borderId="1">
      <alignment horizontal="right" vertical="center"/>
    </xf>
    <xf numFmtId="335" fontId="351" fillId="0" borderId="1">
      <alignment horizontal="right" vertical="center"/>
    </xf>
    <xf numFmtId="335" fontId="351" fillId="0" borderId="1">
      <alignment horizontal="right" vertical="center"/>
    </xf>
    <xf numFmtId="335" fontId="351" fillId="0" borderId="1">
      <alignment horizontal="right" vertical="center"/>
    </xf>
    <xf numFmtId="335" fontId="351" fillId="0" borderId="1">
      <alignment horizontal="right" vertical="center"/>
    </xf>
    <xf numFmtId="335" fontId="351" fillId="0" borderId="1">
      <alignment horizontal="right" vertical="center"/>
    </xf>
    <xf numFmtId="335" fontId="351" fillId="0" borderId="1">
      <alignment horizontal="right" vertical="center"/>
    </xf>
    <xf numFmtId="335" fontId="351" fillId="0" borderId="1">
      <alignment horizontal="right" vertical="center"/>
    </xf>
    <xf numFmtId="335" fontId="351" fillId="0" borderId="1">
      <alignment horizontal="right" vertical="center"/>
    </xf>
    <xf numFmtId="0" fontId="21" fillId="0" borderId="1">
      <alignment horizontal="left" vertical="top" indent="1"/>
    </xf>
    <xf numFmtId="0" fontId="21" fillId="0" borderId="1">
      <alignment horizontal="left" vertical="top" indent="1"/>
    </xf>
    <xf numFmtId="0" fontId="21" fillId="0" borderId="1">
      <alignment horizontal="left" vertical="top" indent="1"/>
    </xf>
    <xf numFmtId="0" fontId="21" fillId="0" borderId="1">
      <alignment horizontal="left" vertical="top" indent="1"/>
    </xf>
    <xf numFmtId="0" fontId="21" fillId="0" borderId="1">
      <alignment horizontal="left" vertical="top" indent="1"/>
    </xf>
    <xf numFmtId="0" fontId="22" fillId="0" borderId="1">
      <alignment horizontal="left" wrapText="1" indent="4"/>
    </xf>
    <xf numFmtId="0" fontId="22" fillId="0" borderId="1">
      <alignment horizontal="left" wrapText="1" indent="4"/>
    </xf>
    <xf numFmtId="0" fontId="22" fillId="0" borderId="1">
      <alignment horizontal="left" wrapText="1" indent="4"/>
    </xf>
    <xf numFmtId="0" fontId="22" fillId="0" borderId="1">
      <alignment horizontal="left" wrapText="1" indent="4"/>
    </xf>
    <xf numFmtId="0" fontId="22" fillId="0" borderId="1">
      <alignment horizontal="left" wrapText="1" indent="4"/>
    </xf>
    <xf numFmtId="280" fontId="11" fillId="0" borderId="0"/>
    <xf numFmtId="280" fontId="12" fillId="37" borderId="18" applyNumberFormat="0" applyAlignment="0" applyProtection="0"/>
    <xf numFmtId="280" fontId="27" fillId="0" borderId="0"/>
    <xf numFmtId="176" fontId="12" fillId="37" borderId="18" applyNumberFormat="0" applyAlignment="0" applyProtection="0"/>
    <xf numFmtId="176" fontId="12" fillId="37" borderId="18" applyNumberFormat="0" applyAlignment="0" applyProtection="0"/>
    <xf numFmtId="176" fontId="12" fillId="37" borderId="18" applyNumberFormat="0" applyAlignment="0" applyProtection="0"/>
    <xf numFmtId="280" fontId="66" fillId="37" borderId="18" applyNumberFormat="0" applyAlignment="0" applyProtection="0"/>
    <xf numFmtId="280" fontId="66" fillId="37" borderId="18" applyNumberFormat="0" applyAlignment="0" applyProtection="0"/>
    <xf numFmtId="280" fontId="12" fillId="81" borderId="18" applyNumberFormat="0" applyAlignment="0" applyProtection="0"/>
    <xf numFmtId="280" fontId="27" fillId="0" borderId="0"/>
    <xf numFmtId="280" fontId="37" fillId="37" borderId="18" applyNumberFormat="0" applyAlignment="0" applyProtection="0"/>
    <xf numFmtId="280" fontId="37" fillId="37" borderId="18" applyNumberFormat="0" applyAlignment="0" applyProtection="0"/>
    <xf numFmtId="280" fontId="37" fillId="37" borderId="18" applyNumberFormat="0" applyAlignment="0" applyProtection="0"/>
    <xf numFmtId="280" fontId="37" fillId="37" borderId="18" applyNumberFormat="0" applyAlignment="0" applyProtection="0"/>
    <xf numFmtId="0" fontId="37" fillId="37" borderId="18" applyNumberFormat="0" applyAlignment="0" applyProtection="0"/>
    <xf numFmtId="280" fontId="11" fillId="0" borderId="0"/>
    <xf numFmtId="280" fontId="46" fillId="0" borderId="0">
      <alignment horizontal="center" vertical="top" wrapText="1"/>
    </xf>
    <xf numFmtId="280" fontId="11" fillId="0" borderId="0"/>
    <xf numFmtId="280" fontId="50" fillId="0" borderId="0">
      <alignment horizontal="center" vertical="center" wrapText="1"/>
    </xf>
    <xf numFmtId="280" fontId="27" fillId="0" borderId="0"/>
    <xf numFmtId="280" fontId="27" fillId="0" borderId="0"/>
    <xf numFmtId="280" fontId="47" fillId="40" borderId="0" applyFill="0">
      <alignment wrapText="1"/>
    </xf>
    <xf numFmtId="280" fontId="11" fillId="0" borderId="0"/>
    <xf numFmtId="280" fontId="47" fillId="40" borderId="0" applyFill="0">
      <alignment wrapText="1"/>
    </xf>
    <xf numFmtId="280" fontId="27" fillId="0" borderId="0"/>
    <xf numFmtId="280" fontId="11" fillId="0" borderId="0"/>
    <xf numFmtId="0" fontId="248" fillId="0" borderId="1"/>
    <xf numFmtId="0" fontId="248" fillId="0" borderId="1"/>
    <xf numFmtId="0" fontId="248" fillId="0" borderId="1"/>
    <xf numFmtId="0" fontId="248" fillId="0" borderId="1"/>
    <xf numFmtId="0" fontId="248" fillId="0" borderId="1"/>
    <xf numFmtId="0" fontId="248" fillId="0" borderId="1"/>
    <xf numFmtId="0" fontId="248" fillId="0" borderId="1"/>
    <xf numFmtId="0" fontId="248" fillId="0" borderId="1"/>
    <xf numFmtId="0" fontId="248" fillId="0" borderId="1"/>
    <xf numFmtId="0" fontId="248" fillId="0" borderId="1"/>
    <xf numFmtId="280" fontId="27" fillId="0" borderId="0"/>
    <xf numFmtId="280" fontId="11" fillId="0" borderId="0"/>
    <xf numFmtId="280" fontId="27" fillId="0" borderId="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280" fontId="38" fillId="0" borderId="0" applyNumberFormat="0" applyFill="0" applyBorder="0" applyAlignment="0" applyProtection="0"/>
    <xf numFmtId="280" fontId="27" fillId="0" borderId="0"/>
    <xf numFmtId="280" fontId="38" fillId="0" borderId="0" applyNumberFormat="0" applyFill="0" applyBorder="0" applyAlignment="0" applyProtection="0"/>
    <xf numFmtId="280" fontId="38" fillId="0" borderId="0" applyNumberFormat="0" applyFill="0" applyBorder="0" applyAlignment="0" applyProtection="0"/>
    <xf numFmtId="0" fontId="38" fillId="0" borderId="0" applyNumberFormat="0" applyFill="0" applyBorder="0" applyAlignment="0" applyProtection="0"/>
    <xf numFmtId="0" fontId="12" fillId="156" borderId="0" applyNumberFormat="0" applyFont="0" applyBorder="0" applyAlignment="0" applyProtection="0"/>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35" fillId="157" borderId="1"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3" fontId="352" fillId="158" borderId="36" applyNumberFormat="0" applyFont="0" applyBorder="0" applyAlignment="0" applyProtection="0">
      <alignment vertical="top"/>
    </xf>
    <xf numFmtId="168" fontId="55" fillId="0" borderId="0"/>
    <xf numFmtId="0" fontId="45" fillId="41" borderId="0" applyFill="0"/>
    <xf numFmtId="280" fontId="11" fillId="0" borderId="0"/>
    <xf numFmtId="280" fontId="27" fillId="0" borderId="0"/>
    <xf numFmtId="176" fontId="12" fillId="38" borderId="0" applyNumberFormat="0" applyBorder="0" applyAlignment="0" applyProtection="0"/>
    <xf numFmtId="176" fontId="12" fillId="38" borderId="0" applyNumberFormat="0" applyBorder="0" applyAlignment="0" applyProtection="0"/>
    <xf numFmtId="176" fontId="12" fillId="38" borderId="0" applyNumberFormat="0" applyBorder="0" applyAlignment="0" applyProtection="0"/>
    <xf numFmtId="280" fontId="67" fillId="38" borderId="0" applyNumberFormat="0" applyBorder="0" applyAlignment="0" applyProtection="0"/>
    <xf numFmtId="280" fontId="27" fillId="0" borderId="0"/>
    <xf numFmtId="280" fontId="39" fillId="38" borderId="0" applyNumberFormat="0" applyBorder="0" applyAlignment="0" applyProtection="0"/>
    <xf numFmtId="280" fontId="39" fillId="38" borderId="0" applyNumberFormat="0" applyBorder="0" applyAlignment="0" applyProtection="0"/>
    <xf numFmtId="0" fontId="39" fillId="38" borderId="0" applyNumberFormat="0" applyBorder="0" applyAlignment="0" applyProtection="0"/>
    <xf numFmtId="0" fontId="351" fillId="0" borderId="1">
      <alignment horizontal="center" vertical="center"/>
    </xf>
    <xf numFmtId="0" fontId="351" fillId="0" borderId="1">
      <alignment horizontal="center" vertical="center"/>
    </xf>
    <xf numFmtId="0" fontId="351" fillId="0" borderId="1">
      <alignment horizontal="center" vertical="center"/>
    </xf>
    <xf numFmtId="0" fontId="351" fillId="0" borderId="1">
      <alignment horizontal="center" vertical="center"/>
    </xf>
    <xf numFmtId="0" fontId="351" fillId="0" borderId="1">
      <alignment horizontal="center" vertical="center"/>
    </xf>
    <xf numFmtId="0" fontId="351" fillId="0" borderId="1">
      <alignment horizontal="center" vertical="center"/>
    </xf>
    <xf numFmtId="0" fontId="351" fillId="0" borderId="1">
      <alignment horizontal="center" vertical="center"/>
    </xf>
    <xf numFmtId="0" fontId="351" fillId="0" borderId="1">
      <alignment horizontal="center" vertical="center"/>
    </xf>
    <xf numFmtId="0" fontId="351" fillId="0" borderId="1">
      <alignment horizontal="center" vertical="center"/>
    </xf>
    <xf numFmtId="0" fontId="351" fillId="0" borderId="1">
      <alignment horizontal="center" vertical="center"/>
    </xf>
    <xf numFmtId="280" fontId="12" fillId="0" borderId="0"/>
    <xf numFmtId="280" fontId="27" fillId="0" borderId="0"/>
    <xf numFmtId="0" fontId="9" fillId="0" borderId="0"/>
    <xf numFmtId="280" fontId="9" fillId="0" borderId="0"/>
    <xf numFmtId="280" fontId="9" fillId="0" borderId="0"/>
    <xf numFmtId="0" fontId="9" fillId="0" borderId="0"/>
    <xf numFmtId="0" fontId="9" fillId="0" borderId="0"/>
    <xf numFmtId="280" fontId="27" fillId="0" borderId="0"/>
    <xf numFmtId="0" fontId="10" fillId="0" borderId="0"/>
    <xf numFmtId="0" fontId="10" fillId="0" borderId="0"/>
    <xf numFmtId="0" fontId="10" fillId="0" borderId="0"/>
    <xf numFmtId="0" fontId="10" fillId="0" borderId="0"/>
    <xf numFmtId="0" fontId="10" fillId="0" borderId="0"/>
    <xf numFmtId="280" fontId="12" fillId="0" borderId="0"/>
    <xf numFmtId="280" fontId="27" fillId="0" borderId="0"/>
    <xf numFmtId="280" fontId="11" fillId="0" borderId="0"/>
    <xf numFmtId="280" fontId="27" fillId="0" borderId="0"/>
    <xf numFmtId="280" fontId="12" fillId="0" borderId="0"/>
    <xf numFmtId="280" fontId="9" fillId="0" borderId="0"/>
    <xf numFmtId="280" fontId="27" fillId="0" borderId="0"/>
    <xf numFmtId="280" fontId="11" fillId="0" borderId="0"/>
    <xf numFmtId="280" fontId="9" fillId="0" borderId="0"/>
    <xf numFmtId="280" fontId="9" fillId="0" borderId="0"/>
    <xf numFmtId="280" fontId="27" fillId="0" borderId="0"/>
    <xf numFmtId="0" fontId="12" fillId="0" borderId="0"/>
    <xf numFmtId="280" fontId="12"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280" fontId="27"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280" fontId="27" fillId="0" borderId="0"/>
    <xf numFmtId="0" fontId="9" fillId="0" borderId="0"/>
    <xf numFmtId="0" fontId="11"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12"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280" fontId="27" fillId="0" borderId="0"/>
    <xf numFmtId="280" fontId="11" fillId="0" borderId="0"/>
    <xf numFmtId="0" fontId="9" fillId="0" borderId="0"/>
    <xf numFmtId="336" fontId="9" fillId="0" borderId="0"/>
    <xf numFmtId="0" fontId="9" fillId="0" borderId="0"/>
    <xf numFmtId="280" fontId="12" fillId="0" borderId="0"/>
    <xf numFmtId="336" fontId="9" fillId="0" borderId="0"/>
    <xf numFmtId="0" fontId="9" fillId="0" borderId="0"/>
    <xf numFmtId="280" fontId="27" fillId="0" borderId="0"/>
    <xf numFmtId="280" fontId="11" fillId="0" borderId="0"/>
    <xf numFmtId="0" fontId="9" fillId="0" borderId="0"/>
    <xf numFmtId="336" fontId="9" fillId="0" borderId="0"/>
    <xf numFmtId="0" fontId="9" fillId="0" borderId="0"/>
    <xf numFmtId="0" fontId="9" fillId="0" borderId="0"/>
    <xf numFmtId="0" fontId="9" fillId="0" borderId="0"/>
    <xf numFmtId="0" fontId="9" fillId="0" borderId="0"/>
    <xf numFmtId="175" fontId="353" fillId="0" borderId="0"/>
    <xf numFmtId="280" fontId="27" fillId="0" borderId="0"/>
    <xf numFmtId="280" fontId="11" fillId="0" borderId="0"/>
    <xf numFmtId="0" fontId="9" fillId="0" borderId="0"/>
    <xf numFmtId="336" fontId="9" fillId="0" borderId="0"/>
    <xf numFmtId="0" fontId="9" fillId="0" borderId="0"/>
    <xf numFmtId="4" fontId="12" fillId="0" borderId="0">
      <alignment vertical="center"/>
    </xf>
    <xf numFmtId="280" fontId="12" fillId="0" borderId="0"/>
    <xf numFmtId="280" fontId="27" fillId="0" borderId="0"/>
    <xf numFmtId="280" fontId="11" fillId="0" borderId="0"/>
    <xf numFmtId="0" fontId="9" fillId="0" borderId="0"/>
    <xf numFmtId="336" fontId="9" fillId="0" borderId="0"/>
    <xf numFmtId="0" fontId="9" fillId="0" borderId="0"/>
    <xf numFmtId="280" fontId="11" fillId="0" borderId="0"/>
    <xf numFmtId="0" fontId="9" fillId="0" borderId="0"/>
    <xf numFmtId="0" fontId="9" fillId="0" borderId="0"/>
    <xf numFmtId="280" fontId="11" fillId="0" borderId="0"/>
    <xf numFmtId="280" fontId="12" fillId="0" borderId="0"/>
    <xf numFmtId="280" fontId="27" fillId="0" borderId="0"/>
    <xf numFmtId="280" fontId="11" fillId="0" borderId="0"/>
    <xf numFmtId="280" fontId="9" fillId="0" borderId="0"/>
    <xf numFmtId="280" fontId="9" fillId="0" borderId="0"/>
    <xf numFmtId="280" fontId="27" fillId="0" borderId="0"/>
    <xf numFmtId="280" fontId="12" fillId="0" borderId="0"/>
    <xf numFmtId="280" fontId="27" fillId="0" borderId="0"/>
    <xf numFmtId="280" fontId="11" fillId="0" borderId="0"/>
    <xf numFmtId="280" fontId="11" fillId="0" borderId="0"/>
    <xf numFmtId="280" fontId="27" fillId="0" borderId="0"/>
    <xf numFmtId="280" fontId="11" fillId="0" borderId="0"/>
    <xf numFmtId="280" fontId="12" fillId="0" borderId="0"/>
    <xf numFmtId="280" fontId="27" fillId="0" borderId="0"/>
    <xf numFmtId="280" fontId="9" fillId="0" borderId="0"/>
    <xf numFmtId="280" fontId="9" fillId="0" borderId="0"/>
    <xf numFmtId="280" fontId="27" fillId="0" borderId="0"/>
    <xf numFmtId="280" fontId="9" fillId="0" borderId="0"/>
    <xf numFmtId="280" fontId="9" fillId="0" borderId="0"/>
    <xf numFmtId="280" fontId="27" fillId="0" borderId="0"/>
    <xf numFmtId="280" fontId="12" fillId="0" borderId="0"/>
    <xf numFmtId="280" fontId="27" fillId="0" borderId="0"/>
    <xf numFmtId="280" fontId="12" fillId="0" borderId="0"/>
    <xf numFmtId="280" fontId="27" fillId="0" borderId="0"/>
    <xf numFmtId="280" fontId="9"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19" fillId="0" borderId="0"/>
    <xf numFmtId="280" fontId="12" fillId="0" borderId="0"/>
    <xf numFmtId="280" fontId="27" fillId="0" borderId="0"/>
    <xf numFmtId="280" fontId="19" fillId="0" borderId="0"/>
    <xf numFmtId="280" fontId="12" fillId="0" borderId="0"/>
    <xf numFmtId="280" fontId="27" fillId="0" borderId="0"/>
    <xf numFmtId="280" fontId="19" fillId="0" borderId="0"/>
    <xf numFmtId="280" fontId="12" fillId="0" borderId="0"/>
    <xf numFmtId="280" fontId="27" fillId="0" borderId="0"/>
    <xf numFmtId="280" fontId="19" fillId="0" borderId="0"/>
    <xf numFmtId="280" fontId="12" fillId="0" borderId="0"/>
    <xf numFmtId="280" fontId="27" fillId="0" borderId="0"/>
    <xf numFmtId="0" fontId="12" fillId="0" borderId="0"/>
    <xf numFmtId="280" fontId="12" fillId="0" borderId="0"/>
    <xf numFmtId="280" fontId="27" fillId="0" borderId="0"/>
    <xf numFmtId="280" fontId="12" fillId="0" borderId="0"/>
    <xf numFmtId="280" fontId="27"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0" fontId="9" fillId="0" borderId="0"/>
    <xf numFmtId="0" fontId="9" fillId="0" borderId="0"/>
    <xf numFmtId="0" fontId="9" fillId="0" borderId="0"/>
    <xf numFmtId="0" fontId="9" fillId="0" borderId="0"/>
    <xf numFmtId="0" fontId="9" fillId="0" borderId="0"/>
    <xf numFmtId="0" fontId="9"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280" fontId="12" fillId="0" borderId="0"/>
    <xf numFmtId="280" fontId="79" fillId="0" borderId="0">
      <alignment horizontal="left"/>
    </xf>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11"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280" fontId="27" fillId="0" borderId="0"/>
    <xf numFmtId="28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27"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176" fontId="71" fillId="0" borderId="0"/>
    <xf numFmtId="280" fontId="27" fillId="0" borderId="0"/>
    <xf numFmtId="280" fontId="12" fillId="0" borderId="0"/>
    <xf numFmtId="280" fontId="12" fillId="0" borderId="0"/>
    <xf numFmtId="280" fontId="11" fillId="0" borderId="0"/>
    <xf numFmtId="336" fontId="11" fillId="0" borderId="0"/>
    <xf numFmtId="0" fontId="11" fillId="0" borderId="0"/>
    <xf numFmtId="0" fontId="11" fillId="0" borderId="0"/>
    <xf numFmtId="280" fontId="27" fillId="0" borderId="0"/>
    <xf numFmtId="280" fontId="79" fillId="0" borderId="0">
      <alignment horizontal="left"/>
    </xf>
    <xf numFmtId="280" fontId="27" fillId="0" borderId="0"/>
    <xf numFmtId="280" fontId="12" fillId="0" borderId="0"/>
    <xf numFmtId="0" fontId="11" fillId="0" borderId="0"/>
    <xf numFmtId="280" fontId="27" fillId="0" borderId="0"/>
    <xf numFmtId="4" fontId="11" fillId="0" borderId="0">
      <alignment vertical="center"/>
    </xf>
    <xf numFmtId="280" fontId="27" fillId="0" borderId="0"/>
    <xf numFmtId="176" fontId="61" fillId="0" borderId="0"/>
    <xf numFmtId="176" fontId="61" fillId="0" borderId="0"/>
    <xf numFmtId="176" fontId="61" fillId="0" borderId="0"/>
    <xf numFmtId="280" fontId="27" fillId="0" borderId="0"/>
    <xf numFmtId="280" fontId="12" fillId="0" borderId="0"/>
    <xf numFmtId="280" fontId="27" fillId="0" borderId="0"/>
    <xf numFmtId="280" fontId="9" fillId="0" borderId="0"/>
    <xf numFmtId="280" fontId="9" fillId="0" borderId="0"/>
    <xf numFmtId="280" fontId="9" fillId="0" borderId="0"/>
    <xf numFmtId="280" fontId="9"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12" fillId="0" borderId="0"/>
    <xf numFmtId="280" fontId="27" fillId="0" borderId="0"/>
    <xf numFmtId="280" fontId="19" fillId="0" borderId="0"/>
    <xf numFmtId="0" fontId="9" fillId="0" borderId="0"/>
    <xf numFmtId="176" fontId="12" fillId="0" borderId="0"/>
    <xf numFmtId="280" fontId="19" fillId="0" borderId="0"/>
    <xf numFmtId="0" fontId="9" fillId="0" borderId="0"/>
    <xf numFmtId="0" fontId="84" fillId="0" borderId="0"/>
    <xf numFmtId="280" fontId="12" fillId="0" borderId="0"/>
    <xf numFmtId="0" fontId="57" fillId="0" borderId="0"/>
    <xf numFmtId="0" fontId="9" fillId="0" borderId="0"/>
    <xf numFmtId="0" fontId="9" fillId="0" borderId="0"/>
    <xf numFmtId="280" fontId="27"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1" fillId="0" borderId="0"/>
    <xf numFmtId="280" fontId="12" fillId="0" borderId="0"/>
    <xf numFmtId="0" fontId="9" fillId="0" borderId="0"/>
    <xf numFmtId="0" fontId="9" fillId="0" borderId="0"/>
    <xf numFmtId="0" fontId="9" fillId="0" borderId="0"/>
    <xf numFmtId="0" fontId="9" fillId="0" borderId="0"/>
    <xf numFmtId="280" fontId="27"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9" fillId="0" borderId="0"/>
    <xf numFmtId="280" fontId="11" fillId="0" borderId="0"/>
    <xf numFmtId="280" fontId="9" fillId="0" borderId="0"/>
    <xf numFmtId="280" fontId="9" fillId="0" borderId="0"/>
    <xf numFmtId="280" fontId="11" fillId="0" borderId="0"/>
    <xf numFmtId="280" fontId="12" fillId="0" borderId="0"/>
    <xf numFmtId="280" fontId="27" fillId="0" borderId="0"/>
    <xf numFmtId="0" fontId="9" fillId="0" borderId="0"/>
    <xf numFmtId="280" fontId="9" fillId="0" borderId="0"/>
    <xf numFmtId="0" fontId="12" fillId="0" borderId="0"/>
    <xf numFmtId="280" fontId="11" fillId="0" borderId="0"/>
    <xf numFmtId="280" fontId="12" fillId="0" borderId="0"/>
    <xf numFmtId="28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80" fontId="12"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27" fillId="0" borderId="0"/>
    <xf numFmtId="0" fontId="9" fillId="0" borderId="0"/>
    <xf numFmtId="0" fontId="27" fillId="0" borderId="0"/>
    <xf numFmtId="0" fontId="27" fillId="0" borderId="0"/>
    <xf numFmtId="28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27" fillId="0" borderId="0"/>
    <xf numFmtId="28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27" fillId="0" borderId="0"/>
    <xf numFmtId="280" fontId="12" fillId="0" borderId="0"/>
    <xf numFmtId="280" fontId="12" fillId="0" borderId="0"/>
    <xf numFmtId="176" fontId="10" fillId="0" borderId="0"/>
    <xf numFmtId="280" fontId="27" fillId="0" borderId="0"/>
    <xf numFmtId="280" fontId="12" fillId="0" borderId="0"/>
    <xf numFmtId="280" fontId="12" fillId="0" borderId="0"/>
    <xf numFmtId="280" fontId="9" fillId="0" borderId="0"/>
    <xf numFmtId="280" fontId="27" fillId="0" borderId="0"/>
    <xf numFmtId="280" fontId="12" fillId="0" borderId="0"/>
    <xf numFmtId="280" fontId="27" fillId="0" borderId="0"/>
    <xf numFmtId="280" fontId="12" fillId="0" borderId="0"/>
    <xf numFmtId="0" fontId="9" fillId="0" borderId="0"/>
    <xf numFmtId="0" fontId="9" fillId="0" borderId="0"/>
    <xf numFmtId="0" fontId="9" fillId="0" borderId="0"/>
    <xf numFmtId="0" fontId="9" fillId="0" borderId="0"/>
    <xf numFmtId="280" fontId="27" fillId="0" borderId="0"/>
    <xf numFmtId="280" fontId="9" fillId="0" borderId="0"/>
    <xf numFmtId="280" fontId="9" fillId="0" borderId="0"/>
    <xf numFmtId="280" fontId="9" fillId="0" borderId="0"/>
    <xf numFmtId="280" fontId="27" fillId="0" borderId="0"/>
    <xf numFmtId="280" fontId="12" fillId="0" borderId="0"/>
    <xf numFmtId="0" fontId="11" fillId="0" borderId="0"/>
    <xf numFmtId="280" fontId="27" fillId="0" borderId="0"/>
    <xf numFmtId="0" fontId="9"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27" fillId="0" borderId="0"/>
    <xf numFmtId="176" fontId="12" fillId="0" borderId="0"/>
    <xf numFmtId="0" fontId="27" fillId="0" borderId="0"/>
    <xf numFmtId="280" fontId="12" fillId="0" borderId="0"/>
    <xf numFmtId="175" fontId="353" fillId="0" borderId="0"/>
    <xf numFmtId="280" fontId="27" fillId="0" borderId="0"/>
    <xf numFmtId="0" fontId="9" fillId="0" borderId="0"/>
    <xf numFmtId="280" fontId="12" fillId="0" borderId="0"/>
    <xf numFmtId="176" fontId="12" fillId="0" borderId="0"/>
    <xf numFmtId="280" fontId="27" fillId="0" borderId="0"/>
    <xf numFmtId="280" fontId="12" fillId="0" borderId="0"/>
    <xf numFmtId="280" fontId="12" fillId="0" borderId="0"/>
    <xf numFmtId="280" fontId="12" fillId="0" borderId="0"/>
    <xf numFmtId="280" fontId="12" fillId="0" borderId="0"/>
    <xf numFmtId="280" fontId="12" fillId="0" borderId="0"/>
    <xf numFmtId="280" fontId="11" fillId="0" borderId="0" applyNumberFormat="0" applyFont="0" applyFill="0" applyBorder="0" applyAlignment="0" applyProtection="0">
      <alignment vertical="top"/>
    </xf>
    <xf numFmtId="280" fontId="27" fillId="0" borderId="0"/>
    <xf numFmtId="280" fontId="79" fillId="0" borderId="0">
      <alignment horizontal="left"/>
    </xf>
    <xf numFmtId="280" fontId="11" fillId="0" borderId="0"/>
    <xf numFmtId="280" fontId="171"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336" fontId="9" fillId="0" borderId="0"/>
    <xf numFmtId="336" fontId="9" fillId="0" borderId="0"/>
    <xf numFmtId="336" fontId="9" fillId="0" borderId="0"/>
    <xf numFmtId="336" fontId="9" fillId="0" borderId="0"/>
    <xf numFmtId="336" fontId="9" fillId="0" borderId="0"/>
    <xf numFmtId="336" fontId="9" fillId="0" borderId="0"/>
    <xf numFmtId="336" fontId="9" fillId="0" borderId="0"/>
    <xf numFmtId="336" fontId="9" fillId="0" borderId="0"/>
    <xf numFmtId="336" fontId="9" fillId="0" borderId="0"/>
    <xf numFmtId="0" fontId="9" fillId="0" borderId="0"/>
    <xf numFmtId="0" fontId="9" fillId="0" borderId="0"/>
    <xf numFmtId="280" fontId="27" fillId="0" borderId="0"/>
    <xf numFmtId="280" fontId="12"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280" fontId="27" fillId="0" borderId="0"/>
    <xf numFmtId="280" fontId="12"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280" fontId="27" fillId="0" borderId="0"/>
    <xf numFmtId="280" fontId="12"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27" fillId="0" borderId="0"/>
    <xf numFmtId="280" fontId="12"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11" fillId="0" borderId="0"/>
    <xf numFmtId="280" fontId="27" fillId="0" borderId="0"/>
    <xf numFmtId="280" fontId="12" fillId="0" borderId="0"/>
    <xf numFmtId="280" fontId="27" fillId="0" borderId="0"/>
    <xf numFmtId="280" fontId="12" fillId="0" borderId="0"/>
    <xf numFmtId="280" fontId="27" fillId="0" borderId="0"/>
    <xf numFmtId="280" fontId="12"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9" fillId="0" borderId="0"/>
    <xf numFmtId="280" fontId="9" fillId="0" borderId="0"/>
    <xf numFmtId="280" fontId="27" fillId="0" borderId="0"/>
    <xf numFmtId="280" fontId="9" fillId="0" borderId="0"/>
    <xf numFmtId="280" fontId="9" fillId="0" borderId="0"/>
    <xf numFmtId="280" fontId="9" fillId="0" borderId="0"/>
    <xf numFmtId="280" fontId="27" fillId="0" borderId="0"/>
    <xf numFmtId="280" fontId="354" fillId="0" borderId="0"/>
    <xf numFmtId="0" fontId="9" fillId="0" borderId="0"/>
    <xf numFmtId="0" fontId="9" fillId="0" borderId="0"/>
    <xf numFmtId="280" fontId="354" fillId="0" borderId="0"/>
    <xf numFmtId="336" fontId="9" fillId="0" borderId="0"/>
    <xf numFmtId="0" fontId="9" fillId="0" borderId="0"/>
    <xf numFmtId="336" fontId="9" fillId="0" borderId="0"/>
    <xf numFmtId="280" fontId="354" fillId="0" borderId="0"/>
    <xf numFmtId="336" fontId="9" fillId="0" borderId="0"/>
    <xf numFmtId="0" fontId="9" fillId="0" borderId="0"/>
    <xf numFmtId="336" fontId="9" fillId="0" borderId="0"/>
    <xf numFmtId="280" fontId="354" fillId="0" borderId="0"/>
    <xf numFmtId="0" fontId="9" fillId="0" borderId="0"/>
    <xf numFmtId="0" fontId="9" fillId="0" borderId="0"/>
    <xf numFmtId="280" fontId="354" fillId="0" borderId="0"/>
    <xf numFmtId="0" fontId="9" fillId="0" borderId="0"/>
    <xf numFmtId="0" fontId="9" fillId="0" borderId="0"/>
    <xf numFmtId="280" fontId="354" fillId="0" borderId="0"/>
    <xf numFmtId="0" fontId="9" fillId="0" borderId="0"/>
    <xf numFmtId="0" fontId="9"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280" fontId="11" fillId="0" borderId="0"/>
    <xf numFmtId="0" fontId="27" fillId="0" borderId="0"/>
    <xf numFmtId="0" fontId="27" fillId="0" borderId="0"/>
    <xf numFmtId="0" fontId="27" fillId="0" borderId="0"/>
    <xf numFmtId="0" fontId="27" fillId="0" borderId="0"/>
    <xf numFmtId="0" fontId="9" fillId="0" borderId="0"/>
    <xf numFmtId="0" fontId="9" fillId="0" borderId="0"/>
    <xf numFmtId="0" fontId="12" fillId="0" borderId="0"/>
    <xf numFmtId="280"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253" fillId="0" borderId="0"/>
    <xf numFmtId="0" fontId="9" fillId="0" borderId="0"/>
    <xf numFmtId="0" fontId="9" fillId="0" borderId="0"/>
    <xf numFmtId="0" fontId="9" fillId="0" borderId="0"/>
    <xf numFmtId="336" fontId="9" fillId="0" borderId="0"/>
    <xf numFmtId="0" fontId="9" fillId="0" borderId="0"/>
    <xf numFmtId="0" fontId="11" fillId="0" borderId="0"/>
    <xf numFmtId="175" fontId="353" fillId="0" borderId="0"/>
    <xf numFmtId="280" fontId="27" fillId="0" borderId="0"/>
    <xf numFmtId="176" fontId="24" fillId="0" borderId="0"/>
    <xf numFmtId="280" fontId="11" fillId="0" borderId="0"/>
    <xf numFmtId="280" fontId="27" fillId="0" borderId="0"/>
    <xf numFmtId="280" fontId="11"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27" fillId="0" borderId="0"/>
    <xf numFmtId="280" fontId="11" fillId="0" borderId="0"/>
    <xf numFmtId="0" fontId="84" fillId="0" borderId="0"/>
    <xf numFmtId="280" fontId="27" fillId="0" borderId="0"/>
    <xf numFmtId="4" fontId="12" fillId="0" borderId="0">
      <alignment vertical="center"/>
    </xf>
    <xf numFmtId="280" fontId="27" fillId="0" borderId="0"/>
    <xf numFmtId="4" fontId="11" fillId="0" borderId="0">
      <alignment vertical="center"/>
    </xf>
    <xf numFmtId="280" fontId="27" fillId="0" borderId="0"/>
    <xf numFmtId="176" fontId="61" fillId="0" borderId="0"/>
    <xf numFmtId="176" fontId="61" fillId="0" borderId="0"/>
    <xf numFmtId="280" fontId="27" fillId="0" borderId="0"/>
    <xf numFmtId="280" fontId="354" fillId="0" borderId="0"/>
    <xf numFmtId="0" fontId="9" fillId="0" borderId="0"/>
    <xf numFmtId="0" fontId="9" fillId="0" borderId="0"/>
    <xf numFmtId="280" fontId="354" fillId="0" borderId="0"/>
    <xf numFmtId="0" fontId="9" fillId="0" borderId="0"/>
    <xf numFmtId="0" fontId="10" fillId="0" borderId="0"/>
    <xf numFmtId="280" fontId="354" fillId="0" borderId="0"/>
    <xf numFmtId="0" fontId="9" fillId="0" borderId="0"/>
    <xf numFmtId="280" fontId="354" fillId="0" borderId="0"/>
    <xf numFmtId="0" fontId="9" fillId="0" borderId="0"/>
    <xf numFmtId="280" fontId="354" fillId="0" borderId="0"/>
    <xf numFmtId="0" fontId="9" fillId="0" borderId="0"/>
    <xf numFmtId="280" fontId="354" fillId="0" borderId="0"/>
    <xf numFmtId="0" fontId="9" fillId="0" borderId="0"/>
    <xf numFmtId="280" fontId="354" fillId="0" borderId="0"/>
    <xf numFmtId="0" fontId="9" fillId="0" borderId="0"/>
    <xf numFmtId="280" fontId="354" fillId="0" borderId="0"/>
    <xf numFmtId="0" fontId="9" fillId="0" borderId="0"/>
    <xf numFmtId="280" fontId="354" fillId="0" borderId="0"/>
    <xf numFmtId="0" fontId="9" fillId="0" borderId="0"/>
    <xf numFmtId="280" fontId="12"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27"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280" fontId="11" fillId="0" borderId="0"/>
    <xf numFmtId="280" fontId="27" fillId="0" borderId="0"/>
    <xf numFmtId="280" fontId="11" fillId="0" borderId="0"/>
    <xf numFmtId="0" fontId="11" fillId="0" borderId="0" applyNumberFormat="0" applyFont="0" applyFill="0" applyBorder="0" applyAlignment="0" applyProtection="0">
      <alignment vertical="top"/>
    </xf>
    <xf numFmtId="280" fontId="11" fillId="0" borderId="0"/>
    <xf numFmtId="280" fontId="27" fillId="0" borderId="0"/>
    <xf numFmtId="280" fontId="11"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11" fillId="0" borderId="0" applyNumberFormat="0" applyFont="0" applyFill="0" applyBorder="0" applyAlignment="0" applyProtection="0">
      <alignment vertical="top"/>
    </xf>
    <xf numFmtId="0" fontId="9" fillId="0" borderId="0"/>
    <xf numFmtId="280" fontId="27" fillId="0" borderId="0"/>
    <xf numFmtId="280" fontId="11" fillId="0" borderId="0"/>
    <xf numFmtId="280" fontId="27" fillId="0" borderId="0"/>
    <xf numFmtId="280" fontId="19" fillId="0" borderId="0"/>
    <xf numFmtId="280" fontId="27" fillId="0" borderId="0"/>
    <xf numFmtId="280" fontId="12" fillId="0" borderId="0"/>
    <xf numFmtId="176" fontId="9" fillId="0" borderId="0"/>
    <xf numFmtId="280" fontId="10" fillId="0" borderId="0"/>
    <xf numFmtId="280" fontId="9" fillId="0" borderId="0"/>
    <xf numFmtId="280" fontId="27" fillId="0" borderId="0"/>
    <xf numFmtId="280" fontId="354" fillId="0" borderId="0"/>
    <xf numFmtId="0" fontId="9" fillId="0" borderId="0"/>
    <xf numFmtId="280" fontId="354" fillId="0" borderId="0"/>
    <xf numFmtId="280" fontId="354" fillId="0" borderId="0"/>
    <xf numFmtId="280" fontId="354" fillId="0" borderId="0"/>
    <xf numFmtId="280" fontId="354" fillId="0" borderId="0"/>
    <xf numFmtId="280" fontId="354" fillId="0" borderId="0"/>
    <xf numFmtId="280" fontId="354" fillId="0" borderId="0"/>
    <xf numFmtId="280" fontId="354" fillId="0" borderId="0"/>
    <xf numFmtId="280" fontId="354" fillId="0" borderId="0"/>
    <xf numFmtId="280" fontId="354" fillId="0" borderId="0"/>
    <xf numFmtId="280" fontId="11"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280" fontId="12"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27" fillId="0" borderId="0"/>
    <xf numFmtId="280" fontId="11" fillId="0" borderId="0"/>
    <xf numFmtId="280" fontId="9" fillId="0" borderId="0"/>
    <xf numFmtId="280" fontId="9" fillId="0" borderId="0"/>
    <xf numFmtId="280" fontId="9" fillId="0" borderId="0"/>
    <xf numFmtId="280" fontId="9" fillId="0" borderId="0"/>
    <xf numFmtId="0" fontId="9" fillId="0" borderId="0"/>
    <xf numFmtId="0" fontId="9" fillId="0" borderId="0"/>
    <xf numFmtId="0" fontId="27" fillId="0" borderId="0"/>
    <xf numFmtId="280" fontId="354" fillId="0" borderId="0"/>
    <xf numFmtId="280" fontId="354" fillId="0" borderId="0"/>
    <xf numFmtId="280" fontId="354" fillId="0" borderId="0"/>
    <xf numFmtId="280" fontId="354" fillId="0" borderId="0"/>
    <xf numFmtId="280" fontId="354" fillId="0" borderId="0"/>
    <xf numFmtId="280" fontId="354" fillId="0" borderId="0"/>
    <xf numFmtId="280" fontId="11" fillId="0" borderId="0"/>
    <xf numFmtId="280" fontId="354" fillId="0" borderId="0"/>
    <xf numFmtId="280" fontId="354" fillId="0" borderId="0"/>
    <xf numFmtId="280" fontId="354" fillId="0" borderId="0"/>
    <xf numFmtId="0" fontId="12" fillId="0" borderId="0"/>
    <xf numFmtId="0" fontId="12" fillId="0" borderId="0"/>
    <xf numFmtId="280" fontId="9" fillId="0" borderId="0"/>
    <xf numFmtId="280" fontId="9" fillId="0" borderId="0"/>
    <xf numFmtId="280" fontId="12"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280" fontId="27" fillId="0" borderId="0"/>
    <xf numFmtId="0" fontId="12" fillId="0" borderId="0"/>
    <xf numFmtId="280" fontId="9" fillId="0" borderId="0"/>
    <xf numFmtId="280" fontId="9" fillId="0" borderId="0"/>
    <xf numFmtId="280" fontId="27" fillId="0" borderId="0"/>
    <xf numFmtId="0" fontId="12" fillId="0" borderId="0"/>
    <xf numFmtId="0" fontId="355" fillId="0" borderId="0"/>
    <xf numFmtId="0" fontId="9"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280" fontId="307" fillId="0" borderId="0"/>
    <xf numFmtId="280" fontId="10" fillId="0" borderId="0"/>
    <xf numFmtId="280" fontId="10" fillId="0" borderId="0"/>
    <xf numFmtId="280" fontId="10" fillId="0" borderId="0"/>
    <xf numFmtId="280" fontId="9" fillId="0" borderId="0"/>
    <xf numFmtId="280" fontId="9" fillId="0" borderId="0"/>
    <xf numFmtId="280" fontId="9" fillId="0" borderId="0"/>
    <xf numFmtId="280" fontId="9" fillId="0" borderId="0"/>
    <xf numFmtId="280" fontId="11" fillId="0" borderId="0"/>
    <xf numFmtId="280" fontId="11" fillId="0" borderId="0"/>
    <xf numFmtId="280" fontId="11" fillId="0" borderId="0"/>
    <xf numFmtId="280" fontId="11" fillId="0" borderId="0"/>
    <xf numFmtId="280" fontId="11" fillId="0" borderId="0"/>
    <xf numFmtId="0" fontId="12" fillId="0" borderId="0"/>
    <xf numFmtId="0" fontId="12" fillId="0" borderId="0"/>
    <xf numFmtId="280" fontId="9" fillId="0" borderId="0"/>
    <xf numFmtId="28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0" fontId="9" fillId="0" borderId="0"/>
    <xf numFmtId="0" fontId="9" fillId="0" borderId="0"/>
    <xf numFmtId="280" fontId="27" fillId="0" borderId="0"/>
    <xf numFmtId="0" fontId="12" fillId="0" borderId="0"/>
    <xf numFmtId="280" fontId="9"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9" fillId="0" borderId="0"/>
    <xf numFmtId="0" fontId="9" fillId="0" borderId="0"/>
    <xf numFmtId="336" fontId="9" fillId="0" borderId="0"/>
    <xf numFmtId="0" fontId="9" fillId="0" borderId="0"/>
    <xf numFmtId="280" fontId="27" fillId="0" borderId="0"/>
    <xf numFmtId="0" fontId="12" fillId="0" borderId="0"/>
    <xf numFmtId="0" fontId="9" fillId="0" borderId="0"/>
    <xf numFmtId="0" fontId="9" fillId="0" borderId="0"/>
    <xf numFmtId="336" fontId="9" fillId="0" borderId="0"/>
    <xf numFmtId="0" fontId="9" fillId="0" borderId="0"/>
    <xf numFmtId="0" fontId="9" fillId="0" borderId="0"/>
    <xf numFmtId="336" fontId="9" fillId="0" borderId="0"/>
    <xf numFmtId="0" fontId="9" fillId="0" borderId="0"/>
    <xf numFmtId="0" fontId="12" fillId="0" borderId="0"/>
    <xf numFmtId="0" fontId="9" fillId="0" borderId="0"/>
    <xf numFmtId="336" fontId="9" fillId="0" borderId="0"/>
    <xf numFmtId="0" fontId="9" fillId="0" borderId="0"/>
    <xf numFmtId="0" fontId="12" fillId="0" borderId="0"/>
    <xf numFmtId="0" fontId="12" fillId="0" borderId="0"/>
    <xf numFmtId="0" fontId="9" fillId="0" borderId="0"/>
    <xf numFmtId="0" fontId="9" fillId="0" borderId="0"/>
    <xf numFmtId="0" fontId="12" fillId="0" borderId="0"/>
    <xf numFmtId="0" fontId="12" fillId="0" borderId="0"/>
    <xf numFmtId="280" fontId="27"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11" fillId="0" borderId="0"/>
    <xf numFmtId="280" fontId="9" fillId="0" borderId="0"/>
    <xf numFmtId="280" fontId="9" fillId="0" borderId="0"/>
    <xf numFmtId="0" fontId="9" fillId="0" borderId="0"/>
    <xf numFmtId="0" fontId="9" fillId="0" borderId="0"/>
    <xf numFmtId="0" fontId="9" fillId="0" borderId="0"/>
    <xf numFmtId="0" fontId="9" fillId="0" borderId="0"/>
    <xf numFmtId="0" fontId="11" fillId="0" borderId="0"/>
    <xf numFmtId="280" fontId="12" fillId="0" borderId="0"/>
    <xf numFmtId="280" fontId="27" fillId="0" borderId="0"/>
    <xf numFmtId="280" fontId="9" fillId="0" borderId="0"/>
    <xf numFmtId="280" fontId="9" fillId="0" borderId="0"/>
    <xf numFmtId="280" fontId="9" fillId="0" borderId="0"/>
    <xf numFmtId="280" fontId="9" fillId="0" borderId="0"/>
    <xf numFmtId="0" fontId="9" fillId="0" borderId="0"/>
    <xf numFmtId="280" fontId="27"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horizontal="center"/>
    </xf>
    <xf numFmtId="280" fontId="11" fillId="0" borderId="0"/>
    <xf numFmtId="280" fontId="27" fillId="0" borderId="0"/>
    <xf numFmtId="176" fontId="12" fillId="19" borderId="0" applyNumberFormat="0" applyBorder="0" applyAlignment="0" applyProtection="0"/>
    <xf numFmtId="176" fontId="12" fillId="19" borderId="0" applyNumberFormat="0" applyBorder="0" applyAlignment="0" applyProtection="0"/>
    <xf numFmtId="176" fontId="12" fillId="19" borderId="0" applyNumberFormat="0" applyBorder="0" applyAlignment="0" applyProtection="0"/>
    <xf numFmtId="280" fontId="68" fillId="19" borderId="0" applyNumberFormat="0" applyBorder="0" applyAlignment="0" applyProtection="0"/>
    <xf numFmtId="280" fontId="27" fillId="0" borderId="0"/>
    <xf numFmtId="280" fontId="40" fillId="19" borderId="0" applyNumberFormat="0" applyBorder="0" applyAlignment="0" applyProtection="0"/>
    <xf numFmtId="280" fontId="40" fillId="19" borderId="0" applyNumberFormat="0" applyBorder="0" applyAlignment="0" applyProtection="0"/>
    <xf numFmtId="0" fontId="40" fillId="19" borderId="0" applyNumberFormat="0" applyBorder="0" applyAlignment="0" applyProtection="0"/>
    <xf numFmtId="280" fontId="12" fillId="0" borderId="0" applyFont="0" applyFill="0" applyBorder="0" applyProtection="0">
      <alignment horizontal="center" vertical="center" wrapText="1"/>
    </xf>
    <xf numFmtId="280" fontId="11" fillId="0" borderId="0"/>
    <xf numFmtId="280" fontId="27" fillId="0" borderId="0"/>
    <xf numFmtId="280" fontId="12" fillId="0" borderId="0" applyNumberFormat="0" applyFont="0" applyFill="0" applyBorder="0" applyProtection="0">
      <alignment horizontal="justify" vertical="center" wrapText="1"/>
    </xf>
    <xf numFmtId="280" fontId="11" fillId="0" borderId="0"/>
    <xf numFmtId="280" fontId="27" fillId="0" borderId="0"/>
    <xf numFmtId="280" fontId="11" fillId="0" borderId="0"/>
    <xf numFmtId="280" fontId="27" fillId="0" borderId="0"/>
    <xf numFmtId="280" fontId="11" fillId="0" borderId="0"/>
    <xf numFmtId="280" fontId="27" fillId="0" borderId="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280" fontId="69" fillId="0" borderId="0" applyNumberFormat="0" applyFill="0" applyBorder="0" applyAlignment="0" applyProtection="0"/>
    <xf numFmtId="280" fontId="27" fillId="0" borderId="0"/>
    <xf numFmtId="280" fontId="41" fillId="0" borderId="0" applyNumberFormat="0" applyFill="0" applyBorder="0" applyAlignment="0" applyProtection="0"/>
    <xf numFmtId="280" fontId="41" fillId="0" borderId="0" applyNumberFormat="0" applyFill="0" applyBorder="0" applyAlignment="0" applyProtection="0"/>
    <xf numFmtId="0" fontId="41" fillId="0" borderId="0" applyNumberFormat="0" applyFill="0" applyBorder="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11" fillId="0" borderId="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27"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27" fillId="0" borderId="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7"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7"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7"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27" fillId="0" borderId="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280" fontId="57"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7"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27" fillId="0" borderId="0"/>
    <xf numFmtId="0" fontId="59" fillId="39" borderId="66" applyNumberFormat="0" applyFont="0" applyAlignment="0" applyProtection="0"/>
    <xf numFmtId="0"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176"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0" fontId="59" fillId="39" borderId="66" applyNumberFormat="0" applyFont="0" applyAlignment="0" applyProtection="0"/>
    <xf numFmtId="280" fontId="27" fillId="0" borderId="0"/>
    <xf numFmtId="280" fontId="19" fillId="39" borderId="66" applyNumberFormat="0" applyFon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176" fontId="59" fillId="83" borderId="66" applyNumberForma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1"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27" fillId="2" borderId="3"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0" fontId="27"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27" fillId="39" borderId="66" applyNumberFormat="0" applyFont="0" applyAlignment="0" applyProtection="0"/>
    <xf numFmtId="0" fontId="27" fillId="39" borderId="66" applyNumberFormat="0" applyFont="0" applyAlignment="0" applyProtection="0"/>
    <xf numFmtId="0" fontId="27"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27" fillId="39" borderId="66" applyNumberFormat="0" applyFont="0" applyAlignment="0" applyProtection="0"/>
    <xf numFmtId="0" fontId="27"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176" fontId="12" fillId="39" borderId="66" applyNumberFormat="0" applyFont="0" applyAlignment="0" applyProtection="0"/>
    <xf numFmtId="280" fontId="19" fillId="39" borderId="66" applyNumberFormat="0" applyFont="0" applyAlignment="0" applyProtection="0"/>
    <xf numFmtId="0" fontId="27" fillId="39" borderId="66" applyNumberFormat="0" applyFont="0" applyAlignment="0" applyProtection="0"/>
    <xf numFmtId="0" fontId="27"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27"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353"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353" fillId="39" borderId="66" applyNumberFormat="0" applyFont="0" applyAlignment="0" applyProtection="0"/>
    <xf numFmtId="0" fontId="353"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353" fillId="39" borderId="66" applyNumberFormat="0" applyFont="0" applyAlignment="0" applyProtection="0"/>
    <xf numFmtId="0" fontId="353" fillId="39" borderId="66" applyNumberFormat="0" applyFont="0" applyAlignment="0" applyProtection="0"/>
    <xf numFmtId="0" fontId="353"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353" fillId="39" borderId="66" applyNumberFormat="0" applyFont="0" applyAlignment="0" applyProtection="0"/>
    <xf numFmtId="0" fontId="353"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280" fontId="12" fillId="39" borderId="66" applyNumberFormat="0" applyFont="0" applyAlignment="0" applyProtection="0"/>
    <xf numFmtId="176" fontId="12" fillId="39" borderId="66" applyNumberFormat="0" applyFont="0" applyAlignment="0" applyProtection="0"/>
    <xf numFmtId="280" fontId="19" fillId="39" borderId="66" applyNumberFormat="0" applyFont="0" applyAlignment="0" applyProtection="0"/>
    <xf numFmtId="0" fontId="353" fillId="39" borderId="66" applyNumberFormat="0" applyFont="0" applyAlignment="0" applyProtection="0"/>
    <xf numFmtId="0" fontId="353"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353"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176"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9" fillId="2" borderId="3"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9" fillId="2" borderId="3" applyNumberFormat="0" applyFont="0" applyAlignment="0" applyProtection="0"/>
    <xf numFmtId="280" fontId="9" fillId="2" borderId="3" applyNumberFormat="0" applyFont="0" applyAlignment="0" applyProtection="0"/>
    <xf numFmtId="280" fontId="9" fillId="2" borderId="3" applyNumberFormat="0" applyFont="0" applyAlignment="0" applyProtection="0"/>
    <xf numFmtId="280" fontId="19"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0" fontId="12"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27"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80" fontId="19" fillId="39" borderId="66" applyNumberFormat="0" applyFont="0" applyAlignment="0" applyProtection="0"/>
    <xf numFmtId="202" fontId="12" fillId="42" borderId="0" applyFont="0" applyFill="0" applyBorder="0" applyAlignment="0" applyProtection="0">
      <alignment horizontal="right"/>
    </xf>
    <xf numFmtId="9" fontId="10" fillId="0" borderId="0" applyFont="0" applyFill="0" applyBorder="0" applyAlignment="0" applyProtection="0"/>
    <xf numFmtId="9" fontId="12" fillId="0" borderId="0" applyFont="0" applyFill="0" applyBorder="0" applyAlignment="0" applyProtection="0"/>
    <xf numFmtId="280" fontId="2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27" fillId="0" borderId="0" applyFont="0" applyFill="0" applyBorder="0" applyAlignment="0" applyProtection="0"/>
    <xf numFmtId="280" fontId="27" fillId="0" borderId="0"/>
    <xf numFmtId="280" fontId="11" fillId="0" borderId="0"/>
    <xf numFmtId="280" fontId="27" fillId="0" borderId="0"/>
    <xf numFmtId="9" fontId="1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1" fillId="0" borderId="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280" fontId="11" fillId="0" borderId="0"/>
    <xf numFmtId="9" fontId="9" fillId="0" borderId="0" applyFont="0" applyFill="0" applyBorder="0" applyAlignment="0" applyProtection="0"/>
    <xf numFmtId="9" fontId="12"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1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1"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9" fillId="0" borderId="0" applyFont="0" applyFill="0" applyBorder="0" applyAlignment="0" applyProtection="0"/>
    <xf numFmtId="9" fontId="27" fillId="0" borderId="0" applyFont="0" applyFill="0" applyBorder="0" applyAlignment="0" applyProtection="0"/>
    <xf numFmtId="9" fontId="59" fillId="0" borderId="0" applyFont="0" applyFill="0" applyBorder="0" applyAlignment="0" applyProtection="0"/>
    <xf numFmtId="280" fontId="27" fillId="0" borderId="0"/>
    <xf numFmtId="9" fontId="9" fillId="0" borderId="0" applyFont="0" applyFill="0" applyBorder="0" applyAlignment="0" applyProtection="0"/>
    <xf numFmtId="9" fontId="27" fillId="0" borderId="0" applyFont="0" applyFill="0" applyBorder="0" applyAlignment="0" applyProtection="0"/>
    <xf numFmtId="280" fontId="11" fillId="0" borderId="0"/>
    <xf numFmtId="280" fontId="27" fillId="0" borderId="0"/>
    <xf numFmtId="9" fontId="11" fillId="0" borderId="0" applyFont="0" applyFill="0" applyBorder="0" applyAlignment="0" applyProtection="0"/>
    <xf numFmtId="9" fontId="9" fillId="0" borderId="0" applyFont="0" applyFill="0" applyBorder="0" applyAlignment="0" applyProtection="0"/>
    <xf numFmtId="280" fontId="27" fillId="0" borderId="0"/>
    <xf numFmtId="280" fontId="11" fillId="0" borderId="0"/>
    <xf numFmtId="9" fontId="11" fillId="0" borderId="0" applyFont="0" applyFill="0" applyBorder="0" applyAlignment="0" applyProtection="0"/>
    <xf numFmtId="280" fontId="27" fillId="0" borderId="0"/>
    <xf numFmtId="9" fontId="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1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1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52"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9" fontId="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9" fontId="19" fillId="0" borderId="0" applyFont="0" applyFill="0" applyBorder="0" applyAlignment="0" applyProtection="0"/>
    <xf numFmtId="280" fontId="27" fillId="0" borderId="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280" fontId="27" fillId="0" borderId="0"/>
    <xf numFmtId="9" fontId="77" fillId="0" borderId="0" applyFont="0" applyFill="0" applyBorder="0" applyAlignment="0" applyProtection="0"/>
    <xf numFmtId="280" fontId="27" fillId="0" borderId="0"/>
    <xf numFmtId="9" fontId="77" fillId="0" borderId="0" applyFont="0" applyFill="0" applyBorder="0" applyAlignment="0" applyProtection="0"/>
    <xf numFmtId="280" fontId="27" fillId="0" borderId="0"/>
    <xf numFmtId="9" fontId="77" fillId="0" borderId="0" applyFont="0" applyFill="0" applyBorder="0" applyAlignment="0" applyProtection="0"/>
    <xf numFmtId="280" fontId="27" fillId="0" borderId="0"/>
    <xf numFmtId="9" fontId="77" fillId="0" borderId="0" applyFont="0" applyFill="0" applyBorder="0" applyAlignment="0" applyProtection="0"/>
    <xf numFmtId="280" fontId="27" fillId="0" borderId="0"/>
    <xf numFmtId="9" fontId="77" fillId="0" borderId="0" applyFont="0" applyFill="0" applyBorder="0" applyAlignment="0" applyProtection="0"/>
    <xf numFmtId="280" fontId="27" fillId="0" borderId="0"/>
    <xf numFmtId="9" fontId="77" fillId="0" borderId="0" applyFont="0" applyFill="0" applyBorder="0" applyAlignment="0" applyProtection="0"/>
    <xf numFmtId="280" fontId="27" fillId="0" borderId="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5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280" fontId="27" fillId="0" borderId="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52"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80" fontId="27" fillId="0" borderId="0"/>
    <xf numFmtId="280" fontId="27" fillId="0" borderId="0"/>
    <xf numFmtId="9" fontId="10"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80" fontId="27" fillId="0" borderId="0"/>
    <xf numFmtId="9" fontId="252" fillId="0" borderId="0" applyFont="0" applyFill="0" applyBorder="0" applyAlignment="0" applyProtection="0"/>
    <xf numFmtId="9" fontId="2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52"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0" fontId="356" fillId="0" borderId="0" applyNumberFormat="0" applyFont="0" applyFill="0" applyBorder="0" applyAlignment="0">
      <alignment vertical="center" wrapText="1"/>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0" fontId="263" fillId="0" borderId="94" applyNumberFormat="0" applyFont="0" applyAlignment="0">
      <alignment horizontal="center" vertical="center"/>
    </xf>
    <xf numFmtId="280" fontId="11" fillId="0" borderId="0"/>
    <xf numFmtId="280" fontId="27" fillId="0" borderId="0"/>
    <xf numFmtId="176" fontId="12" fillId="0" borderId="20" applyNumberFormat="0" applyFill="0" applyAlignment="0" applyProtection="0"/>
    <xf numFmtId="176" fontId="12" fillId="0" borderId="20" applyNumberFormat="0" applyFill="0" applyAlignment="0" applyProtection="0"/>
    <xf numFmtId="176" fontId="12" fillId="0" borderId="20" applyNumberFormat="0" applyFill="0" applyAlignment="0" applyProtection="0"/>
    <xf numFmtId="280" fontId="357" fillId="0" borderId="20" applyNumberFormat="0" applyFill="0" applyAlignment="0" applyProtection="0"/>
    <xf numFmtId="280" fontId="27" fillId="0" borderId="0"/>
    <xf numFmtId="280" fontId="42" fillId="0" borderId="20" applyNumberFormat="0" applyFill="0" applyAlignment="0" applyProtection="0"/>
    <xf numFmtId="280" fontId="42" fillId="0" borderId="20" applyNumberFormat="0" applyFill="0" applyAlignment="0" applyProtection="0"/>
    <xf numFmtId="0" fontId="42" fillId="0" borderId="20" applyNumberFormat="0" applyFill="0" applyAlignment="0" applyProtection="0"/>
    <xf numFmtId="176" fontId="59"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59" fillId="0" borderId="0"/>
    <xf numFmtId="176" fontId="74" fillId="0" borderId="0"/>
    <xf numFmtId="180" fontId="74" fillId="0" borderId="0"/>
    <xf numFmtId="280" fontId="60" fillId="0" borderId="0"/>
    <xf numFmtId="0" fontId="60" fillId="0" borderId="0"/>
    <xf numFmtId="280" fontId="27" fillId="0" borderId="0"/>
    <xf numFmtId="176" fontId="11" fillId="0" borderId="0"/>
    <xf numFmtId="176" fontId="11" fillId="0" borderId="0"/>
    <xf numFmtId="280" fontId="11" fillId="0" borderId="0"/>
    <xf numFmtId="280" fontId="60" fillId="0" borderId="0"/>
    <xf numFmtId="280" fontId="27" fillId="0" borderId="0"/>
    <xf numFmtId="280" fontId="11" fillId="0" borderId="0"/>
    <xf numFmtId="38" fontId="79" fillId="0" borderId="0">
      <alignment vertical="top"/>
    </xf>
    <xf numFmtId="280" fontId="27" fillId="0" borderId="0"/>
    <xf numFmtId="280" fontId="11" fillId="0" borderId="0"/>
    <xf numFmtId="280" fontId="27" fillId="0" borderId="0"/>
    <xf numFmtId="176" fontId="59" fillId="0" borderId="0"/>
    <xf numFmtId="176" fontId="59" fillId="0" borderId="0"/>
    <xf numFmtId="176" fontId="59" fillId="0" borderId="0"/>
    <xf numFmtId="176" fontId="59" fillId="0" borderId="0"/>
    <xf numFmtId="4" fontId="23" fillId="0" borderId="0">
      <alignment vertical="center"/>
    </xf>
    <xf numFmtId="0" fontId="98" fillId="0" borderId="0" applyNumberFormat="0" applyFont="0" applyFill="0" applyBorder="0" applyAlignment="0" applyProtection="0">
      <alignment vertical="top"/>
    </xf>
    <xf numFmtId="0" fontId="9" fillId="0" borderId="0"/>
    <xf numFmtId="0" fontId="9" fillId="0" borderId="0"/>
    <xf numFmtId="0" fontId="9" fillId="0" borderId="0"/>
    <xf numFmtId="0" fontId="98" fillId="0" borderId="0" applyNumberFormat="0" applyFont="0" applyFill="0" applyBorder="0" applyAlignment="0" applyProtection="0">
      <alignment vertical="top"/>
    </xf>
    <xf numFmtId="0" fontId="98" fillId="0" borderId="0" applyNumberFormat="0" applyFont="0" applyFill="0" applyBorder="0" applyAlignment="0" applyProtection="0">
      <alignment vertical="top"/>
    </xf>
    <xf numFmtId="0" fontId="12" fillId="0" borderId="0"/>
    <xf numFmtId="280" fontId="12" fillId="41" borderId="72" applyNumberFormat="0" applyAlignment="0">
      <alignment horizontal="left"/>
    </xf>
    <xf numFmtId="280" fontId="11" fillId="0" borderId="0"/>
    <xf numFmtId="0" fontId="12" fillId="41" borderId="72" applyNumberFormat="0" applyAlignment="0">
      <alignment horizontal="left"/>
    </xf>
    <xf numFmtId="0" fontId="12" fillId="41" borderId="72" applyNumberFormat="0" applyAlignment="0">
      <alignment horizontal="left"/>
    </xf>
    <xf numFmtId="0" fontId="12" fillId="41" borderId="72" applyNumberFormat="0" applyAlignment="0">
      <alignment horizontal="left"/>
    </xf>
    <xf numFmtId="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12" fillId="41" borderId="72" applyNumberFormat="0" applyAlignment="0">
      <alignment horizontal="left"/>
    </xf>
    <xf numFmtId="280" fontId="27" fillId="0" borderId="0"/>
    <xf numFmtId="0" fontId="12" fillId="41" borderId="72" applyNumberFormat="0" applyAlignment="0">
      <alignment horizontal="left"/>
    </xf>
    <xf numFmtId="0" fontId="12" fillId="41" borderId="72" applyNumberFormat="0" applyAlignment="0">
      <alignment horizontal="left"/>
    </xf>
    <xf numFmtId="0" fontId="12" fillId="41" borderId="72" applyNumberFormat="0" applyAlignment="0">
      <alignment horizontal="left"/>
    </xf>
    <xf numFmtId="0" fontId="12" fillId="41" borderId="72" applyNumberFormat="0" applyAlignment="0">
      <alignment horizontal="left"/>
    </xf>
    <xf numFmtId="0" fontId="12" fillId="41" borderId="72" applyNumberFormat="0" applyAlignment="0">
      <alignment horizontal="left"/>
    </xf>
    <xf numFmtId="0" fontId="12" fillId="41" borderId="72" applyNumberFormat="0" applyAlignment="0">
      <alignment horizontal="left"/>
    </xf>
    <xf numFmtId="0" fontId="12" fillId="41" borderId="72" applyNumberFormat="0" applyAlignment="0">
      <alignment horizontal="left"/>
    </xf>
    <xf numFmtId="49" fontId="51" fillId="0" borderId="0"/>
    <xf numFmtId="49" fontId="358" fillId="0" borderId="0">
      <alignment vertical="top"/>
    </xf>
    <xf numFmtId="280" fontId="359" fillId="0" borderId="72" applyNumberFormat="0">
      <alignment horizontal="left" vertical="top" wrapText="1"/>
    </xf>
    <xf numFmtId="280" fontId="11" fillId="0" borderId="0"/>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359" fillId="0" borderId="72" applyNumberFormat="0">
      <alignment horizontal="left" vertical="top" wrapText="1"/>
    </xf>
    <xf numFmtId="280" fontId="27" fillId="0" borderId="0"/>
    <xf numFmtId="3" fontId="142" fillId="0" borderId="0"/>
    <xf numFmtId="49" fontId="263" fillId="0" borderId="0" applyFill="0" applyBorder="0" applyProtection="0">
      <alignment horizontal="left" vertical="top" wrapText="1"/>
    </xf>
    <xf numFmtId="49" fontId="263" fillId="0" borderId="0" applyFill="0" applyBorder="0" applyProtection="0">
      <alignment horizontal="center" vertical="top" wrapText="1"/>
    </xf>
    <xf numFmtId="3" fontId="142" fillId="0" borderId="0"/>
    <xf numFmtId="49" fontId="351" fillId="0" borderId="72">
      <alignment horizontal="center" wrapText="1"/>
    </xf>
    <xf numFmtId="49" fontId="351" fillId="0" borderId="72">
      <alignment horizontal="center" wrapText="1"/>
    </xf>
    <xf numFmtId="49" fontId="351" fillId="0" borderId="72">
      <alignment horizontal="center" wrapText="1"/>
    </xf>
    <xf numFmtId="49" fontId="351" fillId="0" borderId="72">
      <alignment horizontal="center" wrapText="1"/>
    </xf>
    <xf numFmtId="280" fontId="11" fillId="0" borderId="0"/>
    <xf numFmtId="49" fontId="351" fillId="0" borderId="72">
      <alignment horizontal="center" wrapText="1"/>
    </xf>
    <xf numFmtId="49" fontId="351" fillId="0" borderId="72">
      <alignment horizontal="center" wrapText="1"/>
    </xf>
    <xf numFmtId="49" fontId="351" fillId="0" borderId="72">
      <alignment horizontal="center" wrapText="1"/>
    </xf>
    <xf numFmtId="49" fontId="351" fillId="0" borderId="72">
      <alignment horizontal="center" wrapText="1"/>
    </xf>
    <xf numFmtId="49" fontId="351" fillId="0" borderId="72">
      <alignment horizontal="center" wrapText="1"/>
    </xf>
    <xf numFmtId="49" fontId="351" fillId="0" borderId="72">
      <alignment horizontal="center" wrapText="1"/>
    </xf>
    <xf numFmtId="49" fontId="351" fillId="0" borderId="72">
      <alignment horizontal="center" wrapText="1"/>
    </xf>
    <xf numFmtId="49" fontId="351" fillId="0" borderId="72">
      <alignment horizontal="center" wrapText="1"/>
    </xf>
    <xf numFmtId="49" fontId="351" fillId="0" borderId="72">
      <alignment horizontal="center" wrapText="1"/>
    </xf>
    <xf numFmtId="280" fontId="11" fillId="0" borderId="0"/>
    <xf numFmtId="280" fontId="27" fillId="0" borderId="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280" fontId="75" fillId="0" borderId="0" applyNumberFormat="0" applyFill="0" applyBorder="0" applyAlignment="0" applyProtection="0"/>
    <xf numFmtId="280" fontId="27" fillId="0" borderId="0"/>
    <xf numFmtId="280" fontId="43" fillId="0" borderId="0" applyNumberFormat="0" applyFill="0" applyBorder="0" applyAlignment="0" applyProtection="0"/>
    <xf numFmtId="280" fontId="43" fillId="0" borderId="0" applyNumberFormat="0" applyFill="0" applyBorder="0" applyAlignment="0" applyProtection="0"/>
    <xf numFmtId="0" fontId="43" fillId="0" borderId="0" applyNumberFormat="0" applyFill="0" applyBorder="0" applyAlignment="0" applyProtection="0"/>
    <xf numFmtId="49" fontId="47" fillId="0" borderId="0">
      <alignment horizontal="center"/>
    </xf>
    <xf numFmtId="280" fontId="11" fillId="0" borderId="0"/>
    <xf numFmtId="280" fontId="27" fillId="0" borderId="0"/>
    <xf numFmtId="49" fontId="47" fillId="0" borderId="0">
      <alignment horizontal="center"/>
    </xf>
    <xf numFmtId="280" fontId="11" fillId="0" borderId="0"/>
    <xf numFmtId="280" fontId="27" fillId="0" borderId="0"/>
    <xf numFmtId="280" fontId="27" fillId="0" borderId="0"/>
    <xf numFmtId="337" fontId="245" fillId="0" borderId="0"/>
    <xf numFmtId="337" fontId="245" fillId="0" borderId="0"/>
    <xf numFmtId="337" fontId="245" fillId="0" borderId="0"/>
    <xf numFmtId="337" fontId="245" fillId="0" borderId="0"/>
    <xf numFmtId="337" fontId="245" fillId="0" borderId="0"/>
    <xf numFmtId="337" fontId="245" fillId="0" borderId="0"/>
    <xf numFmtId="337" fontId="245" fillId="0" borderId="0"/>
    <xf numFmtId="337" fontId="245" fillId="0" borderId="0"/>
    <xf numFmtId="337" fontId="245" fillId="0" borderId="0"/>
    <xf numFmtId="337" fontId="245" fillId="0" borderId="0"/>
    <xf numFmtId="338" fontId="12" fillId="0" borderId="0"/>
    <xf numFmtId="339" fontId="12" fillId="72" borderId="72" applyFont="0" applyFill="0" applyBorder="0" applyAlignment="0" applyProtection="0"/>
    <xf numFmtId="200" fontId="12" fillId="0" borderId="5" applyFont="0" applyFill="0" applyBorder="0" applyAlignment="0" applyProtection="0">
      <alignment horizontal="center"/>
    </xf>
    <xf numFmtId="200" fontId="12" fillId="0" borderId="5" applyFont="0" applyFill="0" applyBorder="0" applyAlignment="0" applyProtection="0">
      <alignment horizontal="center"/>
    </xf>
    <xf numFmtId="200" fontId="12" fillId="0" borderId="5" applyFont="0" applyFill="0" applyBorder="0" applyAlignment="0" applyProtection="0">
      <alignment horizontal="center"/>
    </xf>
    <xf numFmtId="200" fontId="12" fillId="0" borderId="5" applyFont="0" applyFill="0" applyBorder="0" applyAlignment="0" applyProtection="0">
      <alignment horizontal="center"/>
    </xf>
    <xf numFmtId="200" fontId="12" fillId="0" borderId="5" applyFont="0" applyFill="0" applyBorder="0" applyAlignment="0" applyProtection="0">
      <alignment horizontal="center"/>
    </xf>
    <xf numFmtId="200" fontId="12" fillId="0" borderId="5" applyFont="0" applyFill="0" applyBorder="0" applyAlignment="0" applyProtection="0">
      <alignment horizontal="center"/>
    </xf>
    <xf numFmtId="200" fontId="12" fillId="0" borderId="5" applyFont="0" applyFill="0" applyBorder="0" applyAlignment="0" applyProtection="0">
      <alignment horizontal="center"/>
    </xf>
    <xf numFmtId="201" fontId="12" fillId="0" borderId="72" applyFont="0" applyFill="0" applyBorder="0" applyAlignment="0" applyProtection="0">
      <alignment wrapText="1"/>
    </xf>
    <xf numFmtId="201" fontId="12" fillId="0" borderId="72" applyFont="0" applyFill="0" applyBorder="0" applyAlignment="0" applyProtection="0">
      <alignment wrapText="1"/>
    </xf>
    <xf numFmtId="201" fontId="12" fillId="0" borderId="72" applyFont="0" applyFill="0" applyBorder="0" applyAlignment="0" applyProtection="0">
      <alignment wrapText="1"/>
    </xf>
    <xf numFmtId="201" fontId="12" fillId="0" borderId="72" applyFont="0" applyFill="0" applyBorder="0" applyAlignment="0" applyProtection="0">
      <alignment wrapText="1"/>
    </xf>
    <xf numFmtId="201" fontId="12" fillId="0" borderId="72" applyFont="0" applyFill="0" applyBorder="0" applyAlignment="0" applyProtection="0">
      <alignment wrapText="1"/>
    </xf>
    <xf numFmtId="201" fontId="12" fillId="0" borderId="72" applyFont="0" applyFill="0" applyBorder="0" applyAlignment="0" applyProtection="0">
      <alignment wrapText="1"/>
    </xf>
    <xf numFmtId="201" fontId="12" fillId="0" borderId="72" applyFont="0" applyFill="0" applyBorder="0" applyAlignment="0" applyProtection="0">
      <alignment wrapText="1"/>
    </xf>
    <xf numFmtId="340" fontId="359" fillId="0" borderId="7" applyFont="0" applyFill="0" applyBorder="0" applyAlignment="0" applyProtection="0">
      <alignment wrapText="1"/>
    </xf>
    <xf numFmtId="341" fontId="12" fillId="0" borderId="0" applyFont="0" applyFill="0" applyBorder="0" applyAlignment="0" applyProtection="0"/>
    <xf numFmtId="3" fontId="250" fillId="0" borderId="7" applyFont="0" applyBorder="0">
      <alignment horizontal="right"/>
      <protection locked="0"/>
    </xf>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339" fontId="12" fillId="72" borderId="72" applyFont="0" applyFill="0" applyBorder="0" applyAlignment="0" applyProtection="0"/>
    <xf numFmtId="200" fontId="12" fillId="72" borderId="72" applyFont="0" applyFill="0" applyBorder="0" applyAlignment="0" applyProtection="0"/>
    <xf numFmtId="190" fontId="171" fillId="0" borderId="0" applyFont="0" applyFill="0" applyBorder="0" applyAlignment="0" applyProtection="0"/>
    <xf numFmtId="280" fontId="27" fillId="0" borderId="0"/>
    <xf numFmtId="190" fontId="171" fillId="0" borderId="0" applyFont="0" applyFill="0" applyBorder="0" applyAlignment="0" applyProtection="0"/>
    <xf numFmtId="171" fontId="12" fillId="0" borderId="0" applyFont="0" applyFill="0" applyBorder="0" applyAlignment="0" applyProtection="0"/>
    <xf numFmtId="165" fontId="10" fillId="0" borderId="0" applyFont="0" applyFill="0" applyBorder="0" applyAlignment="0" applyProtection="0"/>
    <xf numFmtId="167" fontId="12" fillId="0" borderId="0" applyFont="0" applyFill="0" applyBorder="0" applyAlignment="0" applyProtection="0"/>
    <xf numFmtId="165" fontId="10" fillId="0" borderId="0" applyFont="0" applyFill="0" applyBorder="0" applyAlignment="0" applyProtection="0"/>
    <xf numFmtId="167" fontId="110" fillId="0" borderId="0" applyFont="0" applyFill="0" applyBorder="0" applyAlignment="0" applyProtection="0"/>
    <xf numFmtId="165" fontId="10" fillId="0" borderId="0" applyFont="0" applyFill="0" applyBorder="0" applyAlignment="0" applyProtection="0"/>
    <xf numFmtId="167" fontId="9" fillId="0" borderId="0" applyFont="0" applyFill="0" applyBorder="0" applyAlignment="0" applyProtection="0"/>
    <xf numFmtId="167" fontId="12" fillId="0" borderId="0" applyFont="0" applyFill="0" applyBorder="0" applyAlignment="0" applyProtection="0"/>
    <xf numFmtId="167" fontId="9" fillId="0" borderId="0" applyFont="0" applyFill="0" applyBorder="0" applyAlignment="0" applyProtection="0"/>
    <xf numFmtId="165"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5" fontId="11"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5" fontId="11" fillId="0" borderId="0" applyFont="0" applyFill="0" applyBorder="0" applyAlignment="0" applyProtection="0"/>
    <xf numFmtId="167" fontId="360" fillId="0" borderId="0" applyFont="0" applyFill="0" applyBorder="0" applyAlignment="0" applyProtection="0"/>
    <xf numFmtId="167" fontId="9" fillId="0" borderId="0" applyFont="0" applyFill="0" applyBorder="0" applyAlignment="0" applyProtection="0"/>
    <xf numFmtId="165" fontId="12" fillId="0" borderId="0" applyFont="0" applyFill="0" applyBorder="0" applyAlignment="0" applyProtection="0"/>
    <xf numFmtId="167"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5"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7" fillId="0" borderId="0" applyFont="0" applyFill="0" applyBorder="0" applyAlignment="0" applyProtection="0"/>
    <xf numFmtId="164" fontId="171" fillId="0" borderId="0" applyFont="0" applyFill="0" applyBorder="0" applyAlignment="0" applyProtection="0"/>
    <xf numFmtId="280" fontId="27" fillId="0" borderId="0"/>
    <xf numFmtId="165" fontId="12" fillId="0" borderId="0" applyFont="0" applyFill="0" applyBorder="0" applyAlignment="0" applyProtection="0"/>
    <xf numFmtId="167" fontId="12" fillId="0" borderId="0" applyFont="0" applyFill="0" applyBorder="0" applyAlignment="0" applyProtection="0"/>
    <xf numFmtId="167"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80" fontId="27"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5"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80" fontId="27" fillId="0" borderId="0"/>
    <xf numFmtId="167" fontId="1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5" fontId="11" fillId="0" borderId="0" applyFont="0" applyFill="0" applyBorder="0" applyAlignment="0" applyProtection="0"/>
    <xf numFmtId="167" fontId="12" fillId="0" borderId="0" applyFont="0" applyFill="0" applyBorder="0" applyAlignment="0" applyProtection="0"/>
    <xf numFmtId="167" fontId="27"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280" fontId="27" fillId="0" borderId="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2" fillId="0" borderId="0" applyFont="0" applyFill="0" applyBorder="0" applyAlignment="0" applyProtection="0"/>
    <xf numFmtId="165" fontId="12" fillId="0" borderId="0" applyFont="0" applyFill="0" applyBorder="0" applyAlignment="0" applyProtection="0"/>
    <xf numFmtId="167" fontId="27" fillId="0" borderId="0" applyFont="0" applyFill="0" applyBorder="0" applyAlignment="0" applyProtection="0"/>
    <xf numFmtId="165" fontId="27" fillId="0" borderId="0" applyFont="0" applyFill="0" applyBorder="0" applyAlignment="0" applyProtection="0"/>
    <xf numFmtId="167" fontId="9" fillId="0" borderId="0" applyFont="0" applyFill="0" applyBorder="0" applyAlignment="0" applyProtection="0"/>
    <xf numFmtId="280" fontId="27" fillId="0" borderId="0"/>
    <xf numFmtId="165" fontId="11" fillId="0" borderId="0" applyFont="0" applyFill="0" applyBorder="0" applyAlignment="0" applyProtection="0"/>
    <xf numFmtId="165" fontId="11" fillId="0" borderId="0" applyFont="0" applyFill="0" applyBorder="0" applyAlignment="0" applyProtection="0"/>
    <xf numFmtId="280" fontId="11" fillId="0" borderId="0"/>
    <xf numFmtId="280" fontId="27" fillId="0" borderId="0"/>
    <xf numFmtId="280" fontId="11" fillId="0" borderId="0"/>
    <xf numFmtId="280" fontId="27" fillId="0" borderId="0"/>
    <xf numFmtId="165" fontId="11" fillId="0" borderId="0" applyFont="0" applyFill="0" applyBorder="0" applyAlignment="0" applyProtection="0"/>
    <xf numFmtId="280" fontId="11" fillId="0" borderId="0"/>
    <xf numFmtId="167" fontId="9" fillId="0" borderId="0" applyFont="0" applyFill="0" applyBorder="0" applyAlignment="0" applyProtection="0"/>
    <xf numFmtId="167" fontId="27" fillId="0" borderId="0" applyFont="0" applyFill="0" applyBorder="0" applyAlignment="0" applyProtection="0"/>
    <xf numFmtId="280" fontId="27" fillId="0" borderId="0"/>
    <xf numFmtId="280" fontId="11" fillId="0" borderId="0"/>
    <xf numFmtId="167" fontId="27" fillId="0" borderId="0" applyFont="0" applyFill="0" applyBorder="0" applyAlignment="0" applyProtection="0"/>
    <xf numFmtId="165" fontId="27" fillId="0" borderId="0" applyFont="0" applyFill="0" applyBorder="0" applyAlignment="0" applyProtection="0"/>
    <xf numFmtId="280" fontId="27" fillId="0" borderId="0"/>
    <xf numFmtId="280" fontId="11" fillId="0" borderId="0"/>
    <xf numFmtId="165" fontId="27" fillId="0" borderId="0" applyFont="0" applyFill="0" applyBorder="0" applyAlignment="0" applyProtection="0"/>
    <xf numFmtId="167" fontId="27" fillId="0" borderId="0" applyFont="0" applyFill="0" applyBorder="0" applyAlignment="0" applyProtection="0"/>
    <xf numFmtId="280" fontId="27" fillId="0" borderId="0"/>
    <xf numFmtId="167"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80" fontId="27" fillId="0" borderId="0"/>
    <xf numFmtId="165" fontId="27" fillId="0" borderId="0" applyFont="0" applyFill="0" applyBorder="0" applyAlignment="0" applyProtection="0"/>
    <xf numFmtId="167" fontId="2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80" fontId="27" fillId="0" borderId="0"/>
    <xf numFmtId="280" fontId="11" fillId="0" borderId="0"/>
    <xf numFmtId="165" fontId="1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80" fontId="27" fillId="0" borderId="0"/>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280" fontId="11" fillId="0" borderId="0"/>
    <xf numFmtId="4" fontId="260" fillId="40" borderId="0" applyBorder="0">
      <alignment horizontal="right"/>
    </xf>
    <xf numFmtId="280" fontId="27" fillId="0" borderId="0"/>
    <xf numFmtId="280" fontId="11" fillId="0" borderId="0"/>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4" fontId="260" fillId="40" borderId="0" applyBorder="0">
      <alignment horizontal="right"/>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3" fontId="72" fillId="0" borderId="72" applyBorder="0">
      <alignment vertical="center"/>
    </xf>
    <xf numFmtId="280" fontId="11" fillId="0" borderId="0"/>
    <xf numFmtId="4" fontId="260" fillId="84" borderId="95" applyBorder="0">
      <alignment horizontal="right"/>
    </xf>
    <xf numFmtId="280" fontId="27" fillId="0" borderId="0"/>
    <xf numFmtId="280" fontId="11" fillId="0" borderId="0"/>
    <xf numFmtId="4" fontId="260" fillId="40" borderId="72" applyFont="0" applyBorder="0">
      <alignment horizontal="right"/>
    </xf>
    <xf numFmtId="4" fontId="260" fillId="40" borderId="72" applyFont="0" applyBorder="0">
      <alignment horizontal="right"/>
    </xf>
    <xf numFmtId="4" fontId="260" fillId="40" borderId="72" applyFont="0" applyBorder="0">
      <alignment horizontal="right"/>
    </xf>
    <xf numFmtId="4" fontId="260" fillId="40" borderId="72" applyFont="0" applyBorder="0">
      <alignment horizontal="right"/>
    </xf>
    <xf numFmtId="4" fontId="260" fillId="40" borderId="72" applyFont="0" applyBorder="0">
      <alignment horizontal="right"/>
    </xf>
    <xf numFmtId="4" fontId="260" fillId="40" borderId="72" applyFont="0" applyBorder="0">
      <alignment horizontal="right"/>
    </xf>
    <xf numFmtId="4" fontId="260" fillId="40" borderId="72" applyFont="0" applyBorder="0">
      <alignment horizontal="right"/>
    </xf>
    <xf numFmtId="4" fontId="260" fillId="40" borderId="72" applyFont="0" applyBorder="0">
      <alignment horizontal="right"/>
    </xf>
    <xf numFmtId="342" fontId="361" fillId="133" borderId="77">
      <alignment vertical="center"/>
    </xf>
    <xf numFmtId="342" fontId="361" fillId="133" borderId="77">
      <alignment vertical="center"/>
    </xf>
    <xf numFmtId="280" fontId="11" fillId="0" borderId="0"/>
    <xf numFmtId="280" fontId="27" fillId="0" borderId="0"/>
    <xf numFmtId="176" fontId="12" fillId="20" borderId="0" applyNumberFormat="0" applyBorder="0" applyAlignment="0" applyProtection="0"/>
    <xf numFmtId="176" fontId="12" fillId="20" borderId="0" applyNumberFormat="0" applyBorder="0" applyAlignment="0" applyProtection="0"/>
    <xf numFmtId="176" fontId="12" fillId="20" borderId="0" applyNumberFormat="0" applyBorder="0" applyAlignment="0" applyProtection="0"/>
    <xf numFmtId="280" fontId="76" fillId="20" borderId="0" applyNumberFormat="0" applyBorder="0" applyAlignment="0" applyProtection="0"/>
    <xf numFmtId="280" fontId="27" fillId="0" borderId="0"/>
    <xf numFmtId="280" fontId="251" fillId="20" borderId="0" applyNumberFormat="0" applyBorder="0" applyAlignment="0" applyProtection="0"/>
    <xf numFmtId="280" fontId="251" fillId="20" borderId="0" applyNumberFormat="0" applyBorder="0" applyAlignment="0" applyProtection="0"/>
    <xf numFmtId="0" fontId="251" fillId="20" borderId="0" applyNumberFormat="0" applyBorder="0" applyAlignment="0" applyProtection="0"/>
    <xf numFmtId="166" fontId="12" fillId="0" borderId="72" applyFont="0" applyFill="0" applyBorder="0" applyProtection="0">
      <alignment horizontal="center" vertical="center"/>
    </xf>
    <xf numFmtId="280" fontId="11" fillId="0" borderId="0"/>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166" fontId="12" fillId="0" borderId="72" applyFont="0" applyFill="0" applyBorder="0" applyProtection="0">
      <alignment horizontal="center" vertical="center"/>
    </xf>
    <xf numFmtId="280" fontId="27" fillId="0" borderId="0"/>
    <xf numFmtId="3" fontId="95" fillId="0" borderId="0" applyFont="0" applyBorder="0">
      <alignment horizontal="center" vertical="center"/>
    </xf>
    <xf numFmtId="2" fontId="263" fillId="0" borderId="96" applyFill="0" applyBorder="0" applyProtection="0">
      <alignment horizontal="center" vertical="top" wrapText="1"/>
    </xf>
    <xf numFmtId="283" fontId="94" fillId="0" borderId="0">
      <protection locked="0"/>
    </xf>
    <xf numFmtId="283" fontId="94" fillId="0" borderId="0">
      <protection locked="0"/>
    </xf>
    <xf numFmtId="280" fontId="27" fillId="0" borderId="0"/>
    <xf numFmtId="280" fontId="11" fillId="0" borderId="0"/>
    <xf numFmtId="283" fontId="94" fillId="0" borderId="0">
      <protection locked="0"/>
    </xf>
    <xf numFmtId="283" fontId="94" fillId="0" borderId="0">
      <protection locked="0"/>
    </xf>
    <xf numFmtId="172" fontId="94" fillId="0" borderId="0">
      <protection locked="0"/>
    </xf>
    <xf numFmtId="0" fontId="61" fillId="0" borderId="72" applyBorder="0">
      <alignment horizontal="center" vertical="center" wrapText="1"/>
    </xf>
    <xf numFmtId="280" fontId="11" fillId="0" borderId="0"/>
    <xf numFmtId="0" fontId="22" fillId="0" borderId="72">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0" fontId="22" fillId="0" borderId="72">
      <alignment horizontal="center" vertical="center" wrapText="1"/>
    </xf>
    <xf numFmtId="0" fontId="22" fillId="0" borderId="72">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280" fontId="24" fillId="0" borderId="72" applyBorder="0">
      <alignment horizontal="center" vertical="center" wrapText="1"/>
    </xf>
    <xf numFmtId="280" fontId="24" fillId="0" borderId="72" applyBorder="0">
      <alignment horizontal="center" vertical="center" wrapText="1"/>
    </xf>
    <xf numFmtId="280" fontId="24" fillId="0" borderId="72" applyBorder="0">
      <alignment horizontal="center" vertical="center" wrapText="1"/>
    </xf>
    <xf numFmtId="280" fontId="24" fillId="0" borderId="72" applyBorder="0">
      <alignment horizontal="center" vertical="center" wrapText="1"/>
    </xf>
    <xf numFmtId="280" fontId="24" fillId="0" borderId="72" applyBorder="0">
      <alignment horizontal="center" vertical="center" wrapText="1"/>
    </xf>
    <xf numFmtId="280" fontId="24" fillId="0" borderId="72" applyBorder="0">
      <alignment horizontal="center" vertical="center" wrapText="1"/>
    </xf>
    <xf numFmtId="280" fontId="24" fillId="0" borderId="72" applyBorder="0">
      <alignment horizontal="center" vertical="center" wrapText="1"/>
    </xf>
    <xf numFmtId="280" fontId="24"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0" fontId="22" fillId="0" borderId="72">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176" fontId="61" fillId="0" borderId="72" applyBorder="0">
      <alignment horizontal="center" vertical="center" wrapText="1"/>
    </xf>
    <xf numFmtId="0" fontId="61" fillId="0" borderId="72" applyBorder="0">
      <alignment horizontal="center" vertical="center" wrapText="1"/>
    </xf>
    <xf numFmtId="0" fontId="61" fillId="0" borderId="72" applyBorder="0">
      <alignment horizontal="center" vertical="center" wrapText="1"/>
    </xf>
    <xf numFmtId="0" fontId="61" fillId="0" borderId="72" applyBorder="0">
      <alignment horizontal="center" vertical="center" wrapText="1"/>
    </xf>
    <xf numFmtId="0" fontId="61" fillId="0" borderId="72" applyBorder="0">
      <alignment horizontal="center" vertical="center" wrapText="1"/>
    </xf>
    <xf numFmtId="0" fontId="61" fillId="0" borderId="72" applyBorder="0">
      <alignment horizontal="center" vertical="center" wrapText="1"/>
    </xf>
    <xf numFmtId="280" fontId="27" fillId="0" borderId="0"/>
    <xf numFmtId="49" fontId="308" fillId="0" borderId="72" applyNumberFormat="0" applyFill="0" applyAlignment="0" applyProtection="0"/>
    <xf numFmtId="49" fontId="308" fillId="0" borderId="72" applyNumberFormat="0" applyFill="0" applyAlignment="0" applyProtection="0"/>
    <xf numFmtId="49" fontId="308" fillId="0" borderId="72" applyNumberFormat="0" applyFill="0" applyAlignment="0" applyProtection="0"/>
    <xf numFmtId="49" fontId="308" fillId="0" borderId="72" applyNumberFormat="0" applyFill="0" applyAlignment="0" applyProtection="0"/>
    <xf numFmtId="49" fontId="308" fillId="0" borderId="72" applyNumberFormat="0" applyFill="0" applyAlignment="0" applyProtection="0"/>
    <xf numFmtId="49" fontId="308" fillId="0" borderId="72" applyNumberFormat="0" applyFill="0" applyAlignment="0" applyProtection="0"/>
    <xf numFmtId="49" fontId="308" fillId="0" borderId="72" applyNumberFormat="0" applyFill="0" applyAlignment="0" applyProtection="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362" fillId="0" borderId="0" applyFont="0" applyFill="0" applyBorder="0" applyAlignment="0" applyProtection="0"/>
    <xf numFmtId="0" fontId="362" fillId="0" borderId="0" applyFont="0" applyFill="0" applyBorder="0" applyAlignment="0" applyProtection="0"/>
    <xf numFmtId="0" fontId="193" fillId="0" borderId="0">
      <alignment vertical="center"/>
    </xf>
    <xf numFmtId="40" fontId="363" fillId="0" borderId="0" applyFont="0" applyFill="0" applyBorder="0" applyAlignment="0" applyProtection="0"/>
    <xf numFmtId="38" fontId="363" fillId="0" borderId="0" applyFont="0" applyFill="0" applyBorder="0" applyAlignment="0" applyProtection="0"/>
    <xf numFmtId="0" fontId="363" fillId="0" borderId="0" applyFont="0" applyFill="0" applyBorder="0" applyAlignment="0" applyProtection="0"/>
    <xf numFmtId="0" fontId="363" fillId="0" borderId="0" applyFont="0" applyFill="0" applyBorder="0" applyAlignment="0" applyProtection="0"/>
    <xf numFmtId="9" fontId="364" fillId="0" borderId="0" applyFont="0" applyFill="0" applyBorder="0" applyAlignment="0" applyProtection="0"/>
    <xf numFmtId="0" fontId="365" fillId="0" borderId="0"/>
    <xf numFmtId="343" fontId="11" fillId="0" borderId="0" applyFont="0" applyFill="0" applyBorder="0" applyAlignment="0" applyProtection="0"/>
    <xf numFmtId="344" fontId="11" fillId="0" borderId="0" applyFont="0" applyFill="0" applyBorder="0" applyAlignment="0" applyProtection="0"/>
    <xf numFmtId="345" fontId="364" fillId="0" borderId="0" applyFont="0" applyFill="0" applyBorder="0" applyAlignment="0" applyProtection="0"/>
    <xf numFmtId="346" fontId="364" fillId="0" borderId="0" applyFont="0" applyFill="0" applyBorder="0" applyAlignment="0" applyProtection="0"/>
    <xf numFmtId="0" fontId="366" fillId="0" borderId="0"/>
    <xf numFmtId="0" fontId="115" fillId="0" borderId="0"/>
    <xf numFmtId="41" fontId="278" fillId="0" borderId="0" applyFont="0" applyFill="0" applyBorder="0" applyAlignment="0" applyProtection="0"/>
    <xf numFmtId="43" fontId="278" fillId="0" borderId="0" applyFont="0" applyFill="0" applyBorder="0" applyAlignment="0" applyProtection="0"/>
    <xf numFmtId="40" fontId="367" fillId="0" borderId="0" applyFont="0" applyFill="0" applyBorder="0" applyAlignment="0" applyProtection="0"/>
    <xf numFmtId="38" fontId="367" fillId="0" borderId="0" applyFont="0" applyFill="0" applyBorder="0" applyAlignment="0" applyProtection="0"/>
    <xf numFmtId="0" fontId="368" fillId="0" borderId="0"/>
    <xf numFmtId="347" fontId="278" fillId="0" borderId="0" applyFont="0" applyFill="0" applyBorder="0" applyAlignment="0" applyProtection="0"/>
    <xf numFmtId="211" fontId="369" fillId="0" borderId="0" applyFont="0" applyFill="0" applyBorder="0" applyAlignment="0" applyProtection="0"/>
    <xf numFmtId="348" fontId="278" fillId="0" borderId="0" applyFont="0" applyFill="0" applyBorder="0" applyAlignment="0" applyProtection="0"/>
    <xf numFmtId="345" fontId="367" fillId="0" borderId="0" applyFont="0" applyFill="0" applyBorder="0" applyAlignment="0" applyProtection="0"/>
    <xf numFmtId="346" fontId="367" fillId="0" borderId="0" applyFont="0" applyFill="0" applyBorder="0" applyAlignment="0" applyProtection="0"/>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349" fontId="370" fillId="0" borderId="5">
      <alignment horizontal="center"/>
    </xf>
    <xf numFmtId="0" fontId="12" fillId="0" borderId="0"/>
    <xf numFmtId="0" fontId="12" fillId="0" borderId="0"/>
    <xf numFmtId="0" fontId="12" fillId="0" borderId="0"/>
    <xf numFmtId="0" fontId="12" fillId="0" borderId="0"/>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248" fillId="0" borderId="72"/>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65" fillId="0" borderId="65" applyNumberFormat="0" applyFill="0" applyAlignment="0" applyProtection="0"/>
    <xf numFmtId="0" fontId="36" fillId="0" borderId="65" applyNumberFormat="0" applyFill="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58" fillId="36" borderId="36" applyNumberFormat="0" applyAlignment="0" applyProtection="0"/>
    <xf numFmtId="0" fontId="31" fillId="36" borderId="36" applyNumberFormat="0" applyAlignment="0" applyProtection="0"/>
    <xf numFmtId="0" fontId="68" fillId="44" borderId="0" applyNumberFormat="0" applyBorder="0" applyAlignment="0" applyProtection="0"/>
    <xf numFmtId="0" fontId="76" fillId="45" borderId="0" applyNumberFormat="0" applyBorder="0" applyAlignment="0" applyProtection="0"/>
    <xf numFmtId="0" fontId="371" fillId="0" borderId="0" applyNumberFormat="0" applyFill="0" applyBorder="0" applyAlignment="0" applyProtection="0"/>
    <xf numFmtId="0" fontId="24" fillId="39" borderId="66" applyNumberFormat="0" applyFont="0" applyAlignment="0" applyProtection="0"/>
    <xf numFmtId="0" fontId="24"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24" fillId="39" borderId="66" applyNumberFormat="0" applyFont="0" applyAlignment="0" applyProtection="0"/>
    <xf numFmtId="0" fontId="24" fillId="39" borderId="66" applyNumberFormat="0" applyFont="0" applyAlignment="0" applyProtection="0"/>
    <xf numFmtId="0" fontId="24"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24" fillId="39" borderId="66" applyNumberFormat="0" applyFont="0" applyAlignment="0" applyProtection="0"/>
    <xf numFmtId="0" fontId="24" fillId="39" borderId="66" applyNumberFormat="0" applyFont="0" applyAlignment="0" applyProtection="0"/>
    <xf numFmtId="0" fontId="24" fillId="39" borderId="66" applyNumberFormat="0" applyFont="0" applyAlignment="0" applyProtection="0"/>
    <xf numFmtId="0" fontId="24"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24" fillId="39" borderId="66" applyNumberFormat="0" applyFont="0" applyAlignment="0" applyProtection="0"/>
    <xf numFmtId="0" fontId="24" fillId="39" borderId="66" applyNumberFormat="0" applyFont="0" applyAlignment="0" applyProtection="0"/>
    <xf numFmtId="0" fontId="24"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12" fillId="39" borderId="66" applyNumberFormat="0" applyFont="0" applyAlignment="0" applyProtection="0"/>
    <xf numFmtId="0" fontId="67" fillId="82" borderId="0" applyNumberFormat="0" applyBorder="0" applyAlignment="0" applyProtection="0"/>
    <xf numFmtId="0" fontId="55" fillId="159" borderId="0" applyNumberFormat="0" applyBorder="0" applyAlignment="0" applyProtection="0"/>
    <xf numFmtId="0" fontId="66" fillId="81" borderId="18" applyNumberFormat="0" applyAlignment="0" applyProtection="0"/>
    <xf numFmtId="0" fontId="10" fillId="0" borderId="0"/>
    <xf numFmtId="0" fontId="10" fillId="2" borderId="3" applyNumberFormat="0" applyFont="0" applyAlignment="0" applyProtection="0"/>
    <xf numFmtId="0" fontId="10" fillId="0" borderId="0"/>
    <xf numFmtId="0" fontId="10" fillId="0" borderId="0"/>
    <xf numFmtId="0" fontId="10" fillId="0" borderId="0"/>
    <xf numFmtId="0" fontId="9" fillId="0" borderId="0"/>
    <xf numFmtId="4" fontId="23" fillId="0" borderId="0">
      <alignment vertical="center"/>
    </xf>
    <xf numFmtId="0" fontId="60" fillId="0" borderId="0"/>
    <xf numFmtId="0" fontId="74" fillId="0" borderId="0"/>
    <xf numFmtId="4" fontId="23" fillId="0" borderId="0">
      <alignment vertical="center"/>
    </xf>
    <xf numFmtId="0" fontId="74" fillId="0" borderId="0"/>
    <xf numFmtId="211" fontId="98" fillId="0" borderId="0" applyFont="0" applyFill="0" applyBorder="0" applyAlignment="0" applyProtection="0"/>
    <xf numFmtId="9" fontId="110" fillId="0" borderId="0" applyFont="0" applyFill="0" applyBorder="0" applyAlignment="0" applyProtection="0"/>
    <xf numFmtId="3" fontId="75" fillId="0" borderId="64" applyFill="0" applyBorder="0">
      <alignment vertical="center"/>
    </xf>
    <xf numFmtId="0" fontId="12" fillId="0" borderId="0"/>
    <xf numFmtId="9"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 fontId="260" fillId="40" borderId="0" applyFont="0" applyBorder="0">
      <alignment horizontal="right"/>
    </xf>
    <xf numFmtId="4" fontId="260" fillId="40" borderId="1" applyFont="0" applyBorder="0">
      <alignment horizontal="right"/>
    </xf>
    <xf numFmtId="3" fontId="24" fillId="0" borderId="1" applyBorder="0">
      <alignment vertical="center"/>
    </xf>
    <xf numFmtId="0" fontId="9" fillId="0" borderId="0"/>
    <xf numFmtId="0" fontId="9" fillId="0" borderId="0"/>
    <xf numFmtId="176" fontId="12" fillId="39" borderId="66" applyNumberFormat="0" applyFont="0" applyAlignment="0" applyProtection="0"/>
    <xf numFmtId="0" fontId="9" fillId="0" borderId="0"/>
    <xf numFmtId="176" fontId="12" fillId="39" borderId="97" applyNumberFormat="0" applyFont="0" applyAlignment="0" applyProtection="0"/>
    <xf numFmtId="176" fontId="12" fillId="39" borderId="97" applyNumberFormat="0" applyFont="0" applyAlignment="0" applyProtection="0"/>
    <xf numFmtId="176" fontId="12" fillId="39" borderId="97" applyNumberFormat="0" applyFont="0" applyAlignment="0" applyProtection="0"/>
    <xf numFmtId="176" fontId="12" fillId="39" borderId="97" applyNumberFormat="0" applyFont="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176" fontId="27" fillId="18" borderId="0" applyNumberFormat="0" applyBorder="0" applyAlignment="0" applyProtection="0"/>
    <xf numFmtId="176" fontId="27" fillId="19" borderId="0" applyNumberFormat="0" applyBorder="0" applyAlignment="0" applyProtection="0"/>
    <xf numFmtId="176" fontId="27" fillId="20" borderId="0" applyNumberFormat="0" applyBorder="0" applyAlignment="0" applyProtection="0"/>
    <xf numFmtId="176" fontId="27" fillId="21" borderId="0" applyNumberFormat="0" applyBorder="0" applyAlignment="0" applyProtection="0"/>
    <xf numFmtId="176" fontId="27" fillId="22" borderId="0" applyNumberFormat="0" applyBorder="0" applyAlignment="0" applyProtection="0"/>
    <xf numFmtId="176" fontId="27" fillId="23" borderId="0" applyNumberFormat="0" applyBorder="0" applyAlignment="0" applyProtection="0"/>
    <xf numFmtId="176" fontId="27" fillId="24" borderId="0" applyNumberFormat="0" applyBorder="0" applyAlignment="0" applyProtection="0"/>
    <xf numFmtId="176" fontId="27" fillId="25" borderId="0" applyNumberFormat="0" applyBorder="0" applyAlignment="0" applyProtection="0"/>
    <xf numFmtId="176" fontId="27" fillId="26" borderId="0" applyNumberFormat="0" applyBorder="0" applyAlignment="0" applyProtection="0"/>
    <xf numFmtId="176" fontId="27" fillId="21" borderId="0" applyNumberFormat="0" applyBorder="0" applyAlignment="0" applyProtection="0"/>
    <xf numFmtId="176" fontId="27" fillId="24" borderId="0" applyNumberFormat="0" applyBorder="0" applyAlignment="0" applyProtection="0"/>
    <xf numFmtId="176" fontId="27" fillId="27" borderId="0" applyNumberFormat="0" applyBorder="0" applyAlignment="0" applyProtection="0"/>
    <xf numFmtId="176" fontId="28" fillId="28" borderId="0" applyNumberFormat="0" applyBorder="0" applyAlignment="0" applyProtection="0"/>
    <xf numFmtId="176" fontId="28" fillId="25" borderId="0" applyNumberFormat="0" applyBorder="0" applyAlignment="0" applyProtection="0"/>
    <xf numFmtId="176" fontId="28" fillId="26" borderId="0" applyNumberFormat="0" applyBorder="0" applyAlignment="0" applyProtection="0"/>
    <xf numFmtId="176" fontId="28" fillId="29" borderId="0" applyNumberFormat="0" applyBorder="0" applyAlignment="0" applyProtection="0"/>
    <xf numFmtId="176" fontId="28" fillId="30" borderId="0" applyNumberFormat="0" applyBorder="0" applyAlignment="0" applyProtection="0"/>
    <xf numFmtId="176" fontId="28" fillId="31" borderId="0" applyNumberFormat="0" applyBorder="0" applyAlignment="0" applyProtection="0"/>
    <xf numFmtId="176" fontId="28" fillId="32" borderId="0" applyNumberFormat="0" applyBorder="0" applyAlignment="0" applyProtection="0"/>
    <xf numFmtId="176" fontId="28" fillId="33" borderId="0" applyNumberFormat="0" applyBorder="0" applyAlignment="0" applyProtection="0"/>
    <xf numFmtId="176" fontId="28" fillId="34" borderId="0" applyNumberFormat="0" applyBorder="0" applyAlignment="0" applyProtection="0"/>
    <xf numFmtId="176" fontId="28" fillId="29" borderId="0" applyNumberFormat="0" applyBorder="0" applyAlignment="0" applyProtection="0"/>
    <xf numFmtId="176" fontId="28" fillId="30" borderId="0" applyNumberFormat="0" applyBorder="0" applyAlignment="0" applyProtection="0"/>
    <xf numFmtId="176" fontId="28" fillId="35" borderId="0" applyNumberFormat="0" applyBorder="0" applyAlignment="0" applyProtection="0"/>
    <xf numFmtId="176" fontId="30" fillId="23" borderId="71" applyNumberFormat="0" applyAlignment="0" applyProtection="0"/>
    <xf numFmtId="176" fontId="31" fillId="36" borderId="36" applyNumberFormat="0" applyAlignment="0" applyProtection="0"/>
    <xf numFmtId="176" fontId="32" fillId="36" borderId="71" applyNumberFormat="0" applyAlignment="0" applyProtection="0"/>
    <xf numFmtId="176" fontId="33" fillId="0" borderId="14" applyNumberFormat="0" applyFill="0" applyAlignment="0" applyProtection="0"/>
    <xf numFmtId="176" fontId="34" fillId="0" borderId="15" applyNumberFormat="0" applyFill="0" applyAlignment="0" applyProtection="0"/>
    <xf numFmtId="176" fontId="35" fillId="0" borderId="16" applyNumberFormat="0" applyFill="0" applyAlignment="0" applyProtection="0"/>
    <xf numFmtId="176" fontId="35" fillId="0" borderId="0" applyNumberFormat="0" applyFill="0" applyBorder="0" applyAlignment="0" applyProtection="0"/>
    <xf numFmtId="176" fontId="36" fillId="0" borderId="65" applyNumberFormat="0" applyFill="0" applyAlignment="0" applyProtection="0"/>
    <xf numFmtId="176" fontId="37" fillId="37" borderId="18" applyNumberFormat="0" applyAlignment="0" applyProtection="0"/>
    <xf numFmtId="176" fontId="38" fillId="0" borderId="0" applyNumberFormat="0" applyFill="0" applyBorder="0" applyAlignment="0" applyProtection="0"/>
    <xf numFmtId="176" fontId="39" fillId="38" borderId="0" applyNumberFormat="0" applyBorder="0" applyAlignment="0" applyProtection="0"/>
    <xf numFmtId="176" fontId="61" fillId="0" borderId="0"/>
    <xf numFmtId="176" fontId="40" fillId="19" borderId="0" applyNumberFormat="0" applyBorder="0" applyAlignment="0" applyProtection="0"/>
    <xf numFmtId="176" fontId="41" fillId="0" borderId="0" applyNumberFormat="0" applyFill="0" applyBorder="0" applyAlignment="0" applyProtection="0"/>
    <xf numFmtId="176" fontId="12" fillId="39" borderId="97" applyNumberFormat="0" applyFont="0" applyAlignment="0" applyProtection="0"/>
    <xf numFmtId="176" fontId="42" fillId="0" borderId="20" applyNumberFormat="0" applyFill="0" applyAlignment="0" applyProtection="0"/>
    <xf numFmtId="176" fontId="43" fillId="0" borderId="0" applyNumberFormat="0" applyFill="0" applyBorder="0" applyAlignment="0" applyProtection="0"/>
    <xf numFmtId="0" fontId="10" fillId="0" borderId="0"/>
    <xf numFmtId="9" fontId="9" fillId="0" borderId="0" applyFont="0" applyFill="0" applyBorder="0" applyAlignment="0" applyProtection="0"/>
    <xf numFmtId="0" fontId="9" fillId="0" borderId="0"/>
    <xf numFmtId="0" fontId="11"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76" fontId="10" fillId="0" borderId="0"/>
    <xf numFmtId="9" fontId="9" fillId="0" borderId="0" applyFont="0" applyFill="0" applyBorder="0" applyAlignment="0" applyProtection="0"/>
    <xf numFmtId="0" fontId="9" fillId="0" borderId="0"/>
    <xf numFmtId="0" fontId="9" fillId="0" borderId="0"/>
    <xf numFmtId="176" fontId="10" fillId="0" borderId="0"/>
    <xf numFmtId="0" fontId="9" fillId="0" borderId="0"/>
    <xf numFmtId="0" fontId="9" fillId="0" borderId="0"/>
    <xf numFmtId="0" fontId="9" fillId="0" borderId="0"/>
    <xf numFmtId="176" fontId="10"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0" fontId="372" fillId="0" borderId="0"/>
    <xf numFmtId="176" fontId="12" fillId="39" borderId="97" applyNumberFormat="0" applyFont="0" applyAlignment="0" applyProtection="0"/>
    <xf numFmtId="176" fontId="12" fillId="39" borderId="97" applyNumberFormat="0" applyFont="0" applyAlignment="0" applyProtection="0"/>
    <xf numFmtId="0" fontId="9" fillId="0" borderId="0"/>
  </cellStyleXfs>
  <cellXfs count="248">
    <xf numFmtId="0" fontId="0" fillId="0" borderId="0" xfId="0"/>
    <xf numFmtId="0" fontId="1" fillId="0" borderId="1" xfId="0" applyFont="1" applyBorder="1" applyAlignment="1">
      <alignment horizontal="center" vertical="center" wrapText="1"/>
    </xf>
    <xf numFmtId="0" fontId="0" fillId="0" borderId="0" xfId="0" applyAlignment="1">
      <alignment horizontal="center" vertical="center"/>
    </xf>
    <xf numFmtId="4" fontId="1" fillId="0" borderId="1" xfId="0" applyNumberFormat="1" applyFont="1" applyBorder="1" applyAlignment="1">
      <alignment horizontal="center" vertical="center" wrapText="1"/>
    </xf>
    <xf numFmtId="0" fontId="0" fillId="0" borderId="0" xfId="0" applyFont="1"/>
    <xf numFmtId="0" fontId="6" fillId="0" borderId="1" xfId="0" applyFont="1" applyBorder="1" applyAlignment="1">
      <alignment horizontal="center" vertical="center" wrapText="1"/>
    </xf>
    <xf numFmtId="0" fontId="7" fillId="0" borderId="0" xfId="0" applyFont="1"/>
    <xf numFmtId="0" fontId="5" fillId="0" borderId="0" xfId="0" applyFont="1"/>
    <xf numFmtId="0" fontId="3" fillId="0" borderId="0" xfId="0" applyFont="1" applyFill="1"/>
    <xf numFmtId="0" fontId="8" fillId="0" borderId="1" xfId="0"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0" fontId="5" fillId="0" borderId="0" xfId="0" applyFont="1" applyFill="1"/>
    <xf numFmtId="0" fontId="1" fillId="0" borderId="1" xfId="0" applyFont="1" applyFill="1" applyBorder="1" applyAlignment="1">
      <alignment horizontal="center" vertical="center" wrapText="1"/>
    </xf>
    <xf numFmtId="4" fontId="1" fillId="0" borderId="1" xfId="0" applyNumberFormat="1" applyFont="1" applyFill="1" applyBorder="1" applyAlignment="1">
      <alignment horizontal="center" vertical="center" wrapText="1"/>
    </xf>
    <xf numFmtId="0" fontId="0" fillId="0" borderId="0" xfId="0" applyFill="1"/>
    <xf numFmtId="0" fontId="0" fillId="0" borderId="0" xfId="0"/>
    <xf numFmtId="0" fontId="3" fillId="0" borderId="0" xfId="0" applyFont="1"/>
    <xf numFmtId="166" fontId="1" fillId="0" borderId="1" xfId="0" applyNumberFormat="1" applyFont="1" applyFill="1" applyBorder="1" applyAlignment="1">
      <alignment horizontal="center" vertical="center" wrapText="1"/>
    </xf>
    <xf numFmtId="166" fontId="1" fillId="0" borderId="1" xfId="0" applyNumberFormat="1" applyFont="1" applyBorder="1" applyAlignment="1">
      <alignment horizontal="center" vertical="center" wrapText="1"/>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8" fillId="0" borderId="1" xfId="0" applyFont="1" applyFill="1" applyBorder="1" applyAlignment="1">
      <alignment horizontal="left" vertical="center" wrapText="1"/>
    </xf>
    <xf numFmtId="0" fontId="1" fillId="0" borderId="1" xfId="0" applyFont="1" applyFill="1" applyBorder="1" applyAlignment="1">
      <alignment horizontal="justify" vertical="center" wrapText="1"/>
    </xf>
    <xf numFmtId="0" fontId="1" fillId="0" borderId="2" xfId="0" applyFont="1" applyFill="1" applyBorder="1" applyAlignment="1">
      <alignment vertical="center" wrapText="1"/>
    </xf>
    <xf numFmtId="0" fontId="1" fillId="15" borderId="1" xfId="0" applyFont="1" applyFill="1" applyBorder="1" applyAlignment="1">
      <alignment horizontal="center" vertical="center" wrapText="1"/>
    </xf>
    <xf numFmtId="0" fontId="1" fillId="15" borderId="2" xfId="0" applyFont="1" applyFill="1" applyBorder="1" applyAlignment="1">
      <alignment vertical="center" wrapText="1"/>
    </xf>
    <xf numFmtId="4" fontId="1" fillId="15" borderId="1" xfId="0" applyNumberFormat="1" applyFont="1" applyFill="1" applyBorder="1" applyAlignment="1">
      <alignment horizontal="center" vertical="center" wrapText="1"/>
    </xf>
    <xf numFmtId="0" fontId="0" fillId="0" borderId="0" xfId="0" applyFont="1" applyFill="1"/>
    <xf numFmtId="0" fontId="8" fillId="16" borderId="1" xfId="0" applyFont="1" applyFill="1" applyBorder="1" applyAlignment="1">
      <alignment horizontal="center" vertical="center" wrapText="1"/>
    </xf>
    <xf numFmtId="0" fontId="8" fillId="16" borderId="1" xfId="0" applyFont="1" applyFill="1" applyBorder="1" applyAlignment="1">
      <alignment horizontal="left" vertical="center" wrapText="1"/>
    </xf>
    <xf numFmtId="4" fontId="8" fillId="16"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4" fontId="14" fillId="0" borderId="1" xfId="0" applyNumberFormat="1" applyFont="1" applyFill="1" applyBorder="1" applyAlignment="1">
      <alignment horizontal="center" vertical="center" wrapText="1"/>
    </xf>
    <xf numFmtId="0" fontId="15" fillId="0" borderId="0" xfId="0" applyFont="1" applyFill="1"/>
    <xf numFmtId="0" fontId="8" fillId="0" borderId="1" xfId="0" applyFont="1" applyFill="1" applyBorder="1" applyAlignment="1">
      <alignment horizontal="justify" vertical="center" wrapText="1"/>
    </xf>
    <xf numFmtId="166" fontId="8" fillId="0" borderId="1" xfId="0" applyNumberFormat="1" applyFont="1" applyFill="1" applyBorder="1" applyAlignment="1">
      <alignment horizontal="center" vertical="center" wrapText="1"/>
    </xf>
    <xf numFmtId="0" fontId="7" fillId="0" borderId="0" xfId="0" applyFont="1" applyFill="1"/>
    <xf numFmtId="0" fontId="14" fillId="0" borderId="1" xfId="0" applyFont="1" applyFill="1" applyBorder="1" applyAlignment="1">
      <alignment horizontal="justify" vertical="center" wrapText="1"/>
    </xf>
    <xf numFmtId="166" fontId="14" fillId="0" borderId="1" xfId="0" applyNumberFormat="1" applyFont="1" applyFill="1" applyBorder="1" applyAlignment="1">
      <alignment horizontal="center" vertical="center" wrapText="1"/>
    </xf>
    <xf numFmtId="0" fontId="16" fillId="0" borderId="0" xfId="0" applyFont="1" applyFill="1"/>
    <xf numFmtId="3" fontId="1" fillId="0" borderId="1" xfId="0" applyNumberFormat="1" applyFont="1" applyBorder="1" applyAlignment="1">
      <alignment horizontal="center" vertical="center" wrapText="1"/>
    </xf>
    <xf numFmtId="3" fontId="1" fillId="15"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1" fillId="15" borderId="1" xfId="0" applyFont="1" applyFill="1" applyBorder="1" applyAlignment="1">
      <alignment vertical="center" wrapText="1"/>
    </xf>
    <xf numFmtId="3" fontId="8" fillId="16" borderId="1" xfId="0" applyNumberFormat="1"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0" borderId="98" xfId="0" applyFont="1" applyFill="1" applyBorder="1" applyAlignment="1">
      <alignment vertical="center" wrapText="1"/>
    </xf>
    <xf numFmtId="4" fontId="1" fillId="0" borderId="72" xfId="0" applyNumberFormat="1" applyFont="1" applyFill="1" applyBorder="1" applyAlignment="1">
      <alignment horizontal="center" vertical="center" wrapText="1"/>
    </xf>
    <xf numFmtId="166" fontId="1" fillId="0" borderId="72" xfId="0" applyNumberFormat="1" applyFont="1" applyFill="1" applyBorder="1" applyAlignment="1">
      <alignment horizontal="center" vertical="center" wrapText="1"/>
    </xf>
    <xf numFmtId="0" fontId="1" fillId="0" borderId="72" xfId="0" applyFont="1" applyFill="1" applyBorder="1" applyAlignment="1">
      <alignment horizontal="left" vertical="center" wrapText="1"/>
    </xf>
    <xf numFmtId="0" fontId="1" fillId="0" borderId="72" xfId="0" applyFont="1" applyBorder="1" applyAlignment="1">
      <alignment horizontal="left" vertical="center" wrapText="1"/>
    </xf>
    <xf numFmtId="0" fontId="1" fillId="0" borderId="72" xfId="0" applyFont="1" applyBorder="1" applyAlignment="1">
      <alignment horizontal="center" vertical="center" wrapText="1"/>
    </xf>
    <xf numFmtId="4" fontId="1" fillId="0" borderId="72" xfId="0" applyNumberFormat="1" applyFont="1" applyBorder="1" applyAlignment="1">
      <alignment horizontal="center" vertical="center" wrapText="1"/>
    </xf>
    <xf numFmtId="0" fontId="1" fillId="15" borderId="2" xfId="0" applyFont="1" applyFill="1" applyBorder="1" applyAlignment="1">
      <alignment vertical="center"/>
    </xf>
    <xf numFmtId="4" fontId="1" fillId="0" borderId="35" xfId="0" applyNumberFormat="1" applyFont="1" applyFill="1" applyBorder="1" applyAlignment="1">
      <alignment horizontal="center" vertical="center" wrapText="1"/>
    </xf>
    <xf numFmtId="0" fontId="1" fillId="0" borderId="35" xfId="0" applyFont="1" applyBorder="1" applyAlignment="1">
      <alignment horizontal="center" vertical="center" wrapText="1"/>
    </xf>
    <xf numFmtId="0" fontId="1" fillId="0" borderId="35" xfId="0" applyFont="1" applyBorder="1" applyAlignment="1">
      <alignment horizontal="left" vertical="center" wrapText="1"/>
    </xf>
    <xf numFmtId="4" fontId="1" fillId="0" borderId="35" xfId="0" applyNumberFormat="1" applyFont="1" applyBorder="1" applyAlignment="1">
      <alignment horizontal="center" vertical="center" wrapText="1"/>
    </xf>
    <xf numFmtId="0" fontId="1" fillId="15" borderId="2" xfId="0" applyFont="1" applyFill="1" applyBorder="1" applyAlignment="1">
      <alignment horizontal="center" vertical="center" wrapText="1"/>
    </xf>
    <xf numFmtId="0" fontId="374" fillId="0" borderId="0" xfId="0" applyFont="1" applyAlignment="1">
      <alignment horizontal="right" vertical="center"/>
    </xf>
    <xf numFmtId="0" fontId="1" fillId="0" borderId="35" xfId="0" applyFont="1" applyFill="1" applyBorder="1" applyAlignment="1">
      <alignment horizontal="center" vertical="center" wrapText="1"/>
    </xf>
    <xf numFmtId="166" fontId="1" fillId="0" borderId="35" xfId="0" applyNumberFormat="1"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15" borderId="35" xfId="0" applyFont="1" applyFill="1" applyBorder="1" applyAlignment="1">
      <alignment horizontal="center" vertical="center" wrapText="1"/>
    </xf>
    <xf numFmtId="4" fontId="1" fillId="15" borderId="35" xfId="0" applyNumberFormat="1" applyFont="1" applyFill="1" applyBorder="1" applyAlignment="1">
      <alignment horizontal="center" vertical="center" wrapText="1"/>
    </xf>
    <xf numFmtId="3" fontId="1" fillId="0" borderId="35" xfId="0" applyNumberFormat="1" applyFont="1" applyBorder="1" applyAlignment="1">
      <alignment horizontal="center" vertical="center" wrapText="1"/>
    </xf>
    <xf numFmtId="4" fontId="0" fillId="0" borderId="0" xfId="0" applyNumberFormat="1" applyFill="1"/>
    <xf numFmtId="4" fontId="5" fillId="0" borderId="0" xfId="0" applyNumberFormat="1" applyFont="1" applyFill="1"/>
    <xf numFmtId="0" fontId="1" fillId="0" borderId="98" xfId="0" applyFont="1" applyFill="1" applyBorder="1" applyAlignment="1">
      <alignment horizontal="left" vertical="center" wrapText="1"/>
    </xf>
    <xf numFmtId="0" fontId="374" fillId="0" borderId="0" xfId="43095" applyFont="1" applyAlignment="1">
      <alignment horizontal="right"/>
    </xf>
    <xf numFmtId="0" fontId="373" fillId="0" borderId="0" xfId="43095" applyFont="1" applyAlignment="1">
      <alignment horizontal="right"/>
    </xf>
    <xf numFmtId="4" fontId="0" fillId="0" borderId="0" xfId="0" applyNumberFormat="1"/>
    <xf numFmtId="0" fontId="377" fillId="0" borderId="0" xfId="0" applyFont="1" applyAlignment="1">
      <alignment horizontal="center" vertical="center"/>
    </xf>
    <xf numFmtId="0" fontId="1" fillId="0" borderId="0" xfId="0" applyFont="1" applyAlignment="1">
      <alignment horizontal="center" vertical="center"/>
    </xf>
    <xf numFmtId="0" fontId="0" fillId="0" borderId="0" xfId="0" applyAlignment="1">
      <alignment vertical="center"/>
    </xf>
    <xf numFmtId="0" fontId="1" fillId="0" borderId="35" xfId="0" applyFont="1" applyBorder="1" applyAlignment="1">
      <alignment horizontal="center"/>
    </xf>
    <xf numFmtId="0" fontId="1" fillId="0" borderId="35" xfId="0" applyFont="1" applyBorder="1" applyAlignment="1">
      <alignment horizontal="center" vertical="center"/>
    </xf>
    <xf numFmtId="0" fontId="1" fillId="0" borderId="35" xfId="0" applyFont="1" applyBorder="1" applyAlignment="1">
      <alignment vertical="center" wrapText="1"/>
    </xf>
    <xf numFmtId="4" fontId="1" fillId="0" borderId="35" xfId="0" applyNumberFormat="1" applyFont="1" applyBorder="1" applyAlignment="1">
      <alignment horizontal="center" vertical="center"/>
    </xf>
    <xf numFmtId="3" fontId="1" fillId="0" borderId="35" xfId="0" applyNumberFormat="1" applyFont="1" applyBorder="1" applyAlignment="1">
      <alignment horizontal="center" vertical="center"/>
    </xf>
    <xf numFmtId="166" fontId="1" fillId="0" borderId="35" xfId="0" applyNumberFormat="1" applyFont="1" applyBorder="1" applyAlignment="1">
      <alignment horizontal="center" vertical="center"/>
    </xf>
    <xf numFmtId="178" fontId="0" fillId="0" borderId="0" xfId="0" applyNumberFormat="1"/>
    <xf numFmtId="0" fontId="1" fillId="160" borderId="35" xfId="0" applyFont="1" applyFill="1" applyBorder="1" applyAlignment="1">
      <alignment vertical="center" wrapText="1"/>
    </xf>
    <xf numFmtId="2" fontId="0" fillId="0" borderId="0" xfId="0" applyNumberFormat="1"/>
    <xf numFmtId="0" fontId="1" fillId="0" borderId="0" xfId="0" applyFont="1" applyBorder="1" applyAlignment="1">
      <alignment horizontal="center" vertical="center"/>
    </xf>
    <xf numFmtId="0" fontId="1" fillId="0" borderId="0" xfId="0" applyFont="1" applyBorder="1" applyAlignment="1">
      <alignment vertical="center" wrapText="1"/>
    </xf>
    <xf numFmtId="4" fontId="1" fillId="0" borderId="0" xfId="0" applyNumberFormat="1" applyFont="1" applyBorder="1" applyAlignment="1">
      <alignment horizontal="center" vertical="center"/>
    </xf>
    <xf numFmtId="3" fontId="1" fillId="0" borderId="0" xfId="0" applyNumberFormat="1" applyFont="1" applyBorder="1" applyAlignment="1">
      <alignment horizontal="center" vertical="center"/>
    </xf>
    <xf numFmtId="166" fontId="1" fillId="0" borderId="0" xfId="0" applyNumberFormat="1" applyFont="1" applyBorder="1" applyAlignment="1">
      <alignment horizontal="center" vertical="center"/>
    </xf>
    <xf numFmtId="175" fontId="0" fillId="0" borderId="0" xfId="0" applyNumberFormat="1"/>
    <xf numFmtId="0" fontId="374" fillId="0" borderId="0" xfId="0" applyFont="1"/>
    <xf numFmtId="0" fontId="1" fillId="0" borderId="0" xfId="0" applyFont="1" applyAlignment="1">
      <alignment horizontal="center" vertical="center" wrapText="1"/>
    </xf>
    <xf numFmtId="0" fontId="378" fillId="0" borderId="0" xfId="0" applyFont="1" applyAlignment="1">
      <alignment vertical="center"/>
    </xf>
    <xf numFmtId="0" fontId="1" fillId="0" borderId="0" xfId="0" applyFont="1" applyAlignment="1">
      <alignment horizontal="right" vertical="center"/>
    </xf>
    <xf numFmtId="0" fontId="17" fillId="0" borderId="35"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35" xfId="0" applyFont="1" applyBorder="1" applyAlignment="1">
      <alignment vertical="center" wrapText="1"/>
    </xf>
    <xf numFmtId="4" fontId="18" fillId="0" borderId="35" xfId="0" applyNumberFormat="1" applyFont="1" applyBorder="1" applyAlignment="1">
      <alignment vertical="center" wrapText="1"/>
    </xf>
    <xf numFmtId="0" fontId="17" fillId="0" borderId="35" xfId="0" applyFont="1" applyBorder="1" applyAlignment="1">
      <alignment vertical="center" wrapText="1"/>
    </xf>
    <xf numFmtId="4" fontId="17" fillId="0" borderId="35" xfId="0" applyNumberFormat="1" applyFont="1" applyBorder="1" applyAlignment="1">
      <alignment vertical="center" wrapText="1"/>
    </xf>
    <xf numFmtId="0" fontId="375" fillId="0" borderId="0" xfId="0" applyFont="1" applyAlignment="1">
      <alignment wrapText="1"/>
    </xf>
    <xf numFmtId="0" fontId="10" fillId="0" borderId="0" xfId="1"/>
    <xf numFmtId="0" fontId="17" fillId="0" borderId="0" xfId="18" applyFont="1" applyBorder="1" applyAlignment="1">
      <alignment horizontal="left"/>
    </xf>
    <xf numFmtId="0" fontId="17" fillId="0" borderId="0" xfId="18" applyFont="1" applyBorder="1" applyAlignment="1">
      <alignment horizontal="right"/>
    </xf>
    <xf numFmtId="0" fontId="2" fillId="0" borderId="0" xfId="1" applyFont="1" applyAlignment="1">
      <alignment horizontal="center" vertical="center"/>
    </xf>
    <xf numFmtId="0" fontId="374" fillId="0" borderId="0" xfId="1" applyFont="1"/>
    <xf numFmtId="0" fontId="373" fillId="0" borderId="35" xfId="1" applyFont="1" applyBorder="1" applyAlignment="1">
      <alignment horizontal="center" vertical="center" wrapText="1"/>
    </xf>
    <xf numFmtId="0" fontId="373" fillId="0" borderId="35" xfId="1" applyFont="1" applyBorder="1" applyAlignment="1">
      <alignment vertical="center" wrapText="1"/>
    </xf>
    <xf numFmtId="350" fontId="373" fillId="0" borderId="35" xfId="1" applyNumberFormat="1" applyFont="1" applyBorder="1" applyAlignment="1">
      <alignment horizontal="center" vertical="center" wrapText="1"/>
    </xf>
    <xf numFmtId="0" fontId="379" fillId="0" borderId="0" xfId="1" applyFont="1"/>
    <xf numFmtId="0" fontId="17" fillId="0" borderId="0" xfId="18" applyFont="1" applyBorder="1" applyAlignment="1">
      <alignment vertical="center" wrapText="1"/>
    </xf>
    <xf numFmtId="0" fontId="17" fillId="0" borderId="0" xfId="18" applyFont="1" applyBorder="1" applyAlignment="1">
      <alignment horizontal="right" vertical="center" wrapText="1"/>
    </xf>
    <xf numFmtId="4" fontId="373" fillId="0" borderId="35" xfId="1" applyNumberFormat="1" applyFont="1" applyBorder="1" applyAlignment="1">
      <alignment horizontal="center" vertical="center" wrapText="1"/>
    </xf>
    <xf numFmtId="0" fontId="373" fillId="0" borderId="35" xfId="1" applyFont="1" applyBorder="1" applyAlignment="1">
      <alignment horizontal="left" vertical="center" wrapText="1" indent="2"/>
    </xf>
    <xf numFmtId="165" fontId="373" fillId="0" borderId="35" xfId="1" applyNumberFormat="1" applyFont="1" applyBorder="1" applyAlignment="1">
      <alignment horizontal="center" vertical="center" wrapText="1"/>
    </xf>
    <xf numFmtId="4" fontId="17" fillId="0" borderId="35" xfId="1" applyNumberFormat="1" applyFont="1" applyBorder="1" applyAlignment="1">
      <alignment horizontal="center" vertical="center" wrapText="1"/>
    </xf>
    <xf numFmtId="4" fontId="10" fillId="0" borderId="0" xfId="1" applyNumberFormat="1"/>
    <xf numFmtId="0" fontId="380" fillId="0" borderId="0" xfId="19" applyFont="1" applyFill="1"/>
    <xf numFmtId="0" fontId="21" fillId="0" borderId="0" xfId="19" applyFont="1" applyFill="1" applyBorder="1" applyAlignment="1">
      <alignment horizontal="left" vertical="center"/>
    </xf>
    <xf numFmtId="0" fontId="21" fillId="0" borderId="0" xfId="19" applyFont="1" applyFill="1" applyBorder="1" applyAlignment="1">
      <alignment horizontal="center" vertical="center"/>
    </xf>
    <xf numFmtId="0" fontId="10" fillId="0" borderId="0" xfId="26409"/>
    <xf numFmtId="0" fontId="381" fillId="0" borderId="0" xfId="19" applyFont="1" applyFill="1" applyBorder="1" applyAlignment="1">
      <alignment horizontal="right" vertical="center"/>
    </xf>
    <xf numFmtId="0" fontId="380" fillId="0" borderId="76" xfId="19" applyFont="1" applyFill="1" applyBorder="1" applyAlignment="1">
      <alignment horizontal="center" vertical="center" wrapText="1"/>
    </xf>
    <xf numFmtId="0" fontId="380" fillId="0" borderId="105" xfId="19" applyFont="1" applyFill="1" applyBorder="1" applyAlignment="1">
      <alignment horizontal="center" vertical="center" wrapText="1"/>
    </xf>
    <xf numFmtId="0" fontId="380" fillId="0" borderId="108" xfId="19" applyFont="1" applyFill="1" applyBorder="1" applyAlignment="1">
      <alignment horizontal="center" vertical="center" wrapText="1"/>
    </xf>
    <xf numFmtId="0" fontId="380" fillId="0" borderId="107" xfId="19" applyFont="1" applyFill="1" applyBorder="1" applyAlignment="1">
      <alignment horizontal="center" vertical="center" wrapText="1"/>
    </xf>
    <xf numFmtId="0" fontId="380" fillId="0" borderId="31" xfId="19" applyFont="1" applyFill="1" applyBorder="1" applyAlignment="1">
      <alignment horizontal="center" vertical="center" wrapText="1"/>
    </xf>
    <xf numFmtId="0" fontId="380" fillId="0" borderId="76" xfId="19" applyFont="1" applyFill="1" applyBorder="1" applyAlignment="1">
      <alignment horizontal="left" vertical="top" wrapText="1"/>
    </xf>
    <xf numFmtId="0" fontId="380" fillId="0" borderId="38" xfId="19" applyFont="1" applyFill="1" applyBorder="1" applyAlignment="1">
      <alignment horizontal="center" vertical="center" wrapText="1"/>
    </xf>
    <xf numFmtId="4" fontId="380" fillId="0" borderId="76" xfId="19" applyNumberFormat="1" applyFont="1" applyFill="1" applyBorder="1" applyAlignment="1">
      <alignment horizontal="right" vertical="center" wrapText="1"/>
    </xf>
    <xf numFmtId="0" fontId="380" fillId="0" borderId="109" xfId="19" applyFont="1" applyFill="1" applyBorder="1" applyAlignment="1">
      <alignment horizontal="left" vertical="top" wrapText="1"/>
    </xf>
    <xf numFmtId="0" fontId="380" fillId="0" borderId="0" xfId="19" applyFont="1" applyFill="1" applyBorder="1" applyAlignment="1">
      <alignment horizontal="center" vertical="center" wrapText="1"/>
    </xf>
    <xf numFmtId="0" fontId="380" fillId="0" borderId="109" xfId="19" applyFont="1" applyFill="1" applyBorder="1" applyAlignment="1">
      <alignment horizontal="center" vertical="center" wrapText="1"/>
    </xf>
    <xf numFmtId="4" fontId="380" fillId="0" borderId="109" xfId="19" applyNumberFormat="1" applyFont="1" applyFill="1" applyBorder="1" applyAlignment="1">
      <alignment horizontal="right" vertical="center" wrapText="1"/>
    </xf>
    <xf numFmtId="2" fontId="380" fillId="0" borderId="76" xfId="19" applyNumberFormat="1" applyFont="1" applyFill="1" applyBorder="1" applyAlignment="1">
      <alignment horizontal="right" vertical="center" wrapText="1"/>
    </xf>
    <xf numFmtId="0" fontId="380" fillId="0" borderId="102" xfId="19" applyFont="1" applyFill="1" applyBorder="1" applyAlignment="1">
      <alignment horizontal="left" vertical="top" wrapText="1"/>
    </xf>
    <xf numFmtId="4" fontId="380" fillId="0" borderId="110" xfId="19" applyNumberFormat="1" applyFont="1" applyFill="1" applyBorder="1" applyAlignment="1">
      <alignment horizontal="right" vertical="center" wrapText="1"/>
    </xf>
    <xf numFmtId="0" fontId="380" fillId="0" borderId="111" xfId="19" applyFont="1" applyFill="1" applyBorder="1" applyAlignment="1">
      <alignment horizontal="left" vertical="top" wrapText="1"/>
    </xf>
    <xf numFmtId="4" fontId="380" fillId="0" borderId="112" xfId="19" applyNumberFormat="1" applyFont="1" applyFill="1" applyBorder="1" applyAlignment="1">
      <alignment horizontal="right" vertical="center" wrapText="1"/>
    </xf>
    <xf numFmtId="4" fontId="380" fillId="0" borderId="0" xfId="19" applyNumberFormat="1" applyFont="1" applyFill="1"/>
    <xf numFmtId="0" fontId="380" fillId="0" borderId="44" xfId="19" applyFont="1" applyFill="1" applyBorder="1" applyAlignment="1">
      <alignment horizontal="left" vertical="top" wrapText="1"/>
    </xf>
    <xf numFmtId="4" fontId="380" fillId="0" borderId="113" xfId="19" applyNumberFormat="1" applyFont="1" applyFill="1" applyBorder="1" applyAlignment="1">
      <alignment horizontal="right" vertical="center" wrapText="1"/>
    </xf>
    <xf numFmtId="0" fontId="82" fillId="0" borderId="103" xfId="19" applyFont="1" applyFill="1" applyBorder="1" applyAlignment="1">
      <alignment vertical="top" wrapText="1"/>
    </xf>
    <xf numFmtId="0" fontId="82" fillId="0" borderId="38" xfId="19" applyFont="1" applyFill="1" applyBorder="1" applyAlignment="1">
      <alignment vertical="top" wrapText="1"/>
    </xf>
    <xf numFmtId="0" fontId="82" fillId="0" borderId="104" xfId="19" applyFont="1" applyFill="1" applyBorder="1" applyAlignment="1">
      <alignment vertical="top" wrapText="1"/>
    </xf>
    <xf numFmtId="0" fontId="380" fillId="0" borderId="110" xfId="19" applyFont="1" applyFill="1" applyBorder="1" applyAlignment="1">
      <alignment horizontal="left" vertical="top" wrapText="1"/>
    </xf>
    <xf numFmtId="4" fontId="380" fillId="0" borderId="114" xfId="19" applyNumberFormat="1" applyFont="1" applyFill="1" applyBorder="1" applyAlignment="1">
      <alignment horizontal="right" vertical="center" wrapText="1"/>
    </xf>
    <xf numFmtId="0" fontId="380" fillId="0" borderId="113" xfId="19" applyFont="1" applyFill="1" applyBorder="1" applyAlignment="1">
      <alignment horizontal="left" vertical="top" wrapText="1"/>
    </xf>
    <xf numFmtId="4" fontId="380" fillId="0" borderId="115" xfId="19" applyNumberFormat="1" applyFont="1" applyFill="1" applyBorder="1" applyAlignment="1">
      <alignment vertical="center" wrapText="1"/>
    </xf>
    <xf numFmtId="4" fontId="380" fillId="0" borderId="116" xfId="19" applyNumberFormat="1" applyFont="1" applyFill="1" applyBorder="1" applyAlignment="1">
      <alignment vertical="center" wrapText="1"/>
    </xf>
    <xf numFmtId="4" fontId="380" fillId="0" borderId="117" xfId="19" applyNumberFormat="1" applyFont="1" applyFill="1" applyBorder="1" applyAlignment="1">
      <alignment vertical="center" wrapText="1"/>
    </xf>
    <xf numFmtId="0" fontId="380" fillId="0" borderId="118" xfId="19" applyFont="1" applyFill="1" applyBorder="1" applyAlignment="1">
      <alignment horizontal="left" vertical="top" wrapText="1"/>
    </xf>
    <xf numFmtId="4" fontId="380" fillId="0" borderId="114" xfId="19" applyNumberFormat="1" applyFont="1" applyFill="1" applyBorder="1" applyAlignment="1">
      <alignment vertical="center" wrapText="1"/>
    </xf>
    <xf numFmtId="4" fontId="380" fillId="0" borderId="120" xfId="19" applyNumberFormat="1" applyFont="1" applyFill="1" applyBorder="1" applyAlignment="1">
      <alignment vertical="center" wrapText="1"/>
    </xf>
    <xf numFmtId="0" fontId="380" fillId="0" borderId="108" xfId="19" applyFont="1" applyFill="1" applyBorder="1" applyAlignment="1">
      <alignment horizontal="left" vertical="top" wrapText="1"/>
    </xf>
    <xf numFmtId="4" fontId="380" fillId="0" borderId="113" xfId="19" applyNumberFormat="1" applyFont="1" applyFill="1" applyBorder="1" applyAlignment="1">
      <alignment vertical="center" wrapText="1"/>
    </xf>
    <xf numFmtId="0" fontId="380" fillId="0" borderId="121" xfId="19" applyFont="1" applyFill="1" applyBorder="1" applyAlignment="1">
      <alignment horizontal="left" vertical="top" wrapText="1"/>
    </xf>
    <xf numFmtId="4" fontId="380" fillId="0" borderId="29" xfId="19" applyNumberFormat="1" applyFont="1" applyFill="1" applyBorder="1" applyAlignment="1">
      <alignment vertical="center" wrapText="1"/>
    </xf>
    <xf numFmtId="4" fontId="380" fillId="0" borderId="123" xfId="19" applyNumberFormat="1" applyFont="1" applyFill="1" applyBorder="1" applyAlignment="1">
      <alignment vertical="center" wrapText="1"/>
    </xf>
    <xf numFmtId="0" fontId="380" fillId="0" borderId="124" xfId="19" applyFont="1" applyFill="1" applyBorder="1" applyAlignment="1">
      <alignment horizontal="left" vertical="top" wrapText="1"/>
    </xf>
    <xf numFmtId="0" fontId="380" fillId="0" borderId="23" xfId="19" applyFont="1" applyFill="1" applyBorder="1" applyAlignment="1">
      <alignment horizontal="left" vertical="top" wrapText="1"/>
    </xf>
    <xf numFmtId="4" fontId="380" fillId="0" borderId="105" xfId="19" applyNumberFormat="1" applyFont="1" applyFill="1" applyBorder="1" applyAlignment="1">
      <alignment vertical="center" wrapText="1"/>
    </xf>
    <xf numFmtId="4" fontId="380" fillId="0" borderId="112" xfId="19" applyNumberFormat="1" applyFont="1" applyFill="1" applyBorder="1" applyAlignment="1">
      <alignment vertical="center" wrapText="1"/>
    </xf>
    <xf numFmtId="4" fontId="380" fillId="0" borderId="76" xfId="19" applyNumberFormat="1" applyFont="1" applyFill="1" applyBorder="1" applyAlignment="1">
      <alignment vertical="center" wrapText="1"/>
    </xf>
    <xf numFmtId="4" fontId="380" fillId="0" borderId="110" xfId="19" applyNumberFormat="1" applyFont="1" applyFill="1" applyBorder="1" applyAlignment="1">
      <alignment vertical="center" wrapText="1"/>
    </xf>
    <xf numFmtId="0" fontId="380" fillId="161" borderId="111" xfId="19" applyFont="1" applyFill="1" applyBorder="1" applyAlignment="1">
      <alignment horizontal="left" vertical="center" wrapText="1"/>
    </xf>
    <xf numFmtId="4" fontId="380" fillId="0" borderId="126" xfId="19" applyNumberFormat="1" applyFont="1" applyFill="1" applyBorder="1" applyAlignment="1">
      <alignment vertical="center" wrapText="1"/>
    </xf>
    <xf numFmtId="0" fontId="380" fillId="0" borderId="112" xfId="19" applyFont="1" applyFill="1" applyBorder="1" applyAlignment="1">
      <alignment horizontal="left" vertical="top" wrapText="1"/>
    </xf>
    <xf numFmtId="0" fontId="380" fillId="0" borderId="126" xfId="19" applyFont="1" applyFill="1" applyBorder="1" applyAlignment="1">
      <alignment horizontal="left" vertical="top" wrapText="1"/>
    </xf>
    <xf numFmtId="0" fontId="380" fillId="0" borderId="31" xfId="19" applyFont="1" applyFill="1" applyBorder="1" applyAlignment="1">
      <alignment horizontal="center" vertical="center"/>
    </xf>
    <xf numFmtId="4" fontId="380" fillId="0" borderId="76" xfId="19" applyNumberFormat="1" applyFont="1" applyFill="1" applyBorder="1" applyAlignment="1"/>
    <xf numFmtId="0" fontId="373" fillId="0" borderId="0" xfId="0" applyFont="1" applyAlignment="1">
      <alignment horizontal="right" vertical="center" wrapText="1"/>
    </xf>
    <xf numFmtId="0" fontId="373" fillId="0" borderId="0" xfId="0" applyFont="1" applyAlignment="1">
      <alignment horizontal="right" vertical="center"/>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375" fillId="0" borderId="0" xfId="0" applyFont="1" applyAlignment="1">
      <alignment horizontal="right" vertical="center" wrapText="1"/>
    </xf>
    <xf numFmtId="0" fontId="1" fillId="15" borderId="2" xfId="0" applyFont="1" applyFill="1" applyBorder="1" applyAlignment="1">
      <alignment horizontal="center" vertical="center" wrapText="1"/>
    </xf>
    <xf numFmtId="0" fontId="1" fillId="15" borderId="4" xfId="0" applyFont="1" applyFill="1" applyBorder="1" applyAlignment="1">
      <alignment horizontal="center" vertical="center" wrapText="1"/>
    </xf>
    <xf numFmtId="0" fontId="1" fillId="15" borderId="2" xfId="0" applyFont="1" applyFill="1" applyBorder="1" applyAlignment="1">
      <alignment horizontal="left" vertical="center" wrapText="1"/>
    </xf>
    <xf numFmtId="0" fontId="1" fillId="15" borderId="4" xfId="0" applyFont="1" applyFill="1" applyBorder="1" applyAlignment="1">
      <alignment horizontal="left" vertical="center" wrapText="1"/>
    </xf>
    <xf numFmtId="0" fontId="8" fillId="16" borderId="2" xfId="0" applyFont="1" applyFill="1" applyBorder="1" applyAlignment="1">
      <alignment horizontal="center" vertical="center" wrapText="1"/>
    </xf>
    <xf numFmtId="0" fontId="8" fillId="16" borderId="4" xfId="0" applyFont="1" applyFill="1" applyBorder="1" applyAlignment="1">
      <alignment horizontal="center" vertical="center" wrapText="1"/>
    </xf>
    <xf numFmtId="0" fontId="8" fillId="16" borderId="2" xfId="0" applyFont="1" applyFill="1" applyBorder="1" applyAlignment="1">
      <alignment horizontal="left" vertical="center" wrapText="1"/>
    </xf>
    <xf numFmtId="0" fontId="8" fillId="16" borderId="4" xfId="0" applyFont="1" applyFill="1" applyBorder="1" applyAlignment="1">
      <alignment horizontal="left" vertical="center" wrapText="1"/>
    </xf>
    <xf numFmtId="0" fontId="1" fillId="15" borderId="98" xfId="0" applyFont="1" applyFill="1" applyBorder="1" applyAlignment="1">
      <alignment horizontal="center" vertical="center" wrapText="1"/>
    </xf>
    <xf numFmtId="0" fontId="1" fillId="15" borderId="98" xfId="0" applyFont="1" applyFill="1" applyBorder="1" applyAlignment="1">
      <alignment horizontal="left" vertical="center" wrapText="1"/>
    </xf>
    <xf numFmtId="0" fontId="373" fillId="0" borderId="0" xfId="0" applyFont="1" applyAlignment="1">
      <alignment horizontal="right" wrapText="1"/>
    </xf>
    <xf numFmtId="0" fontId="376" fillId="0" borderId="0" xfId="0" applyFont="1" applyAlignment="1">
      <alignment horizontal="center" vertical="center" wrapText="1"/>
    </xf>
    <xf numFmtId="0" fontId="1" fillId="0" borderId="98" xfId="0" applyFont="1" applyBorder="1" applyAlignment="1">
      <alignment horizontal="center" vertical="center"/>
    </xf>
    <xf numFmtId="0" fontId="1" fillId="0" borderId="4" xfId="0" applyFont="1" applyBorder="1" applyAlignment="1">
      <alignment horizontal="center" vertical="center"/>
    </xf>
    <xf numFmtId="0" fontId="1" fillId="0" borderId="9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99" xfId="0" applyFont="1" applyBorder="1" applyAlignment="1">
      <alignment horizontal="center" vertical="center" wrapText="1"/>
    </xf>
    <xf numFmtId="0" fontId="1" fillId="0" borderId="100" xfId="0" applyFont="1" applyBorder="1" applyAlignment="1">
      <alignment horizontal="center" vertical="center" wrapText="1"/>
    </xf>
    <xf numFmtId="0" fontId="1" fillId="0" borderId="101" xfId="0" applyFont="1" applyBorder="1" applyAlignment="1">
      <alignment horizontal="center" vertical="center" wrapText="1"/>
    </xf>
    <xf numFmtId="0" fontId="375" fillId="0" borderId="0" xfId="0" applyFont="1" applyAlignment="1">
      <alignment horizontal="right" wrapText="1"/>
    </xf>
    <xf numFmtId="0" fontId="18" fillId="0" borderId="35" xfId="0" applyFont="1" applyBorder="1" applyAlignment="1">
      <alignment horizontal="center" vertical="center" wrapText="1"/>
    </xf>
    <xf numFmtId="0" fontId="17" fillId="0" borderId="99" xfId="0" applyFont="1" applyBorder="1" applyAlignment="1">
      <alignment horizontal="center" vertical="center" wrapText="1"/>
    </xf>
    <xf numFmtId="0" fontId="17" fillId="0" borderId="100" xfId="0" applyFont="1" applyBorder="1" applyAlignment="1">
      <alignment horizontal="center" vertical="center" wrapText="1"/>
    </xf>
    <xf numFmtId="0" fontId="17" fillId="0" borderId="101" xfId="0" applyFont="1" applyBorder="1" applyAlignment="1">
      <alignment horizontal="center" vertical="center" wrapText="1"/>
    </xf>
    <xf numFmtId="0" fontId="2" fillId="0" borderId="0" xfId="1" applyFont="1" applyAlignment="1">
      <alignment horizontal="center" vertical="center"/>
    </xf>
    <xf numFmtId="0" fontId="373" fillId="0" borderId="35" xfId="1" applyFont="1" applyBorder="1" applyAlignment="1">
      <alignment horizontal="center" vertical="center" wrapText="1"/>
    </xf>
    <xf numFmtId="0" fontId="17" fillId="0" borderId="0" xfId="18" applyFont="1" applyBorder="1" applyAlignment="1">
      <alignment horizontal="right" vertical="center" wrapText="1"/>
    </xf>
    <xf numFmtId="0" fontId="19" fillId="0" borderId="0" xfId="18" applyFont="1" applyBorder="1" applyAlignment="1">
      <alignment horizontal="right" vertical="center" wrapText="1"/>
    </xf>
    <xf numFmtId="0" fontId="373" fillId="0" borderId="99" xfId="1" applyFont="1" applyBorder="1" applyAlignment="1">
      <alignment horizontal="center" vertical="center" wrapText="1"/>
    </xf>
    <xf numFmtId="0" fontId="373" fillId="0" borderId="101" xfId="1" applyFont="1" applyBorder="1" applyAlignment="1">
      <alignment horizontal="center" vertical="center" wrapText="1"/>
    </xf>
    <xf numFmtId="0" fontId="373" fillId="0" borderId="98" xfId="1" applyFont="1" applyBorder="1" applyAlignment="1">
      <alignment horizontal="center" vertical="center" wrapText="1"/>
    </xf>
    <xf numFmtId="0" fontId="373" fillId="0" borderId="7" xfId="1" applyFont="1" applyBorder="1" applyAlignment="1">
      <alignment horizontal="center" vertical="center" wrapText="1"/>
    </xf>
    <xf numFmtId="0" fontId="373" fillId="0" borderId="4" xfId="1" applyFont="1" applyBorder="1" applyAlignment="1">
      <alignment horizontal="center" vertical="center" wrapText="1"/>
    </xf>
    <xf numFmtId="0" fontId="242" fillId="0" borderId="0" xfId="26409" applyFont="1" applyAlignment="1">
      <alignment horizontal="center" vertical="center" wrapText="1"/>
    </xf>
    <xf numFmtId="0" fontId="380" fillId="0" borderId="102" xfId="19" applyFont="1" applyFill="1" applyBorder="1" applyAlignment="1">
      <alignment horizontal="center" vertical="center" wrapText="1"/>
    </xf>
    <xf numFmtId="0" fontId="380" fillId="0" borderId="44" xfId="19" applyFont="1" applyFill="1" applyBorder="1" applyAlignment="1">
      <alignment horizontal="center" vertical="center" wrapText="1"/>
    </xf>
    <xf numFmtId="0" fontId="380" fillId="0" borderId="103" xfId="19" applyFont="1" applyFill="1" applyBorder="1" applyAlignment="1">
      <alignment horizontal="center" vertical="center" wrapText="1"/>
    </xf>
    <xf numFmtId="0" fontId="380" fillId="0" borderId="104" xfId="19" applyFont="1" applyFill="1" applyBorder="1" applyAlignment="1">
      <alignment horizontal="center" vertical="center" wrapText="1"/>
    </xf>
    <xf numFmtId="0" fontId="380" fillId="0" borderId="43" xfId="19" applyFont="1" applyFill="1" applyBorder="1" applyAlignment="1">
      <alignment horizontal="center" vertical="center" wrapText="1"/>
    </xf>
    <xf numFmtId="0" fontId="380" fillId="0" borderId="106" xfId="19" applyFont="1" applyFill="1" applyBorder="1" applyAlignment="1">
      <alignment horizontal="center" vertical="center" wrapText="1"/>
    </xf>
    <xf numFmtId="0" fontId="380" fillId="0" borderId="75" xfId="19" applyFont="1" applyFill="1" applyBorder="1" applyAlignment="1">
      <alignment horizontal="center" vertical="center" wrapText="1"/>
    </xf>
    <xf numFmtId="0" fontId="380" fillId="0" borderId="107" xfId="19" applyFont="1" applyFill="1" applyBorder="1" applyAlignment="1">
      <alignment horizontal="center" vertical="center" wrapText="1"/>
    </xf>
    <xf numFmtId="0" fontId="380" fillId="0" borderId="75" xfId="19" applyFont="1" applyFill="1" applyBorder="1" applyAlignment="1">
      <alignment horizontal="center" vertical="top" wrapText="1"/>
    </xf>
    <xf numFmtId="0" fontId="380" fillId="0" borderId="109" xfId="19" applyFont="1" applyFill="1" applyBorder="1" applyAlignment="1">
      <alignment horizontal="center" vertical="top" wrapText="1"/>
    </xf>
    <xf numFmtId="0" fontId="380" fillId="0" borderId="23" xfId="19" applyFont="1" applyFill="1" applyBorder="1" applyAlignment="1">
      <alignment horizontal="center" vertical="top" wrapText="1"/>
    </xf>
    <xf numFmtId="0" fontId="380" fillId="0" borderId="107" xfId="19" applyFont="1" applyFill="1" applyBorder="1" applyAlignment="1">
      <alignment horizontal="center" vertical="top" wrapText="1"/>
    </xf>
    <xf numFmtId="0" fontId="82" fillId="0" borderId="103" xfId="19" applyFont="1" applyFill="1" applyBorder="1" applyAlignment="1">
      <alignment horizontal="left" vertical="top" wrapText="1"/>
    </xf>
    <xf numFmtId="0" fontId="82" fillId="0" borderId="38" xfId="19" applyFont="1" applyFill="1" applyBorder="1" applyAlignment="1">
      <alignment horizontal="left" vertical="top" wrapText="1"/>
    </xf>
    <xf numFmtId="0" fontId="82" fillId="0" borderId="104" xfId="19" applyFont="1" applyFill="1" applyBorder="1" applyAlignment="1">
      <alignment horizontal="left" vertical="top" wrapText="1"/>
    </xf>
    <xf numFmtId="0" fontId="380" fillId="0" borderId="110" xfId="19" applyFont="1" applyFill="1" applyBorder="1" applyAlignment="1">
      <alignment horizontal="center" vertical="center" wrapText="1"/>
    </xf>
    <xf numFmtId="0" fontId="380" fillId="0" borderId="112" xfId="19" applyFont="1" applyFill="1" applyBorder="1" applyAlignment="1">
      <alignment horizontal="center" vertical="center" wrapText="1"/>
    </xf>
    <xf numFmtId="0" fontId="380" fillId="0" borderId="113" xfId="19" applyFont="1" applyFill="1" applyBorder="1" applyAlignment="1">
      <alignment horizontal="center" vertical="center" wrapText="1"/>
    </xf>
    <xf numFmtId="0" fontId="380" fillId="0" borderId="100" xfId="19" applyFont="1" applyFill="1" applyBorder="1" applyAlignment="1">
      <alignment horizontal="center" vertical="center" wrapText="1"/>
    </xf>
    <xf numFmtId="0" fontId="380" fillId="0" borderId="109" xfId="19" applyFont="1" applyFill="1" applyBorder="1" applyAlignment="1">
      <alignment horizontal="center" vertical="center" wrapText="1"/>
    </xf>
    <xf numFmtId="0" fontId="380" fillId="0" borderId="0" xfId="19" applyFont="1" applyFill="1" applyBorder="1" applyAlignment="1">
      <alignment horizontal="center" vertical="center" wrapText="1"/>
    </xf>
    <xf numFmtId="0" fontId="380" fillId="0" borderId="31" xfId="19" applyFont="1" applyFill="1" applyBorder="1" applyAlignment="1">
      <alignment horizontal="center" vertical="center" wrapText="1"/>
    </xf>
    <xf numFmtId="0" fontId="380" fillId="0" borderId="119" xfId="19" applyFont="1" applyFill="1" applyBorder="1" applyAlignment="1">
      <alignment horizontal="center" vertical="center" wrapText="1"/>
    </xf>
    <xf numFmtId="0" fontId="380" fillId="0" borderId="122" xfId="19" applyFont="1" applyFill="1" applyBorder="1" applyAlignment="1">
      <alignment horizontal="center" vertical="center" wrapText="1"/>
    </xf>
    <xf numFmtId="0" fontId="380" fillId="0" borderId="7" xfId="19" applyFont="1" applyFill="1" applyBorder="1" applyAlignment="1">
      <alignment horizontal="center" vertical="center" wrapText="1"/>
    </xf>
    <xf numFmtId="0" fontId="380" fillId="0" borderId="125" xfId="19" applyFont="1" applyFill="1" applyBorder="1" applyAlignment="1">
      <alignment horizontal="center" vertical="center" wrapText="1"/>
    </xf>
    <xf numFmtId="0" fontId="380" fillId="0" borderId="127" xfId="19" applyFont="1" applyFill="1" applyBorder="1" applyAlignment="1">
      <alignment horizontal="center" vertical="center"/>
    </xf>
    <xf numFmtId="0" fontId="380" fillId="0" borderId="100" xfId="19" applyFont="1" applyFill="1" applyBorder="1" applyAlignment="1">
      <alignment horizontal="center" vertical="center"/>
    </xf>
    <xf numFmtId="0" fontId="380" fillId="0" borderId="106" xfId="19" applyFont="1" applyFill="1" applyBorder="1" applyAlignment="1">
      <alignment horizontal="center" vertical="center"/>
    </xf>
    <xf numFmtId="0" fontId="380" fillId="0" borderId="126" xfId="19" applyFont="1" applyFill="1" applyBorder="1" applyAlignment="1">
      <alignment horizontal="center" vertical="center" wrapText="1"/>
    </xf>
    <xf numFmtId="0" fontId="242" fillId="0" borderId="0" xfId="26409" applyFont="1" applyAlignment="1">
      <alignment horizontal="center" vertical="center"/>
    </xf>
  </cellXfs>
  <cellStyles count="43096">
    <cellStyle name=" 1" xfId="577"/>
    <cellStyle name=" 1 2" xfId="1677"/>
    <cellStyle name="%" xfId="578"/>
    <cellStyle name="% 2" xfId="1678"/>
    <cellStyle name="%_Inputs" xfId="1679"/>
    <cellStyle name="%_Inputs (const)" xfId="1680"/>
    <cellStyle name="%_Inputs Co" xfId="89"/>
    <cellStyle name="%_Inputs Co 2" xfId="1681"/>
    <cellStyle name="%_Бизнес план ЦИУС 2008 год исполнение" xfId="1682"/>
    <cellStyle name="%_Бизнес план ЦИУС 2008 исполнение (новый формат)" xfId="1683"/>
    <cellStyle name="%_Бизнес план ЦИУС 2008 исполнение 1041" xfId="1684"/>
    <cellStyle name="%_Бизнес план ЦИУС 2008 исполнение 1041раб" xfId="1685"/>
    <cellStyle name="%_Бизнес план ЦИУС 2008 исполнение 1041рабочий 16 04" xfId="1686"/>
    <cellStyle name="%_Бизнес план ЦИУС 2008 исполнение 21 04 1" xfId="1687"/>
    <cellStyle name="%_Бизнес план ЦИУС 2009 140409" xfId="1688"/>
    <cellStyle name="%_Бизнес план ЦИУС 2009! 27 10 Р" xfId="1689"/>
    <cellStyle name="%_Денежный поток ЗАО ЭПИ-2008г.(в объемах декабря)2811  ПОСЛЕДНИЙ (Перераб. с изм. старахованием)" xfId="579"/>
    <cellStyle name="%_Копия ОЖ ГБЗ ФОТ_ПМЭС" xfId="1690"/>
    <cellStyle name="%_ОЖ ГБЗ ФОТЗбПМЭС" xfId="1691"/>
    <cellStyle name="%_Приложение 2 Вводы мощностей на 2009 год" xfId="1692"/>
    <cellStyle name="%_Расчёт  тарифа 2012 Омское ПМЭС с доплатами 1 вар" xfId="1693"/>
    <cellStyle name=",." xfId="1694"/>
    <cellStyle name=";;;" xfId="580"/>
    <cellStyle name="??" xfId="1695"/>
    <cellStyle name="?? [0.00]_PRODUCT DETAIL Q1" xfId="1696"/>
    <cellStyle name="?? [0]" xfId="1697"/>
    <cellStyle name="???? [0.00]_PRODUCT DETAIL Q1" xfId="1698"/>
    <cellStyle name="????????" xfId="1699"/>
    <cellStyle name="???????? [0]_(??? 3?)" xfId="1700"/>
    <cellStyle name="???????? 2" xfId="1701"/>
    <cellStyle name="?????????? [0]_(??? 3?)" xfId="1702"/>
    <cellStyle name="???????????" xfId="1703"/>
    <cellStyle name="??????????? 2" xfId="1704"/>
    <cellStyle name="??????????? 3" xfId="1705"/>
    <cellStyle name="????????????? ???????????" xfId="1706"/>
    <cellStyle name="????????????? ??????????? 2" xfId="1707"/>
    <cellStyle name="????????????? ??????????? 3" xfId="1708"/>
    <cellStyle name="??????????_(??? 3?)" xfId="1709"/>
    <cellStyle name="????????_(??? 3?)" xfId="1710"/>
    <cellStyle name="???????__FES" xfId="1711"/>
    <cellStyle name="????_PRODUCT DETAIL Q1" xfId="1712"/>
    <cellStyle name="???[0]_Book1" xfId="1713"/>
    <cellStyle name="???_95" xfId="1714"/>
    <cellStyle name="??_(????)??????" xfId="1715"/>
    <cellStyle name="?…‹?ђO‚e [0.00]_laroux" xfId="1716"/>
    <cellStyle name="?…‹?ђO‚e_laroux" xfId="1717"/>
    <cellStyle name="]_x000d__x000a_Zoomed=1_x000d__x000a_Row=0_x000d__x000a_Column=0_x000d__x000a_Height=0_x000d__x000a_Width=0_x000d__x000a_FontName=FoxFont_x000d__x000a_FontStyle=0_x000d__x000a_FontSize=9_x000d__x000a_PrtFontName=FoxPrin" xfId="1718"/>
    <cellStyle name="]_x000d__x000a_Zoomed=1_x000d__x000a_Row=0_x000d__x000a_Column=0_x000d__x000a_Height=0_x000d__x000a_Width=0_x000d__x000a_FontName=FoxFont_x000d__x000a_FontStyle=0_x000d__x000a_FontSize=9_x000d__x000a_PrtFontName=FoxPrin 2" xfId="1719"/>
    <cellStyle name="ˆ’ŽƒŽ‚›‰" xfId="581"/>
    <cellStyle name="ˆ’ŽƒŽ‚›‰ 2" xfId="1720"/>
    <cellStyle name="ˆ’ŽƒŽ‚›‰ 2 2" xfId="1721"/>
    <cellStyle name="ˆ’ŽƒŽ‚›‰ 2 3" xfId="1722"/>
    <cellStyle name="ˆ’ŽƒŽ‚›‰ 2 4" xfId="1723"/>
    <cellStyle name="ˆ’ŽƒŽ‚›‰ 2 5" xfId="1724"/>
    <cellStyle name="ˆ’ŽƒŽ‚›‰ 2 6" xfId="1725"/>
    <cellStyle name="ˆ’ŽƒŽ‚›‰ 2 7" xfId="1726"/>
    <cellStyle name="ˆ’ŽƒŽ‚›‰ 3" xfId="1727"/>
    <cellStyle name="ˆ’ŽƒŽ‚›‰ 4" xfId="1728"/>
    <cellStyle name="ˆ’ŽƒŽ‚›‰ 5" xfId="1729"/>
    <cellStyle name="ˆ’ŽƒŽ‚›‰ 6" xfId="1730"/>
    <cellStyle name="ˆ’ŽƒŽ‚›‰ 7" xfId="1731"/>
    <cellStyle name="ˆ’ŽƒŽ‚›‰ 8" xfId="1732"/>
    <cellStyle name="_ ТЭЦ февраль 04г" xfId="582"/>
    <cellStyle name="_!!! Приобретение ОС (новая форма)" xfId="583"/>
    <cellStyle name="_!!! Приобретение ОС (новая форма)_БДР формат СД (2)" xfId="1733"/>
    <cellStyle name="_!!! Энергия анализ (форма)" xfId="584"/>
    <cellStyle name="_!!! Энергия анализ (форма)_БДР формат СД (2)" xfId="1734"/>
    <cellStyle name="_!!!Проект 3 кв ТОиР Красноярск" xfId="585"/>
    <cellStyle name="_!!!Проект 3 кв ТОиР Красноярск_БДР формат СД (2)" xfId="1735"/>
    <cellStyle name="__ СИН _ВСЕГО_ Debt_(15 11  07) с ув цены на нефть" xfId="1736"/>
    <cellStyle name="__БДР и БДДС 2006 г по ПМЭС согл Мазепина" xfId="586"/>
    <cellStyle name="__БДР и БДДС 2006 г по ПМЭС утв 1 2 3 4кв 06 вер 3-2-3 ред Еремкин" xfId="587"/>
    <cellStyle name="__ПЭПиБюджет ЕНЭС ОПМЭС 2006_34млн" xfId="588"/>
    <cellStyle name="__ПЭПиБюджет ЕНЭС ОПМЭС 2006_34млн_15_2 1 6 1" xfId="589"/>
    <cellStyle name="__ПЭПиБюджет ЕНЭС ОПМЭС 2006_34млн_Анализ 15_БДР и БДДС Омское 2007" xfId="590"/>
    <cellStyle name="__ПЭПиБюджет ЕНЭС ОПМЭС 2006_34млн_БДР МСК 1кв07 от Сергея 20 04 07" xfId="591"/>
    <cellStyle name="__ПЭПиБюджет ЕНЭС ОПМЭС 2006_34млн_БДР МСК 1кв07 от Сергея 20 04 07_БДР и БДДС сети ФСК ОП 2008" xfId="592"/>
    <cellStyle name="__ПЭПиБюджет ЕНЭС ОПМЭС 2006_34млн_БДР МСК 1кв07 от Сергея 20 04 07_от 2.1.10.1. до 2.1.10.7. на 2009 год 26.08.2008" xfId="1737"/>
    <cellStyle name="__ПЭПиБюджет ЕНЭС ОПМЭС 2006_34млн_БДР МСК 1кв07 от Сергея 20 04 07_от 2.1.3.1 до 2.1.4.2 на 2009 год 26.08.2008" xfId="1738"/>
    <cellStyle name="__ПЭПиБюджет ЕНЭС ОПМЭС 2006_34млн_БДР МСК 1кв07 от Сергея 20 04 07_от 2.1.4.3. до 2.1.5.3.3. на 2009 год 26.08.2008" xfId="1739"/>
    <cellStyle name="__ПЭПиБюджет ЕНЭС ОПМЭС 2006_34млн_БДР МСК 1кв07 от Сергея 20 04 07_от 2.1.5.6 до 2.1.6.1 на 2009 год 26.08.2008" xfId="1740"/>
    <cellStyle name="__ПЭПиБюджет ЕНЭС ОПМЭС 2006_34млн_БДР МСК 1кв07 от Сергея 20 04 07_от 2.1.6.2 до 2.1.5.1 на 2009 год 26.08.2008" xfId="1741"/>
    <cellStyle name="__ПЭПиБюджет ЕНЭС ОПМЭС 2006_34млн_БДР МСК 1кв07 от Сергея 20 04 07_от 2.1.6.5.2. до 2.1.8.1. на 2009 год 26.08.2008" xfId="1742"/>
    <cellStyle name="__ПЭПиБюджет ЕНЭС ОПМЭС 2006_34млн_БДР МСК 1кв07 от Сергея 20 04 07_от 2.2.2.3 до 2.2.8.1. на 2009 год 26.08.2008" xfId="1743"/>
    <cellStyle name="__ПЭПиБюджет ЕНЭС ОПМЭС 2006_34млн_БДР МСК 1кв07 от Сергея 20 04 07_от 2.2.8.2 до 2.8.2.1. на 2009 год 26.08.2008" xfId="1744"/>
    <cellStyle name="__ПЭПиБюджет ЕНЭС ОПМЭС 2006_34млн_БДР МСК 1кв07 от Сергея 20 04 07_ОТ спецодежда до 2.1.1.4.8 на 2009 26.08.2008" xfId="1745"/>
    <cellStyle name="__ПЭПиБюджет ЕНЭС ОПМЭС 2006_34млн_БДР МСК 1кв07 от Сергея 20 04 07_СВОД БДДС 2008 23 01 08" xfId="1746"/>
    <cellStyle name="__ПЭПиБюджет ЕНЭС ОПМЭС 2006_34млн_БДР МСК 1кв07 от Сергея 20 04 07_СВОД БДР 1кв09 17 04 09" xfId="1747"/>
    <cellStyle name="__ПЭПиБюджет ЕНЭС ОПМЭС 2006_34млн_БДР МСК 1кв07 от Сергея 20 04 07_СВОД БДР 1кв09 22 04 09" xfId="1748"/>
    <cellStyle name="__ПЭПиБюджет ЕНЭС ОПМЭС 2006_34млн_БДР МСК 1кв07 от Сергея 20 04 07_СВОД БДР 2008 19 02 09" xfId="1749"/>
    <cellStyle name="__ПЭПиБюджет ЕНЭС ОПМЭС 2006_34млн_БДР МСК 1кв07 от Сергея 20 04 07_СВОД БДР 2008 25 02 09" xfId="1750"/>
    <cellStyle name="__ПЭПиБюджет ЕНЭС ОПМЭС 2006_34млн_БДР МСК 1кв07 от Сергея 20 04 07_СВОД БДР 2008 26 02 09" xfId="1751"/>
    <cellStyle name="__ПЭПиБюджет ЕНЭС ОПМЭС 2006_34млн_БДР МСК 1кв07 от Сергея 20 04 07_СВОД БДР 2008 27 02 09" xfId="1752"/>
    <cellStyle name="__ПЭПиБюджет ЕНЭС ОПМЭС 2006_34млн_БДР МСК 1кв07 от Сергея 20 04 07_СВОД БДР 9мес08 22 10 08 окончательный МОЙ исправленный" xfId="1753"/>
    <cellStyle name="__ПЭПиБюджет ЕНЭС ОПМЭС 2006_34млн_БДР МСК 1кв07 от Сергея 20 04 07_СВОД БДР 9мес08 22 10 08от Ксени 10 11 08" xfId="1754"/>
    <cellStyle name="__ПЭПиБюджет ЕНЭС ОПМЭС 2006_34млн_БДР МСК 1кв07 от Сергея 20 04 07_Топливо на 2009 год 26 08 2008" xfId="1755"/>
    <cellStyle name="__ПЭПиБюджет ЕНЭС ОПМЭС 2006_34млн_БДР МСК 1кв07 от Сергея 20 04 07_формы бюджетов к защите 2008 года" xfId="593"/>
    <cellStyle name="__ПЭПиБюджет ЕНЭС ОПМЭС 2006_34млн_БДР МСК 1кв07 от Сергея 20 04 07_Электроэнергия на 2009 26 08 2008" xfId="1756"/>
    <cellStyle name="__ПЭПиБюджет ЕНЭС ОПМЭС 2006_34млн_БДР МСК 9мес07 от Сережи 17 10 07" xfId="1757"/>
    <cellStyle name="__ПЭПиБюджет ЕНЭС ОПМЭС 2006_34млн_БДР МСК 9мес07 от Сережи 17 10 07_СВОД БДР 1кв09 17 04 09" xfId="1758"/>
    <cellStyle name="__ПЭПиБюджет ЕНЭС ОПМЭС 2006_34млн_БДР МСК 9мес07 от Сережи 17 10 07_СВОД БДР 1кв09 22 04 09" xfId="1759"/>
    <cellStyle name="__ПЭПиБюджет ЕНЭС ОПМЭС 2006_34млн_БДР МСК 9мес07 от Сережи 17 10 07_СВОД БДР 2008 19 02 09" xfId="1760"/>
    <cellStyle name="__ПЭПиБюджет ЕНЭС ОПМЭС 2006_34млн_БДР МСК 9мес07 от Сережи 17 10 07_СВОД БДР 2008 25 02 09" xfId="1761"/>
    <cellStyle name="__ПЭПиБюджет ЕНЭС ОПМЭС 2006_34млн_БДР МСК 9мес07 от Сережи 17 10 07_СВОД БДР 2008 26 02 09" xfId="1762"/>
    <cellStyle name="__ПЭПиБюджет ЕНЭС ОПМЭС 2006_34млн_БДР МСК 9мес07 от Сережи 17 10 07_СВОД БДР 2008 27 02 09" xfId="1763"/>
    <cellStyle name="__ПЭПиБюджет ЕНЭС ОПМЭС 2006_34млн_БДР МСК 9мес07 от Сережи 17 10 07_СВОД БДР 9мес08 22 10 08 окончательный МОЙ исправленный" xfId="1764"/>
    <cellStyle name="__ПЭПиБюджет ЕНЭС ОПМЭС 2006_34млн_БДР МСК 9мес07 от Сережи 17 10 07_СВОД БДР 9мес08 22 10 08от Ксени 10 11 08" xfId="1765"/>
    <cellStyle name="__ПЭПиБюджет ЕНЭС ОПМЭС 2006_34млн_Бизнес план ЦИУС 2008 год исполнение" xfId="1766"/>
    <cellStyle name="__ПЭПиБюджет ЕНЭС ОПМЭС 2006_34млн_Бизнес план ЦИУС 2008 исполнение (новый формат)" xfId="1767"/>
    <cellStyle name="__ПЭПиБюджет ЕНЭС ОПМЭС 2006_34млн_Бизнес план ЦИУС 2008 исполнение 1041" xfId="1768"/>
    <cellStyle name="__ПЭПиБюджет ЕНЭС ОПМЭС 2006_34млн_Бизнес план ЦИУС 2008 исполнение 1041раб" xfId="1769"/>
    <cellStyle name="__ПЭПиБюджет ЕНЭС ОПМЭС 2006_34млн_Бизнес план ЦИУС 2008 исполнение 1041рабочий 16 04" xfId="1770"/>
    <cellStyle name="__ПЭПиБюджет ЕНЭС ОПМЭС 2006_34млн_Бизнес план ЦИУС 2008 исполнение 21 04 1" xfId="1771"/>
    <cellStyle name="__ПЭПиБюджет ЕНЭС ОПМЭС 2006_34млн_Бизнес план ЦИУС 2009 140409" xfId="1772"/>
    <cellStyle name="__ПЭПиБюджет ЕНЭС ОПМЭС 2006_34млн_Бизнес план ЦИУС 2009! 27 10 Р" xfId="1773"/>
    <cellStyle name="__ПЭПиБюджет ЕНЭС ОПМЭС 2006_34млн_Лист согласования бланк" xfId="1774"/>
    <cellStyle name="__ПЭПиБюджет ЕНЭС ОПМЭС 2006_34млн_Приложение 2 Вводы мощностей на 2009 год" xfId="1775"/>
    <cellStyle name="__ПЭПиБюджет ЕНЭС ОПМЭС 2006_34млн_Приложение 2 Вводы мощностей на 2009 год_Подписпнное со стороны ОАО ЦИУС ЕЭС ЗК №6" xfId="1776"/>
    <cellStyle name="__ПЭПиБюджет ЕНЭС ОПМЭС 2006_34млн_Прогноз БА ФСК СВОД 04 09 08" xfId="1777"/>
    <cellStyle name="__ПЭПиБюджет ЕНЭС ОПМЭС 2006_34млн_Прогноз проч деят 9мес08 10 10 08" xfId="1778"/>
    <cellStyle name="__ПЭПиБюджет ЕНЭС ОПМЭС 2006_34млн_СВОД БДДС 2008 23 01 08" xfId="1779"/>
    <cellStyle name="__ПЭПиБюджет ЕНЭС ОПМЭС 2006_34млн_СВОД БДР 1кв08 18 04 08" xfId="1780"/>
    <cellStyle name="__ПЭПиБюджет ЕНЭС ОПМЭС 2006_34млн_СВОД БДР 1кв09 22 04 09" xfId="1781"/>
    <cellStyle name="__ПЭПиБюджет ЕНЭС ОПМЭС 2006_34млн_СВОД БДР 1пг08 18 07 08" xfId="1782"/>
    <cellStyle name="__ПЭПиБюджет ЕНЭС ОПМЭС 2006_34млн_СВОД БДР 1пг09 16 07 09" xfId="1783"/>
    <cellStyle name="__ПЭПиБюджет ЕНЭС ОПМЭС 2006_34млн_СВОД МСК от Сережи 16 01 08 17-00" xfId="1784"/>
    <cellStyle name="__ПЭПиБюджет ЕНЭС ОПМЭС 2006_34млн_формы бюджетов к защите 2008 года" xfId="594"/>
    <cellStyle name="__ПЭПиБюджет на 2006г том числе ПСУиС" xfId="595"/>
    <cellStyle name="__ПЭПиБюджет на 2006г том числе ПСУиС_091105" xfId="596"/>
    <cellStyle name="__ПЭПиБюджет на 2006г том числе ПСУиС_091105_15_2 1 6 1" xfId="597"/>
    <cellStyle name="__ПЭПиБюджет на 2006г том числе ПСУиС_091105_Анализ 15_БДР и БДДС Омское 2007" xfId="598"/>
    <cellStyle name="__ПЭПиБюджет на 2006г том числе ПСУиС_091105_БДР МСК 1кв07 от Сергея 20 04 07" xfId="599"/>
    <cellStyle name="__ПЭПиБюджет на 2006г том числе ПСУиС_091105_БДР МСК 1кв07 от Сергея 20 04 07_БДР и БДДС сети ФСК ОП 2008" xfId="600"/>
    <cellStyle name="__ПЭПиБюджет на 2006г том числе ПСУиС_091105_БДР МСК 1кв07 от Сергея 20 04 07_от 2.1.10.1. до 2.1.10.7. на 2009 год 26.08.2008" xfId="1785"/>
    <cellStyle name="__ПЭПиБюджет на 2006г том числе ПСУиС_091105_БДР МСК 1кв07 от Сергея 20 04 07_от 2.1.3.1 до 2.1.4.2 на 2009 год 26.08.2008" xfId="1786"/>
    <cellStyle name="__ПЭПиБюджет на 2006г том числе ПСУиС_091105_БДР МСК 1кв07 от Сергея 20 04 07_от 2.1.4.3. до 2.1.5.3.3. на 2009 год 26.08.2008" xfId="1787"/>
    <cellStyle name="__ПЭПиБюджет на 2006г том числе ПСУиС_091105_БДР МСК 1кв07 от Сергея 20 04 07_от 2.1.5.6 до 2.1.6.1 на 2009 год 26.08.2008" xfId="1788"/>
    <cellStyle name="__ПЭПиБюджет на 2006г том числе ПСУиС_091105_БДР МСК 1кв07 от Сергея 20 04 07_от 2.1.6.2 до 2.1.5.1 на 2009 год 26.08.2008" xfId="1789"/>
    <cellStyle name="__ПЭПиБюджет на 2006г том числе ПСУиС_091105_БДР МСК 1кв07 от Сергея 20 04 07_от 2.1.6.5.2. до 2.1.8.1. на 2009 год 26.08.2008" xfId="1790"/>
    <cellStyle name="__ПЭПиБюджет на 2006г том числе ПСУиС_091105_БДР МСК 1кв07 от Сергея 20 04 07_от 2.2.2.3 до 2.2.8.1. на 2009 год 26.08.2008" xfId="1791"/>
    <cellStyle name="__ПЭПиБюджет на 2006г том числе ПСУиС_091105_БДР МСК 1кв07 от Сергея 20 04 07_от 2.2.8.2 до 2.8.2.1. на 2009 год 26.08.2008" xfId="1792"/>
    <cellStyle name="__ПЭПиБюджет на 2006г том числе ПСУиС_091105_БДР МСК 1кв07 от Сергея 20 04 07_ОТ спецодежда до 2.1.1.4.8 на 2009 26.08.2008" xfId="1793"/>
    <cellStyle name="__ПЭПиБюджет на 2006г том числе ПСУиС_091105_БДР МСК 1кв07 от Сергея 20 04 07_СВОД БДДС 2008 23 01 08" xfId="1794"/>
    <cellStyle name="__ПЭПиБюджет на 2006г том числе ПСУиС_091105_БДР МСК 1кв07 от Сергея 20 04 07_СВОД БДР 1кв09 17 04 09" xfId="1795"/>
    <cellStyle name="__ПЭПиБюджет на 2006г том числе ПСУиС_091105_БДР МСК 1кв07 от Сергея 20 04 07_СВОД БДР 1кв09 22 04 09" xfId="1796"/>
    <cellStyle name="__ПЭПиБюджет на 2006г том числе ПСУиС_091105_БДР МСК 1кв07 от Сергея 20 04 07_СВОД БДР 2008 19 02 09" xfId="1797"/>
    <cellStyle name="__ПЭПиБюджет на 2006г том числе ПСУиС_091105_БДР МСК 1кв07 от Сергея 20 04 07_СВОД БДР 2008 25 02 09" xfId="1798"/>
    <cellStyle name="__ПЭПиБюджет на 2006г том числе ПСУиС_091105_БДР МСК 1кв07 от Сергея 20 04 07_СВОД БДР 2008 26 02 09" xfId="1799"/>
    <cellStyle name="__ПЭПиБюджет на 2006г том числе ПСУиС_091105_БДР МСК 1кв07 от Сергея 20 04 07_СВОД БДР 2008 27 02 09" xfId="1800"/>
    <cellStyle name="__ПЭПиБюджет на 2006г том числе ПСУиС_091105_БДР МСК 1кв07 от Сергея 20 04 07_СВОД БДР 9мес08 22 10 08 окончательный МОЙ исправленный" xfId="1801"/>
    <cellStyle name="__ПЭПиБюджет на 2006г том числе ПСУиС_091105_БДР МСК 1кв07 от Сергея 20 04 07_СВОД БДР 9мес08 22 10 08от Ксени 10 11 08" xfId="1802"/>
    <cellStyle name="__ПЭПиБюджет на 2006г том числе ПСУиС_091105_БДР МСК 1кв07 от Сергея 20 04 07_Топливо на 2009 год 26 08 2008" xfId="1803"/>
    <cellStyle name="__ПЭПиБюджет на 2006г том числе ПСУиС_091105_БДР МСК 1кв07 от Сергея 20 04 07_формы бюджетов к защите 2008 года" xfId="601"/>
    <cellStyle name="__ПЭПиБюджет на 2006г том числе ПСУиС_091105_БДР МСК 1кв07 от Сергея 20 04 07_Электроэнергия на 2009 26 08 2008" xfId="1804"/>
    <cellStyle name="__ПЭПиБюджет на 2006г том числе ПСУиС_091105_БДР МСК 9мес07 от Сережи 17 10 07" xfId="1805"/>
    <cellStyle name="__ПЭПиБюджет на 2006г том числе ПСУиС_091105_БДР МСК 9мес07 от Сережи 17 10 07_СВОД БДР 1кв09 17 04 09" xfId="1806"/>
    <cellStyle name="__ПЭПиБюджет на 2006г том числе ПСУиС_091105_БДР МСК 9мес07 от Сережи 17 10 07_СВОД БДР 1кв09 22 04 09" xfId="1807"/>
    <cellStyle name="__ПЭПиБюджет на 2006г том числе ПСУиС_091105_БДР МСК 9мес07 от Сережи 17 10 07_СВОД БДР 2008 19 02 09" xfId="1808"/>
    <cellStyle name="__ПЭПиБюджет на 2006г том числе ПСУиС_091105_БДР МСК 9мес07 от Сережи 17 10 07_СВОД БДР 2008 25 02 09" xfId="1809"/>
    <cellStyle name="__ПЭПиБюджет на 2006г том числе ПСУиС_091105_БДР МСК 9мес07 от Сережи 17 10 07_СВОД БДР 2008 26 02 09" xfId="1810"/>
    <cellStyle name="__ПЭПиБюджет на 2006г том числе ПСУиС_091105_БДР МСК 9мес07 от Сережи 17 10 07_СВОД БДР 2008 27 02 09" xfId="1811"/>
    <cellStyle name="__ПЭПиБюджет на 2006г том числе ПСУиС_091105_БДР МСК 9мес07 от Сережи 17 10 07_СВОД БДР 9мес08 22 10 08 окончательный МОЙ исправленный" xfId="1812"/>
    <cellStyle name="__ПЭПиБюджет на 2006г том числе ПСУиС_091105_БДР МСК 9мес07 от Сережи 17 10 07_СВОД БДР 9мес08 22 10 08от Ксени 10 11 08" xfId="1813"/>
    <cellStyle name="__ПЭПиБюджет на 2006г том числе ПСУиС_091105_Бизнес план ЦИУС 2008 год исполнение" xfId="1814"/>
    <cellStyle name="__ПЭПиБюджет на 2006г том числе ПСУиС_091105_Бизнес план ЦИУС 2008 исполнение (новый формат)" xfId="1815"/>
    <cellStyle name="__ПЭПиБюджет на 2006г том числе ПСУиС_091105_Бизнес план ЦИУС 2008 исполнение 1041" xfId="1816"/>
    <cellStyle name="__ПЭПиБюджет на 2006г том числе ПСУиС_091105_Бизнес план ЦИУС 2008 исполнение 1041раб" xfId="1817"/>
    <cellStyle name="__ПЭПиБюджет на 2006г том числе ПСУиС_091105_Бизнес план ЦИУС 2008 исполнение 1041рабочий 16 04" xfId="1818"/>
    <cellStyle name="__ПЭПиБюджет на 2006г том числе ПСУиС_091105_Бизнес план ЦИУС 2008 исполнение 21 04 1" xfId="1819"/>
    <cellStyle name="__ПЭПиБюджет на 2006г том числе ПСУиС_091105_Бизнес план ЦИУС 2009 140409" xfId="1820"/>
    <cellStyle name="__ПЭПиБюджет на 2006г том числе ПСУиС_091105_Бизнес план ЦИУС 2009! 27 10 Р" xfId="1821"/>
    <cellStyle name="__ПЭПиБюджет на 2006г том числе ПСУиС_091105_Лист согласования бланк" xfId="1822"/>
    <cellStyle name="__ПЭПиБюджет на 2006г том числе ПСУиС_091105_Приложение 2 Вводы мощностей на 2009 год" xfId="1823"/>
    <cellStyle name="__ПЭПиБюджет на 2006г том числе ПСУиС_091105_Приложение 2 Вводы мощностей на 2009 год_Подписпнное со стороны ОАО ЦИУС ЕЭС ЗК №6" xfId="1824"/>
    <cellStyle name="__ПЭПиБюджет на 2006г том числе ПСУиС_091105_Прогноз БА ФСК СВОД 04 09 08" xfId="1825"/>
    <cellStyle name="__ПЭПиБюджет на 2006г том числе ПСУиС_091105_Прогноз проч деят 9мес08 10 10 08" xfId="1826"/>
    <cellStyle name="__ПЭПиБюджет на 2006г том числе ПСУиС_091105_СВОД БДДС 2008 23 01 08" xfId="1827"/>
    <cellStyle name="__ПЭПиБюджет на 2006г том числе ПСУиС_091105_СВОД БДР 1кв08 18 04 08" xfId="1828"/>
    <cellStyle name="__ПЭПиБюджет на 2006г том числе ПСУиС_091105_СВОД БДР 1кв09 22 04 09" xfId="1829"/>
    <cellStyle name="__ПЭПиБюджет на 2006г том числе ПСУиС_091105_СВОД БДР 1пг08 18 07 08" xfId="1830"/>
    <cellStyle name="__ПЭПиБюджет на 2006г том числе ПСУиС_091105_СВОД БДР 1пг09 16 07 09" xfId="1831"/>
    <cellStyle name="__ПЭПиБюджет на 2006г том числе ПСУиС_091105_СВОД МСК от Сережи 16 01 08 17-00" xfId="1832"/>
    <cellStyle name="__ПЭПиБюджет на 2006г том числе ПСУиС_091105_формы бюджетов к защите 2008 года" xfId="602"/>
    <cellStyle name="__ПЭПиБюджет на 2006г том числе ПСУиС_15_2 1 6 1" xfId="603"/>
    <cellStyle name="__ПЭПиБюджет на 2006г том числе ПСУиС_250106" xfId="604"/>
    <cellStyle name="__ПЭПиБюджет на 2006г том числе ПСУиС_250106_15_2 1 6 1" xfId="605"/>
    <cellStyle name="__ПЭПиБюджет на 2006г том числе ПСУиС_250106_Бизнес план ЦИУС 2008 год исполнение" xfId="1833"/>
    <cellStyle name="__ПЭПиБюджет на 2006г том числе ПСУиС_250106_Бизнес план ЦИУС 2008 исполнение (новый формат)" xfId="1834"/>
    <cellStyle name="__ПЭПиБюджет на 2006г том числе ПСУиС_250106_Бизнес план ЦИУС 2008 исполнение 1041" xfId="1835"/>
    <cellStyle name="__ПЭПиБюджет на 2006г том числе ПСУиС_250106_Бизнес план ЦИУС 2008 исполнение 1041раб" xfId="1836"/>
    <cellStyle name="__ПЭПиБюджет на 2006г том числе ПСУиС_250106_Бизнес план ЦИУС 2008 исполнение 1041рабочий 16 04" xfId="1837"/>
    <cellStyle name="__ПЭПиБюджет на 2006г том числе ПСУиС_250106_Бизнес план ЦИУС 2008 исполнение 21 04 1" xfId="1838"/>
    <cellStyle name="__ПЭПиБюджет на 2006г том числе ПСУиС_250106_Бизнес план ЦИУС 2009 140409" xfId="1839"/>
    <cellStyle name="__ПЭПиБюджет на 2006г том числе ПСУиС_250106_Бизнес план ЦИУС 2009! 27 10 Р" xfId="1840"/>
    <cellStyle name="__ПЭПиБюджет на 2006г том числе ПСУиС_250106_Лист согласования бланк" xfId="1841"/>
    <cellStyle name="__ПЭПиБюджет на 2006г том числе ПСУиС_250106_ож 9 мес" xfId="1842"/>
    <cellStyle name="__ПЭПиБюджет на 2006г том числе ПСУиС_250106_Приложение 2 Вводы мощностей на 2009 год" xfId="1843"/>
    <cellStyle name="__ПЭПиБюджет на 2006г том числе ПСУиС_250106_Приложение 2 Вводы мощностей на 2009 год_Подписпнное со стороны ОАО ЦИУС ЕЭС ЗК №6" xfId="1844"/>
    <cellStyle name="__ПЭПиБюджет на 2006г том числе ПСУиС_250106_СВОД БДДС 2008 23 01 08" xfId="1845"/>
    <cellStyle name="__ПЭПиБюджет на 2006г том числе ПСУиС_250106_СВОД БДР 1кв09 22 04 09" xfId="1846"/>
    <cellStyle name="__ПЭПиБюджет на 2006г том числе ПСУиС_250106_СВОД БДР 1пг09 16 07 09" xfId="1847"/>
    <cellStyle name="__ПЭПиБюджет на 2006г том числе ПСУиС_250106_СВОД БДР прогноз 1пг09 15 06 09" xfId="1848"/>
    <cellStyle name="__ПЭПиБюджет на 2006г том числе ПСУиС_250106_СВОД БДР прогноз 9мес09 16 09 09" xfId="1849"/>
    <cellStyle name="__ПЭПиБюджет на 2006г том числе ПСУиС_250106_формы бюджетов к защите 2008 года" xfId="606"/>
    <cellStyle name="__ПЭПиБюджет на 2006г том числе ПСУиС_250106_Штатная расстановка на 06.10.2009" xfId="1850"/>
    <cellStyle name="__ПЭПиБюджет на 2006г том числе ПСУиС_Анализ 15_БДР и БДДС Омское 2007" xfId="607"/>
    <cellStyle name="__ПЭПиБюджет на 2006г том числе ПСУиС_БДР МСК 1кв07 от Сергея 20 04 07" xfId="608"/>
    <cellStyle name="__ПЭПиБюджет на 2006г том числе ПСУиС_БДР МСК 1кв07 от Сергея 20 04 07_БДР и БДДС сети ФСК ОП 2008" xfId="609"/>
    <cellStyle name="__ПЭПиБюджет на 2006г том числе ПСУиС_БДР МСК 1кв07 от Сергея 20 04 07_от 2.1.10.1. до 2.1.10.7. на 2009 год 26.08.2008" xfId="1851"/>
    <cellStyle name="__ПЭПиБюджет на 2006г том числе ПСУиС_БДР МСК 1кв07 от Сергея 20 04 07_от 2.1.3.1 до 2.1.4.2 на 2009 год 26.08.2008" xfId="1852"/>
    <cellStyle name="__ПЭПиБюджет на 2006г том числе ПСУиС_БДР МСК 1кв07 от Сергея 20 04 07_от 2.1.4.3. до 2.1.5.3.3. на 2009 год 26.08.2008" xfId="1853"/>
    <cellStyle name="__ПЭПиБюджет на 2006г том числе ПСУиС_БДР МСК 1кв07 от Сергея 20 04 07_от 2.1.5.6 до 2.1.6.1 на 2009 год 26.08.2008" xfId="1854"/>
    <cellStyle name="__ПЭПиБюджет на 2006г том числе ПСУиС_БДР МСК 1кв07 от Сергея 20 04 07_от 2.1.6.2 до 2.1.5.1 на 2009 год 26.08.2008" xfId="1855"/>
    <cellStyle name="__ПЭПиБюджет на 2006г том числе ПСУиС_БДР МСК 1кв07 от Сергея 20 04 07_от 2.1.6.5.2. до 2.1.8.1. на 2009 год 26.08.2008" xfId="1856"/>
    <cellStyle name="__ПЭПиБюджет на 2006г том числе ПСУиС_БДР МСК 1кв07 от Сергея 20 04 07_от 2.2.2.3 до 2.2.8.1. на 2009 год 26.08.2008" xfId="1857"/>
    <cellStyle name="__ПЭПиБюджет на 2006г том числе ПСУиС_БДР МСК 1кв07 от Сергея 20 04 07_от 2.2.8.2 до 2.8.2.1. на 2009 год 26.08.2008" xfId="1858"/>
    <cellStyle name="__ПЭПиБюджет на 2006г том числе ПСУиС_БДР МСК 1кв07 от Сергея 20 04 07_ОТ спецодежда до 2.1.1.4.8 на 2009 26.08.2008" xfId="1859"/>
    <cellStyle name="__ПЭПиБюджет на 2006г том числе ПСУиС_БДР МСК 1кв07 от Сергея 20 04 07_СВОД БДДС 2008 23 01 08" xfId="1860"/>
    <cellStyle name="__ПЭПиБюджет на 2006г том числе ПСУиС_БДР МСК 1кв07 от Сергея 20 04 07_СВОД БДР 1кв09 17 04 09" xfId="1861"/>
    <cellStyle name="__ПЭПиБюджет на 2006г том числе ПСУиС_БДР МСК 1кв07 от Сергея 20 04 07_СВОД БДР 1кв09 22 04 09" xfId="1862"/>
    <cellStyle name="__ПЭПиБюджет на 2006г том числе ПСУиС_БДР МСК 1кв07 от Сергея 20 04 07_СВОД БДР 2008 19 02 09" xfId="1863"/>
    <cellStyle name="__ПЭПиБюджет на 2006г том числе ПСУиС_БДР МСК 1кв07 от Сергея 20 04 07_СВОД БДР 2008 25 02 09" xfId="1864"/>
    <cellStyle name="__ПЭПиБюджет на 2006г том числе ПСУиС_БДР МСК 1кв07 от Сергея 20 04 07_СВОД БДР 2008 26 02 09" xfId="1865"/>
    <cellStyle name="__ПЭПиБюджет на 2006г том числе ПСУиС_БДР МСК 1кв07 от Сергея 20 04 07_СВОД БДР 2008 27 02 09" xfId="1866"/>
    <cellStyle name="__ПЭПиБюджет на 2006г том числе ПСУиС_БДР МСК 1кв07 от Сергея 20 04 07_СВОД БДР 9мес08 22 10 08 окончательный МОЙ исправленный" xfId="1867"/>
    <cellStyle name="__ПЭПиБюджет на 2006г том числе ПСУиС_БДР МСК 1кв07 от Сергея 20 04 07_СВОД БДР 9мес08 22 10 08от Ксени 10 11 08" xfId="1868"/>
    <cellStyle name="__ПЭПиБюджет на 2006г том числе ПСУиС_БДР МСК 1кв07 от Сергея 20 04 07_Топливо на 2009 год 26 08 2008" xfId="1869"/>
    <cellStyle name="__ПЭПиБюджет на 2006г том числе ПСУиС_БДР МСК 1кв07 от Сергея 20 04 07_формы бюджетов к защите 2008 года" xfId="610"/>
    <cellStyle name="__ПЭПиБюджет на 2006г том числе ПСУиС_БДР МСК 1кв07 от Сергея 20 04 07_Электроэнергия на 2009 26 08 2008" xfId="1870"/>
    <cellStyle name="__ПЭПиБюджет на 2006г том числе ПСУиС_БДР МСК 9мес07 от Сережи 17 10 07" xfId="1871"/>
    <cellStyle name="__ПЭПиБюджет на 2006г том числе ПСУиС_БДР МСК 9мес07 от Сережи 17 10 07_СВОД БДР 1кв09 17 04 09" xfId="1872"/>
    <cellStyle name="__ПЭПиБюджет на 2006г том числе ПСУиС_БДР МСК 9мес07 от Сережи 17 10 07_СВОД БДР 1кв09 22 04 09" xfId="1873"/>
    <cellStyle name="__ПЭПиБюджет на 2006г том числе ПСУиС_БДР МСК 9мес07 от Сережи 17 10 07_СВОД БДР 2008 19 02 09" xfId="1874"/>
    <cellStyle name="__ПЭПиБюджет на 2006г том числе ПСУиС_БДР МСК 9мес07 от Сережи 17 10 07_СВОД БДР 2008 25 02 09" xfId="1875"/>
    <cellStyle name="__ПЭПиБюджет на 2006г том числе ПСУиС_БДР МСК 9мес07 от Сережи 17 10 07_СВОД БДР 2008 26 02 09" xfId="1876"/>
    <cellStyle name="__ПЭПиБюджет на 2006г том числе ПСУиС_БДР МСК 9мес07 от Сережи 17 10 07_СВОД БДР 2008 27 02 09" xfId="1877"/>
    <cellStyle name="__ПЭПиБюджет на 2006г том числе ПСУиС_БДР МСК 9мес07 от Сережи 17 10 07_СВОД БДР 9мес08 22 10 08 окончательный МОЙ исправленный" xfId="1878"/>
    <cellStyle name="__ПЭПиБюджет на 2006г том числе ПСУиС_БДР МСК 9мес07 от Сережи 17 10 07_СВОД БДР 9мес08 22 10 08от Ксени 10 11 08" xfId="1879"/>
    <cellStyle name="__ПЭПиБюджет на 2006г том числе ПСУиС_Бизнес план ЦИУС 2008 год исполнение" xfId="1880"/>
    <cellStyle name="__ПЭПиБюджет на 2006г том числе ПСУиС_Бизнес план ЦИУС 2008 исполнение (новый формат)" xfId="1881"/>
    <cellStyle name="__ПЭПиБюджет на 2006г том числе ПСУиС_Бизнес план ЦИУС 2008 исполнение 1041" xfId="1882"/>
    <cellStyle name="__ПЭПиБюджет на 2006г том числе ПСУиС_Бизнес план ЦИУС 2008 исполнение 1041раб" xfId="1883"/>
    <cellStyle name="__ПЭПиБюджет на 2006г том числе ПСУиС_Бизнес план ЦИУС 2008 исполнение 1041рабочий 16 04" xfId="1884"/>
    <cellStyle name="__ПЭПиБюджет на 2006г том числе ПСУиС_Бизнес план ЦИУС 2008 исполнение 21 04 1" xfId="1885"/>
    <cellStyle name="__ПЭПиБюджет на 2006г том числе ПСУиС_Бизнес план ЦИУС 2009 140409" xfId="1886"/>
    <cellStyle name="__ПЭПиБюджет на 2006г том числе ПСУиС_Бизнес план ЦИУС 2009! 27 10 Р" xfId="1887"/>
    <cellStyle name="__ПЭПиБюджет на 2006г том числе ПСУиС_Лист согласования бланк" xfId="1888"/>
    <cellStyle name="__ПЭПиБюджет на 2006г том числе ПСУиС_Приложение 2 Вводы мощностей на 2009 год" xfId="1889"/>
    <cellStyle name="__ПЭПиБюджет на 2006г том числе ПСУиС_Приложение 2 Вводы мощностей на 2009 год_Подписпнное со стороны ОАО ЦИУС ЕЭС ЗК №6" xfId="1890"/>
    <cellStyle name="__ПЭПиБюджет на 2006г том числе ПСУиС_Прогноз БА ФСК СВОД 04 09 08" xfId="1891"/>
    <cellStyle name="__ПЭПиБюджет на 2006г том числе ПСУиС_Прогноз проч деят 9мес08 10 10 08" xfId="1892"/>
    <cellStyle name="__ПЭПиБюджет на 2006г том числе ПСУиС_СВОД БДДС 2008 23 01 08" xfId="1893"/>
    <cellStyle name="__ПЭПиБюджет на 2006г том числе ПСУиС_СВОД БДР 1кв08 18 04 08" xfId="1894"/>
    <cellStyle name="__ПЭПиБюджет на 2006г том числе ПСУиС_СВОД БДР 1кв09 22 04 09" xfId="1895"/>
    <cellStyle name="__ПЭПиБюджет на 2006г том числе ПСУиС_СВОД БДР 1пг08 18 07 08" xfId="1896"/>
    <cellStyle name="__ПЭПиБюджет на 2006г том числе ПСУиС_СВОД БДР 1пг09 16 07 09" xfId="1897"/>
    <cellStyle name="__ПЭПиБюджет на 2006г том числе ПСУиС_СВОД МСК от Сережи 16 01 08 17-00" xfId="1898"/>
    <cellStyle name="__ПЭПиБюджет на 2006г том числе ПСУиС_формы бюджетов к защите 2008 года" xfId="611"/>
    <cellStyle name="_~6099726" xfId="1899"/>
    <cellStyle name="_030706 FS 1Q 2006" xfId="1900"/>
    <cellStyle name="_060309 КБЭ БП_СИН" xfId="1901"/>
    <cellStyle name="_060315 БП СИН кор ОНГ" xfId="1902"/>
    <cellStyle name="_07. расчет тарифа 2007 от 23.08.06 для аудиторов" xfId="1903"/>
    <cellStyle name="_07. расчет тарифа 2007 от 23.08.06 для аудиторов_БДР формат СД (2)" xfId="1904"/>
    <cellStyle name="_081003 скорректир ЦПид 2008 1" xfId="612"/>
    <cellStyle name="_081003 скорректир ЦПид 2008 1_Книга1" xfId="613"/>
    <cellStyle name="_081003 скорректир ЦПид 2008 1_ПР ОФ на  2010-2014 01 10 2010 2011!!! для ДИиСП (2)" xfId="614"/>
    <cellStyle name="_081003 скорректир ЦПид 2008 1_ПР ОФ на  2010-2014 коррект  26 10 2010" xfId="615"/>
    <cellStyle name="_081003 скорректир ЦПид 2008 1_ПР ОФ на  2010-2014 коррект  26 10 2010 для ДИиСП (2)" xfId="616"/>
    <cellStyle name="_081003 скорректир ЦПид 2008 1_ПР ОФ на  2010-2014 коррект  26 10 2010 для ДИиСП (3)" xfId="617"/>
    <cellStyle name="_081006 прогр АТС и спец 300 млн руб (доп фин)" xfId="618"/>
    <cellStyle name="_081006 прогр АТС и спец 300 млн руб (доп фин)_БДР формат СД (2)" xfId="1905"/>
    <cellStyle name="_081006 прогр АТС и спец 300 млн руб (доп фин)_Книга1" xfId="619"/>
    <cellStyle name="_081006 прогр АТС и спец 300 млн руб (доп фин)_ПР ОФ на  2010-2014 01 10 2010 2011!!! для ДИиСП (2)" xfId="620"/>
    <cellStyle name="_081006 прогр АТС и спец 300 млн руб (доп фин)_ПР ОФ на  2010-2014 коррект  26 10 2010" xfId="621"/>
    <cellStyle name="_081006 прогр АТС и спец 300 млн руб (доп фин)_ПР ОФ на  2010-2014 коррект  26 10 2010 для ДИиСП (2)" xfId="622"/>
    <cellStyle name="_081006 прогр АТС и спец 300 млн руб (доп фин)_ПР ОФ на  2010-2014 коррект  26 10 2010 для ДИиСП (3)" xfId="623"/>
    <cellStyle name="_090307 February 06" xfId="1906"/>
    <cellStyle name="_1" xfId="1907"/>
    <cellStyle name="_1 Книга1" xfId="624"/>
    <cellStyle name="_1 Книга1_БДР формат СД (2)" xfId="1908"/>
    <cellStyle name="_1 Конвертер в новую форму" xfId="625"/>
    <cellStyle name="_1 Конвертер в новую форму_БДР формат СД (2)" xfId="1909"/>
    <cellStyle name="_1 прил 1" xfId="626"/>
    <cellStyle name="_1 прил 1 к письму о защите 2006г" xfId="627"/>
    <cellStyle name="_1 прил 1 к письму о защите 4кв 05г" xfId="628"/>
    <cellStyle name="_1 Приложение 1" xfId="629"/>
    <cellStyle name="_1.2.1 Отчет о прибылях и убытках" xfId="1910"/>
    <cellStyle name="_1.2.1.Отчет о прибылях и убытках Profit and loss" xfId="1911"/>
    <cellStyle name="_1.2.3.Баланс Balance" xfId="1912"/>
    <cellStyle name="_1.3. План производства Production" xfId="1913"/>
    <cellStyle name="_1.4. ТЭП Technical parametres" xfId="1914"/>
    <cellStyle name="_1.Полная себестоимость алюминия Aluminium costs" xfId="1915"/>
    <cellStyle name="_105_Р-05-3 факт май 2004" xfId="1916"/>
    <cellStyle name="_106_Р-05-3 факт июнь 2004" xfId="1917"/>
    <cellStyle name="_109_Р-05-3 факт сентябрь 20041" xfId="1918"/>
    <cellStyle name="_109_Р-05-3 факт сентябрь 20042" xfId="1919"/>
    <cellStyle name="_11 Прочие" xfId="1920"/>
    <cellStyle name="_11_02.02.04" xfId="1921"/>
    <cellStyle name="_11_02.02.04_БДР формат СД (2)" xfId="1922"/>
    <cellStyle name="_11_02.08.02.01" xfId="630"/>
    <cellStyle name="_111Расш.2009г." xfId="1923"/>
    <cellStyle name="_12_06_ФОТ 2011-расчет с ЕСН &amp; Плах1" xfId="1924"/>
    <cellStyle name="_12_2.2.4" xfId="1925"/>
    <cellStyle name="_12_2.2.4_БДР формат СД (2)" xfId="1926"/>
    <cellStyle name="_13_2.1.2_Амортизация 2007 г" xfId="1927"/>
    <cellStyle name="_13_2.1.2_Амортизация 2007 г_БДР формат СД (2)" xfId="1928"/>
    <cellStyle name="_13_2.2.4_Расходы на услуги банков ФСК" xfId="1929"/>
    <cellStyle name="_13_2.2.4_Расходы на услуги банков ФСК_БДР формат СД (2)" xfId="1930"/>
    <cellStyle name="_131207 Исполнение по БП - complete" xfId="1931"/>
    <cellStyle name="_14_02.01.06.01" xfId="1932"/>
    <cellStyle name="_14_02.02.04" xfId="1933"/>
    <cellStyle name="_14_02.02.04_БДР формат СД (2)" xfId="1934"/>
    <cellStyle name="_160207ОРП" xfId="1935"/>
    <cellStyle name="_16-1" xfId="1936"/>
    <cellStyle name="_16-2" xfId="1937"/>
    <cellStyle name="_18 А" xfId="1938"/>
    <cellStyle name="_19 Кувандыкская А" xfId="1939"/>
    <cellStyle name="_1ПЭПиБюджет на 2006г" xfId="631"/>
    <cellStyle name="_1ПЭПиБюджет на 2006г_БДР формат СД (2)" xfId="1940"/>
    <cellStyle name="_1Форма БДР и БДДС на 2кв 2006" xfId="632"/>
    <cellStyle name="_2 1 1 1  Сырье материалы инструменты" xfId="1941"/>
    <cellStyle name="_2 1 1 1  Сырье материалы инструменты_БДР формат СД (2)" xfId="1942"/>
    <cellStyle name="_2 1 1 4 8  доп заявка" xfId="1943"/>
    <cellStyle name="_2 1 1 4 8  доп заявка_ДОП.З - для отправки" xfId="1944"/>
    <cellStyle name="_2 1 1 4 8  доп заявка_ОУС" xfId="1945"/>
    <cellStyle name="_2 1 1 4 8  доп заявка_ПО расчет (4)" xfId="1946"/>
    <cellStyle name="_2 1Расшифровки к ПЭП 2006г" xfId="633"/>
    <cellStyle name="_2 1Расшифровки к ПЭП 2006г_БДР формат СД (2)" xfId="1947"/>
    <cellStyle name="_2 Анализ ст Топливо на 2кв 2006 Забайкальское" xfId="634"/>
    <cellStyle name="_2 ЗСП" xfId="635"/>
    <cellStyle name="_2 ЗСП_БДР формат СД (2)" xfId="1948"/>
    <cellStyle name="_2.1.1.1.1. Материалы Таня" xfId="1949"/>
    <cellStyle name="_2.1.1.1.1. Материалы Таня_БДР формат СД (2)" xfId="1950"/>
    <cellStyle name="_2.1.1.4.4  Ремонт  ОС  220 кВ скорректир" xfId="1951"/>
    <cellStyle name="_2.1.1.4.4  Ремонт  ОС  220 кВ скорректир_БДР формат СД (2)" xfId="1952"/>
    <cellStyle name="_2.1.1.4.4  Ремонт  ОС  500кВ" xfId="1953"/>
    <cellStyle name="_2.1.1.4.4  Ремонт  ОС  500кВ_БДР формат СД (2)" xfId="1954"/>
    <cellStyle name="_2.1.1.4.8 Др  работы  и  услуги _произ харЗАКАЗ ВВП 500 2007" xfId="1955"/>
    <cellStyle name="_2.1.1.4.8 Др  работы  и  услуги _произ харЗАКАЗ ВВП 500 2007_БДР формат СД (2)" xfId="1956"/>
    <cellStyle name="_2.1.5.12 Др раб и услуги_общепроизв хар ЗАКАЗ ВВП 500  2007 " xfId="1957"/>
    <cellStyle name="_2.1.5.12 Др раб и услуги_общепроизв хар ЗАКАЗ ВВП 500  2007 _БДР формат СД (2)" xfId="1958"/>
    <cellStyle name="_2.1.5.3.1. доп" xfId="1959"/>
    <cellStyle name="_2.1.5.3.1. доп_ДОП.З - для отправки" xfId="1960"/>
    <cellStyle name="_2.1.5.3.1. доп_ОУС" xfId="1961"/>
    <cellStyle name="_2.1.5.3.1. доп_ПО расчет (4)" xfId="1962"/>
    <cellStyle name="_2.1.5.7" xfId="1963"/>
    <cellStyle name="_2.1.5.7_ДОП.З - для отправки" xfId="1964"/>
    <cellStyle name="_2.1.5.7_ОУС" xfId="1965"/>
    <cellStyle name="_2.1.5.7_ПО расчет (4)" xfId="1966"/>
    <cellStyle name="_2.1.6.1 " xfId="1967"/>
    <cellStyle name="_2.1.6.3 Коммун  ЗАКАЗ ВВП 500 2007" xfId="1968"/>
    <cellStyle name="_2.1.6.3 Коммун  ЗАКАЗ ВВП 500 2007_БДР формат СД (2)" xfId="1969"/>
    <cellStyle name="_2.1.6.4.2." xfId="1970"/>
    <cellStyle name="_2.1.9.1.    Проведение совещаний 2007" xfId="1971"/>
    <cellStyle name="_2.2.4. расчёт на Услуги Банков 2008" xfId="1972"/>
    <cellStyle name="_2.2.4. расчёт на Услуги Банков 2008_БДР формат СД (2)" xfId="1973"/>
    <cellStyle name="_2.7 Спецодежда" xfId="1974"/>
    <cellStyle name="_2.Себестоимость глинозема Alumina costs" xfId="1975"/>
    <cellStyle name="_2003-08 Оперативный отчет (1 ч) (Носта)" xfId="1976"/>
    <cellStyle name="_2003-08 Оперативный отчет (1 ч) (Носта) 2" xfId="1977"/>
    <cellStyle name="_2003-08 Оперативный отчет (1 ч) (Носта) 2 2" xfId="1978"/>
    <cellStyle name="_2003-08 Оперативный отчет (1 ч) (Носта)__AFNPZ_Value(вариант АНПЗ)_Debt (15 11 07) с ув цены на нефть" xfId="1979"/>
    <cellStyle name="_2003-08 Оперативный отчет (1 ч) (Носта)_11 07  Корректировка БП на 2полугодие 2008-экспорт-див 73 000" xfId="1980"/>
    <cellStyle name="_2003-08 Оперативный отчет (1 ч) (Носта)_AFNPZ_Value(вариант АНПЗ)" xfId="1981"/>
    <cellStyle name="_2003-08 Оперативный отчет (1 ч) (Носта)_Model ANPZ" xfId="1982"/>
    <cellStyle name="_2003-08 Оперативный отчет (1 ч) (Носта)_UOG 2008 85 20_01 макс кредит нефть 30 на 70 СД 85 принятый вар-т" xfId="1983"/>
    <cellStyle name="_2003-08 Оперативный отчет (1 ч) (Носта)_UOG 2008 принятый дек 2007" xfId="1984"/>
    <cellStyle name="_2003-08 Оперативный отчет (1 ч) (Носта)_UOG_2009_60_v14_27 11 08-ИСПРАВЛЕН ФОТ СИН (2)" xfId="1985"/>
    <cellStyle name="_2003-08 Оперативный отчет (1 ч) (Носта)_UOG_2009_60_v14_27.11.08-ИСПРАВЛЕН ФОТ СИН" xfId="1986"/>
    <cellStyle name="_2003-08 Оперативный отчет (1 ч) (Носта)_Капиталка (2)" xfId="1987"/>
    <cellStyle name="_2003-08 Оперативный отчет (1и2 ч) (Носта)" xfId="1988"/>
    <cellStyle name="_2003-08 Оперативный отчет (1и2 ч) (Носта) 2" xfId="1989"/>
    <cellStyle name="_2003-08 Оперативный отчет (1и2 ч) (Носта) 2 2" xfId="1990"/>
    <cellStyle name="_2003-08 Оперативный отчет (1и2 ч) (Носта)__AFNPZ_Value(вариант АНПЗ)_Debt (15 11 07) с ув цены на нефть" xfId="1991"/>
    <cellStyle name="_2003-08 Оперативный отчет (1и2 ч) (Носта)_11 07  Корректировка БП на 2полугодие 2008-экспорт-див 73 000" xfId="1992"/>
    <cellStyle name="_2003-08 Оперативный отчет (1и2 ч) (Носта)_AFNPZ_Value(вариант АНПЗ)" xfId="1993"/>
    <cellStyle name="_2003-08 Оперативный отчет (1и2 ч) (Носта)_Model ANPZ" xfId="1994"/>
    <cellStyle name="_2003-08 Оперативный отчет (1и2 ч) (Носта)_UOG 2008 85 20_01 макс кредит нефть 30 на 70 СД 85 принятый вар-т" xfId="1995"/>
    <cellStyle name="_2003-08 Оперативный отчет (1и2 ч) (Носта)_UOG 2008 принятый дек 2007" xfId="1996"/>
    <cellStyle name="_2003-08 Оперативный отчет (1и2 ч) (Носта)_UOG_2009_60_v14_27 11 08-ИСПРАВЛЕН ФОТ СИН (2)" xfId="1997"/>
    <cellStyle name="_2003-08 Оперативный отчет (1и2 ч) (Носта)_UOG_2009_60_v14_27.11.08-ИСПРАВЛЕН ФОТ СИН" xfId="1998"/>
    <cellStyle name="_2003-08 Оперативный отчет (1и2 ч) (Носта)_Капиталка (2)" xfId="1999"/>
    <cellStyle name="_2003-08 Оперативный отчет (Медиа)" xfId="2000"/>
    <cellStyle name="_2003-08 Оперативный отчет (Медиа) 2" xfId="2001"/>
    <cellStyle name="_2003-08 Оперативный отчет (Медиа) 2 2" xfId="2002"/>
    <cellStyle name="_2003-08 Оперативный отчет (Медиа)__AFNPZ_Value(вариант АНПЗ)_Debt (15 11 07) с ув цены на нефть" xfId="2003"/>
    <cellStyle name="_2003-08 Оперативный отчет (Медиа)_11 07  Корректировка БП на 2полугодие 2008-экспорт-див 73 000" xfId="2004"/>
    <cellStyle name="_2003-08 Оперативный отчет (Медиа)_AFNPZ_Value(вариант АНПЗ)" xfId="2005"/>
    <cellStyle name="_2003-08 Оперативный отчет (Медиа)_Model ANPZ" xfId="2006"/>
    <cellStyle name="_2003-08 Оперативный отчет (Медиа)_UOG 2008 85 20_01 макс кредит нефть 30 на 70 СД 85 принятый вар-т" xfId="2007"/>
    <cellStyle name="_2003-08 Оперативный отчет (Медиа)_UOG 2008 принятый дек 2007" xfId="2008"/>
    <cellStyle name="_2003-08 Оперативный отчет (Медиа)_UOG_2009_60_v14_27 11 08-ИСПРАВЛЕН ФОТ СИН (2)" xfId="2009"/>
    <cellStyle name="_2003-08 Оперативный отчет (Медиа)_UOG_2009_60_v14_27.11.08-ИСПРАВЛЕН ФОТ СИН" xfId="2010"/>
    <cellStyle name="_2003-08 Оперативный отчет (Медиа)_Капиталка (2)" xfId="2011"/>
    <cellStyle name="_2003-11 Оперативный отчет (Медиа)" xfId="2012"/>
    <cellStyle name="_2003-11 Оперативный отчет (Медиа) 2" xfId="2013"/>
    <cellStyle name="_2003-11 Оперативный отчет (Медиа) 2 2" xfId="2014"/>
    <cellStyle name="_2003-11 Оперативный отчет (Медиа)__AFNPZ_Value(вариант АНПЗ)_Debt (15 11 07) с ув цены на нефть" xfId="2015"/>
    <cellStyle name="_2003-11 Оперативный отчет (Медиа)_11 07  Корректировка БП на 2полугодие 2008-экспорт-див 73 000" xfId="2016"/>
    <cellStyle name="_2003-11 Оперативный отчет (Медиа)_AFNPZ_Value(вариант АНПЗ)" xfId="2017"/>
    <cellStyle name="_2003-11 Оперативный отчет (Медиа)_Model ANPZ" xfId="2018"/>
    <cellStyle name="_2003-11 Оперативный отчет (Медиа)_UOG 2008 85 20_01 макс кредит нефть 30 на 70 СД 85 принятый вар-т" xfId="2019"/>
    <cellStyle name="_2003-11 Оперативный отчет (Медиа)_UOG 2008 принятый дек 2007" xfId="2020"/>
    <cellStyle name="_2003-11 Оперативный отчет (Медиа)_UOG_2009_60_v14_27 11 08-ИСПРАВЛЕН ФОТ СИН (2)" xfId="2021"/>
    <cellStyle name="_2003-11 Оперативный отчет (Медиа)_UOG_2009_60_v14_27.11.08-ИСПРАВЛЕН ФОТ СИН" xfId="2022"/>
    <cellStyle name="_2003-11 Оперативный отчет (Медиа)_Капиталка (2)" xfId="2023"/>
    <cellStyle name="_2006planbookfile" xfId="2024"/>
    <cellStyle name="_2006planfile" xfId="2025"/>
    <cellStyle name="_2006planpost" xfId="2026"/>
    <cellStyle name="_2007planfile" xfId="2027"/>
    <cellStyle name="_2008 Свод земля ПЭО" xfId="2028"/>
    <cellStyle name="_2008 Свод земля ПЭО_БДР формат СД (2)" xfId="2029"/>
    <cellStyle name="_2008 Свод земля ПЭО_ДОП.З - для отправки" xfId="2030"/>
    <cellStyle name="_2008 Свод земля ПЭО_ДОП.З - для отправки_БДР формат СД (2)" xfId="2031"/>
    <cellStyle name="_2008 Свод земля ПЭО_Откорректированная программа Освидетельствование ЗиС (4) (2)" xfId="2032"/>
    <cellStyle name="_2008 Свод земля ПЭО_Откорректированная программа Освидетельствование ЗиС (4) (2)_БДР формат СД (2)" xfId="2033"/>
    <cellStyle name="_2008 Свод земля ПЭО_ОУС" xfId="2034"/>
    <cellStyle name="_2008 Свод земля ПЭО_ОУС_БДР формат СД (2)" xfId="2035"/>
    <cellStyle name="_2008 Свод земля ПЭО_ПО расчет (4)" xfId="2036"/>
    <cellStyle name="_2008 Свод земля ПЭО_ПО расчет (4)_БДР формат СД (2)" xfId="2037"/>
    <cellStyle name="_2008 Свод земля ПЭО++ (3)" xfId="2038"/>
    <cellStyle name="_2008 Свод земля ПЭО++ (3)_БДР формат СД (2)" xfId="2039"/>
    <cellStyle name="_2008 Свод земля ПЭОприсланный с МЭС оконч (2)" xfId="2040"/>
    <cellStyle name="_2008 Свод земля ПЭОприсланный с МЭС оконч (2)_БДР формат СД (2)" xfId="2041"/>
    <cellStyle name="_2008 Свод земля ПЭОприсланный с МЭС оконч (2)_ДОП.З - для отправки" xfId="2042"/>
    <cellStyle name="_2008 Свод земля ПЭОприсланный с МЭС оконч (2)_ДОП.З - для отправки_БДР формат СД (2)" xfId="2043"/>
    <cellStyle name="_2008 Свод земля ПЭОприсланный с МЭС оконч (2)_Откорректированная программа Освидетельствование ЗиС (4) (2)" xfId="2044"/>
    <cellStyle name="_2008 Свод земля ПЭОприсланный с МЭС оконч (2)_Откорректированная программа Освидетельствование ЗиС (4) (2)_БДР формат СД (2)" xfId="2045"/>
    <cellStyle name="_2008 Свод земля ПЭОприсланный с МЭС оконч (2)_ОУС" xfId="2046"/>
    <cellStyle name="_2008 Свод земля ПЭОприсланный с МЭС оконч (2)_ОУС_БДР формат СД (2)" xfId="2047"/>
    <cellStyle name="_2008 Свод земля ПЭОприсланный с МЭС оконч (2)_ПО расчет (4)" xfId="2048"/>
    <cellStyle name="_2008 Свод земля ПЭОприсланный с МЭС оконч (2)_ПО расчет (4)_БДР формат СД (2)" xfId="2049"/>
    <cellStyle name="_2008_2010 06022008" xfId="636"/>
    <cellStyle name="_2008_2010 06022008_Книга1" xfId="637"/>
    <cellStyle name="_2008_2010 06022008_ПР ОФ на  2010-2014 01 10 2010 2011!!! для ДИиСП (2)" xfId="638"/>
    <cellStyle name="_2008_2010 06022008_ПР ОФ на  2010-2014 коррект  26 10 2010" xfId="639"/>
    <cellStyle name="_2008_2010 06022008_ПР ОФ на  2010-2014 коррект  26 10 2010 для ДИиСП (2)" xfId="640"/>
    <cellStyle name="_2008_2010 06022008_ПР ОФ на  2010-2014 коррект  26 10 2010 для ДИиСП (3)" xfId="641"/>
    <cellStyle name="_2009_Платежи за землепользование _МЭС УРАЛА" xfId="2050"/>
    <cellStyle name="_2009_Платежи за землепользование _МЭС УРАЛА_БДР формат СД (2)" xfId="2051"/>
    <cellStyle name="_2009_Платежи за землепользование _МЭС УРАЛА_ДОП.З - для отправки" xfId="2052"/>
    <cellStyle name="_2009_Платежи за землепользование _МЭС УРАЛА_ДОП.З - для отправки_БДР формат СД (2)" xfId="2053"/>
    <cellStyle name="_2009_Платежи за землепользование _МЭС УРАЛА_ОУС" xfId="2054"/>
    <cellStyle name="_2009_Платежи за землепользование _МЭС УРАЛА_ОУС_БДР формат СД (2)" xfId="2055"/>
    <cellStyle name="_2009_Платежи за землепользование _МЭС УРАЛА_ПО расчет (4)" xfId="2056"/>
    <cellStyle name="_2009_Платежи за землепользование _МЭС УРАЛА_ПО расчет (4)_БДР формат СД (2)" xfId="2057"/>
    <cellStyle name="_206B52E0" xfId="642"/>
    <cellStyle name="_215-БВ Диагностика" xfId="2058"/>
    <cellStyle name="_21С-2003г" xfId="2059"/>
    <cellStyle name="_21С-2003г_ПДДС  форма НК (20) п" xfId="2060"/>
    <cellStyle name="_21С-2003г_ПДДС  форма НК (20)_23май03" xfId="2061"/>
    <cellStyle name="_21С-2003г_ПДДС  форма НК (20)_26май03" xfId="2062"/>
    <cellStyle name="_21С-2003г_ПДДС  форма НК (22)_23май03" xfId="2063"/>
    <cellStyle name="_21С-2003г_ПДДС  форма НК (22)_26май03" xfId="2064"/>
    <cellStyle name="_21С-2003г_ПДДС  форма НК (22)п" xfId="2065"/>
    <cellStyle name="_21С-2003г_Форма 21.1" xfId="2066"/>
    <cellStyle name="_21С-2003г_форма 21-НГДО 2003г" xfId="2067"/>
    <cellStyle name="_21С-2003г_формы по добыче и газопереработке1" xfId="2068"/>
    <cellStyle name="_21С-уточ" xfId="2069"/>
    <cellStyle name="_21С-уточ_Источники-2002(1кв)" xfId="2070"/>
    <cellStyle name="_21С-уточ_НГДО-2002-2кв 1кристина" xfId="2071"/>
    <cellStyle name="_21С-уточ_НГДО-2002-2кв2" xfId="2072"/>
    <cellStyle name="_21С-уточ_НГДО-2002-3кв(нов)-4" xfId="2073"/>
    <cellStyle name="_22_2.2.4" xfId="2074"/>
    <cellStyle name="_22_2.2.4_БДР формат СД (2)" xfId="2075"/>
    <cellStyle name="_23.01.03_КрАЗ_изм НЗП_ноя0211мес.02" xfId="2076"/>
    <cellStyle name="_23_2 2 4_Расходы на услуги банков МСК" xfId="2077"/>
    <cellStyle name="_23_2 2 4_Расходы на услуги банков МСК_БДР формат СД (2)" xfId="2078"/>
    <cellStyle name="_24 05 06_MGTS_Draft_ Model" xfId="643"/>
    <cellStyle name="_281207 ОРП" xfId="2079"/>
    <cellStyle name="_291206ОРП" xfId="2080"/>
    <cellStyle name="_2Анализ ФОТ 1 полугодие" xfId="2081"/>
    <cellStyle name="_2приложение1 форма расчета по Спецодежде ПМЭС1" xfId="644"/>
    <cellStyle name="_3 Анализ отклонений по топливу" xfId="645"/>
    <cellStyle name="_3 Анализ отклонений по топливу_БДР формат СД (2)" xfId="2082"/>
    <cellStyle name="_3 БДР по кварталам" xfId="646"/>
    <cellStyle name="_3.Затраты на глинозем бокситы Purchasing alumina bauxite" xfId="2083"/>
    <cellStyle name="_31 декабря 2010" xfId="647"/>
    <cellStyle name="_310108 ОРП" xfId="2084"/>
    <cellStyle name="_31-34-сметы" xfId="2085"/>
    <cellStyle name="_3Расчет аморт.отчислений квартальный" xfId="648"/>
    <cellStyle name="_3Расчет аморт.отчислений квартальный_БДР формат СД (2)" xfId="2086"/>
    <cellStyle name="_4 Анализ ГСМ 2006 Кузбасс" xfId="649"/>
    <cellStyle name="_4 Анализ ГСМ 2006 Кузбасс_БДР формат СД (2)" xfId="2087"/>
    <cellStyle name="_4.1.Инвестиционны бюджет Investment budget" xfId="2088"/>
    <cellStyle name="_4.Себестоимость боксита Bauxite productioncosts" xfId="2089"/>
    <cellStyle name="_5 Анализ ГСМ и энергии" xfId="650"/>
    <cellStyle name="_5 Анализ ГСМ и энергии_БДР формат СД (2)" xfId="2090"/>
    <cellStyle name="_5 Проект согласованного плана Омского ПМЭС на 06г" xfId="651"/>
    <cellStyle name="_5.Кредитный портфель Credit portfolio" xfId="2091"/>
    <cellStyle name="_5_Регламент UC RUSAL - УК-текущее планирование" xfId="2092"/>
    <cellStyle name="_5_Таблицы_Xtrata_Окт 07_RUS_18-10-07" xfId="2093"/>
    <cellStyle name="_57B6AB88" xfId="652"/>
    <cellStyle name="_57B6AB88_БДР формат СД (2)" xfId="2094"/>
    <cellStyle name="_7.5.оборотный капитал" xfId="2095"/>
    <cellStyle name="_7-3 17-03-05" xfId="653"/>
    <cellStyle name="_7629F122" xfId="2096"/>
    <cellStyle name="_80-й счет Аудиторам" xfId="2097"/>
    <cellStyle name="_80-й счет Аудиторам_May_08" xfId="2098"/>
    <cellStyle name="_80-й счет Аудиторам_May_08_op.reportфевраль 2009" xfId="2099"/>
    <cellStyle name="_80-й счет Аудиторам_May_2008" xfId="2100"/>
    <cellStyle name="_80-й счет Аудиторам_May_2008_op.reportфевраль 2009" xfId="2101"/>
    <cellStyle name="_80-й счет Аудиторам_op.report СИН " xfId="2102"/>
    <cellStyle name="_80-й счет Аудиторам_op.report СИН _op.reportфевраль 2009" xfId="2103"/>
    <cellStyle name="_80-й счет Аудиторам_ОО ОНГконс.0108 - complete" xfId="2104"/>
    <cellStyle name="_80-й счет Аудиторам_ОО ОНГконс.0208" xfId="2105"/>
    <cellStyle name="_80-й счет Аудиторам_ООО ОНГконс 0109 - complete" xfId="2106"/>
    <cellStyle name="_80-й счет Аудиторам_ООО ОНГконс 0209" xfId="2107"/>
    <cellStyle name="_80-й счет Аудиторам_ООО ОНГконс 0309" xfId="2108"/>
    <cellStyle name="_9ALcost" xfId="2109"/>
    <cellStyle name="_Actual_from_budget_1h ОК" xfId="2110"/>
    <cellStyle name="_Af.refinery profit" xfId="2111"/>
    <cellStyle name="_Aluminium cost_Aug08" xfId="2112"/>
    <cellStyle name="_Base PNL нояб-2006 GD" xfId="2113"/>
    <cellStyle name="_Base-1 PNL нояб-2006 GD" xfId="2114"/>
    <cellStyle name="_BS_шаблон_" xfId="2115"/>
    <cellStyle name="_Budget En+ 26.01.07 draft" xfId="2116"/>
    <cellStyle name="_Budget декабрь_8" xfId="2117"/>
    <cellStyle name="_Budget ноябрь АНПЗ" xfId="2118"/>
    <cellStyle name="_BUDGET_ПН2002(2)" xfId="2119"/>
    <cellStyle name="_Cash balances" xfId="2120"/>
    <cellStyle name="_Cash Cost алюминий UC RUSAL Факт дек+12м 2007 - 04-02-08" xfId="2121"/>
    <cellStyle name="_CC СУАЛ 06тп" xfId="2122"/>
    <cellStyle name="_CEO_Report_1.5" xfId="2123"/>
    <cellStyle name="_Comma" xfId="654"/>
    <cellStyle name="_Comps_Valuation Dec 2005" xfId="655"/>
    <cellStyle name="_Condition" xfId="656"/>
    <cellStyle name="_Condition-2020" xfId="657"/>
    <cellStyle name="_Cost forms - presentation2" xfId="2124"/>
    <cellStyle name="_CPI foodimp" xfId="2125"/>
    <cellStyle name="_CPI foodimp_БДДС октябрь ТЭЦ-12 (04.10.2012) (2)" xfId="2126"/>
    <cellStyle name="_Currency" xfId="658"/>
    <cellStyle name="_CurrencySpace" xfId="659"/>
    <cellStyle name="_dividends to shareholders" xfId="2127"/>
    <cellStyle name="_EN+ 07 CF 25.01.07 evening" xfId="2128"/>
    <cellStyle name="_FFF" xfId="2129"/>
    <cellStyle name="_FFF_Capex-new" xfId="2130"/>
    <cellStyle name="_FFF_Financial Plan - final_2" xfId="2131"/>
    <cellStyle name="_FFF_Form 01(MB)" xfId="2132"/>
    <cellStyle name="_FFF_Links_NK" xfId="2133"/>
    <cellStyle name="_FFF_N20_5" xfId="2134"/>
    <cellStyle name="_FFF_N20_6" xfId="2135"/>
    <cellStyle name="_FFF_New Form10_2" xfId="2136"/>
    <cellStyle name="_FFF_Nsi" xfId="2137"/>
    <cellStyle name="_FFF_Nsi - last version" xfId="2138"/>
    <cellStyle name="_FFF_Nsi - last version for programming" xfId="2139"/>
    <cellStyle name="_FFF_Nsi - next_last version" xfId="2140"/>
    <cellStyle name="_FFF_Nsi - plan - final" xfId="2141"/>
    <cellStyle name="_FFF_Nsi -super_ last version" xfId="2142"/>
    <cellStyle name="_FFF_Nsi(2)" xfId="2143"/>
    <cellStyle name="_FFF_Nsi_1" xfId="2144"/>
    <cellStyle name="_FFF_Nsi_139" xfId="2145"/>
    <cellStyle name="_FFF_Nsi_140" xfId="2146"/>
    <cellStyle name="_FFF_Nsi_140(Зах)" xfId="2147"/>
    <cellStyle name="_FFF_Nsi_140_mod" xfId="2148"/>
    <cellStyle name="_FFF_Nsi_158" xfId="2149"/>
    <cellStyle name="_FFF_Nsi_Jan1" xfId="2150"/>
    <cellStyle name="_FFF_Nsi_test" xfId="2151"/>
    <cellStyle name="_FFF_Nsi2" xfId="2152"/>
    <cellStyle name="_FFF_Nsi-Services" xfId="2153"/>
    <cellStyle name="_FFF_P&amp;L" xfId="2154"/>
    <cellStyle name="_FFF_S0400" xfId="2155"/>
    <cellStyle name="_FFF_S13001" xfId="2156"/>
    <cellStyle name="_FFF_Sheet1" xfId="2157"/>
    <cellStyle name="_FFF_sofi - plan_AP270202ii" xfId="2158"/>
    <cellStyle name="_FFF_sofi - plan_AP270202iii" xfId="2159"/>
    <cellStyle name="_FFF_sofi - plan_AP270202iv" xfId="2160"/>
    <cellStyle name="_FFF_Sofi vs Sobi" xfId="2161"/>
    <cellStyle name="_FFF_Sofi_PBD 27-11-01" xfId="2162"/>
    <cellStyle name="_FFF_SOFI_TEPs_AOK_130902" xfId="2163"/>
    <cellStyle name="_FFF_Sofi145a" xfId="2164"/>
    <cellStyle name="_FFF_Sofi153" xfId="2165"/>
    <cellStyle name="_FFF_Summary" xfId="2166"/>
    <cellStyle name="_FFF_SXXXX_Express_c Links" xfId="2167"/>
    <cellStyle name="_FFF_Tax_form_1кв_3" xfId="2168"/>
    <cellStyle name="_FFF_test_11" xfId="2169"/>
    <cellStyle name="_FFF_БКЭ" xfId="2170"/>
    <cellStyle name="_FFF_для вставки в пакет за 2001" xfId="2171"/>
    <cellStyle name="_FFF_дляГалиныВ" xfId="2172"/>
    <cellStyle name="_FFF_Книга7" xfId="2173"/>
    <cellStyle name="_FFF_Лист1" xfId="2174"/>
    <cellStyle name="_FFF_ОСН. ДЕЯТ." xfId="2175"/>
    <cellStyle name="_FFF_Подразделения" xfId="2176"/>
    <cellStyle name="_FFF_Список тиражирования" xfId="2177"/>
    <cellStyle name="_FFF_Форма 12 last" xfId="2178"/>
    <cellStyle name="_Final_Book_010301" xfId="2179"/>
    <cellStyle name="_Final_Book_010301_Capex-new" xfId="2180"/>
    <cellStyle name="_Final_Book_010301_Financial Plan - final_2" xfId="2181"/>
    <cellStyle name="_Final_Book_010301_Form 01(MB)" xfId="2182"/>
    <cellStyle name="_Final_Book_010301_Links_NK" xfId="2183"/>
    <cellStyle name="_Final_Book_010301_N20_5" xfId="2184"/>
    <cellStyle name="_Final_Book_010301_N20_6" xfId="2185"/>
    <cellStyle name="_Final_Book_010301_New Form10_2" xfId="2186"/>
    <cellStyle name="_Final_Book_010301_Nsi" xfId="2187"/>
    <cellStyle name="_Final_Book_010301_Nsi - last version" xfId="2188"/>
    <cellStyle name="_Final_Book_010301_Nsi - last version for programming" xfId="2189"/>
    <cellStyle name="_Final_Book_010301_Nsi - next_last version" xfId="2190"/>
    <cellStyle name="_Final_Book_010301_Nsi - plan - final" xfId="2191"/>
    <cellStyle name="_Final_Book_010301_Nsi -super_ last version" xfId="2192"/>
    <cellStyle name="_Final_Book_010301_Nsi(2)" xfId="2193"/>
    <cellStyle name="_Final_Book_010301_Nsi_1" xfId="2194"/>
    <cellStyle name="_Final_Book_010301_Nsi_139" xfId="2195"/>
    <cellStyle name="_Final_Book_010301_Nsi_140" xfId="2196"/>
    <cellStyle name="_Final_Book_010301_Nsi_140(Зах)" xfId="2197"/>
    <cellStyle name="_Final_Book_010301_Nsi_140_mod" xfId="2198"/>
    <cellStyle name="_Final_Book_010301_Nsi_158" xfId="2199"/>
    <cellStyle name="_Final_Book_010301_Nsi_Jan1" xfId="2200"/>
    <cellStyle name="_Final_Book_010301_Nsi_test" xfId="2201"/>
    <cellStyle name="_Final_Book_010301_Nsi2" xfId="2202"/>
    <cellStyle name="_Final_Book_010301_Nsi-Services" xfId="2203"/>
    <cellStyle name="_Final_Book_010301_P&amp;L" xfId="2204"/>
    <cellStyle name="_Final_Book_010301_S0400" xfId="2205"/>
    <cellStyle name="_Final_Book_010301_S13001" xfId="2206"/>
    <cellStyle name="_Final_Book_010301_Sheet1" xfId="2207"/>
    <cellStyle name="_Final_Book_010301_sofi - plan_AP270202ii" xfId="2208"/>
    <cellStyle name="_Final_Book_010301_sofi - plan_AP270202iii" xfId="2209"/>
    <cellStyle name="_Final_Book_010301_sofi - plan_AP270202iv" xfId="2210"/>
    <cellStyle name="_Final_Book_010301_Sofi vs Sobi" xfId="2211"/>
    <cellStyle name="_Final_Book_010301_Sofi_PBD 27-11-01" xfId="2212"/>
    <cellStyle name="_Final_Book_010301_SOFI_TEPs_AOK_130902" xfId="2213"/>
    <cellStyle name="_Final_Book_010301_Sofi145a" xfId="2214"/>
    <cellStyle name="_Final_Book_010301_Sofi153" xfId="2215"/>
    <cellStyle name="_Final_Book_010301_Summary" xfId="2216"/>
    <cellStyle name="_Final_Book_010301_SXXXX_Express_c Links" xfId="2217"/>
    <cellStyle name="_Final_Book_010301_Tax_form_1кв_3" xfId="2218"/>
    <cellStyle name="_Final_Book_010301_test_11" xfId="2219"/>
    <cellStyle name="_Final_Book_010301_БКЭ" xfId="2220"/>
    <cellStyle name="_Final_Book_010301_для вставки в пакет за 2001" xfId="2221"/>
    <cellStyle name="_Final_Book_010301_дляГалиныВ" xfId="2222"/>
    <cellStyle name="_Final_Book_010301_Книга7" xfId="2223"/>
    <cellStyle name="_Final_Book_010301_Лист1" xfId="2224"/>
    <cellStyle name="_Final_Book_010301_ОСН. ДЕЯТ." xfId="2225"/>
    <cellStyle name="_Final_Book_010301_Подразделения" xfId="2226"/>
    <cellStyle name="_Final_Book_010301_Список тиражирования" xfId="2227"/>
    <cellStyle name="_Final_Book_010301_Форма 12 last" xfId="2228"/>
    <cellStyle name="_for presentation 9m07_5_с динамикой" xfId="2229"/>
    <cellStyle name="_for presentation 9m07_OlgaEK" xfId="2230"/>
    <cellStyle name="_FS 2005 complete new" xfId="2231"/>
    <cellStyle name="_FS_1h_ 2007" xfId="2232"/>
    <cellStyle name="_FS_3Q_ 2007 complete" xfId="2233"/>
    <cellStyle name="_Generation Model_1" xfId="660"/>
    <cellStyle name="_Grouplist Энергетика" xfId="2234"/>
    <cellStyle name="_Heading_16 Detail of Key Metrics_mario marco" xfId="661"/>
    <cellStyle name="_Highlight" xfId="662"/>
    <cellStyle name="_IP - v30_1-куратор (081006)" xfId="663"/>
    <cellStyle name="_IP - v31_0 (081010)" xfId="664"/>
    <cellStyle name="_KPI апрель 06  complete" xfId="2235"/>
    <cellStyle name="_KPI-5" xfId="2236"/>
    <cellStyle name="_KPI-5_Form 01(MB)" xfId="2237"/>
    <cellStyle name="_KPI-5_Links_NK" xfId="2238"/>
    <cellStyle name="_KPI-5_Nsi" xfId="2239"/>
    <cellStyle name="_KPI-5_Nsi(2)" xfId="2240"/>
    <cellStyle name="_KPI-5_Nsi_158" xfId="2241"/>
    <cellStyle name="_KPI-5_Nsi_test" xfId="2242"/>
    <cellStyle name="_KPI-5_Nsi-Services" xfId="2243"/>
    <cellStyle name="_KPI-5_S0400" xfId="2244"/>
    <cellStyle name="_KPI-5_S13001" xfId="2245"/>
    <cellStyle name="_KPI-5_SOFI_TEPs_AOK_130902" xfId="2246"/>
    <cellStyle name="_KPI-5_Sofi145a" xfId="2247"/>
    <cellStyle name="_KPI-5_Sofi153" xfId="2248"/>
    <cellStyle name="_KPI-5_SXXXX_Express_c Links" xfId="2249"/>
    <cellStyle name="_KPI-5_test_11" xfId="2250"/>
    <cellStyle name="_KPI-5_для вставки в пакет за 2001" xfId="2251"/>
    <cellStyle name="_KPI-5_дляГалиныВ" xfId="2252"/>
    <cellStyle name="_KPI-5_Лист1" xfId="2253"/>
    <cellStyle name="_KPI-5_Подразделения" xfId="2254"/>
    <cellStyle name="_KPI-5_Список тиражирования" xfId="2255"/>
    <cellStyle name="_KPI-5_Форма 12 last" xfId="2256"/>
    <cellStyle name="_KPIs Q1 2007" xfId="2257"/>
    <cellStyle name="_List of reports New_Rusal" xfId="2258"/>
    <cellStyle name="_macro 2012 var 1" xfId="2259"/>
    <cellStyle name="_macro 2020" xfId="665"/>
    <cellStyle name="_macro-1 ут" xfId="666"/>
    <cellStyle name="_macro-2 ут" xfId="667"/>
    <cellStyle name="_Mgmt report0306" xfId="2260"/>
    <cellStyle name="_Model ANPZ" xfId="2261"/>
    <cellStyle name="_Model ANPZ (3)" xfId="2262"/>
    <cellStyle name="_Model ANPZ (4)" xfId="2263"/>
    <cellStyle name="_Model_RAB Мой" xfId="2264"/>
    <cellStyle name="_Model_RAB Мой 2" xfId="2265"/>
    <cellStyle name="_Model_RAB_MRSK_svod" xfId="90"/>
    <cellStyle name="_Model_RAB_MRSK_svod 2" xfId="2266"/>
    <cellStyle name="_Model_RAB_MRSK_svod 3" xfId="2267"/>
    <cellStyle name="_model_Ugneft" xfId="2268"/>
    <cellStyle name="_Monthly report of UC RUSAL 03(plan)" xfId="2269"/>
    <cellStyle name="_Monthly report of UC RUSAL APRIL" xfId="2270"/>
    <cellStyle name="_Monthly report of UC RUSAL December(fact)_Куликов" xfId="2271"/>
    <cellStyle name="_Monthly report of UC RUSAL July_Куликов123" xfId="2272"/>
    <cellStyle name="_Monthly report of UC RUSAL June(plan)" xfId="2273"/>
    <cellStyle name="_Mounthly_Base_Own_EAC(19.01.2007)" xfId="2274"/>
    <cellStyle name="_Multiple" xfId="668"/>
    <cellStyle name="_MultipleSpace" xfId="669"/>
    <cellStyle name="_New_Sofi" xfId="2275"/>
    <cellStyle name="_New_Sofi_Capex-new" xfId="2276"/>
    <cellStyle name="_New_Sofi_FFF" xfId="2277"/>
    <cellStyle name="_New_Sofi_Financial Plan - final_2" xfId="2278"/>
    <cellStyle name="_New_Sofi_Form 01(MB)" xfId="2279"/>
    <cellStyle name="_New_Sofi_Links_NK" xfId="2280"/>
    <cellStyle name="_New_Sofi_N20_5" xfId="2281"/>
    <cellStyle name="_New_Sofi_N20_6" xfId="2282"/>
    <cellStyle name="_New_Sofi_New Form10_2" xfId="2283"/>
    <cellStyle name="_New_Sofi_Nsi" xfId="2284"/>
    <cellStyle name="_New_Sofi_Nsi - last version" xfId="2285"/>
    <cellStyle name="_New_Sofi_Nsi - last version for programming" xfId="2286"/>
    <cellStyle name="_New_Sofi_Nsi - next_last version" xfId="2287"/>
    <cellStyle name="_New_Sofi_Nsi - plan - final" xfId="2288"/>
    <cellStyle name="_New_Sofi_Nsi -super_ last version" xfId="2289"/>
    <cellStyle name="_New_Sofi_Nsi(2)" xfId="2290"/>
    <cellStyle name="_New_Sofi_Nsi_1" xfId="2291"/>
    <cellStyle name="_New_Sofi_Nsi_139" xfId="2292"/>
    <cellStyle name="_New_Sofi_Nsi_140" xfId="2293"/>
    <cellStyle name="_New_Sofi_Nsi_140(Зах)" xfId="2294"/>
    <cellStyle name="_New_Sofi_Nsi_140_mod" xfId="2295"/>
    <cellStyle name="_New_Sofi_Nsi_158" xfId="2296"/>
    <cellStyle name="_New_Sofi_Nsi_Jan1" xfId="2297"/>
    <cellStyle name="_New_Sofi_Nsi_test" xfId="2298"/>
    <cellStyle name="_New_Sofi_Nsi2" xfId="2299"/>
    <cellStyle name="_New_Sofi_Nsi-Services" xfId="2300"/>
    <cellStyle name="_New_Sofi_P&amp;L" xfId="2301"/>
    <cellStyle name="_New_Sofi_S0400" xfId="2302"/>
    <cellStyle name="_New_Sofi_S13001" xfId="2303"/>
    <cellStyle name="_New_Sofi_Sheet1" xfId="2304"/>
    <cellStyle name="_New_Sofi_sofi - plan_AP270202ii" xfId="2305"/>
    <cellStyle name="_New_Sofi_sofi - plan_AP270202iii" xfId="2306"/>
    <cellStyle name="_New_Sofi_sofi - plan_AP270202iv" xfId="2307"/>
    <cellStyle name="_New_Sofi_Sofi vs Sobi" xfId="2308"/>
    <cellStyle name="_New_Sofi_Sofi_PBD 27-11-01" xfId="2309"/>
    <cellStyle name="_New_Sofi_SOFI_TEPs_AOK_130902" xfId="2310"/>
    <cellStyle name="_New_Sofi_Sofi145a" xfId="2311"/>
    <cellStyle name="_New_Sofi_Sofi153" xfId="2312"/>
    <cellStyle name="_New_Sofi_Summary" xfId="2313"/>
    <cellStyle name="_New_Sofi_SXXXX_Express_c Links" xfId="2314"/>
    <cellStyle name="_New_Sofi_Tax_form_1кв_3" xfId="2315"/>
    <cellStyle name="_New_Sofi_test_11" xfId="2316"/>
    <cellStyle name="_New_Sofi_БКЭ" xfId="2317"/>
    <cellStyle name="_New_Sofi_для вставки в пакет за 2001" xfId="2318"/>
    <cellStyle name="_New_Sofi_дляГалиныВ" xfId="2319"/>
    <cellStyle name="_New_Sofi_Книга7" xfId="2320"/>
    <cellStyle name="_New_Sofi_Лист1" xfId="2321"/>
    <cellStyle name="_New_Sofi_ОСН. ДЕЯТ." xfId="2322"/>
    <cellStyle name="_New_Sofi_Подразделения" xfId="2323"/>
    <cellStyle name="_New_Sofi_Список тиражирования" xfId="2324"/>
    <cellStyle name="_New_Sofi_Форма 12 last" xfId="2325"/>
    <cellStyle name="_Notes 2007 complete" xfId="2326"/>
    <cellStyle name="_Nsi" xfId="2327"/>
    <cellStyle name="_October_07" xfId="2328"/>
    <cellStyle name="_op.reportфевраль 2009" xfId="2329"/>
    <cellStyle name="_Operation Report DEC KNR" xfId="2330"/>
    <cellStyle name="_Operation Report November KNR" xfId="2331"/>
    <cellStyle name="_OperOT_(1007)_Prilow_1-3" xfId="2332"/>
    <cellStyle name="_Oradia" xfId="2333"/>
    <cellStyle name="_P&amp;L_КОНС_БП_03" xfId="2334"/>
    <cellStyle name="_P&amp;L_КОНС_БП_04" xfId="2335"/>
    <cellStyle name="_Percent" xfId="670"/>
    <cellStyle name="_PercentSpace" xfId="671"/>
    <cellStyle name="_PL_ONG_10m_2007" xfId="2336"/>
    <cellStyle name="_Platt's февраль Копия" xfId="2337"/>
    <cellStyle name="_PNL Gl" xfId="2338"/>
    <cellStyle name="_Prelim Marchreport" xfId="2339"/>
    <cellStyle name="_Report jan-dec.06 (БП на нач.года) complete" xfId="2340"/>
    <cellStyle name="_report_Q3_07" xfId="2341"/>
    <cellStyle name="_S0279" xfId="2342"/>
    <cellStyle name="_Sheet3" xfId="2343"/>
    <cellStyle name="_SMC" xfId="2344"/>
    <cellStyle name="_smeta-2005 3  квартал  МЭС" xfId="2345"/>
    <cellStyle name="_smeta-2005 3  квартал  МЭС_ДОП.З - для отправки" xfId="2346"/>
    <cellStyle name="_smeta-2005 3  квартал  МЭС_Откорректированная программа Освидетельствование ЗиС (4) (2)" xfId="2347"/>
    <cellStyle name="_smeta-2005 3  квартал  МЭС_ОУС" xfId="2348"/>
    <cellStyle name="_smeta-2005 3  квартал  МЭС_ПО расчет (4)" xfId="2349"/>
    <cellStyle name="_smeta-2005 4  квартал для МЭС" xfId="2350"/>
    <cellStyle name="_smeta-2005 4  квартал для МЭС_ДОП.З - для отправки" xfId="2351"/>
    <cellStyle name="_smeta-2005 4  квартал для МЭС_Откорректированная программа Освидетельствование ЗиС (4) (2)" xfId="2352"/>
    <cellStyle name="_smeta-2005 4  квартал для МЭС_ОУС" xfId="2353"/>
    <cellStyle name="_smeta-2005 4  квартал для МЭС_ПО расчет (4)" xfId="2354"/>
    <cellStyle name="_smeta-2006 220 кВ 2 квартал" xfId="2355"/>
    <cellStyle name="_smeta-2006 220 кВ 2 квартал_ДОП.З - для отправки" xfId="2356"/>
    <cellStyle name="_smeta-2006 220 кВ 2 квартал_Откорректированная программа Освидетельствование ЗиС (4) (2)" xfId="2357"/>
    <cellStyle name="_smeta-2006 220 кВ 2 квартал_ОУС" xfId="2358"/>
    <cellStyle name="_smeta-2006 220 кВ 2 квартал_ПО расчет (4)" xfId="2359"/>
    <cellStyle name="_smeta-2006 для МЭС 2 вариант" xfId="2360"/>
    <cellStyle name="_smeta-2006 для МЭС 2 вариант_ДОП.З - для отправки" xfId="2361"/>
    <cellStyle name="_smeta-2006 для МЭС 2 вариант_Откорректированная программа Освидетельствование ЗиС (4) (2)" xfId="2362"/>
    <cellStyle name="_smeta-2006 для МЭС 2 вариант_ОУС" xfId="2363"/>
    <cellStyle name="_smeta-2006 для МЭС 2 вариант_ПО расчет (4)" xfId="2364"/>
    <cellStyle name="_smeta-20061" xfId="2365"/>
    <cellStyle name="_smeta-20061_ДОП.З - для отправки" xfId="2366"/>
    <cellStyle name="_smeta-20061_Откорректированная программа Освидетельствование ЗиС (4) (2)" xfId="2367"/>
    <cellStyle name="_smeta-20061_ОУС" xfId="2368"/>
    <cellStyle name="_smeta-20061_ПО расчет (4)" xfId="2369"/>
    <cellStyle name="_sobi_rf_020715_blank" xfId="2370"/>
    <cellStyle name="_SOFI_TEPs_AOK_130902" xfId="2371"/>
    <cellStyle name="_Sorsk" xfId="2372"/>
    <cellStyle name="_SubHeading_16 Detail of Key Metrics_mario marco" xfId="672"/>
    <cellStyle name="_TableHead" xfId="673"/>
    <cellStyle name="_TableHead_16 Detail of Key Metrics_mario marco" xfId="674"/>
    <cellStyle name="_TableHead_16 Detail of Key Metrics_mario marco_План ФХД котельной (ТЭЦ) от 22.01.08 последняя версия А3" xfId="675"/>
    <cellStyle name="_TableHead_План ФХД котельной (ТЭЦ) от 22.01.08 последняя версия А3" xfId="676"/>
    <cellStyle name="_TableRowHead" xfId="677"/>
    <cellStyle name="_TableSuperHead_Water, IntGas and Other" xfId="678"/>
    <cellStyle name="_Transmission Model final - 22-03-2005" xfId="679"/>
    <cellStyle name="_UBS Flame valuation model v53 - FINAL" xfId="680"/>
    <cellStyle name="_UOG 2008 85 20_01 макс кредит нефть 30 на 70 СД 85 принятый вар-т" xfId="2373"/>
    <cellStyle name="_UOG 2008 принятый дек 2007" xfId="2374"/>
    <cellStyle name="_UOG consolidate OFA" xfId="2375"/>
    <cellStyle name="_UOG consolidate OFA исправленный" xfId="2376"/>
    <cellStyle name="_UOG_2008_120-крайний-%изменены - без внутр оборотов-продажа Тихорецка-Изменена чувств СИНа-окончат вариант" xfId="2377"/>
    <cellStyle name="_v-2013-2030- 2b17.01.11Нах-cpiнов. курс inn 1-2-Е1xls" xfId="2378"/>
    <cellStyle name="_Valuation_motor sich" xfId="2379"/>
    <cellStyle name="_WFile_RNK_0604" xfId="2380"/>
    <cellStyle name="_Zhireken" xfId="2381"/>
    <cellStyle name="_Автотранспорт услуги+аренда расшифровка" xfId="681"/>
    <cellStyle name="_АГ" xfId="2382"/>
    <cellStyle name="_АГ_Альбом Life Book 2009 4_05" xfId="2383"/>
    <cellStyle name="_АГ_Альбом Life Book 2009 4_06" xfId="2384"/>
    <cellStyle name="_АГ_Альбом Life Book 2010" xfId="2385"/>
    <cellStyle name="_АГ_Альбом Life-Book 2010 10_01" xfId="2386"/>
    <cellStyle name="_АГ_Альбом_2008_ЭСИ" xfId="2387"/>
    <cellStyle name="_Агафонов ЛИЗИНГ 19 сентября" xfId="2388"/>
    <cellStyle name="_Агрегир" xfId="2389"/>
    <cellStyle name="_Агрегир янв-август" xfId="2390"/>
    <cellStyle name="_Агрегир янв-дек" xfId="2391"/>
    <cellStyle name="_Агрегир янв-окт" xfId="2392"/>
    <cellStyle name="_Агрегир янв-сент" xfId="2393"/>
    <cellStyle name="_Акт инвентар-ции Дт Кт задолжен-ти за 1 кв. 2009 (свод)" xfId="2394"/>
    <cellStyle name="_Акт инвент-ции Дт Кт задолж. за 1полугод 2009 (свод)" xfId="2395"/>
    <cellStyle name="_Акт инв-ции Дт Кт задолжен-ти на 31.12.08 (свод) конечный вариант" xfId="2396"/>
    <cellStyle name="_Акт№166_векс_ДЗ_ ФСК фин ГХ (визовый)" xfId="2397"/>
    <cellStyle name="_Альбом  от 25.08.06 недействующая редакция" xfId="2398"/>
    <cellStyle name="_Альбом  от 25.08.06 недействующая редакция_БДР формат СД (2)" xfId="2399"/>
    <cellStyle name="_Альбом бюджетных форм   от 23.08.05" xfId="2400"/>
    <cellStyle name="_Альбом бюджетных форм   от 23.08.05_БДР формат СД (2)" xfId="2401"/>
    <cellStyle name="_Альбом бюджетных форм   от 25.08.05" xfId="2402"/>
    <cellStyle name="_Альбом бюджетных форм   от 25.08.05_БДР формат СД (2)" xfId="2403"/>
    <cellStyle name="_Альбом бюджетных форм от 18.07.06" xfId="2404"/>
    <cellStyle name="_Альбом бюджетных форм от 18.07.06_БДР формат СД (2)" xfId="2405"/>
    <cellStyle name="_Алюком Тайшет" xfId="2406"/>
    <cellStyle name="_Ам ФСК" xfId="2407"/>
    <cellStyle name="_Ам ФСК_БДР формат СД (2)" xfId="2408"/>
    <cellStyle name="_Ам ФСК_Книга1" xfId="2409"/>
    <cellStyle name="_Ам ФСК_Книга1 2" xfId="2410"/>
    <cellStyle name="_Ам ФСК_Книга1 2 2" xfId="2411"/>
    <cellStyle name="_Ам ФСК_Книга1 3" xfId="2412"/>
    <cellStyle name="_Ам ФСК_Книга1_ДУС (3)" xfId="2413"/>
    <cellStyle name="_Ам ФСК_Книга1_ДУС (3) 2" xfId="2414"/>
    <cellStyle name="_Ам ФСК_Книга1_Источники_лимиты_Бизнес-план" xfId="2415"/>
    <cellStyle name="_Ам ФСК_Книга1_Источники_лимиты_Бизнес-план 2" xfId="2416"/>
    <cellStyle name="_Ам ФСК_Книга1_Источники_лимиты_Бизнес-план 2 2" xfId="2417"/>
    <cellStyle name="_Ам ФСК_Книга1_Источники_лимиты_Бизнес-план 3" xfId="2418"/>
    <cellStyle name="_Ам ФСК_Книга1_Копия форма к защите" xfId="2419"/>
    <cellStyle name="_Ам ФСК_Книга1_Копия форма к защите 2" xfId="2420"/>
    <cellStyle name="_Ам ФСК_Книга1_Свод бюджет на 2012" xfId="2421"/>
    <cellStyle name="_Ам ФСК_Книга1_Свод бюджет на 2012 2" xfId="2422"/>
    <cellStyle name="_Ам ФСК_Книга1_Форма к защите" xfId="2423"/>
    <cellStyle name="_Ам ФСК_Книга1_форма к защите - ДКУ" xfId="2424"/>
    <cellStyle name="_Ам ФСК_Книга1_форма к защите - ДКУ 2" xfId="2425"/>
    <cellStyle name="_Ам ФСК_Книга1_Форма к защите 10" xfId="2426"/>
    <cellStyle name="_Ам ФСК_Книга1_Форма к защите 11" xfId="2427"/>
    <cellStyle name="_Ам ФСК_Книга1_Форма к защите 12" xfId="2428"/>
    <cellStyle name="_Ам ФСК_Книга1_Форма к защите 13" xfId="2429"/>
    <cellStyle name="_Ам ФСК_Книга1_Форма к защите 14" xfId="2430"/>
    <cellStyle name="_Ам ФСК_Книга1_Форма к защите 15" xfId="2431"/>
    <cellStyle name="_Ам ФСК_Книга1_Форма к защите 16" xfId="2432"/>
    <cellStyle name="_Ам ФСК_Книга1_Форма к защите 17" xfId="2433"/>
    <cellStyle name="_Ам ФСК_Книга1_Форма к защите 18" xfId="2434"/>
    <cellStyle name="_Ам ФСК_Книга1_Форма к защите 19" xfId="2435"/>
    <cellStyle name="_Ам ФСК_Книга1_Форма к защите 2" xfId="2436"/>
    <cellStyle name="_Ам ФСК_Книга1_Форма к защите 20" xfId="2437"/>
    <cellStyle name="_Ам ФСК_Книга1_Форма к защите 21" xfId="2438"/>
    <cellStyle name="_Ам ФСК_Книга1_Форма к защите 22" xfId="2439"/>
    <cellStyle name="_Ам ФСК_Книга1_Форма к защите 23" xfId="2440"/>
    <cellStyle name="_Ам ФСК_Книга1_Форма к защите 24" xfId="2441"/>
    <cellStyle name="_Ам ФСК_Книга1_Форма к защите 25" xfId="2442"/>
    <cellStyle name="_Ам ФСК_Книга1_Форма к защите 26" xfId="2443"/>
    <cellStyle name="_Ам ФСК_Книга1_Форма к защите 27" xfId="2444"/>
    <cellStyle name="_Ам ФСК_Книга1_Форма к защите 28" xfId="2445"/>
    <cellStyle name="_Ам ФСК_Книга1_Форма к защите 29" xfId="2446"/>
    <cellStyle name="_Ам ФСК_Книга1_Форма к защите 3" xfId="2447"/>
    <cellStyle name="_Ам ФСК_Книга1_Форма к защите 30" xfId="2448"/>
    <cellStyle name="_Ам ФСК_Книга1_Форма к защите 31" xfId="2449"/>
    <cellStyle name="_Ам ФСК_Книга1_Форма к защите 32" xfId="2450"/>
    <cellStyle name="_Ам ФСК_Книга1_Форма к защите 33" xfId="2451"/>
    <cellStyle name="_Ам ФСК_Книга1_Форма к защите 34" xfId="2452"/>
    <cellStyle name="_Ам ФСК_Книга1_Форма к защите 35" xfId="2453"/>
    <cellStyle name="_Ам ФСК_Книга1_Форма к защите 36" xfId="2454"/>
    <cellStyle name="_Ам ФСК_Книга1_Форма к защите 37" xfId="2455"/>
    <cellStyle name="_Ам ФСК_Книга1_Форма к защите 38" xfId="2456"/>
    <cellStyle name="_Ам ФСК_Книга1_Форма к защите 39" xfId="2457"/>
    <cellStyle name="_Ам ФСК_Книга1_Форма к защите 4" xfId="2458"/>
    <cellStyle name="_Ам ФСК_Книга1_Форма к защите 40" xfId="2459"/>
    <cellStyle name="_Ам ФСК_Книга1_Форма к защите 41" xfId="2460"/>
    <cellStyle name="_Ам ФСК_Книга1_Форма к защите 42" xfId="2461"/>
    <cellStyle name="_Ам ФСК_Книга1_Форма к защите 43" xfId="2462"/>
    <cellStyle name="_Ам ФСК_Книга1_Форма к защите 44" xfId="2463"/>
    <cellStyle name="_Ам ФСК_Книга1_Форма к защите 45" xfId="2464"/>
    <cellStyle name="_Ам ФСК_Книга1_Форма к защите 46" xfId="2465"/>
    <cellStyle name="_Ам ФСК_Книга1_Форма к защите 47" xfId="2466"/>
    <cellStyle name="_Ам ФСК_Книга1_Форма к защите 48" xfId="2467"/>
    <cellStyle name="_Ам ФСК_Книга1_Форма к защите 49" xfId="2468"/>
    <cellStyle name="_Ам ФСК_Книга1_Форма к защите 5" xfId="2469"/>
    <cellStyle name="_Ам ФСК_Книга1_Форма к защите 50" xfId="2470"/>
    <cellStyle name="_Ам ФСК_Книга1_Форма к защите 51" xfId="2471"/>
    <cellStyle name="_Ам ФСК_Книга1_Форма к защите 52" xfId="2472"/>
    <cellStyle name="_Ам ФСК_Книга1_Форма к защите 53" xfId="2473"/>
    <cellStyle name="_Ам ФСК_Книга1_Форма к защите 54" xfId="2474"/>
    <cellStyle name="_Ам ФСК_Книга1_Форма к защите 55" xfId="2475"/>
    <cellStyle name="_Ам ФСК_Книга1_Форма к защите 56" xfId="2476"/>
    <cellStyle name="_Ам ФСК_Книга1_Форма к защите 57" xfId="2477"/>
    <cellStyle name="_Ам ФСК_Книга1_Форма к защите 58" xfId="2478"/>
    <cellStyle name="_Ам ФСК_Книга1_Форма к защите 59" xfId="2479"/>
    <cellStyle name="_Ам ФСК_Книга1_Форма к защите 6" xfId="2480"/>
    <cellStyle name="_Ам ФСК_Книга1_Форма к защите 60" xfId="2481"/>
    <cellStyle name="_Ам ФСК_Книга1_Форма к защите 61" xfId="2482"/>
    <cellStyle name="_Ам ФСК_Книга1_Форма к защите 62" xfId="2483"/>
    <cellStyle name="_Ам ФСК_Книга1_Форма к защите 63" xfId="2484"/>
    <cellStyle name="_Ам ФСК_Книга1_Форма к защите 64" xfId="2485"/>
    <cellStyle name="_Ам ФСК_Книга1_Форма к защите 65" xfId="2486"/>
    <cellStyle name="_Ам ФСК_Книга1_Форма к защите 66" xfId="2487"/>
    <cellStyle name="_Ам ФСК_Книга1_Форма к защите 67" xfId="2488"/>
    <cellStyle name="_Ам ФСК_Книга1_Форма к защите 68" xfId="2489"/>
    <cellStyle name="_Ам ФСК_Книга1_Форма к защите 69" xfId="2490"/>
    <cellStyle name="_Ам ФСК_Книга1_Форма к защите 7" xfId="2491"/>
    <cellStyle name="_Ам ФСК_Книга1_Форма к защите 70" xfId="2492"/>
    <cellStyle name="_Ам ФСК_Книга1_Форма к защите 71" xfId="2493"/>
    <cellStyle name="_Ам ФСК_Книга1_Форма к защите 72" xfId="2494"/>
    <cellStyle name="_Ам ФСК_Книга1_Форма к защите 73" xfId="2495"/>
    <cellStyle name="_Ам ФСК_Книга1_Форма к защите 74" xfId="2496"/>
    <cellStyle name="_Ам ФСК_Книга1_Форма к защите 75" xfId="2497"/>
    <cellStyle name="_Ам ФСК_Книга1_Форма к защите 76" xfId="2498"/>
    <cellStyle name="_Ам ФСК_Книга1_Форма к защите 77" xfId="2499"/>
    <cellStyle name="_Ам ФСК_Книга1_Форма к защите 78" xfId="2500"/>
    <cellStyle name="_Ам ФСК_Книга1_Форма к защите 79" xfId="2501"/>
    <cellStyle name="_Ам ФСК_Книга1_Форма к защите 8" xfId="2502"/>
    <cellStyle name="_Ам ФСК_Книга1_Форма к защите 80" xfId="2503"/>
    <cellStyle name="_Ам ФСК_Книга1_Форма к защите 81" xfId="2504"/>
    <cellStyle name="_Ам ФСК_Книга1_Форма к защите 82" xfId="2505"/>
    <cellStyle name="_Ам ФСК_Книга1_Форма к защите 83" xfId="2506"/>
    <cellStyle name="_Ам ФСК_Книга1_Форма к защите 84" xfId="2507"/>
    <cellStyle name="_Ам ФСК_Книга1_Форма к защите 85" xfId="2508"/>
    <cellStyle name="_Ам ФСК_Книга1_Форма к защите 86" xfId="2509"/>
    <cellStyle name="_Ам ФСК_Книга1_Форма к защите 87" xfId="2510"/>
    <cellStyle name="_Ам ФСК_Книга1_Форма к защите 88" xfId="2511"/>
    <cellStyle name="_Ам ФСК_Книга1_Форма к защите 89" xfId="2512"/>
    <cellStyle name="_Ам ФСК_Книга1_Форма к защите 9" xfId="2513"/>
    <cellStyle name="_Ам ФСК_Книга1_Форма к защите 90" xfId="2514"/>
    <cellStyle name="_Ам ФСК_Книга1_Форма к защите ДЭБ" xfId="2515"/>
    <cellStyle name="_Ам ФСК_Книга1_Форма к защите ДЭБ 2" xfId="2516"/>
    <cellStyle name="_Ам ФСК_Книга1_Форма к защите_ДСП" xfId="2517"/>
    <cellStyle name="_Ам ФСК_Книга1_Форма к защите_ДСП 2" xfId="2518"/>
    <cellStyle name="_Ам ФСК_Книга1_Форма к защите_ДУпиоп" xfId="2519"/>
    <cellStyle name="_Ам ФСК_Книга1_Форма к защите_ДУпиоп 2" xfId="2520"/>
    <cellStyle name="_Ам ФСК_Книга1_Форма к защите_окончательная версия" xfId="2521"/>
    <cellStyle name="_Ам ФСК_Книга1_Форма к защите_окончательная версия 2" xfId="2522"/>
    <cellStyle name="_Ам ФСК_Корректировка №3 ФОТ 2010" xfId="2523"/>
    <cellStyle name="_Ам ФСК_Корректировка №3 ФОТ 2010_БДР формат СД (2)" xfId="2524"/>
    <cellStyle name="_Ам ФСК_Корректировка по ТОиР (проект)(поправл.)" xfId="2525"/>
    <cellStyle name="_Ам ФСК_Корректировка ФОТ по ТОиР " xfId="2526"/>
    <cellStyle name="_Ам ФСК_Корректировка ФОТ по ТОиР _БДР формат СД (2)" xfId="2527"/>
    <cellStyle name="_Ам ФСК_Московское" xfId="2528"/>
    <cellStyle name="_Ам ФСК_План по видам деят.(09.11.2009)" xfId="2529"/>
    <cellStyle name="_Ам ФСК_План по видам деят.(09.11.2009) 2" xfId="2530"/>
    <cellStyle name="_Ам ФСК_План по видам деят.(09.11.2009) 2 2" xfId="2531"/>
    <cellStyle name="_Ам ФСК_План по видам деят.(09.11.2009) 3" xfId="2532"/>
    <cellStyle name="_Ам ФСК_План по видам деят.(09.11.2009)_ДУС (3)" xfId="2533"/>
    <cellStyle name="_Ам ФСК_План по видам деят.(09.11.2009)_ДУС (3) 2" xfId="2534"/>
    <cellStyle name="_Ам ФСК_План по видам деят.(09.11.2009)_Источники_лимиты_Бизнес-план" xfId="2535"/>
    <cellStyle name="_Ам ФСК_План по видам деят.(09.11.2009)_Источники_лимиты_Бизнес-план 2" xfId="2536"/>
    <cellStyle name="_Ам ФСК_План по видам деят.(09.11.2009)_Источники_лимиты_Бизнес-план 2 2" xfId="2537"/>
    <cellStyle name="_Ам ФСК_План по видам деят.(09.11.2009)_Источники_лимиты_Бизнес-план 3" xfId="2538"/>
    <cellStyle name="_Ам ФСК_План по видам деят.(09.11.2009)_Копия форма к защите" xfId="2539"/>
    <cellStyle name="_Ам ФСК_План по видам деят.(09.11.2009)_Копия форма к защите 2" xfId="2540"/>
    <cellStyle name="_Ам ФСК_План по видам деят.(09.11.2009)_Свод бюджет на 2012" xfId="2541"/>
    <cellStyle name="_Ам ФСК_План по видам деят.(09.11.2009)_Свод бюджет на 2012 2" xfId="2542"/>
    <cellStyle name="_Ам ФСК_План по видам деят.(09.11.2009)_Форма к защите" xfId="2543"/>
    <cellStyle name="_Ам ФСК_План по видам деят.(09.11.2009)_форма к защите - ДКУ" xfId="2544"/>
    <cellStyle name="_Ам ФСК_План по видам деят.(09.11.2009)_форма к защите - ДКУ 2" xfId="2545"/>
    <cellStyle name="_Ам ФСК_План по видам деят.(09.11.2009)_Форма к защите 10" xfId="2546"/>
    <cellStyle name="_Ам ФСК_План по видам деят.(09.11.2009)_Форма к защите 11" xfId="2547"/>
    <cellStyle name="_Ам ФСК_План по видам деят.(09.11.2009)_Форма к защите 12" xfId="2548"/>
    <cellStyle name="_Ам ФСК_План по видам деят.(09.11.2009)_Форма к защите 13" xfId="2549"/>
    <cellStyle name="_Ам ФСК_План по видам деят.(09.11.2009)_Форма к защите 14" xfId="2550"/>
    <cellStyle name="_Ам ФСК_План по видам деят.(09.11.2009)_Форма к защите 15" xfId="2551"/>
    <cellStyle name="_Ам ФСК_План по видам деят.(09.11.2009)_Форма к защите 16" xfId="2552"/>
    <cellStyle name="_Ам ФСК_План по видам деят.(09.11.2009)_Форма к защите 17" xfId="2553"/>
    <cellStyle name="_Ам ФСК_План по видам деят.(09.11.2009)_Форма к защите 18" xfId="2554"/>
    <cellStyle name="_Ам ФСК_План по видам деят.(09.11.2009)_Форма к защите 19" xfId="2555"/>
    <cellStyle name="_Ам ФСК_План по видам деят.(09.11.2009)_Форма к защите 2" xfId="2556"/>
    <cellStyle name="_Ам ФСК_План по видам деят.(09.11.2009)_Форма к защите 20" xfId="2557"/>
    <cellStyle name="_Ам ФСК_План по видам деят.(09.11.2009)_Форма к защите 21" xfId="2558"/>
    <cellStyle name="_Ам ФСК_План по видам деят.(09.11.2009)_Форма к защите 22" xfId="2559"/>
    <cellStyle name="_Ам ФСК_План по видам деят.(09.11.2009)_Форма к защите 23" xfId="2560"/>
    <cellStyle name="_Ам ФСК_План по видам деят.(09.11.2009)_Форма к защите 24" xfId="2561"/>
    <cellStyle name="_Ам ФСК_План по видам деят.(09.11.2009)_Форма к защите 25" xfId="2562"/>
    <cellStyle name="_Ам ФСК_План по видам деят.(09.11.2009)_Форма к защите 26" xfId="2563"/>
    <cellStyle name="_Ам ФСК_План по видам деят.(09.11.2009)_Форма к защите 27" xfId="2564"/>
    <cellStyle name="_Ам ФСК_План по видам деят.(09.11.2009)_Форма к защите 28" xfId="2565"/>
    <cellStyle name="_Ам ФСК_План по видам деят.(09.11.2009)_Форма к защите 29" xfId="2566"/>
    <cellStyle name="_Ам ФСК_План по видам деят.(09.11.2009)_Форма к защите 3" xfId="2567"/>
    <cellStyle name="_Ам ФСК_План по видам деят.(09.11.2009)_Форма к защите 30" xfId="2568"/>
    <cellStyle name="_Ам ФСК_План по видам деят.(09.11.2009)_Форма к защите 31" xfId="2569"/>
    <cellStyle name="_Ам ФСК_План по видам деят.(09.11.2009)_Форма к защите 32" xfId="2570"/>
    <cellStyle name="_Ам ФСК_План по видам деят.(09.11.2009)_Форма к защите 33" xfId="2571"/>
    <cellStyle name="_Ам ФСК_План по видам деят.(09.11.2009)_Форма к защите 34" xfId="2572"/>
    <cellStyle name="_Ам ФСК_План по видам деят.(09.11.2009)_Форма к защите 35" xfId="2573"/>
    <cellStyle name="_Ам ФСК_План по видам деят.(09.11.2009)_Форма к защите 36" xfId="2574"/>
    <cellStyle name="_Ам ФСК_План по видам деят.(09.11.2009)_Форма к защите 37" xfId="2575"/>
    <cellStyle name="_Ам ФСК_План по видам деят.(09.11.2009)_Форма к защите 38" xfId="2576"/>
    <cellStyle name="_Ам ФСК_План по видам деят.(09.11.2009)_Форма к защите 39" xfId="2577"/>
    <cellStyle name="_Ам ФСК_План по видам деят.(09.11.2009)_Форма к защите 4" xfId="2578"/>
    <cellStyle name="_Ам ФСК_План по видам деят.(09.11.2009)_Форма к защите 40" xfId="2579"/>
    <cellStyle name="_Ам ФСК_План по видам деят.(09.11.2009)_Форма к защите 41" xfId="2580"/>
    <cellStyle name="_Ам ФСК_План по видам деят.(09.11.2009)_Форма к защите 42" xfId="2581"/>
    <cellStyle name="_Ам ФСК_План по видам деят.(09.11.2009)_Форма к защите 43" xfId="2582"/>
    <cellStyle name="_Ам ФСК_План по видам деят.(09.11.2009)_Форма к защите 44" xfId="2583"/>
    <cellStyle name="_Ам ФСК_План по видам деят.(09.11.2009)_Форма к защите 45" xfId="2584"/>
    <cellStyle name="_Ам ФСК_План по видам деят.(09.11.2009)_Форма к защите 46" xfId="2585"/>
    <cellStyle name="_Ам ФСК_План по видам деят.(09.11.2009)_Форма к защите 47" xfId="2586"/>
    <cellStyle name="_Ам ФСК_План по видам деят.(09.11.2009)_Форма к защите 48" xfId="2587"/>
    <cellStyle name="_Ам ФСК_План по видам деят.(09.11.2009)_Форма к защите 49" xfId="2588"/>
    <cellStyle name="_Ам ФСК_План по видам деят.(09.11.2009)_Форма к защите 5" xfId="2589"/>
    <cellStyle name="_Ам ФСК_План по видам деят.(09.11.2009)_Форма к защите 50" xfId="2590"/>
    <cellStyle name="_Ам ФСК_План по видам деят.(09.11.2009)_Форма к защите 51" xfId="2591"/>
    <cellStyle name="_Ам ФСК_План по видам деят.(09.11.2009)_Форма к защите 52" xfId="2592"/>
    <cellStyle name="_Ам ФСК_План по видам деят.(09.11.2009)_Форма к защите 53" xfId="2593"/>
    <cellStyle name="_Ам ФСК_План по видам деят.(09.11.2009)_Форма к защите 54" xfId="2594"/>
    <cellStyle name="_Ам ФСК_План по видам деят.(09.11.2009)_Форма к защите 55" xfId="2595"/>
    <cellStyle name="_Ам ФСК_План по видам деят.(09.11.2009)_Форма к защите 56" xfId="2596"/>
    <cellStyle name="_Ам ФСК_План по видам деят.(09.11.2009)_Форма к защите 57" xfId="2597"/>
    <cellStyle name="_Ам ФСК_План по видам деят.(09.11.2009)_Форма к защите 58" xfId="2598"/>
    <cellStyle name="_Ам ФСК_План по видам деят.(09.11.2009)_Форма к защите 59" xfId="2599"/>
    <cellStyle name="_Ам ФСК_План по видам деят.(09.11.2009)_Форма к защите 6" xfId="2600"/>
    <cellStyle name="_Ам ФСК_План по видам деят.(09.11.2009)_Форма к защите 60" xfId="2601"/>
    <cellStyle name="_Ам ФСК_План по видам деят.(09.11.2009)_Форма к защите 61" xfId="2602"/>
    <cellStyle name="_Ам ФСК_План по видам деят.(09.11.2009)_Форма к защите 62" xfId="2603"/>
    <cellStyle name="_Ам ФСК_План по видам деят.(09.11.2009)_Форма к защите 63" xfId="2604"/>
    <cellStyle name="_Ам ФСК_План по видам деят.(09.11.2009)_Форма к защите 64" xfId="2605"/>
    <cellStyle name="_Ам ФСК_План по видам деят.(09.11.2009)_Форма к защите 65" xfId="2606"/>
    <cellStyle name="_Ам ФСК_План по видам деят.(09.11.2009)_Форма к защите 66" xfId="2607"/>
    <cellStyle name="_Ам ФСК_План по видам деят.(09.11.2009)_Форма к защите 67" xfId="2608"/>
    <cellStyle name="_Ам ФСК_План по видам деят.(09.11.2009)_Форма к защите 68" xfId="2609"/>
    <cellStyle name="_Ам ФСК_План по видам деят.(09.11.2009)_Форма к защите 69" xfId="2610"/>
    <cellStyle name="_Ам ФСК_План по видам деят.(09.11.2009)_Форма к защите 7" xfId="2611"/>
    <cellStyle name="_Ам ФСК_План по видам деят.(09.11.2009)_Форма к защите 70" xfId="2612"/>
    <cellStyle name="_Ам ФСК_План по видам деят.(09.11.2009)_Форма к защите 71" xfId="2613"/>
    <cellStyle name="_Ам ФСК_План по видам деят.(09.11.2009)_Форма к защите 72" xfId="2614"/>
    <cellStyle name="_Ам ФСК_План по видам деят.(09.11.2009)_Форма к защите 73" xfId="2615"/>
    <cellStyle name="_Ам ФСК_План по видам деят.(09.11.2009)_Форма к защите 74" xfId="2616"/>
    <cellStyle name="_Ам ФСК_План по видам деят.(09.11.2009)_Форма к защите 75" xfId="2617"/>
    <cellStyle name="_Ам ФСК_План по видам деят.(09.11.2009)_Форма к защите 76" xfId="2618"/>
    <cellStyle name="_Ам ФСК_План по видам деят.(09.11.2009)_Форма к защите 77" xfId="2619"/>
    <cellStyle name="_Ам ФСК_План по видам деят.(09.11.2009)_Форма к защите 78" xfId="2620"/>
    <cellStyle name="_Ам ФСК_План по видам деят.(09.11.2009)_Форма к защите 79" xfId="2621"/>
    <cellStyle name="_Ам ФСК_План по видам деят.(09.11.2009)_Форма к защите 8" xfId="2622"/>
    <cellStyle name="_Ам ФСК_План по видам деят.(09.11.2009)_Форма к защите 80" xfId="2623"/>
    <cellStyle name="_Ам ФСК_План по видам деят.(09.11.2009)_Форма к защите 81" xfId="2624"/>
    <cellStyle name="_Ам ФСК_План по видам деят.(09.11.2009)_Форма к защите 82" xfId="2625"/>
    <cellStyle name="_Ам ФСК_План по видам деят.(09.11.2009)_Форма к защите 83" xfId="2626"/>
    <cellStyle name="_Ам ФСК_План по видам деят.(09.11.2009)_Форма к защите 84" xfId="2627"/>
    <cellStyle name="_Ам ФСК_План по видам деят.(09.11.2009)_Форма к защите 85" xfId="2628"/>
    <cellStyle name="_Ам ФСК_План по видам деят.(09.11.2009)_Форма к защите 86" xfId="2629"/>
    <cellStyle name="_Ам ФСК_План по видам деят.(09.11.2009)_Форма к защите 87" xfId="2630"/>
    <cellStyle name="_Ам ФСК_План по видам деят.(09.11.2009)_Форма к защите 88" xfId="2631"/>
    <cellStyle name="_Ам ФСК_План по видам деят.(09.11.2009)_Форма к защите 89" xfId="2632"/>
    <cellStyle name="_Ам ФСК_План по видам деят.(09.11.2009)_Форма к защите 9" xfId="2633"/>
    <cellStyle name="_Ам ФСК_План по видам деят.(09.11.2009)_Форма к защите 90" xfId="2634"/>
    <cellStyle name="_Ам ФСК_План по видам деят.(09.11.2009)_Форма к защите ДЭБ" xfId="2635"/>
    <cellStyle name="_Ам ФСК_План по видам деят.(09.11.2009)_Форма к защите ДЭБ 2" xfId="2636"/>
    <cellStyle name="_Ам ФСК_План по видам деят.(09.11.2009)_Форма к защите_ДСП" xfId="2637"/>
    <cellStyle name="_Ам ФСК_План по видам деят.(09.11.2009)_Форма к защите_ДСП 2" xfId="2638"/>
    <cellStyle name="_Ам ФСК_План по видам деят.(09.11.2009)_Форма к защите_ДУпиоп" xfId="2639"/>
    <cellStyle name="_Ам ФСК_План по видам деят.(09.11.2009)_Форма к защите_ДУпиоп 2" xfId="2640"/>
    <cellStyle name="_Ам ФСК_План по видам деят.(09.11.2009)_Форма к защите_окончательная версия" xfId="2641"/>
    <cellStyle name="_Ам ФСК_План по видам деят.(09.11.2009)_Форма к защите_окончательная версия 2" xfId="2642"/>
    <cellStyle name="_Ам ФСК_По видам деятельности(09.11.2009)" xfId="2643"/>
    <cellStyle name="_Ам ФСК_По видам деятельности(09.11.2009) 2" xfId="2644"/>
    <cellStyle name="_Ам ФСК_По видам деятельности(09.11.2009) 2 2" xfId="2645"/>
    <cellStyle name="_Ам ФСК_По видам деятельности(09.11.2009) 3" xfId="2646"/>
    <cellStyle name="_Ам ФСК_По видам деятельности(09.11.2009)_ДУС (3)" xfId="2647"/>
    <cellStyle name="_Ам ФСК_По видам деятельности(09.11.2009)_ДУС (3) 2" xfId="2648"/>
    <cellStyle name="_Ам ФСК_По видам деятельности(09.11.2009)_Источники_лимиты_Бизнес-план" xfId="2649"/>
    <cellStyle name="_Ам ФСК_По видам деятельности(09.11.2009)_Источники_лимиты_Бизнес-план 2" xfId="2650"/>
    <cellStyle name="_Ам ФСК_По видам деятельности(09.11.2009)_Источники_лимиты_Бизнес-план 2 2" xfId="2651"/>
    <cellStyle name="_Ам ФСК_По видам деятельности(09.11.2009)_Источники_лимиты_Бизнес-план 3" xfId="2652"/>
    <cellStyle name="_Ам ФСК_По видам деятельности(09.11.2009)_Копия форма к защите" xfId="2653"/>
    <cellStyle name="_Ам ФСК_По видам деятельности(09.11.2009)_Копия форма к защите 2" xfId="2654"/>
    <cellStyle name="_Ам ФСК_По видам деятельности(09.11.2009)_Свод бюджет на 2012" xfId="2655"/>
    <cellStyle name="_Ам ФСК_По видам деятельности(09.11.2009)_Свод бюджет на 2012 2" xfId="2656"/>
    <cellStyle name="_Ам ФСК_По видам деятельности(09.11.2009)_Форма к защите" xfId="2657"/>
    <cellStyle name="_Ам ФСК_По видам деятельности(09.11.2009)_форма к защите - ДКУ" xfId="2658"/>
    <cellStyle name="_Ам ФСК_По видам деятельности(09.11.2009)_форма к защите - ДКУ 2" xfId="2659"/>
    <cellStyle name="_Ам ФСК_По видам деятельности(09.11.2009)_Форма к защите 10" xfId="2660"/>
    <cellStyle name="_Ам ФСК_По видам деятельности(09.11.2009)_Форма к защите 11" xfId="2661"/>
    <cellStyle name="_Ам ФСК_По видам деятельности(09.11.2009)_Форма к защите 12" xfId="2662"/>
    <cellStyle name="_Ам ФСК_По видам деятельности(09.11.2009)_Форма к защите 13" xfId="2663"/>
    <cellStyle name="_Ам ФСК_По видам деятельности(09.11.2009)_Форма к защите 14" xfId="2664"/>
    <cellStyle name="_Ам ФСК_По видам деятельности(09.11.2009)_Форма к защите 15" xfId="2665"/>
    <cellStyle name="_Ам ФСК_По видам деятельности(09.11.2009)_Форма к защите 16" xfId="2666"/>
    <cellStyle name="_Ам ФСК_По видам деятельности(09.11.2009)_Форма к защите 17" xfId="2667"/>
    <cellStyle name="_Ам ФСК_По видам деятельности(09.11.2009)_Форма к защите 18" xfId="2668"/>
    <cellStyle name="_Ам ФСК_По видам деятельности(09.11.2009)_Форма к защите 19" xfId="2669"/>
    <cellStyle name="_Ам ФСК_По видам деятельности(09.11.2009)_Форма к защите 2" xfId="2670"/>
    <cellStyle name="_Ам ФСК_По видам деятельности(09.11.2009)_Форма к защите 20" xfId="2671"/>
    <cellStyle name="_Ам ФСК_По видам деятельности(09.11.2009)_Форма к защите 21" xfId="2672"/>
    <cellStyle name="_Ам ФСК_По видам деятельности(09.11.2009)_Форма к защите 22" xfId="2673"/>
    <cellStyle name="_Ам ФСК_По видам деятельности(09.11.2009)_Форма к защите 23" xfId="2674"/>
    <cellStyle name="_Ам ФСК_По видам деятельности(09.11.2009)_Форма к защите 24" xfId="2675"/>
    <cellStyle name="_Ам ФСК_По видам деятельности(09.11.2009)_Форма к защите 25" xfId="2676"/>
    <cellStyle name="_Ам ФСК_По видам деятельности(09.11.2009)_Форма к защите 26" xfId="2677"/>
    <cellStyle name="_Ам ФСК_По видам деятельности(09.11.2009)_Форма к защите 27" xfId="2678"/>
    <cellStyle name="_Ам ФСК_По видам деятельности(09.11.2009)_Форма к защите 28" xfId="2679"/>
    <cellStyle name="_Ам ФСК_По видам деятельности(09.11.2009)_Форма к защите 29" xfId="2680"/>
    <cellStyle name="_Ам ФСК_По видам деятельности(09.11.2009)_Форма к защите 3" xfId="2681"/>
    <cellStyle name="_Ам ФСК_По видам деятельности(09.11.2009)_Форма к защите 30" xfId="2682"/>
    <cellStyle name="_Ам ФСК_По видам деятельности(09.11.2009)_Форма к защите 31" xfId="2683"/>
    <cellStyle name="_Ам ФСК_По видам деятельности(09.11.2009)_Форма к защите 32" xfId="2684"/>
    <cellStyle name="_Ам ФСК_По видам деятельности(09.11.2009)_Форма к защите 33" xfId="2685"/>
    <cellStyle name="_Ам ФСК_По видам деятельности(09.11.2009)_Форма к защите 34" xfId="2686"/>
    <cellStyle name="_Ам ФСК_По видам деятельности(09.11.2009)_Форма к защите 35" xfId="2687"/>
    <cellStyle name="_Ам ФСК_По видам деятельности(09.11.2009)_Форма к защите 36" xfId="2688"/>
    <cellStyle name="_Ам ФСК_По видам деятельности(09.11.2009)_Форма к защите 37" xfId="2689"/>
    <cellStyle name="_Ам ФСК_По видам деятельности(09.11.2009)_Форма к защите 38" xfId="2690"/>
    <cellStyle name="_Ам ФСК_По видам деятельности(09.11.2009)_Форма к защите 39" xfId="2691"/>
    <cellStyle name="_Ам ФСК_По видам деятельности(09.11.2009)_Форма к защите 4" xfId="2692"/>
    <cellStyle name="_Ам ФСК_По видам деятельности(09.11.2009)_Форма к защите 40" xfId="2693"/>
    <cellStyle name="_Ам ФСК_По видам деятельности(09.11.2009)_Форма к защите 41" xfId="2694"/>
    <cellStyle name="_Ам ФСК_По видам деятельности(09.11.2009)_Форма к защите 42" xfId="2695"/>
    <cellStyle name="_Ам ФСК_По видам деятельности(09.11.2009)_Форма к защите 43" xfId="2696"/>
    <cellStyle name="_Ам ФСК_По видам деятельности(09.11.2009)_Форма к защите 44" xfId="2697"/>
    <cellStyle name="_Ам ФСК_По видам деятельности(09.11.2009)_Форма к защите 45" xfId="2698"/>
    <cellStyle name="_Ам ФСК_По видам деятельности(09.11.2009)_Форма к защите 46" xfId="2699"/>
    <cellStyle name="_Ам ФСК_По видам деятельности(09.11.2009)_Форма к защите 47" xfId="2700"/>
    <cellStyle name="_Ам ФСК_По видам деятельности(09.11.2009)_Форма к защите 48" xfId="2701"/>
    <cellStyle name="_Ам ФСК_По видам деятельности(09.11.2009)_Форма к защите 49" xfId="2702"/>
    <cellStyle name="_Ам ФСК_По видам деятельности(09.11.2009)_Форма к защите 5" xfId="2703"/>
    <cellStyle name="_Ам ФСК_По видам деятельности(09.11.2009)_Форма к защите 50" xfId="2704"/>
    <cellStyle name="_Ам ФСК_По видам деятельности(09.11.2009)_Форма к защите 51" xfId="2705"/>
    <cellStyle name="_Ам ФСК_По видам деятельности(09.11.2009)_Форма к защите 52" xfId="2706"/>
    <cellStyle name="_Ам ФСК_По видам деятельности(09.11.2009)_Форма к защите 53" xfId="2707"/>
    <cellStyle name="_Ам ФСК_По видам деятельности(09.11.2009)_Форма к защите 54" xfId="2708"/>
    <cellStyle name="_Ам ФСК_По видам деятельности(09.11.2009)_Форма к защите 55" xfId="2709"/>
    <cellStyle name="_Ам ФСК_По видам деятельности(09.11.2009)_Форма к защите 56" xfId="2710"/>
    <cellStyle name="_Ам ФСК_По видам деятельности(09.11.2009)_Форма к защите 57" xfId="2711"/>
    <cellStyle name="_Ам ФСК_По видам деятельности(09.11.2009)_Форма к защите 58" xfId="2712"/>
    <cellStyle name="_Ам ФСК_По видам деятельности(09.11.2009)_Форма к защите 59" xfId="2713"/>
    <cellStyle name="_Ам ФСК_По видам деятельности(09.11.2009)_Форма к защите 6" xfId="2714"/>
    <cellStyle name="_Ам ФСК_По видам деятельности(09.11.2009)_Форма к защите 60" xfId="2715"/>
    <cellStyle name="_Ам ФСК_По видам деятельности(09.11.2009)_Форма к защите 61" xfId="2716"/>
    <cellStyle name="_Ам ФСК_По видам деятельности(09.11.2009)_Форма к защите 62" xfId="2717"/>
    <cellStyle name="_Ам ФСК_По видам деятельности(09.11.2009)_Форма к защите 63" xfId="2718"/>
    <cellStyle name="_Ам ФСК_По видам деятельности(09.11.2009)_Форма к защите 64" xfId="2719"/>
    <cellStyle name="_Ам ФСК_По видам деятельности(09.11.2009)_Форма к защите 65" xfId="2720"/>
    <cellStyle name="_Ам ФСК_По видам деятельности(09.11.2009)_Форма к защите 66" xfId="2721"/>
    <cellStyle name="_Ам ФСК_По видам деятельности(09.11.2009)_Форма к защите 67" xfId="2722"/>
    <cellStyle name="_Ам ФСК_По видам деятельности(09.11.2009)_Форма к защите 68" xfId="2723"/>
    <cellStyle name="_Ам ФСК_По видам деятельности(09.11.2009)_Форма к защите 69" xfId="2724"/>
    <cellStyle name="_Ам ФСК_По видам деятельности(09.11.2009)_Форма к защите 7" xfId="2725"/>
    <cellStyle name="_Ам ФСК_По видам деятельности(09.11.2009)_Форма к защите 70" xfId="2726"/>
    <cellStyle name="_Ам ФСК_По видам деятельности(09.11.2009)_Форма к защите 71" xfId="2727"/>
    <cellStyle name="_Ам ФСК_По видам деятельности(09.11.2009)_Форма к защите 72" xfId="2728"/>
    <cellStyle name="_Ам ФСК_По видам деятельности(09.11.2009)_Форма к защите 73" xfId="2729"/>
    <cellStyle name="_Ам ФСК_По видам деятельности(09.11.2009)_Форма к защите 74" xfId="2730"/>
    <cellStyle name="_Ам ФСК_По видам деятельности(09.11.2009)_Форма к защите 75" xfId="2731"/>
    <cellStyle name="_Ам ФСК_По видам деятельности(09.11.2009)_Форма к защите 76" xfId="2732"/>
    <cellStyle name="_Ам ФСК_По видам деятельности(09.11.2009)_Форма к защите 77" xfId="2733"/>
    <cellStyle name="_Ам ФСК_По видам деятельности(09.11.2009)_Форма к защите 78" xfId="2734"/>
    <cellStyle name="_Ам ФСК_По видам деятельности(09.11.2009)_Форма к защите 79" xfId="2735"/>
    <cellStyle name="_Ам ФСК_По видам деятельности(09.11.2009)_Форма к защите 8" xfId="2736"/>
    <cellStyle name="_Ам ФСК_По видам деятельности(09.11.2009)_Форма к защите 80" xfId="2737"/>
    <cellStyle name="_Ам ФСК_По видам деятельности(09.11.2009)_Форма к защите 81" xfId="2738"/>
    <cellStyle name="_Ам ФСК_По видам деятельности(09.11.2009)_Форма к защите 82" xfId="2739"/>
    <cellStyle name="_Ам ФСК_По видам деятельности(09.11.2009)_Форма к защите 83" xfId="2740"/>
    <cellStyle name="_Ам ФСК_По видам деятельности(09.11.2009)_Форма к защите 84" xfId="2741"/>
    <cellStyle name="_Ам ФСК_По видам деятельности(09.11.2009)_Форма к защите 85" xfId="2742"/>
    <cellStyle name="_Ам ФСК_По видам деятельности(09.11.2009)_Форма к защите 86" xfId="2743"/>
    <cellStyle name="_Ам ФСК_По видам деятельности(09.11.2009)_Форма к защите 87" xfId="2744"/>
    <cellStyle name="_Ам ФСК_По видам деятельности(09.11.2009)_Форма к защите 88" xfId="2745"/>
    <cellStyle name="_Ам ФСК_По видам деятельности(09.11.2009)_Форма к защите 89" xfId="2746"/>
    <cellStyle name="_Ам ФСК_По видам деятельности(09.11.2009)_Форма к защите 9" xfId="2747"/>
    <cellStyle name="_Ам ФСК_По видам деятельности(09.11.2009)_Форма к защите 90" xfId="2748"/>
    <cellStyle name="_Ам ФСК_По видам деятельности(09.11.2009)_Форма к защите ДЭБ" xfId="2749"/>
    <cellStyle name="_Ам ФСК_По видам деятельности(09.11.2009)_Форма к защите ДЭБ 2" xfId="2750"/>
    <cellStyle name="_Ам ФСК_По видам деятельности(09.11.2009)_Форма к защите_ДСП" xfId="2751"/>
    <cellStyle name="_Ам ФСК_По видам деятельности(09.11.2009)_Форма к защите_ДСП 2" xfId="2752"/>
    <cellStyle name="_Ам ФСК_По видам деятельности(09.11.2009)_Форма к защите_ДУпиоп" xfId="2753"/>
    <cellStyle name="_Ам ФСК_По видам деятельности(09.11.2009)_Форма к защите_ДУпиоп 2" xfId="2754"/>
    <cellStyle name="_Ам ФСК_По видам деятельности(09.11.2009)_Форма к защите_окончательная версия" xfId="2755"/>
    <cellStyle name="_Ам ФСК_По видам деятельности(09.11.2009)_Форма к защите_окончательная версия 2" xfId="2756"/>
    <cellStyle name="_Ам ФСК_Состав ФОТ и ВСХ ( - 3 кв-л 9мес.)xls" xfId="2757"/>
    <cellStyle name="_Ам ФСК_Состав ФОТ и ВСХ ( - 3 кв-л 9мес.)xls_БДР формат СД (2)" xfId="2758"/>
    <cellStyle name="_Ам ФСК_ТОИР СВОД 2010_форма1(испр.управление30.10.2009.)" xfId="2759"/>
    <cellStyle name="_Ам ФСК_ТОИР СВОД 2010_форма1(испр.управление30.10.2009.) 2" xfId="2760"/>
    <cellStyle name="_Ам ФСК_ТОИР СВОД 2010_форма1(испр.управление30.10.2009.) 2 2" xfId="2761"/>
    <cellStyle name="_Ам ФСК_ТОИР СВОД 2010_форма1(испр.управление30.10.2009.) 3" xfId="2762"/>
    <cellStyle name="_Ам ФСК_ТОИР СВОД 2010_форма1(испр.управление30.10.2009.)_ДУС (3)" xfId="2763"/>
    <cellStyle name="_Ам ФСК_ТОИР СВОД 2010_форма1(испр.управление30.10.2009.)_ДУС (3) 2" xfId="2764"/>
    <cellStyle name="_Ам ФСК_ТОИР СВОД 2010_форма1(испр.управление30.10.2009.)_Источники_лимиты_Бизнес-план" xfId="2765"/>
    <cellStyle name="_Ам ФСК_ТОИР СВОД 2010_форма1(испр.управление30.10.2009.)_Источники_лимиты_Бизнес-план 2" xfId="2766"/>
    <cellStyle name="_Ам ФСК_ТОИР СВОД 2010_форма1(испр.управление30.10.2009.)_Источники_лимиты_Бизнес-план 2 2" xfId="2767"/>
    <cellStyle name="_Ам ФСК_ТОИР СВОД 2010_форма1(испр.управление30.10.2009.)_Источники_лимиты_Бизнес-план 3" xfId="2768"/>
    <cellStyle name="_Ам ФСК_ТОИР СВОД 2010_форма1(испр.управление30.10.2009.)_Копия форма к защите" xfId="2769"/>
    <cellStyle name="_Ам ФСК_ТОИР СВОД 2010_форма1(испр.управление30.10.2009.)_Копия форма к защите 2" xfId="2770"/>
    <cellStyle name="_Ам ФСК_ТОИР СВОД 2010_форма1(испр.управление30.10.2009.)_Свод бюджет на 2012" xfId="2771"/>
    <cellStyle name="_Ам ФСК_ТОИР СВОД 2010_форма1(испр.управление30.10.2009.)_Свод бюджет на 2012 2" xfId="2772"/>
    <cellStyle name="_Ам ФСК_ТОИР СВОД 2010_форма1(испр.управление30.10.2009.)_Форма к защите" xfId="2773"/>
    <cellStyle name="_Ам ФСК_ТОИР СВОД 2010_форма1(испр.управление30.10.2009.)_форма к защите - ДКУ" xfId="2774"/>
    <cellStyle name="_Ам ФСК_ТОИР СВОД 2010_форма1(испр.управление30.10.2009.)_форма к защите - ДКУ 2" xfId="2775"/>
    <cellStyle name="_Ам ФСК_ТОИР СВОД 2010_форма1(испр.управление30.10.2009.)_Форма к защите 10" xfId="2776"/>
    <cellStyle name="_Ам ФСК_ТОИР СВОД 2010_форма1(испр.управление30.10.2009.)_Форма к защите 11" xfId="2777"/>
    <cellStyle name="_Ам ФСК_ТОИР СВОД 2010_форма1(испр.управление30.10.2009.)_Форма к защите 12" xfId="2778"/>
    <cellStyle name="_Ам ФСК_ТОИР СВОД 2010_форма1(испр.управление30.10.2009.)_Форма к защите 13" xfId="2779"/>
    <cellStyle name="_Ам ФСК_ТОИР СВОД 2010_форма1(испр.управление30.10.2009.)_Форма к защите 14" xfId="2780"/>
    <cellStyle name="_Ам ФСК_ТОИР СВОД 2010_форма1(испр.управление30.10.2009.)_Форма к защите 15" xfId="2781"/>
    <cellStyle name="_Ам ФСК_ТОИР СВОД 2010_форма1(испр.управление30.10.2009.)_Форма к защите 16" xfId="2782"/>
    <cellStyle name="_Ам ФСК_ТОИР СВОД 2010_форма1(испр.управление30.10.2009.)_Форма к защите 17" xfId="2783"/>
    <cellStyle name="_Ам ФСК_ТОИР СВОД 2010_форма1(испр.управление30.10.2009.)_Форма к защите 18" xfId="2784"/>
    <cellStyle name="_Ам ФСК_ТОИР СВОД 2010_форма1(испр.управление30.10.2009.)_Форма к защите 19" xfId="2785"/>
    <cellStyle name="_Ам ФСК_ТОИР СВОД 2010_форма1(испр.управление30.10.2009.)_Форма к защите 2" xfId="2786"/>
    <cellStyle name="_Ам ФСК_ТОИР СВОД 2010_форма1(испр.управление30.10.2009.)_Форма к защите 20" xfId="2787"/>
    <cellStyle name="_Ам ФСК_ТОИР СВОД 2010_форма1(испр.управление30.10.2009.)_Форма к защите 21" xfId="2788"/>
    <cellStyle name="_Ам ФСК_ТОИР СВОД 2010_форма1(испр.управление30.10.2009.)_Форма к защите 22" xfId="2789"/>
    <cellStyle name="_Ам ФСК_ТОИР СВОД 2010_форма1(испр.управление30.10.2009.)_Форма к защите 23" xfId="2790"/>
    <cellStyle name="_Ам ФСК_ТОИР СВОД 2010_форма1(испр.управление30.10.2009.)_Форма к защите 24" xfId="2791"/>
    <cellStyle name="_Ам ФСК_ТОИР СВОД 2010_форма1(испр.управление30.10.2009.)_Форма к защите 25" xfId="2792"/>
    <cellStyle name="_Ам ФСК_ТОИР СВОД 2010_форма1(испр.управление30.10.2009.)_Форма к защите 26" xfId="2793"/>
    <cellStyle name="_Ам ФСК_ТОИР СВОД 2010_форма1(испр.управление30.10.2009.)_Форма к защите 27" xfId="2794"/>
    <cellStyle name="_Ам ФСК_ТОИР СВОД 2010_форма1(испр.управление30.10.2009.)_Форма к защите 28" xfId="2795"/>
    <cellStyle name="_Ам ФСК_ТОИР СВОД 2010_форма1(испр.управление30.10.2009.)_Форма к защите 29" xfId="2796"/>
    <cellStyle name="_Ам ФСК_ТОИР СВОД 2010_форма1(испр.управление30.10.2009.)_Форма к защите 3" xfId="2797"/>
    <cellStyle name="_Ам ФСК_ТОИР СВОД 2010_форма1(испр.управление30.10.2009.)_Форма к защите 30" xfId="2798"/>
    <cellStyle name="_Ам ФСК_ТОИР СВОД 2010_форма1(испр.управление30.10.2009.)_Форма к защите 31" xfId="2799"/>
    <cellStyle name="_Ам ФСК_ТОИР СВОД 2010_форма1(испр.управление30.10.2009.)_Форма к защите 32" xfId="2800"/>
    <cellStyle name="_Ам ФСК_ТОИР СВОД 2010_форма1(испр.управление30.10.2009.)_Форма к защите 33" xfId="2801"/>
    <cellStyle name="_Ам ФСК_ТОИР СВОД 2010_форма1(испр.управление30.10.2009.)_Форма к защите 34" xfId="2802"/>
    <cellStyle name="_Ам ФСК_ТОИР СВОД 2010_форма1(испр.управление30.10.2009.)_Форма к защите 35" xfId="2803"/>
    <cellStyle name="_Ам ФСК_ТОИР СВОД 2010_форма1(испр.управление30.10.2009.)_Форма к защите 36" xfId="2804"/>
    <cellStyle name="_Ам ФСК_ТОИР СВОД 2010_форма1(испр.управление30.10.2009.)_Форма к защите 37" xfId="2805"/>
    <cellStyle name="_Ам ФСК_ТОИР СВОД 2010_форма1(испр.управление30.10.2009.)_Форма к защите 38" xfId="2806"/>
    <cellStyle name="_Ам ФСК_ТОИР СВОД 2010_форма1(испр.управление30.10.2009.)_Форма к защите 39" xfId="2807"/>
    <cellStyle name="_Ам ФСК_ТОИР СВОД 2010_форма1(испр.управление30.10.2009.)_Форма к защите 4" xfId="2808"/>
    <cellStyle name="_Ам ФСК_ТОИР СВОД 2010_форма1(испр.управление30.10.2009.)_Форма к защите 40" xfId="2809"/>
    <cellStyle name="_Ам ФСК_ТОИР СВОД 2010_форма1(испр.управление30.10.2009.)_Форма к защите 41" xfId="2810"/>
    <cellStyle name="_Ам ФСК_ТОИР СВОД 2010_форма1(испр.управление30.10.2009.)_Форма к защите 42" xfId="2811"/>
    <cellStyle name="_Ам ФСК_ТОИР СВОД 2010_форма1(испр.управление30.10.2009.)_Форма к защите 43" xfId="2812"/>
    <cellStyle name="_Ам ФСК_ТОИР СВОД 2010_форма1(испр.управление30.10.2009.)_Форма к защите 44" xfId="2813"/>
    <cellStyle name="_Ам ФСК_ТОИР СВОД 2010_форма1(испр.управление30.10.2009.)_Форма к защите 45" xfId="2814"/>
    <cellStyle name="_Ам ФСК_ТОИР СВОД 2010_форма1(испр.управление30.10.2009.)_Форма к защите 46" xfId="2815"/>
    <cellStyle name="_Ам ФСК_ТОИР СВОД 2010_форма1(испр.управление30.10.2009.)_Форма к защите 47" xfId="2816"/>
    <cellStyle name="_Ам ФСК_ТОИР СВОД 2010_форма1(испр.управление30.10.2009.)_Форма к защите 48" xfId="2817"/>
    <cellStyle name="_Ам ФСК_ТОИР СВОД 2010_форма1(испр.управление30.10.2009.)_Форма к защите 49" xfId="2818"/>
    <cellStyle name="_Ам ФСК_ТОИР СВОД 2010_форма1(испр.управление30.10.2009.)_Форма к защите 5" xfId="2819"/>
    <cellStyle name="_Ам ФСК_ТОИР СВОД 2010_форма1(испр.управление30.10.2009.)_Форма к защите 50" xfId="2820"/>
    <cellStyle name="_Ам ФСК_ТОИР СВОД 2010_форма1(испр.управление30.10.2009.)_Форма к защите 51" xfId="2821"/>
    <cellStyle name="_Ам ФСК_ТОИР СВОД 2010_форма1(испр.управление30.10.2009.)_Форма к защите 52" xfId="2822"/>
    <cellStyle name="_Ам ФСК_ТОИР СВОД 2010_форма1(испр.управление30.10.2009.)_Форма к защите 53" xfId="2823"/>
    <cellStyle name="_Ам ФСК_ТОИР СВОД 2010_форма1(испр.управление30.10.2009.)_Форма к защите 54" xfId="2824"/>
    <cellStyle name="_Ам ФСК_ТОИР СВОД 2010_форма1(испр.управление30.10.2009.)_Форма к защите 55" xfId="2825"/>
    <cellStyle name="_Ам ФСК_ТОИР СВОД 2010_форма1(испр.управление30.10.2009.)_Форма к защите 56" xfId="2826"/>
    <cellStyle name="_Ам ФСК_ТОИР СВОД 2010_форма1(испр.управление30.10.2009.)_Форма к защите 57" xfId="2827"/>
    <cellStyle name="_Ам ФСК_ТОИР СВОД 2010_форма1(испр.управление30.10.2009.)_Форма к защите 58" xfId="2828"/>
    <cellStyle name="_Ам ФСК_ТОИР СВОД 2010_форма1(испр.управление30.10.2009.)_Форма к защите 59" xfId="2829"/>
    <cellStyle name="_Ам ФСК_ТОИР СВОД 2010_форма1(испр.управление30.10.2009.)_Форма к защите 6" xfId="2830"/>
    <cellStyle name="_Ам ФСК_ТОИР СВОД 2010_форма1(испр.управление30.10.2009.)_Форма к защите 60" xfId="2831"/>
    <cellStyle name="_Ам ФСК_ТОИР СВОД 2010_форма1(испр.управление30.10.2009.)_Форма к защите 61" xfId="2832"/>
    <cellStyle name="_Ам ФСК_ТОИР СВОД 2010_форма1(испр.управление30.10.2009.)_Форма к защите 62" xfId="2833"/>
    <cellStyle name="_Ам ФСК_ТОИР СВОД 2010_форма1(испр.управление30.10.2009.)_Форма к защите 63" xfId="2834"/>
    <cellStyle name="_Ам ФСК_ТОИР СВОД 2010_форма1(испр.управление30.10.2009.)_Форма к защите 64" xfId="2835"/>
    <cellStyle name="_Ам ФСК_ТОИР СВОД 2010_форма1(испр.управление30.10.2009.)_Форма к защите 65" xfId="2836"/>
    <cellStyle name="_Ам ФСК_ТОИР СВОД 2010_форма1(испр.управление30.10.2009.)_Форма к защите 66" xfId="2837"/>
    <cellStyle name="_Ам ФСК_ТОИР СВОД 2010_форма1(испр.управление30.10.2009.)_Форма к защите 67" xfId="2838"/>
    <cellStyle name="_Ам ФСК_ТОИР СВОД 2010_форма1(испр.управление30.10.2009.)_Форма к защите 68" xfId="2839"/>
    <cellStyle name="_Ам ФСК_ТОИР СВОД 2010_форма1(испр.управление30.10.2009.)_Форма к защите 69" xfId="2840"/>
    <cellStyle name="_Ам ФСК_ТОИР СВОД 2010_форма1(испр.управление30.10.2009.)_Форма к защите 7" xfId="2841"/>
    <cellStyle name="_Ам ФСК_ТОИР СВОД 2010_форма1(испр.управление30.10.2009.)_Форма к защите 70" xfId="2842"/>
    <cellStyle name="_Ам ФСК_ТОИР СВОД 2010_форма1(испр.управление30.10.2009.)_Форма к защите 71" xfId="2843"/>
    <cellStyle name="_Ам ФСК_ТОИР СВОД 2010_форма1(испр.управление30.10.2009.)_Форма к защите 72" xfId="2844"/>
    <cellStyle name="_Ам ФСК_ТОИР СВОД 2010_форма1(испр.управление30.10.2009.)_Форма к защите 73" xfId="2845"/>
    <cellStyle name="_Ам ФСК_ТОИР СВОД 2010_форма1(испр.управление30.10.2009.)_Форма к защите 74" xfId="2846"/>
    <cellStyle name="_Ам ФСК_ТОИР СВОД 2010_форма1(испр.управление30.10.2009.)_Форма к защите 75" xfId="2847"/>
    <cellStyle name="_Ам ФСК_ТОИР СВОД 2010_форма1(испр.управление30.10.2009.)_Форма к защите 76" xfId="2848"/>
    <cellStyle name="_Ам ФСК_ТОИР СВОД 2010_форма1(испр.управление30.10.2009.)_Форма к защите 77" xfId="2849"/>
    <cellStyle name="_Ам ФСК_ТОИР СВОД 2010_форма1(испр.управление30.10.2009.)_Форма к защите 78" xfId="2850"/>
    <cellStyle name="_Ам ФСК_ТОИР СВОД 2010_форма1(испр.управление30.10.2009.)_Форма к защите 79" xfId="2851"/>
    <cellStyle name="_Ам ФСК_ТОИР СВОД 2010_форма1(испр.управление30.10.2009.)_Форма к защите 8" xfId="2852"/>
    <cellStyle name="_Ам ФСК_ТОИР СВОД 2010_форма1(испр.управление30.10.2009.)_Форма к защите 80" xfId="2853"/>
    <cellStyle name="_Ам ФСК_ТОИР СВОД 2010_форма1(испр.управление30.10.2009.)_Форма к защите 81" xfId="2854"/>
    <cellStyle name="_Ам ФСК_ТОИР СВОД 2010_форма1(испр.управление30.10.2009.)_Форма к защите 82" xfId="2855"/>
    <cellStyle name="_Ам ФСК_ТОИР СВОД 2010_форма1(испр.управление30.10.2009.)_Форма к защите 83" xfId="2856"/>
    <cellStyle name="_Ам ФСК_ТОИР СВОД 2010_форма1(испр.управление30.10.2009.)_Форма к защите 84" xfId="2857"/>
    <cellStyle name="_Ам ФСК_ТОИР СВОД 2010_форма1(испр.управление30.10.2009.)_Форма к защите 85" xfId="2858"/>
    <cellStyle name="_Ам ФСК_ТОИР СВОД 2010_форма1(испр.управление30.10.2009.)_Форма к защите 86" xfId="2859"/>
    <cellStyle name="_Ам ФСК_ТОИР СВОД 2010_форма1(испр.управление30.10.2009.)_Форма к защите 87" xfId="2860"/>
    <cellStyle name="_Ам ФСК_ТОИР СВОД 2010_форма1(испр.управление30.10.2009.)_Форма к защите 88" xfId="2861"/>
    <cellStyle name="_Ам ФСК_ТОИР СВОД 2010_форма1(испр.управление30.10.2009.)_Форма к защите 89" xfId="2862"/>
    <cellStyle name="_Ам ФСК_ТОИР СВОД 2010_форма1(испр.управление30.10.2009.)_Форма к защите 9" xfId="2863"/>
    <cellStyle name="_Ам ФСК_ТОИР СВОД 2010_форма1(испр.управление30.10.2009.)_Форма к защите 90" xfId="2864"/>
    <cellStyle name="_Ам ФСК_ТОИР СВОД 2010_форма1(испр.управление30.10.2009.)_Форма к защите ДЭБ" xfId="2865"/>
    <cellStyle name="_Ам ФСК_ТОИР СВОД 2010_форма1(испр.управление30.10.2009.)_Форма к защите ДЭБ 2" xfId="2866"/>
    <cellStyle name="_Ам ФСК_ТОИР СВОД 2010_форма1(испр.управление30.10.2009.)_Форма к защите_ДСП" xfId="2867"/>
    <cellStyle name="_Ам ФСК_ТОИР СВОД 2010_форма1(испр.управление30.10.2009.)_Форма к защите_ДСП 2" xfId="2868"/>
    <cellStyle name="_Ам ФСК_ТОИР СВОД 2010_форма1(испр.управление30.10.2009.)_Форма к защите_ДУпиоп" xfId="2869"/>
    <cellStyle name="_Ам ФСК_ТОИР СВОД 2010_форма1(испр.управление30.10.2009.)_Форма к защите_ДУпиоп 2" xfId="2870"/>
    <cellStyle name="_Ам ФСК_ТОИР СВОД 2010_форма1(испр.управление30.10.2009.)_Форма к защите_окончательная версия" xfId="2871"/>
    <cellStyle name="_Ам ФСК_ТОИР СВОД 2010_форма1(испр.управление30.10.2009.)_Форма к защите_окончательная версия 2" xfId="2872"/>
    <cellStyle name="_Ам ФСК_ФОТ ГСС 2010 (30 10 2009)" xfId="2873"/>
    <cellStyle name="_Ам ФСК_ФОТ ГСС 2010 (30 10 2009) 2" xfId="2874"/>
    <cellStyle name="_Ам ФСК_ФОТ ГСС 2010 (30 10 2009) 2 2" xfId="2875"/>
    <cellStyle name="_Ам ФСК_ФОТ ГСС 2010 (30 10 2009) 3" xfId="2876"/>
    <cellStyle name="_Ам ФСК_ФОТ ГСС 2010 (30 10 2009)_ДУС (3)" xfId="2877"/>
    <cellStyle name="_Ам ФСК_ФОТ ГСС 2010 (30 10 2009)_ДУС (3) 2" xfId="2878"/>
    <cellStyle name="_Ам ФСК_ФОТ ГСС 2010 (30 10 2009)_Источники_лимиты_Бизнес-план" xfId="2879"/>
    <cellStyle name="_Ам ФСК_ФОТ ГСС 2010 (30 10 2009)_Источники_лимиты_Бизнес-план 2" xfId="2880"/>
    <cellStyle name="_Ам ФСК_ФОТ ГСС 2010 (30 10 2009)_Источники_лимиты_Бизнес-план 2 2" xfId="2881"/>
    <cellStyle name="_Ам ФСК_ФОТ ГСС 2010 (30 10 2009)_Источники_лимиты_Бизнес-план 3" xfId="2882"/>
    <cellStyle name="_Ам ФСК_ФОТ ГСС 2010 (30 10 2009)_Копия форма к защите" xfId="2883"/>
    <cellStyle name="_Ам ФСК_ФОТ ГСС 2010 (30 10 2009)_Копия форма к защите 2" xfId="2884"/>
    <cellStyle name="_Ам ФСК_ФОТ ГСС 2010 (30 10 2009)_Свод бюджет на 2012" xfId="2885"/>
    <cellStyle name="_Ам ФСК_ФОТ ГСС 2010 (30 10 2009)_Свод бюджет на 2012 2" xfId="2886"/>
    <cellStyle name="_Ам ФСК_ФОТ ГСС 2010 (30 10 2009)_Форма к защите" xfId="2887"/>
    <cellStyle name="_Ам ФСК_ФОТ ГСС 2010 (30 10 2009)_форма к защите - ДКУ" xfId="2888"/>
    <cellStyle name="_Ам ФСК_ФОТ ГСС 2010 (30 10 2009)_форма к защите - ДКУ 2" xfId="2889"/>
    <cellStyle name="_Ам ФСК_ФОТ ГСС 2010 (30 10 2009)_Форма к защите 10" xfId="2890"/>
    <cellStyle name="_Ам ФСК_ФОТ ГСС 2010 (30 10 2009)_Форма к защите 11" xfId="2891"/>
    <cellStyle name="_Ам ФСК_ФОТ ГСС 2010 (30 10 2009)_Форма к защите 12" xfId="2892"/>
    <cellStyle name="_Ам ФСК_ФОТ ГСС 2010 (30 10 2009)_Форма к защите 13" xfId="2893"/>
    <cellStyle name="_Ам ФСК_ФОТ ГСС 2010 (30 10 2009)_Форма к защите 14" xfId="2894"/>
    <cellStyle name="_Ам ФСК_ФОТ ГСС 2010 (30 10 2009)_Форма к защите 15" xfId="2895"/>
    <cellStyle name="_Ам ФСК_ФОТ ГСС 2010 (30 10 2009)_Форма к защите 16" xfId="2896"/>
    <cellStyle name="_Ам ФСК_ФОТ ГСС 2010 (30 10 2009)_Форма к защите 17" xfId="2897"/>
    <cellStyle name="_Ам ФСК_ФОТ ГСС 2010 (30 10 2009)_Форма к защите 18" xfId="2898"/>
    <cellStyle name="_Ам ФСК_ФОТ ГСС 2010 (30 10 2009)_Форма к защите 19" xfId="2899"/>
    <cellStyle name="_Ам ФСК_ФОТ ГСС 2010 (30 10 2009)_Форма к защите 2" xfId="2900"/>
    <cellStyle name="_Ам ФСК_ФОТ ГСС 2010 (30 10 2009)_Форма к защите 20" xfId="2901"/>
    <cellStyle name="_Ам ФСК_ФОТ ГСС 2010 (30 10 2009)_Форма к защите 21" xfId="2902"/>
    <cellStyle name="_Ам ФСК_ФОТ ГСС 2010 (30 10 2009)_Форма к защите 22" xfId="2903"/>
    <cellStyle name="_Ам ФСК_ФОТ ГСС 2010 (30 10 2009)_Форма к защите 23" xfId="2904"/>
    <cellStyle name="_Ам ФСК_ФОТ ГСС 2010 (30 10 2009)_Форма к защите 24" xfId="2905"/>
    <cellStyle name="_Ам ФСК_ФОТ ГСС 2010 (30 10 2009)_Форма к защите 25" xfId="2906"/>
    <cellStyle name="_Ам ФСК_ФОТ ГСС 2010 (30 10 2009)_Форма к защите 26" xfId="2907"/>
    <cellStyle name="_Ам ФСК_ФОТ ГСС 2010 (30 10 2009)_Форма к защите 27" xfId="2908"/>
    <cellStyle name="_Ам ФСК_ФОТ ГСС 2010 (30 10 2009)_Форма к защите 28" xfId="2909"/>
    <cellStyle name="_Ам ФСК_ФОТ ГСС 2010 (30 10 2009)_Форма к защите 29" xfId="2910"/>
    <cellStyle name="_Ам ФСК_ФОТ ГСС 2010 (30 10 2009)_Форма к защите 3" xfId="2911"/>
    <cellStyle name="_Ам ФСК_ФОТ ГСС 2010 (30 10 2009)_Форма к защите 30" xfId="2912"/>
    <cellStyle name="_Ам ФСК_ФОТ ГСС 2010 (30 10 2009)_Форма к защите 31" xfId="2913"/>
    <cellStyle name="_Ам ФСК_ФОТ ГСС 2010 (30 10 2009)_Форма к защите 32" xfId="2914"/>
    <cellStyle name="_Ам ФСК_ФОТ ГСС 2010 (30 10 2009)_Форма к защите 33" xfId="2915"/>
    <cellStyle name="_Ам ФСК_ФОТ ГСС 2010 (30 10 2009)_Форма к защите 34" xfId="2916"/>
    <cellStyle name="_Ам ФСК_ФОТ ГСС 2010 (30 10 2009)_Форма к защите 35" xfId="2917"/>
    <cellStyle name="_Ам ФСК_ФОТ ГСС 2010 (30 10 2009)_Форма к защите 36" xfId="2918"/>
    <cellStyle name="_Ам ФСК_ФОТ ГСС 2010 (30 10 2009)_Форма к защите 37" xfId="2919"/>
    <cellStyle name="_Ам ФСК_ФОТ ГСС 2010 (30 10 2009)_Форма к защите 38" xfId="2920"/>
    <cellStyle name="_Ам ФСК_ФОТ ГСС 2010 (30 10 2009)_Форма к защите 39" xfId="2921"/>
    <cellStyle name="_Ам ФСК_ФОТ ГСС 2010 (30 10 2009)_Форма к защите 4" xfId="2922"/>
    <cellStyle name="_Ам ФСК_ФОТ ГСС 2010 (30 10 2009)_Форма к защите 40" xfId="2923"/>
    <cellStyle name="_Ам ФСК_ФОТ ГСС 2010 (30 10 2009)_Форма к защите 41" xfId="2924"/>
    <cellStyle name="_Ам ФСК_ФОТ ГСС 2010 (30 10 2009)_Форма к защите 42" xfId="2925"/>
    <cellStyle name="_Ам ФСК_ФОТ ГСС 2010 (30 10 2009)_Форма к защите 43" xfId="2926"/>
    <cellStyle name="_Ам ФСК_ФОТ ГСС 2010 (30 10 2009)_Форма к защите 44" xfId="2927"/>
    <cellStyle name="_Ам ФСК_ФОТ ГСС 2010 (30 10 2009)_Форма к защите 45" xfId="2928"/>
    <cellStyle name="_Ам ФСК_ФОТ ГСС 2010 (30 10 2009)_Форма к защите 46" xfId="2929"/>
    <cellStyle name="_Ам ФСК_ФОТ ГСС 2010 (30 10 2009)_Форма к защите 47" xfId="2930"/>
    <cellStyle name="_Ам ФСК_ФОТ ГСС 2010 (30 10 2009)_Форма к защите 48" xfId="2931"/>
    <cellStyle name="_Ам ФСК_ФОТ ГСС 2010 (30 10 2009)_Форма к защите 49" xfId="2932"/>
    <cellStyle name="_Ам ФСК_ФОТ ГСС 2010 (30 10 2009)_Форма к защите 5" xfId="2933"/>
    <cellStyle name="_Ам ФСК_ФОТ ГСС 2010 (30 10 2009)_Форма к защите 50" xfId="2934"/>
    <cellStyle name="_Ам ФСК_ФОТ ГСС 2010 (30 10 2009)_Форма к защите 51" xfId="2935"/>
    <cellStyle name="_Ам ФСК_ФОТ ГСС 2010 (30 10 2009)_Форма к защите 52" xfId="2936"/>
    <cellStyle name="_Ам ФСК_ФОТ ГСС 2010 (30 10 2009)_Форма к защите 53" xfId="2937"/>
    <cellStyle name="_Ам ФСК_ФОТ ГСС 2010 (30 10 2009)_Форма к защите 54" xfId="2938"/>
    <cellStyle name="_Ам ФСК_ФОТ ГСС 2010 (30 10 2009)_Форма к защите 55" xfId="2939"/>
    <cellStyle name="_Ам ФСК_ФОТ ГСС 2010 (30 10 2009)_Форма к защите 56" xfId="2940"/>
    <cellStyle name="_Ам ФСК_ФОТ ГСС 2010 (30 10 2009)_Форма к защите 57" xfId="2941"/>
    <cellStyle name="_Ам ФСК_ФОТ ГСС 2010 (30 10 2009)_Форма к защите 58" xfId="2942"/>
    <cellStyle name="_Ам ФСК_ФОТ ГСС 2010 (30 10 2009)_Форма к защите 59" xfId="2943"/>
    <cellStyle name="_Ам ФСК_ФОТ ГСС 2010 (30 10 2009)_Форма к защите 6" xfId="2944"/>
    <cellStyle name="_Ам ФСК_ФОТ ГСС 2010 (30 10 2009)_Форма к защите 60" xfId="2945"/>
    <cellStyle name="_Ам ФСК_ФОТ ГСС 2010 (30 10 2009)_Форма к защите 61" xfId="2946"/>
    <cellStyle name="_Ам ФСК_ФОТ ГСС 2010 (30 10 2009)_Форма к защите 62" xfId="2947"/>
    <cellStyle name="_Ам ФСК_ФОТ ГСС 2010 (30 10 2009)_Форма к защите 63" xfId="2948"/>
    <cellStyle name="_Ам ФСК_ФОТ ГСС 2010 (30 10 2009)_Форма к защите 64" xfId="2949"/>
    <cellStyle name="_Ам ФСК_ФОТ ГСС 2010 (30 10 2009)_Форма к защите 65" xfId="2950"/>
    <cellStyle name="_Ам ФСК_ФОТ ГСС 2010 (30 10 2009)_Форма к защите 66" xfId="2951"/>
    <cellStyle name="_Ам ФСК_ФОТ ГСС 2010 (30 10 2009)_Форма к защите 67" xfId="2952"/>
    <cellStyle name="_Ам ФСК_ФОТ ГСС 2010 (30 10 2009)_Форма к защите 68" xfId="2953"/>
    <cellStyle name="_Ам ФСК_ФОТ ГСС 2010 (30 10 2009)_Форма к защите 69" xfId="2954"/>
    <cellStyle name="_Ам ФСК_ФОТ ГСС 2010 (30 10 2009)_Форма к защите 7" xfId="2955"/>
    <cellStyle name="_Ам ФСК_ФОТ ГСС 2010 (30 10 2009)_Форма к защите 70" xfId="2956"/>
    <cellStyle name="_Ам ФСК_ФОТ ГСС 2010 (30 10 2009)_Форма к защите 71" xfId="2957"/>
    <cellStyle name="_Ам ФСК_ФОТ ГСС 2010 (30 10 2009)_Форма к защите 72" xfId="2958"/>
    <cellStyle name="_Ам ФСК_ФОТ ГСС 2010 (30 10 2009)_Форма к защите 73" xfId="2959"/>
    <cellStyle name="_Ам ФСК_ФОТ ГСС 2010 (30 10 2009)_Форма к защите 74" xfId="2960"/>
    <cellStyle name="_Ам ФСК_ФОТ ГСС 2010 (30 10 2009)_Форма к защите 75" xfId="2961"/>
    <cellStyle name="_Ам ФСК_ФОТ ГСС 2010 (30 10 2009)_Форма к защите 76" xfId="2962"/>
    <cellStyle name="_Ам ФСК_ФОТ ГСС 2010 (30 10 2009)_Форма к защите 77" xfId="2963"/>
    <cellStyle name="_Ам ФСК_ФОТ ГСС 2010 (30 10 2009)_Форма к защите 78" xfId="2964"/>
    <cellStyle name="_Ам ФСК_ФОТ ГСС 2010 (30 10 2009)_Форма к защите 79" xfId="2965"/>
    <cellStyle name="_Ам ФСК_ФОТ ГСС 2010 (30 10 2009)_Форма к защите 8" xfId="2966"/>
    <cellStyle name="_Ам ФСК_ФОТ ГСС 2010 (30 10 2009)_Форма к защите 80" xfId="2967"/>
    <cellStyle name="_Ам ФСК_ФОТ ГСС 2010 (30 10 2009)_Форма к защите 81" xfId="2968"/>
    <cellStyle name="_Ам ФСК_ФОТ ГСС 2010 (30 10 2009)_Форма к защите 82" xfId="2969"/>
    <cellStyle name="_Ам ФСК_ФОТ ГСС 2010 (30 10 2009)_Форма к защите 83" xfId="2970"/>
    <cellStyle name="_Ам ФСК_ФОТ ГСС 2010 (30 10 2009)_Форма к защите 84" xfId="2971"/>
    <cellStyle name="_Ам ФСК_ФОТ ГСС 2010 (30 10 2009)_Форма к защите 85" xfId="2972"/>
    <cellStyle name="_Ам ФСК_ФОТ ГСС 2010 (30 10 2009)_Форма к защите 86" xfId="2973"/>
    <cellStyle name="_Ам ФСК_ФОТ ГСС 2010 (30 10 2009)_Форма к защите 87" xfId="2974"/>
    <cellStyle name="_Ам ФСК_ФОТ ГСС 2010 (30 10 2009)_Форма к защите 88" xfId="2975"/>
    <cellStyle name="_Ам ФСК_ФОТ ГСС 2010 (30 10 2009)_Форма к защите 89" xfId="2976"/>
    <cellStyle name="_Ам ФСК_ФОТ ГСС 2010 (30 10 2009)_Форма к защите 9" xfId="2977"/>
    <cellStyle name="_Ам ФСК_ФОТ ГСС 2010 (30 10 2009)_Форма к защите 90" xfId="2978"/>
    <cellStyle name="_Ам ФСК_ФОТ ГСС 2010 (30 10 2009)_Форма к защите ДЭБ" xfId="2979"/>
    <cellStyle name="_Ам ФСК_ФОТ ГСС 2010 (30 10 2009)_Форма к защите ДЭБ 2" xfId="2980"/>
    <cellStyle name="_Ам ФСК_ФОТ ГСС 2010 (30 10 2009)_Форма к защите_ДСП" xfId="2981"/>
    <cellStyle name="_Ам ФСК_ФОТ ГСС 2010 (30 10 2009)_Форма к защите_ДСП 2" xfId="2982"/>
    <cellStyle name="_Ам ФСК_ФОТ ГСС 2010 (30 10 2009)_Форма к защите_ДУпиоп" xfId="2983"/>
    <cellStyle name="_Ам ФСК_ФОТ ГСС 2010 (30 10 2009)_Форма к защите_ДУпиоп 2" xfId="2984"/>
    <cellStyle name="_Ам ФСК_ФОТ ГСС 2010 (30 10 2009)_Форма к защите_окончательная версия" xfId="2985"/>
    <cellStyle name="_Ам ФСК_ФОТ ГСС 2010 (30 10 2009)_Форма к защите_окончательная версия 2" xfId="2986"/>
    <cellStyle name="_Ам ФСК_ФОТ МЭС+РЗА Центра 2011-2012" xfId="2987"/>
    <cellStyle name="_Ам ФСК_ФОТ МЭС+РЗА Центра 2011-2012_БДР формат СД (2)" xfId="2988"/>
    <cellStyle name="_Ам ФСК_ФОТ на 2010  РЗА _СВОД по МЭС(после защиты)" xfId="2989"/>
    <cellStyle name="_Ам ФСК_ФОТ на 2010  РЗА _СВОД по МЭС(после защиты) 2" xfId="2990"/>
    <cellStyle name="_Ам ФСК_ФОТ на 2010  РЗА _СВОД по МЭС(после защиты) 2 2" xfId="2991"/>
    <cellStyle name="_Ам ФСК_ФОТ на 2010  РЗА _СВОД по МЭС(после защиты) 3" xfId="2992"/>
    <cellStyle name="_Ам ФСК_ФОТ на 2010  РЗА _СВОД по МЭС(после защиты)_ДУС (3)" xfId="2993"/>
    <cellStyle name="_Ам ФСК_ФОТ на 2010  РЗА _СВОД по МЭС(после защиты)_ДУС (3) 2" xfId="2994"/>
    <cellStyle name="_Ам ФСК_ФОТ на 2010  РЗА _СВОД по МЭС(после защиты)_Источники_лимиты_Бизнес-план" xfId="2995"/>
    <cellStyle name="_Ам ФСК_ФОТ на 2010  РЗА _СВОД по МЭС(после защиты)_Источники_лимиты_Бизнес-план 2" xfId="2996"/>
    <cellStyle name="_Ам ФСК_ФОТ на 2010  РЗА _СВОД по МЭС(после защиты)_Источники_лимиты_Бизнес-план 2 2" xfId="2997"/>
    <cellStyle name="_Ам ФСК_ФОТ на 2010  РЗА _СВОД по МЭС(после защиты)_Источники_лимиты_Бизнес-план 3" xfId="2998"/>
    <cellStyle name="_Ам ФСК_ФОТ на 2010  РЗА _СВОД по МЭС(после защиты)_Копия форма к защите" xfId="2999"/>
    <cellStyle name="_Ам ФСК_ФОТ на 2010  РЗА _СВОД по МЭС(после защиты)_Копия форма к защите 2" xfId="3000"/>
    <cellStyle name="_Ам ФСК_ФОТ на 2010  РЗА _СВОД по МЭС(после защиты)_Свод бюджет на 2012" xfId="3001"/>
    <cellStyle name="_Ам ФСК_ФОТ на 2010  РЗА _СВОД по МЭС(после защиты)_Свод бюджет на 2012 2" xfId="3002"/>
    <cellStyle name="_Ам ФСК_ФОТ на 2010  РЗА _СВОД по МЭС(после защиты)_Форма к защите" xfId="3003"/>
    <cellStyle name="_Ам ФСК_ФОТ на 2010  РЗА _СВОД по МЭС(после защиты)_форма к защите - ДКУ" xfId="3004"/>
    <cellStyle name="_Ам ФСК_ФОТ на 2010  РЗА _СВОД по МЭС(после защиты)_форма к защите - ДКУ 2" xfId="3005"/>
    <cellStyle name="_Ам ФСК_ФОТ на 2010  РЗА _СВОД по МЭС(после защиты)_Форма к защите 10" xfId="3006"/>
    <cellStyle name="_Ам ФСК_ФОТ на 2010  РЗА _СВОД по МЭС(после защиты)_Форма к защите 11" xfId="3007"/>
    <cellStyle name="_Ам ФСК_ФОТ на 2010  РЗА _СВОД по МЭС(после защиты)_Форма к защите 12" xfId="3008"/>
    <cellStyle name="_Ам ФСК_ФОТ на 2010  РЗА _СВОД по МЭС(после защиты)_Форма к защите 13" xfId="3009"/>
    <cellStyle name="_Ам ФСК_ФОТ на 2010  РЗА _СВОД по МЭС(после защиты)_Форма к защите 14" xfId="3010"/>
    <cellStyle name="_Ам ФСК_ФОТ на 2010  РЗА _СВОД по МЭС(после защиты)_Форма к защите 15" xfId="3011"/>
    <cellStyle name="_Ам ФСК_ФОТ на 2010  РЗА _СВОД по МЭС(после защиты)_Форма к защите 16" xfId="3012"/>
    <cellStyle name="_Ам ФСК_ФОТ на 2010  РЗА _СВОД по МЭС(после защиты)_Форма к защите 17" xfId="3013"/>
    <cellStyle name="_Ам ФСК_ФОТ на 2010  РЗА _СВОД по МЭС(после защиты)_Форма к защите 18" xfId="3014"/>
    <cellStyle name="_Ам ФСК_ФОТ на 2010  РЗА _СВОД по МЭС(после защиты)_Форма к защите 19" xfId="3015"/>
    <cellStyle name="_Ам ФСК_ФОТ на 2010  РЗА _СВОД по МЭС(после защиты)_Форма к защите 2" xfId="3016"/>
    <cellStyle name="_Ам ФСК_ФОТ на 2010  РЗА _СВОД по МЭС(после защиты)_Форма к защите 20" xfId="3017"/>
    <cellStyle name="_Ам ФСК_ФОТ на 2010  РЗА _СВОД по МЭС(после защиты)_Форма к защите 21" xfId="3018"/>
    <cellStyle name="_Ам ФСК_ФОТ на 2010  РЗА _СВОД по МЭС(после защиты)_Форма к защите 22" xfId="3019"/>
    <cellStyle name="_Ам ФСК_ФОТ на 2010  РЗА _СВОД по МЭС(после защиты)_Форма к защите 23" xfId="3020"/>
    <cellStyle name="_Ам ФСК_ФОТ на 2010  РЗА _СВОД по МЭС(после защиты)_Форма к защите 24" xfId="3021"/>
    <cellStyle name="_Ам ФСК_ФОТ на 2010  РЗА _СВОД по МЭС(после защиты)_Форма к защите 25" xfId="3022"/>
    <cellStyle name="_Ам ФСК_ФОТ на 2010  РЗА _СВОД по МЭС(после защиты)_Форма к защите 26" xfId="3023"/>
    <cellStyle name="_Ам ФСК_ФОТ на 2010  РЗА _СВОД по МЭС(после защиты)_Форма к защите 27" xfId="3024"/>
    <cellStyle name="_Ам ФСК_ФОТ на 2010  РЗА _СВОД по МЭС(после защиты)_Форма к защите 28" xfId="3025"/>
    <cellStyle name="_Ам ФСК_ФОТ на 2010  РЗА _СВОД по МЭС(после защиты)_Форма к защите 29" xfId="3026"/>
    <cellStyle name="_Ам ФСК_ФОТ на 2010  РЗА _СВОД по МЭС(после защиты)_Форма к защите 3" xfId="3027"/>
    <cellStyle name="_Ам ФСК_ФОТ на 2010  РЗА _СВОД по МЭС(после защиты)_Форма к защите 30" xfId="3028"/>
    <cellStyle name="_Ам ФСК_ФОТ на 2010  РЗА _СВОД по МЭС(после защиты)_Форма к защите 31" xfId="3029"/>
    <cellStyle name="_Ам ФСК_ФОТ на 2010  РЗА _СВОД по МЭС(после защиты)_Форма к защите 32" xfId="3030"/>
    <cellStyle name="_Ам ФСК_ФОТ на 2010  РЗА _СВОД по МЭС(после защиты)_Форма к защите 33" xfId="3031"/>
    <cellStyle name="_Ам ФСК_ФОТ на 2010  РЗА _СВОД по МЭС(после защиты)_Форма к защите 34" xfId="3032"/>
    <cellStyle name="_Ам ФСК_ФОТ на 2010  РЗА _СВОД по МЭС(после защиты)_Форма к защите 35" xfId="3033"/>
    <cellStyle name="_Ам ФСК_ФОТ на 2010  РЗА _СВОД по МЭС(после защиты)_Форма к защите 36" xfId="3034"/>
    <cellStyle name="_Ам ФСК_ФОТ на 2010  РЗА _СВОД по МЭС(после защиты)_Форма к защите 37" xfId="3035"/>
    <cellStyle name="_Ам ФСК_ФОТ на 2010  РЗА _СВОД по МЭС(после защиты)_Форма к защите 38" xfId="3036"/>
    <cellStyle name="_Ам ФСК_ФОТ на 2010  РЗА _СВОД по МЭС(после защиты)_Форма к защите 39" xfId="3037"/>
    <cellStyle name="_Ам ФСК_ФОТ на 2010  РЗА _СВОД по МЭС(после защиты)_Форма к защите 4" xfId="3038"/>
    <cellStyle name="_Ам ФСК_ФОТ на 2010  РЗА _СВОД по МЭС(после защиты)_Форма к защите 40" xfId="3039"/>
    <cellStyle name="_Ам ФСК_ФОТ на 2010  РЗА _СВОД по МЭС(после защиты)_Форма к защите 41" xfId="3040"/>
    <cellStyle name="_Ам ФСК_ФОТ на 2010  РЗА _СВОД по МЭС(после защиты)_Форма к защите 42" xfId="3041"/>
    <cellStyle name="_Ам ФСК_ФОТ на 2010  РЗА _СВОД по МЭС(после защиты)_Форма к защите 43" xfId="3042"/>
    <cellStyle name="_Ам ФСК_ФОТ на 2010  РЗА _СВОД по МЭС(после защиты)_Форма к защите 44" xfId="3043"/>
    <cellStyle name="_Ам ФСК_ФОТ на 2010  РЗА _СВОД по МЭС(после защиты)_Форма к защите 45" xfId="3044"/>
    <cellStyle name="_Ам ФСК_ФОТ на 2010  РЗА _СВОД по МЭС(после защиты)_Форма к защите 46" xfId="3045"/>
    <cellStyle name="_Ам ФСК_ФОТ на 2010  РЗА _СВОД по МЭС(после защиты)_Форма к защите 47" xfId="3046"/>
    <cellStyle name="_Ам ФСК_ФОТ на 2010  РЗА _СВОД по МЭС(после защиты)_Форма к защите 48" xfId="3047"/>
    <cellStyle name="_Ам ФСК_ФОТ на 2010  РЗА _СВОД по МЭС(после защиты)_Форма к защите 49" xfId="3048"/>
    <cellStyle name="_Ам ФСК_ФОТ на 2010  РЗА _СВОД по МЭС(после защиты)_Форма к защите 5" xfId="3049"/>
    <cellStyle name="_Ам ФСК_ФОТ на 2010  РЗА _СВОД по МЭС(после защиты)_Форма к защите 50" xfId="3050"/>
    <cellStyle name="_Ам ФСК_ФОТ на 2010  РЗА _СВОД по МЭС(после защиты)_Форма к защите 51" xfId="3051"/>
    <cellStyle name="_Ам ФСК_ФОТ на 2010  РЗА _СВОД по МЭС(после защиты)_Форма к защите 52" xfId="3052"/>
    <cellStyle name="_Ам ФСК_ФОТ на 2010  РЗА _СВОД по МЭС(после защиты)_Форма к защите 53" xfId="3053"/>
    <cellStyle name="_Ам ФСК_ФОТ на 2010  РЗА _СВОД по МЭС(после защиты)_Форма к защите 54" xfId="3054"/>
    <cellStyle name="_Ам ФСК_ФОТ на 2010  РЗА _СВОД по МЭС(после защиты)_Форма к защите 55" xfId="3055"/>
    <cellStyle name="_Ам ФСК_ФОТ на 2010  РЗА _СВОД по МЭС(после защиты)_Форма к защите 56" xfId="3056"/>
    <cellStyle name="_Ам ФСК_ФОТ на 2010  РЗА _СВОД по МЭС(после защиты)_Форма к защите 57" xfId="3057"/>
    <cellStyle name="_Ам ФСК_ФОТ на 2010  РЗА _СВОД по МЭС(после защиты)_Форма к защите 58" xfId="3058"/>
    <cellStyle name="_Ам ФСК_ФОТ на 2010  РЗА _СВОД по МЭС(после защиты)_Форма к защите 59" xfId="3059"/>
    <cellStyle name="_Ам ФСК_ФОТ на 2010  РЗА _СВОД по МЭС(после защиты)_Форма к защите 6" xfId="3060"/>
    <cellStyle name="_Ам ФСК_ФОТ на 2010  РЗА _СВОД по МЭС(после защиты)_Форма к защите 60" xfId="3061"/>
    <cellStyle name="_Ам ФСК_ФОТ на 2010  РЗА _СВОД по МЭС(после защиты)_Форма к защите 61" xfId="3062"/>
    <cellStyle name="_Ам ФСК_ФОТ на 2010  РЗА _СВОД по МЭС(после защиты)_Форма к защите 62" xfId="3063"/>
    <cellStyle name="_Ам ФСК_ФОТ на 2010  РЗА _СВОД по МЭС(после защиты)_Форма к защите 63" xfId="3064"/>
    <cellStyle name="_Ам ФСК_ФОТ на 2010  РЗА _СВОД по МЭС(после защиты)_Форма к защите 64" xfId="3065"/>
    <cellStyle name="_Ам ФСК_ФОТ на 2010  РЗА _СВОД по МЭС(после защиты)_Форма к защите 65" xfId="3066"/>
    <cellStyle name="_Ам ФСК_ФОТ на 2010  РЗА _СВОД по МЭС(после защиты)_Форма к защите 66" xfId="3067"/>
    <cellStyle name="_Ам ФСК_ФОТ на 2010  РЗА _СВОД по МЭС(после защиты)_Форма к защите 67" xfId="3068"/>
    <cellStyle name="_Ам ФСК_ФОТ на 2010  РЗА _СВОД по МЭС(после защиты)_Форма к защите 68" xfId="3069"/>
    <cellStyle name="_Ам ФСК_ФОТ на 2010  РЗА _СВОД по МЭС(после защиты)_Форма к защите 69" xfId="3070"/>
    <cellStyle name="_Ам ФСК_ФОТ на 2010  РЗА _СВОД по МЭС(после защиты)_Форма к защите 7" xfId="3071"/>
    <cellStyle name="_Ам ФСК_ФОТ на 2010  РЗА _СВОД по МЭС(после защиты)_Форма к защите 70" xfId="3072"/>
    <cellStyle name="_Ам ФСК_ФОТ на 2010  РЗА _СВОД по МЭС(после защиты)_Форма к защите 71" xfId="3073"/>
    <cellStyle name="_Ам ФСК_ФОТ на 2010  РЗА _СВОД по МЭС(после защиты)_Форма к защите 72" xfId="3074"/>
    <cellStyle name="_Ам ФСК_ФОТ на 2010  РЗА _СВОД по МЭС(после защиты)_Форма к защите 73" xfId="3075"/>
    <cellStyle name="_Ам ФСК_ФОТ на 2010  РЗА _СВОД по МЭС(после защиты)_Форма к защите 74" xfId="3076"/>
    <cellStyle name="_Ам ФСК_ФОТ на 2010  РЗА _СВОД по МЭС(после защиты)_Форма к защите 75" xfId="3077"/>
    <cellStyle name="_Ам ФСК_ФОТ на 2010  РЗА _СВОД по МЭС(после защиты)_Форма к защите 76" xfId="3078"/>
    <cellStyle name="_Ам ФСК_ФОТ на 2010  РЗА _СВОД по МЭС(после защиты)_Форма к защите 77" xfId="3079"/>
    <cellStyle name="_Ам ФСК_ФОТ на 2010  РЗА _СВОД по МЭС(после защиты)_Форма к защите 78" xfId="3080"/>
    <cellStyle name="_Ам ФСК_ФОТ на 2010  РЗА _СВОД по МЭС(после защиты)_Форма к защите 79" xfId="3081"/>
    <cellStyle name="_Ам ФСК_ФОТ на 2010  РЗА _СВОД по МЭС(после защиты)_Форма к защите 8" xfId="3082"/>
    <cellStyle name="_Ам ФСК_ФОТ на 2010  РЗА _СВОД по МЭС(после защиты)_Форма к защите 80" xfId="3083"/>
    <cellStyle name="_Ам ФСК_ФОТ на 2010  РЗА _СВОД по МЭС(после защиты)_Форма к защите 81" xfId="3084"/>
    <cellStyle name="_Ам ФСК_ФОТ на 2010  РЗА _СВОД по МЭС(после защиты)_Форма к защите 82" xfId="3085"/>
    <cellStyle name="_Ам ФСК_ФОТ на 2010  РЗА _СВОД по МЭС(после защиты)_Форма к защите 83" xfId="3086"/>
    <cellStyle name="_Ам ФСК_ФОТ на 2010  РЗА _СВОД по МЭС(после защиты)_Форма к защите 84" xfId="3087"/>
    <cellStyle name="_Ам ФСК_ФОТ на 2010  РЗА _СВОД по МЭС(после защиты)_Форма к защите 85" xfId="3088"/>
    <cellStyle name="_Ам ФСК_ФОТ на 2010  РЗА _СВОД по МЭС(после защиты)_Форма к защите 86" xfId="3089"/>
    <cellStyle name="_Ам ФСК_ФОТ на 2010  РЗА _СВОД по МЭС(после защиты)_Форма к защите 87" xfId="3090"/>
    <cellStyle name="_Ам ФСК_ФОТ на 2010  РЗА _СВОД по МЭС(после защиты)_Форма к защите 88" xfId="3091"/>
    <cellStyle name="_Ам ФСК_ФОТ на 2010  РЗА _СВОД по МЭС(после защиты)_Форма к защите 89" xfId="3092"/>
    <cellStyle name="_Ам ФСК_ФОТ на 2010  РЗА _СВОД по МЭС(после защиты)_Форма к защите 9" xfId="3093"/>
    <cellStyle name="_Ам ФСК_ФОТ на 2010  РЗА _СВОД по МЭС(после защиты)_Форма к защите 90" xfId="3094"/>
    <cellStyle name="_Ам ФСК_ФОТ на 2010  РЗА _СВОД по МЭС(после защиты)_Форма к защите ДЭБ" xfId="3095"/>
    <cellStyle name="_Ам ФСК_ФОТ на 2010  РЗА _СВОД по МЭС(после защиты)_Форма к защите ДЭБ 2" xfId="3096"/>
    <cellStyle name="_Ам ФСК_ФОТ на 2010  РЗА _СВОД по МЭС(после защиты)_Форма к защите_ДСП" xfId="3097"/>
    <cellStyle name="_Ам ФСК_ФОТ на 2010  РЗА _СВОД по МЭС(после защиты)_Форма к защите_ДСП 2" xfId="3098"/>
    <cellStyle name="_Ам ФСК_ФОТ на 2010  РЗА _СВОД по МЭС(после защиты)_Форма к защите_ДУпиоп" xfId="3099"/>
    <cellStyle name="_Ам ФСК_ФОТ на 2010  РЗА _СВОД по МЭС(после защиты)_Форма к защите_ДУпиоп 2" xfId="3100"/>
    <cellStyle name="_Ам ФСК_ФОТ на 2010  РЗА _СВОД по МЭС(после защиты)_Форма к защите_окончательная версия" xfId="3101"/>
    <cellStyle name="_Ам ФСК_ФОТ на 2010  РЗА _СВОД по МЭС(после защиты)_Форма к защите_окончательная версия 2" xfId="3102"/>
    <cellStyle name="_Ам ФСК_ФОТ на 2010г. Вологда" xfId="3103"/>
    <cellStyle name="_Ам ФСК_ФОТ на 2010г. Вологда 2" xfId="3104"/>
    <cellStyle name="_Ам ФСК_ФОТ на 2010г. Вологда 2 2" xfId="3105"/>
    <cellStyle name="_Ам ФСК_ФОТ на 2010г. Вологда 3" xfId="3106"/>
    <cellStyle name="_Ам ФСК_ФОТ на 2010г. Вологда_ДУС (3)" xfId="3107"/>
    <cellStyle name="_Ам ФСК_ФОТ на 2010г. Вологда_ДУС (3) 2" xfId="3108"/>
    <cellStyle name="_Ам ФСК_ФОТ на 2010г. Вологда_Источники_лимиты_Бизнес-план" xfId="3109"/>
    <cellStyle name="_Ам ФСК_ФОТ на 2010г. Вологда_Источники_лимиты_Бизнес-план 2" xfId="3110"/>
    <cellStyle name="_Ам ФСК_ФОТ на 2010г. Вологда_Источники_лимиты_Бизнес-план 2 2" xfId="3111"/>
    <cellStyle name="_Ам ФСК_ФОТ на 2010г. Вологда_Источники_лимиты_Бизнес-план 3" xfId="3112"/>
    <cellStyle name="_Ам ФСК_ФОТ на 2010г. Вологда_Копия форма к защите" xfId="3113"/>
    <cellStyle name="_Ам ФСК_ФОТ на 2010г. Вологда_Копия форма к защите 2" xfId="3114"/>
    <cellStyle name="_Ам ФСК_ФОТ на 2010г. Вологда_Свод бюджет на 2012" xfId="3115"/>
    <cellStyle name="_Ам ФСК_ФОТ на 2010г. Вологда_Свод бюджет на 2012 2" xfId="3116"/>
    <cellStyle name="_Ам ФСК_ФОТ на 2010г. Вологда_Форма к защите" xfId="3117"/>
    <cellStyle name="_Ам ФСК_ФОТ на 2010г. Вологда_форма к защите - ДКУ" xfId="3118"/>
    <cellStyle name="_Ам ФСК_ФОТ на 2010г. Вологда_форма к защите - ДКУ 2" xfId="3119"/>
    <cellStyle name="_Ам ФСК_ФОТ на 2010г. Вологда_Форма к защите 10" xfId="3120"/>
    <cellStyle name="_Ам ФСК_ФОТ на 2010г. Вологда_Форма к защите 11" xfId="3121"/>
    <cellStyle name="_Ам ФСК_ФОТ на 2010г. Вологда_Форма к защите 12" xfId="3122"/>
    <cellStyle name="_Ам ФСК_ФОТ на 2010г. Вологда_Форма к защите 13" xfId="3123"/>
    <cellStyle name="_Ам ФСК_ФОТ на 2010г. Вологда_Форма к защите 14" xfId="3124"/>
    <cellStyle name="_Ам ФСК_ФОТ на 2010г. Вологда_Форма к защите 15" xfId="3125"/>
    <cellStyle name="_Ам ФСК_ФОТ на 2010г. Вологда_Форма к защите 16" xfId="3126"/>
    <cellStyle name="_Ам ФСК_ФОТ на 2010г. Вологда_Форма к защите 17" xfId="3127"/>
    <cellStyle name="_Ам ФСК_ФОТ на 2010г. Вологда_Форма к защите 18" xfId="3128"/>
    <cellStyle name="_Ам ФСК_ФОТ на 2010г. Вологда_Форма к защите 19" xfId="3129"/>
    <cellStyle name="_Ам ФСК_ФОТ на 2010г. Вологда_Форма к защите 2" xfId="3130"/>
    <cellStyle name="_Ам ФСК_ФОТ на 2010г. Вологда_Форма к защите 20" xfId="3131"/>
    <cellStyle name="_Ам ФСК_ФОТ на 2010г. Вологда_Форма к защите 21" xfId="3132"/>
    <cellStyle name="_Ам ФСК_ФОТ на 2010г. Вологда_Форма к защите 22" xfId="3133"/>
    <cellStyle name="_Ам ФСК_ФОТ на 2010г. Вологда_Форма к защите 23" xfId="3134"/>
    <cellStyle name="_Ам ФСК_ФОТ на 2010г. Вологда_Форма к защите 24" xfId="3135"/>
    <cellStyle name="_Ам ФСК_ФОТ на 2010г. Вологда_Форма к защите 25" xfId="3136"/>
    <cellStyle name="_Ам ФСК_ФОТ на 2010г. Вологда_Форма к защите 26" xfId="3137"/>
    <cellStyle name="_Ам ФСК_ФОТ на 2010г. Вологда_Форма к защите 27" xfId="3138"/>
    <cellStyle name="_Ам ФСК_ФОТ на 2010г. Вологда_Форма к защите 28" xfId="3139"/>
    <cellStyle name="_Ам ФСК_ФОТ на 2010г. Вологда_Форма к защите 29" xfId="3140"/>
    <cellStyle name="_Ам ФСК_ФОТ на 2010г. Вологда_Форма к защите 3" xfId="3141"/>
    <cellStyle name="_Ам ФСК_ФОТ на 2010г. Вологда_Форма к защите 30" xfId="3142"/>
    <cellStyle name="_Ам ФСК_ФОТ на 2010г. Вологда_Форма к защите 31" xfId="3143"/>
    <cellStyle name="_Ам ФСК_ФОТ на 2010г. Вологда_Форма к защите 32" xfId="3144"/>
    <cellStyle name="_Ам ФСК_ФОТ на 2010г. Вологда_Форма к защите 33" xfId="3145"/>
    <cellStyle name="_Ам ФСК_ФОТ на 2010г. Вологда_Форма к защите 34" xfId="3146"/>
    <cellStyle name="_Ам ФСК_ФОТ на 2010г. Вологда_Форма к защите 35" xfId="3147"/>
    <cellStyle name="_Ам ФСК_ФОТ на 2010г. Вологда_Форма к защите 36" xfId="3148"/>
    <cellStyle name="_Ам ФСК_ФОТ на 2010г. Вологда_Форма к защите 37" xfId="3149"/>
    <cellStyle name="_Ам ФСК_ФОТ на 2010г. Вологда_Форма к защите 38" xfId="3150"/>
    <cellStyle name="_Ам ФСК_ФОТ на 2010г. Вологда_Форма к защите 39" xfId="3151"/>
    <cellStyle name="_Ам ФСК_ФОТ на 2010г. Вологда_Форма к защите 4" xfId="3152"/>
    <cellStyle name="_Ам ФСК_ФОТ на 2010г. Вологда_Форма к защите 40" xfId="3153"/>
    <cellStyle name="_Ам ФСК_ФОТ на 2010г. Вологда_Форма к защите 41" xfId="3154"/>
    <cellStyle name="_Ам ФСК_ФОТ на 2010г. Вологда_Форма к защите 42" xfId="3155"/>
    <cellStyle name="_Ам ФСК_ФОТ на 2010г. Вологда_Форма к защите 43" xfId="3156"/>
    <cellStyle name="_Ам ФСК_ФОТ на 2010г. Вологда_Форма к защите 44" xfId="3157"/>
    <cellStyle name="_Ам ФСК_ФОТ на 2010г. Вологда_Форма к защите 45" xfId="3158"/>
    <cellStyle name="_Ам ФСК_ФОТ на 2010г. Вологда_Форма к защите 46" xfId="3159"/>
    <cellStyle name="_Ам ФСК_ФОТ на 2010г. Вологда_Форма к защите 47" xfId="3160"/>
    <cellStyle name="_Ам ФСК_ФОТ на 2010г. Вологда_Форма к защите 48" xfId="3161"/>
    <cellStyle name="_Ам ФСК_ФОТ на 2010г. Вологда_Форма к защите 49" xfId="3162"/>
    <cellStyle name="_Ам ФСК_ФОТ на 2010г. Вологда_Форма к защите 5" xfId="3163"/>
    <cellStyle name="_Ам ФСК_ФОТ на 2010г. Вологда_Форма к защите 50" xfId="3164"/>
    <cellStyle name="_Ам ФСК_ФОТ на 2010г. Вологда_Форма к защите 51" xfId="3165"/>
    <cellStyle name="_Ам ФСК_ФОТ на 2010г. Вологда_Форма к защите 52" xfId="3166"/>
    <cellStyle name="_Ам ФСК_ФОТ на 2010г. Вологда_Форма к защите 53" xfId="3167"/>
    <cellStyle name="_Ам ФСК_ФОТ на 2010г. Вологда_Форма к защите 54" xfId="3168"/>
    <cellStyle name="_Ам ФСК_ФОТ на 2010г. Вологда_Форма к защите 55" xfId="3169"/>
    <cellStyle name="_Ам ФСК_ФОТ на 2010г. Вологда_Форма к защите 56" xfId="3170"/>
    <cellStyle name="_Ам ФСК_ФОТ на 2010г. Вологда_Форма к защите 57" xfId="3171"/>
    <cellStyle name="_Ам ФСК_ФОТ на 2010г. Вологда_Форма к защите 58" xfId="3172"/>
    <cellStyle name="_Ам ФСК_ФОТ на 2010г. Вологда_Форма к защите 59" xfId="3173"/>
    <cellStyle name="_Ам ФСК_ФОТ на 2010г. Вологда_Форма к защите 6" xfId="3174"/>
    <cellStyle name="_Ам ФСК_ФОТ на 2010г. Вологда_Форма к защите 60" xfId="3175"/>
    <cellStyle name="_Ам ФСК_ФОТ на 2010г. Вологда_Форма к защите 61" xfId="3176"/>
    <cellStyle name="_Ам ФСК_ФОТ на 2010г. Вологда_Форма к защите 62" xfId="3177"/>
    <cellStyle name="_Ам ФСК_ФОТ на 2010г. Вологда_Форма к защите 63" xfId="3178"/>
    <cellStyle name="_Ам ФСК_ФОТ на 2010г. Вологда_Форма к защите 64" xfId="3179"/>
    <cellStyle name="_Ам ФСК_ФОТ на 2010г. Вологда_Форма к защите 65" xfId="3180"/>
    <cellStyle name="_Ам ФСК_ФОТ на 2010г. Вологда_Форма к защите 66" xfId="3181"/>
    <cellStyle name="_Ам ФСК_ФОТ на 2010г. Вологда_Форма к защите 67" xfId="3182"/>
    <cellStyle name="_Ам ФСК_ФОТ на 2010г. Вологда_Форма к защите 68" xfId="3183"/>
    <cellStyle name="_Ам ФСК_ФОТ на 2010г. Вологда_Форма к защите 69" xfId="3184"/>
    <cellStyle name="_Ам ФСК_ФОТ на 2010г. Вологда_Форма к защите 7" xfId="3185"/>
    <cellStyle name="_Ам ФСК_ФОТ на 2010г. Вологда_Форма к защите 70" xfId="3186"/>
    <cellStyle name="_Ам ФСК_ФОТ на 2010г. Вологда_Форма к защите 71" xfId="3187"/>
    <cellStyle name="_Ам ФСК_ФОТ на 2010г. Вологда_Форма к защите 72" xfId="3188"/>
    <cellStyle name="_Ам ФСК_ФОТ на 2010г. Вологда_Форма к защите 73" xfId="3189"/>
    <cellStyle name="_Ам ФСК_ФОТ на 2010г. Вологда_Форма к защите 74" xfId="3190"/>
    <cellStyle name="_Ам ФСК_ФОТ на 2010г. Вологда_Форма к защите 75" xfId="3191"/>
    <cellStyle name="_Ам ФСК_ФОТ на 2010г. Вологда_Форма к защите 76" xfId="3192"/>
    <cellStyle name="_Ам ФСК_ФОТ на 2010г. Вологда_Форма к защите 77" xfId="3193"/>
    <cellStyle name="_Ам ФСК_ФОТ на 2010г. Вологда_Форма к защите 78" xfId="3194"/>
    <cellStyle name="_Ам ФСК_ФОТ на 2010г. Вологда_Форма к защите 79" xfId="3195"/>
    <cellStyle name="_Ам ФСК_ФОТ на 2010г. Вологда_Форма к защите 8" xfId="3196"/>
    <cellStyle name="_Ам ФСК_ФОТ на 2010г. Вологда_Форма к защите 80" xfId="3197"/>
    <cellStyle name="_Ам ФСК_ФОТ на 2010г. Вологда_Форма к защите 81" xfId="3198"/>
    <cellStyle name="_Ам ФСК_ФОТ на 2010г. Вологда_Форма к защите 82" xfId="3199"/>
    <cellStyle name="_Ам ФСК_ФОТ на 2010г. Вологда_Форма к защите 83" xfId="3200"/>
    <cellStyle name="_Ам ФСК_ФОТ на 2010г. Вологда_Форма к защите 84" xfId="3201"/>
    <cellStyle name="_Ам ФСК_ФОТ на 2010г. Вологда_Форма к защите 85" xfId="3202"/>
    <cellStyle name="_Ам ФСК_ФОТ на 2010г. Вологда_Форма к защите 86" xfId="3203"/>
    <cellStyle name="_Ам ФСК_ФОТ на 2010г. Вологда_Форма к защите 87" xfId="3204"/>
    <cellStyle name="_Ам ФСК_ФОТ на 2010г. Вологда_Форма к защите 88" xfId="3205"/>
    <cellStyle name="_Ам ФСК_ФОТ на 2010г. Вологда_Форма к защите 89" xfId="3206"/>
    <cellStyle name="_Ам ФСК_ФОТ на 2010г. Вологда_Форма к защите 9" xfId="3207"/>
    <cellStyle name="_Ам ФСК_ФОТ на 2010г. Вологда_Форма к защите 90" xfId="3208"/>
    <cellStyle name="_Ам ФСК_ФОТ на 2010г. Вологда_Форма к защите ДЭБ" xfId="3209"/>
    <cellStyle name="_Ам ФСК_ФОТ на 2010г. Вологда_Форма к защите ДЭБ 2" xfId="3210"/>
    <cellStyle name="_Ам ФСК_ФОТ на 2010г. Вологда_Форма к защите_ДСП" xfId="3211"/>
    <cellStyle name="_Ам ФСК_ФОТ на 2010г. Вологда_Форма к защите_ДСП 2" xfId="3212"/>
    <cellStyle name="_Ам ФСК_ФОТ на 2010г. Вологда_Форма к защите_ДУпиоп" xfId="3213"/>
    <cellStyle name="_Ам ФСК_ФОТ на 2010г. Вологда_Форма к защите_ДУпиоп 2" xfId="3214"/>
    <cellStyle name="_Ам ФСК_ФОТ на 2010г. Вологда_Форма к защите_окончательная версия" xfId="3215"/>
    <cellStyle name="_Ам ФСК_ФОТ на 2010г. Вологда_Форма к защите_окончательная версия 2" xfId="3216"/>
    <cellStyle name="_Ам ФСК_ФОТ РЗА 2010 -МЭС Центра (2)" xfId="3217"/>
    <cellStyle name="_Ам ФСК_ФОТ РЗА 2010 -МЭС Центра (2) 2" xfId="3218"/>
    <cellStyle name="_Ам ФСК_ФОТ РЗА 2010 -МЭС Центра (2) 2 2" xfId="3219"/>
    <cellStyle name="_Ам ФСК_ФОТ РЗА 2010 -МЭС Центра (2) 3" xfId="3220"/>
    <cellStyle name="_Ам ФСК_ФОТ РЗА 2010 -МЭС Центра (2)_ДУС (3)" xfId="3221"/>
    <cellStyle name="_Ам ФСК_ФОТ РЗА 2010 -МЭС Центра (2)_ДУС (3) 2" xfId="3222"/>
    <cellStyle name="_Ам ФСК_ФОТ РЗА 2010 -МЭС Центра (2)_Источники_лимиты_Бизнес-план" xfId="3223"/>
    <cellStyle name="_Ам ФСК_ФОТ РЗА 2010 -МЭС Центра (2)_Источники_лимиты_Бизнес-план 2" xfId="3224"/>
    <cellStyle name="_Ам ФСК_ФОТ РЗА 2010 -МЭС Центра (2)_Источники_лимиты_Бизнес-план 2 2" xfId="3225"/>
    <cellStyle name="_Ам ФСК_ФОТ РЗА 2010 -МЭС Центра (2)_Источники_лимиты_Бизнес-план 3" xfId="3226"/>
    <cellStyle name="_Ам ФСК_ФОТ РЗА 2010 -МЭС Центра (2)_Копия форма к защите" xfId="3227"/>
    <cellStyle name="_Ам ФСК_ФОТ РЗА 2010 -МЭС Центра (2)_Копия форма к защите 2" xfId="3228"/>
    <cellStyle name="_Ам ФСК_ФОТ РЗА 2010 -МЭС Центра (2)_Свод бюджет на 2012" xfId="3229"/>
    <cellStyle name="_Ам ФСК_ФОТ РЗА 2010 -МЭС Центра (2)_Свод бюджет на 2012 2" xfId="3230"/>
    <cellStyle name="_Ам ФСК_ФОТ РЗА 2010 -МЭС Центра (2)_Форма к защите" xfId="3231"/>
    <cellStyle name="_Ам ФСК_ФОТ РЗА 2010 -МЭС Центра (2)_форма к защите - ДКУ" xfId="3232"/>
    <cellStyle name="_Ам ФСК_ФОТ РЗА 2010 -МЭС Центра (2)_форма к защите - ДКУ 2" xfId="3233"/>
    <cellStyle name="_Ам ФСК_ФОТ РЗА 2010 -МЭС Центра (2)_Форма к защите 10" xfId="3234"/>
    <cellStyle name="_Ам ФСК_ФОТ РЗА 2010 -МЭС Центра (2)_Форма к защите 11" xfId="3235"/>
    <cellStyle name="_Ам ФСК_ФОТ РЗА 2010 -МЭС Центра (2)_Форма к защите 12" xfId="3236"/>
    <cellStyle name="_Ам ФСК_ФОТ РЗА 2010 -МЭС Центра (2)_Форма к защите 13" xfId="3237"/>
    <cellStyle name="_Ам ФСК_ФОТ РЗА 2010 -МЭС Центра (2)_Форма к защите 14" xfId="3238"/>
    <cellStyle name="_Ам ФСК_ФОТ РЗА 2010 -МЭС Центра (2)_Форма к защите 15" xfId="3239"/>
    <cellStyle name="_Ам ФСК_ФОТ РЗА 2010 -МЭС Центра (2)_Форма к защите 16" xfId="3240"/>
    <cellStyle name="_Ам ФСК_ФОТ РЗА 2010 -МЭС Центра (2)_Форма к защите 17" xfId="3241"/>
    <cellStyle name="_Ам ФСК_ФОТ РЗА 2010 -МЭС Центра (2)_Форма к защите 18" xfId="3242"/>
    <cellStyle name="_Ам ФСК_ФОТ РЗА 2010 -МЭС Центра (2)_Форма к защите 19" xfId="3243"/>
    <cellStyle name="_Ам ФСК_ФОТ РЗА 2010 -МЭС Центра (2)_Форма к защите 2" xfId="3244"/>
    <cellStyle name="_Ам ФСК_ФОТ РЗА 2010 -МЭС Центра (2)_Форма к защите 20" xfId="3245"/>
    <cellStyle name="_Ам ФСК_ФОТ РЗА 2010 -МЭС Центра (2)_Форма к защите 21" xfId="3246"/>
    <cellStyle name="_Ам ФСК_ФОТ РЗА 2010 -МЭС Центра (2)_Форма к защите 22" xfId="3247"/>
    <cellStyle name="_Ам ФСК_ФОТ РЗА 2010 -МЭС Центра (2)_Форма к защите 23" xfId="3248"/>
    <cellStyle name="_Ам ФСК_ФОТ РЗА 2010 -МЭС Центра (2)_Форма к защите 24" xfId="3249"/>
    <cellStyle name="_Ам ФСК_ФОТ РЗА 2010 -МЭС Центра (2)_Форма к защите 25" xfId="3250"/>
    <cellStyle name="_Ам ФСК_ФОТ РЗА 2010 -МЭС Центра (2)_Форма к защите 26" xfId="3251"/>
    <cellStyle name="_Ам ФСК_ФОТ РЗА 2010 -МЭС Центра (2)_Форма к защите 27" xfId="3252"/>
    <cellStyle name="_Ам ФСК_ФОТ РЗА 2010 -МЭС Центра (2)_Форма к защите 28" xfId="3253"/>
    <cellStyle name="_Ам ФСК_ФОТ РЗА 2010 -МЭС Центра (2)_Форма к защите 29" xfId="3254"/>
    <cellStyle name="_Ам ФСК_ФОТ РЗА 2010 -МЭС Центра (2)_Форма к защите 3" xfId="3255"/>
    <cellStyle name="_Ам ФСК_ФОТ РЗА 2010 -МЭС Центра (2)_Форма к защите 30" xfId="3256"/>
    <cellStyle name="_Ам ФСК_ФОТ РЗА 2010 -МЭС Центра (2)_Форма к защите 31" xfId="3257"/>
    <cellStyle name="_Ам ФСК_ФОТ РЗА 2010 -МЭС Центра (2)_Форма к защите 32" xfId="3258"/>
    <cellStyle name="_Ам ФСК_ФОТ РЗА 2010 -МЭС Центра (2)_Форма к защите 33" xfId="3259"/>
    <cellStyle name="_Ам ФСК_ФОТ РЗА 2010 -МЭС Центра (2)_Форма к защите 34" xfId="3260"/>
    <cellStyle name="_Ам ФСК_ФОТ РЗА 2010 -МЭС Центра (2)_Форма к защите 35" xfId="3261"/>
    <cellStyle name="_Ам ФСК_ФОТ РЗА 2010 -МЭС Центра (2)_Форма к защите 36" xfId="3262"/>
    <cellStyle name="_Ам ФСК_ФОТ РЗА 2010 -МЭС Центра (2)_Форма к защите 37" xfId="3263"/>
    <cellStyle name="_Ам ФСК_ФОТ РЗА 2010 -МЭС Центра (2)_Форма к защите 38" xfId="3264"/>
    <cellStyle name="_Ам ФСК_ФОТ РЗА 2010 -МЭС Центра (2)_Форма к защите 39" xfId="3265"/>
    <cellStyle name="_Ам ФСК_ФОТ РЗА 2010 -МЭС Центра (2)_Форма к защите 4" xfId="3266"/>
    <cellStyle name="_Ам ФСК_ФОТ РЗА 2010 -МЭС Центра (2)_Форма к защите 40" xfId="3267"/>
    <cellStyle name="_Ам ФСК_ФОТ РЗА 2010 -МЭС Центра (2)_Форма к защите 41" xfId="3268"/>
    <cellStyle name="_Ам ФСК_ФОТ РЗА 2010 -МЭС Центра (2)_Форма к защите 42" xfId="3269"/>
    <cellStyle name="_Ам ФСК_ФОТ РЗА 2010 -МЭС Центра (2)_Форма к защите 43" xfId="3270"/>
    <cellStyle name="_Ам ФСК_ФОТ РЗА 2010 -МЭС Центра (2)_Форма к защите 44" xfId="3271"/>
    <cellStyle name="_Ам ФСК_ФОТ РЗА 2010 -МЭС Центра (2)_Форма к защите 45" xfId="3272"/>
    <cellStyle name="_Ам ФСК_ФОТ РЗА 2010 -МЭС Центра (2)_Форма к защите 46" xfId="3273"/>
    <cellStyle name="_Ам ФСК_ФОТ РЗА 2010 -МЭС Центра (2)_Форма к защите 47" xfId="3274"/>
    <cellStyle name="_Ам ФСК_ФОТ РЗА 2010 -МЭС Центра (2)_Форма к защите 48" xfId="3275"/>
    <cellStyle name="_Ам ФСК_ФОТ РЗА 2010 -МЭС Центра (2)_Форма к защите 49" xfId="3276"/>
    <cellStyle name="_Ам ФСК_ФОТ РЗА 2010 -МЭС Центра (2)_Форма к защите 5" xfId="3277"/>
    <cellStyle name="_Ам ФСК_ФОТ РЗА 2010 -МЭС Центра (2)_Форма к защите 50" xfId="3278"/>
    <cellStyle name="_Ам ФСК_ФОТ РЗА 2010 -МЭС Центра (2)_Форма к защите 51" xfId="3279"/>
    <cellStyle name="_Ам ФСК_ФОТ РЗА 2010 -МЭС Центра (2)_Форма к защите 52" xfId="3280"/>
    <cellStyle name="_Ам ФСК_ФОТ РЗА 2010 -МЭС Центра (2)_Форма к защите 53" xfId="3281"/>
    <cellStyle name="_Ам ФСК_ФОТ РЗА 2010 -МЭС Центра (2)_Форма к защите 54" xfId="3282"/>
    <cellStyle name="_Ам ФСК_ФОТ РЗА 2010 -МЭС Центра (2)_Форма к защите 55" xfId="3283"/>
    <cellStyle name="_Ам ФСК_ФОТ РЗА 2010 -МЭС Центра (2)_Форма к защите 56" xfId="3284"/>
    <cellStyle name="_Ам ФСК_ФОТ РЗА 2010 -МЭС Центра (2)_Форма к защите 57" xfId="3285"/>
    <cellStyle name="_Ам ФСК_ФОТ РЗА 2010 -МЭС Центра (2)_Форма к защите 58" xfId="3286"/>
    <cellStyle name="_Ам ФСК_ФОТ РЗА 2010 -МЭС Центра (2)_Форма к защите 59" xfId="3287"/>
    <cellStyle name="_Ам ФСК_ФОТ РЗА 2010 -МЭС Центра (2)_Форма к защите 6" xfId="3288"/>
    <cellStyle name="_Ам ФСК_ФОТ РЗА 2010 -МЭС Центра (2)_Форма к защите 60" xfId="3289"/>
    <cellStyle name="_Ам ФСК_ФОТ РЗА 2010 -МЭС Центра (2)_Форма к защите 61" xfId="3290"/>
    <cellStyle name="_Ам ФСК_ФОТ РЗА 2010 -МЭС Центра (2)_Форма к защите 62" xfId="3291"/>
    <cellStyle name="_Ам ФСК_ФОТ РЗА 2010 -МЭС Центра (2)_Форма к защите 63" xfId="3292"/>
    <cellStyle name="_Ам ФСК_ФОТ РЗА 2010 -МЭС Центра (2)_Форма к защите 64" xfId="3293"/>
    <cellStyle name="_Ам ФСК_ФОТ РЗА 2010 -МЭС Центра (2)_Форма к защите 65" xfId="3294"/>
    <cellStyle name="_Ам ФСК_ФОТ РЗА 2010 -МЭС Центра (2)_Форма к защите 66" xfId="3295"/>
    <cellStyle name="_Ам ФСК_ФОТ РЗА 2010 -МЭС Центра (2)_Форма к защите 67" xfId="3296"/>
    <cellStyle name="_Ам ФСК_ФОТ РЗА 2010 -МЭС Центра (2)_Форма к защите 68" xfId="3297"/>
    <cellStyle name="_Ам ФСК_ФОТ РЗА 2010 -МЭС Центра (2)_Форма к защите 69" xfId="3298"/>
    <cellStyle name="_Ам ФСК_ФОТ РЗА 2010 -МЭС Центра (2)_Форма к защите 7" xfId="3299"/>
    <cellStyle name="_Ам ФСК_ФОТ РЗА 2010 -МЭС Центра (2)_Форма к защите 70" xfId="3300"/>
    <cellStyle name="_Ам ФСК_ФОТ РЗА 2010 -МЭС Центра (2)_Форма к защите 71" xfId="3301"/>
    <cellStyle name="_Ам ФСК_ФОТ РЗА 2010 -МЭС Центра (2)_Форма к защите 72" xfId="3302"/>
    <cellStyle name="_Ам ФСК_ФОТ РЗА 2010 -МЭС Центра (2)_Форма к защите 73" xfId="3303"/>
    <cellStyle name="_Ам ФСК_ФОТ РЗА 2010 -МЭС Центра (2)_Форма к защите 74" xfId="3304"/>
    <cellStyle name="_Ам ФСК_ФОТ РЗА 2010 -МЭС Центра (2)_Форма к защите 75" xfId="3305"/>
    <cellStyle name="_Ам ФСК_ФОТ РЗА 2010 -МЭС Центра (2)_Форма к защите 76" xfId="3306"/>
    <cellStyle name="_Ам ФСК_ФОТ РЗА 2010 -МЭС Центра (2)_Форма к защите 77" xfId="3307"/>
    <cellStyle name="_Ам ФСК_ФОТ РЗА 2010 -МЭС Центра (2)_Форма к защите 78" xfId="3308"/>
    <cellStyle name="_Ам ФСК_ФОТ РЗА 2010 -МЭС Центра (2)_Форма к защите 79" xfId="3309"/>
    <cellStyle name="_Ам ФСК_ФОТ РЗА 2010 -МЭС Центра (2)_Форма к защите 8" xfId="3310"/>
    <cellStyle name="_Ам ФСК_ФОТ РЗА 2010 -МЭС Центра (2)_Форма к защите 80" xfId="3311"/>
    <cellStyle name="_Ам ФСК_ФОТ РЗА 2010 -МЭС Центра (2)_Форма к защите 81" xfId="3312"/>
    <cellStyle name="_Ам ФСК_ФОТ РЗА 2010 -МЭС Центра (2)_Форма к защите 82" xfId="3313"/>
    <cellStyle name="_Ам ФСК_ФОТ РЗА 2010 -МЭС Центра (2)_Форма к защите 83" xfId="3314"/>
    <cellStyle name="_Ам ФСК_ФОТ РЗА 2010 -МЭС Центра (2)_Форма к защите 84" xfId="3315"/>
    <cellStyle name="_Ам ФСК_ФОТ РЗА 2010 -МЭС Центра (2)_Форма к защите 85" xfId="3316"/>
    <cellStyle name="_Ам ФСК_ФОТ РЗА 2010 -МЭС Центра (2)_Форма к защите 86" xfId="3317"/>
    <cellStyle name="_Ам ФСК_ФОТ РЗА 2010 -МЭС Центра (2)_Форма к защите 87" xfId="3318"/>
    <cellStyle name="_Ам ФСК_ФОТ РЗА 2010 -МЭС Центра (2)_Форма к защите 88" xfId="3319"/>
    <cellStyle name="_Ам ФСК_ФОТ РЗА 2010 -МЭС Центра (2)_Форма к защите 89" xfId="3320"/>
    <cellStyle name="_Ам ФСК_ФОТ РЗА 2010 -МЭС Центра (2)_Форма к защите 9" xfId="3321"/>
    <cellStyle name="_Ам ФСК_ФОТ РЗА 2010 -МЭС Центра (2)_Форма к защите 90" xfId="3322"/>
    <cellStyle name="_Ам ФСК_ФОТ РЗА 2010 -МЭС Центра (2)_Форма к защите ДЭБ" xfId="3323"/>
    <cellStyle name="_Ам ФСК_ФОТ РЗА 2010 -МЭС Центра (2)_Форма к защите ДЭБ 2" xfId="3324"/>
    <cellStyle name="_Ам ФСК_ФОТ РЗА 2010 -МЭС Центра (2)_Форма к защите_ДСП" xfId="3325"/>
    <cellStyle name="_Ам ФСК_ФОТ РЗА 2010 -МЭС Центра (2)_Форма к защите_ДСП 2" xfId="3326"/>
    <cellStyle name="_Ам ФСК_ФОТ РЗА 2010 -МЭС Центра (2)_Форма к защите_ДУпиоп" xfId="3327"/>
    <cellStyle name="_Ам ФСК_ФОТ РЗА 2010 -МЭС Центра (2)_Форма к защите_ДУпиоп 2" xfId="3328"/>
    <cellStyle name="_Ам ФСК_ФОТ РЗА 2010 -МЭС Центра (2)_Форма к защите_окончательная версия" xfId="3329"/>
    <cellStyle name="_Ам ФСК_ФОТ РЗА 2010 -МЭС Центра (2)_Форма к защите_окончательная версия 2" xfId="3330"/>
    <cellStyle name="_Ам ФСК_ФОТ РЗА 2010-2012 -МЭС Центра-согласован" xfId="3331"/>
    <cellStyle name="_Ам ФСК_ФОТ РЗА 2010-2012 -МЭС Центра-согласован 2" xfId="3332"/>
    <cellStyle name="_Ам ФСК_ФОТ РЗА 2010-2012 -МЭС Центра-согласован 2 2" xfId="3333"/>
    <cellStyle name="_Ам ФСК_ФОТ РЗА 2010-2012 -МЭС Центра-согласован 3" xfId="3334"/>
    <cellStyle name="_Ам ФСК_ФОТ РЗА 2010-2012 -МЭС Центра-согласован_ДУС (3)" xfId="3335"/>
    <cellStyle name="_Ам ФСК_ФОТ РЗА 2010-2012 -МЭС Центра-согласован_ДУС (3) 2" xfId="3336"/>
    <cellStyle name="_Ам ФСК_ФОТ РЗА 2010-2012 -МЭС Центра-согласован_Источники_лимиты_Бизнес-план" xfId="3337"/>
    <cellStyle name="_Ам ФСК_ФОТ РЗА 2010-2012 -МЭС Центра-согласован_Источники_лимиты_Бизнес-план 2" xfId="3338"/>
    <cellStyle name="_Ам ФСК_ФОТ РЗА 2010-2012 -МЭС Центра-согласован_Источники_лимиты_Бизнес-план 2 2" xfId="3339"/>
    <cellStyle name="_Ам ФСК_ФОТ РЗА 2010-2012 -МЭС Центра-согласован_Источники_лимиты_Бизнес-план 3" xfId="3340"/>
    <cellStyle name="_Ам ФСК_ФОТ РЗА 2010-2012 -МЭС Центра-согласован_Копия форма к защите" xfId="3341"/>
    <cellStyle name="_Ам ФСК_ФОТ РЗА 2010-2012 -МЭС Центра-согласован_Копия форма к защите 2" xfId="3342"/>
    <cellStyle name="_Ам ФСК_ФОТ РЗА 2010-2012 -МЭС Центра-согласован_Свод бюджет на 2012" xfId="3343"/>
    <cellStyle name="_Ам ФСК_ФОТ РЗА 2010-2012 -МЭС Центра-согласован_Свод бюджет на 2012 2" xfId="3344"/>
    <cellStyle name="_Ам ФСК_ФОТ РЗА 2010-2012 -МЭС Центра-согласован_Форма к защите" xfId="3345"/>
    <cellStyle name="_Ам ФСК_ФОТ РЗА 2010-2012 -МЭС Центра-согласован_форма к защите - ДКУ" xfId="3346"/>
    <cellStyle name="_Ам ФСК_ФОТ РЗА 2010-2012 -МЭС Центра-согласован_форма к защите - ДКУ 2" xfId="3347"/>
    <cellStyle name="_Ам ФСК_ФОТ РЗА 2010-2012 -МЭС Центра-согласован_Форма к защите 10" xfId="3348"/>
    <cellStyle name="_Ам ФСК_ФОТ РЗА 2010-2012 -МЭС Центра-согласован_Форма к защите 11" xfId="3349"/>
    <cellStyle name="_Ам ФСК_ФОТ РЗА 2010-2012 -МЭС Центра-согласован_Форма к защите 12" xfId="3350"/>
    <cellStyle name="_Ам ФСК_ФОТ РЗА 2010-2012 -МЭС Центра-согласован_Форма к защите 13" xfId="3351"/>
    <cellStyle name="_Ам ФСК_ФОТ РЗА 2010-2012 -МЭС Центра-согласован_Форма к защите 14" xfId="3352"/>
    <cellStyle name="_Ам ФСК_ФОТ РЗА 2010-2012 -МЭС Центра-согласован_Форма к защите 15" xfId="3353"/>
    <cellStyle name="_Ам ФСК_ФОТ РЗА 2010-2012 -МЭС Центра-согласован_Форма к защите 16" xfId="3354"/>
    <cellStyle name="_Ам ФСК_ФОТ РЗА 2010-2012 -МЭС Центра-согласован_Форма к защите 17" xfId="3355"/>
    <cellStyle name="_Ам ФСК_ФОТ РЗА 2010-2012 -МЭС Центра-согласован_Форма к защите 18" xfId="3356"/>
    <cellStyle name="_Ам ФСК_ФОТ РЗА 2010-2012 -МЭС Центра-согласован_Форма к защите 19" xfId="3357"/>
    <cellStyle name="_Ам ФСК_ФОТ РЗА 2010-2012 -МЭС Центра-согласован_Форма к защите 2" xfId="3358"/>
    <cellStyle name="_Ам ФСК_ФОТ РЗА 2010-2012 -МЭС Центра-согласован_Форма к защите 20" xfId="3359"/>
    <cellStyle name="_Ам ФСК_ФОТ РЗА 2010-2012 -МЭС Центра-согласован_Форма к защите 21" xfId="3360"/>
    <cellStyle name="_Ам ФСК_ФОТ РЗА 2010-2012 -МЭС Центра-согласован_Форма к защите 22" xfId="3361"/>
    <cellStyle name="_Ам ФСК_ФОТ РЗА 2010-2012 -МЭС Центра-согласован_Форма к защите 23" xfId="3362"/>
    <cellStyle name="_Ам ФСК_ФОТ РЗА 2010-2012 -МЭС Центра-согласован_Форма к защите 24" xfId="3363"/>
    <cellStyle name="_Ам ФСК_ФОТ РЗА 2010-2012 -МЭС Центра-согласован_Форма к защите 25" xfId="3364"/>
    <cellStyle name="_Ам ФСК_ФОТ РЗА 2010-2012 -МЭС Центра-согласован_Форма к защите 26" xfId="3365"/>
    <cellStyle name="_Ам ФСК_ФОТ РЗА 2010-2012 -МЭС Центра-согласован_Форма к защите 27" xfId="3366"/>
    <cellStyle name="_Ам ФСК_ФОТ РЗА 2010-2012 -МЭС Центра-согласован_Форма к защите 28" xfId="3367"/>
    <cellStyle name="_Ам ФСК_ФОТ РЗА 2010-2012 -МЭС Центра-согласован_Форма к защите 29" xfId="3368"/>
    <cellStyle name="_Ам ФСК_ФОТ РЗА 2010-2012 -МЭС Центра-согласован_Форма к защите 3" xfId="3369"/>
    <cellStyle name="_Ам ФСК_ФОТ РЗА 2010-2012 -МЭС Центра-согласован_Форма к защите 30" xfId="3370"/>
    <cellStyle name="_Ам ФСК_ФОТ РЗА 2010-2012 -МЭС Центра-согласован_Форма к защите 31" xfId="3371"/>
    <cellStyle name="_Ам ФСК_ФОТ РЗА 2010-2012 -МЭС Центра-согласован_Форма к защите 32" xfId="3372"/>
    <cellStyle name="_Ам ФСК_ФОТ РЗА 2010-2012 -МЭС Центра-согласован_Форма к защите 33" xfId="3373"/>
    <cellStyle name="_Ам ФСК_ФОТ РЗА 2010-2012 -МЭС Центра-согласован_Форма к защите 34" xfId="3374"/>
    <cellStyle name="_Ам ФСК_ФОТ РЗА 2010-2012 -МЭС Центра-согласован_Форма к защите 35" xfId="3375"/>
    <cellStyle name="_Ам ФСК_ФОТ РЗА 2010-2012 -МЭС Центра-согласован_Форма к защите 36" xfId="3376"/>
    <cellStyle name="_Ам ФСК_ФОТ РЗА 2010-2012 -МЭС Центра-согласован_Форма к защите 37" xfId="3377"/>
    <cellStyle name="_Ам ФСК_ФОТ РЗА 2010-2012 -МЭС Центра-согласован_Форма к защите 38" xfId="3378"/>
    <cellStyle name="_Ам ФСК_ФОТ РЗА 2010-2012 -МЭС Центра-согласован_Форма к защите 39" xfId="3379"/>
    <cellStyle name="_Ам ФСК_ФОТ РЗА 2010-2012 -МЭС Центра-согласован_Форма к защите 4" xfId="3380"/>
    <cellStyle name="_Ам ФСК_ФОТ РЗА 2010-2012 -МЭС Центра-согласован_Форма к защите 40" xfId="3381"/>
    <cellStyle name="_Ам ФСК_ФОТ РЗА 2010-2012 -МЭС Центра-согласован_Форма к защите 41" xfId="3382"/>
    <cellStyle name="_Ам ФСК_ФОТ РЗА 2010-2012 -МЭС Центра-согласован_Форма к защите 42" xfId="3383"/>
    <cellStyle name="_Ам ФСК_ФОТ РЗА 2010-2012 -МЭС Центра-согласован_Форма к защите 43" xfId="3384"/>
    <cellStyle name="_Ам ФСК_ФОТ РЗА 2010-2012 -МЭС Центра-согласован_Форма к защите 44" xfId="3385"/>
    <cellStyle name="_Ам ФСК_ФОТ РЗА 2010-2012 -МЭС Центра-согласован_Форма к защите 45" xfId="3386"/>
    <cellStyle name="_Ам ФСК_ФОТ РЗА 2010-2012 -МЭС Центра-согласован_Форма к защите 46" xfId="3387"/>
    <cellStyle name="_Ам ФСК_ФОТ РЗА 2010-2012 -МЭС Центра-согласован_Форма к защите 47" xfId="3388"/>
    <cellStyle name="_Ам ФСК_ФОТ РЗА 2010-2012 -МЭС Центра-согласован_Форма к защите 48" xfId="3389"/>
    <cellStyle name="_Ам ФСК_ФОТ РЗА 2010-2012 -МЭС Центра-согласован_Форма к защите 49" xfId="3390"/>
    <cellStyle name="_Ам ФСК_ФОТ РЗА 2010-2012 -МЭС Центра-согласован_Форма к защите 5" xfId="3391"/>
    <cellStyle name="_Ам ФСК_ФОТ РЗА 2010-2012 -МЭС Центра-согласован_Форма к защите 50" xfId="3392"/>
    <cellStyle name="_Ам ФСК_ФОТ РЗА 2010-2012 -МЭС Центра-согласован_Форма к защите 51" xfId="3393"/>
    <cellStyle name="_Ам ФСК_ФОТ РЗА 2010-2012 -МЭС Центра-согласован_Форма к защите 52" xfId="3394"/>
    <cellStyle name="_Ам ФСК_ФОТ РЗА 2010-2012 -МЭС Центра-согласован_Форма к защите 53" xfId="3395"/>
    <cellStyle name="_Ам ФСК_ФОТ РЗА 2010-2012 -МЭС Центра-согласован_Форма к защите 54" xfId="3396"/>
    <cellStyle name="_Ам ФСК_ФОТ РЗА 2010-2012 -МЭС Центра-согласован_Форма к защите 55" xfId="3397"/>
    <cellStyle name="_Ам ФСК_ФОТ РЗА 2010-2012 -МЭС Центра-согласован_Форма к защите 56" xfId="3398"/>
    <cellStyle name="_Ам ФСК_ФОТ РЗА 2010-2012 -МЭС Центра-согласован_Форма к защите 57" xfId="3399"/>
    <cellStyle name="_Ам ФСК_ФОТ РЗА 2010-2012 -МЭС Центра-согласован_Форма к защите 58" xfId="3400"/>
    <cellStyle name="_Ам ФСК_ФОТ РЗА 2010-2012 -МЭС Центра-согласован_Форма к защите 59" xfId="3401"/>
    <cellStyle name="_Ам ФСК_ФОТ РЗА 2010-2012 -МЭС Центра-согласован_Форма к защите 6" xfId="3402"/>
    <cellStyle name="_Ам ФСК_ФОТ РЗА 2010-2012 -МЭС Центра-согласован_Форма к защите 60" xfId="3403"/>
    <cellStyle name="_Ам ФСК_ФОТ РЗА 2010-2012 -МЭС Центра-согласован_Форма к защите 61" xfId="3404"/>
    <cellStyle name="_Ам ФСК_ФОТ РЗА 2010-2012 -МЭС Центра-согласован_Форма к защите 62" xfId="3405"/>
    <cellStyle name="_Ам ФСК_ФОТ РЗА 2010-2012 -МЭС Центра-согласован_Форма к защите 63" xfId="3406"/>
    <cellStyle name="_Ам ФСК_ФОТ РЗА 2010-2012 -МЭС Центра-согласован_Форма к защите 64" xfId="3407"/>
    <cellStyle name="_Ам ФСК_ФОТ РЗА 2010-2012 -МЭС Центра-согласован_Форма к защите 65" xfId="3408"/>
    <cellStyle name="_Ам ФСК_ФОТ РЗА 2010-2012 -МЭС Центра-согласован_Форма к защите 66" xfId="3409"/>
    <cellStyle name="_Ам ФСК_ФОТ РЗА 2010-2012 -МЭС Центра-согласован_Форма к защите 67" xfId="3410"/>
    <cellStyle name="_Ам ФСК_ФОТ РЗА 2010-2012 -МЭС Центра-согласован_Форма к защите 68" xfId="3411"/>
    <cellStyle name="_Ам ФСК_ФОТ РЗА 2010-2012 -МЭС Центра-согласован_Форма к защите 69" xfId="3412"/>
    <cellStyle name="_Ам ФСК_ФОТ РЗА 2010-2012 -МЭС Центра-согласован_Форма к защите 7" xfId="3413"/>
    <cellStyle name="_Ам ФСК_ФОТ РЗА 2010-2012 -МЭС Центра-согласован_Форма к защите 70" xfId="3414"/>
    <cellStyle name="_Ам ФСК_ФОТ РЗА 2010-2012 -МЭС Центра-согласован_Форма к защите 71" xfId="3415"/>
    <cellStyle name="_Ам ФСК_ФОТ РЗА 2010-2012 -МЭС Центра-согласован_Форма к защите 72" xfId="3416"/>
    <cellStyle name="_Ам ФСК_ФОТ РЗА 2010-2012 -МЭС Центра-согласован_Форма к защите 73" xfId="3417"/>
    <cellStyle name="_Ам ФСК_ФОТ РЗА 2010-2012 -МЭС Центра-согласован_Форма к защите 74" xfId="3418"/>
    <cellStyle name="_Ам ФСК_ФОТ РЗА 2010-2012 -МЭС Центра-согласован_Форма к защите 75" xfId="3419"/>
    <cellStyle name="_Ам ФСК_ФОТ РЗА 2010-2012 -МЭС Центра-согласован_Форма к защите 76" xfId="3420"/>
    <cellStyle name="_Ам ФСК_ФОТ РЗА 2010-2012 -МЭС Центра-согласован_Форма к защите 77" xfId="3421"/>
    <cellStyle name="_Ам ФСК_ФОТ РЗА 2010-2012 -МЭС Центра-согласован_Форма к защите 78" xfId="3422"/>
    <cellStyle name="_Ам ФСК_ФОТ РЗА 2010-2012 -МЭС Центра-согласован_Форма к защите 79" xfId="3423"/>
    <cellStyle name="_Ам ФСК_ФОТ РЗА 2010-2012 -МЭС Центра-согласован_Форма к защите 8" xfId="3424"/>
    <cellStyle name="_Ам ФСК_ФОТ РЗА 2010-2012 -МЭС Центра-согласован_Форма к защите 80" xfId="3425"/>
    <cellStyle name="_Ам ФСК_ФОТ РЗА 2010-2012 -МЭС Центра-согласован_Форма к защите 81" xfId="3426"/>
    <cellStyle name="_Ам ФСК_ФОТ РЗА 2010-2012 -МЭС Центра-согласован_Форма к защите 82" xfId="3427"/>
    <cellStyle name="_Ам ФСК_ФОТ РЗА 2010-2012 -МЭС Центра-согласован_Форма к защите 83" xfId="3428"/>
    <cellStyle name="_Ам ФСК_ФОТ РЗА 2010-2012 -МЭС Центра-согласован_Форма к защите 84" xfId="3429"/>
    <cellStyle name="_Ам ФСК_ФОТ РЗА 2010-2012 -МЭС Центра-согласован_Форма к защите 85" xfId="3430"/>
    <cellStyle name="_Ам ФСК_ФОТ РЗА 2010-2012 -МЭС Центра-согласован_Форма к защите 86" xfId="3431"/>
    <cellStyle name="_Ам ФСК_ФОТ РЗА 2010-2012 -МЭС Центра-согласован_Форма к защите 87" xfId="3432"/>
    <cellStyle name="_Ам ФСК_ФОТ РЗА 2010-2012 -МЭС Центра-согласован_Форма к защите 88" xfId="3433"/>
    <cellStyle name="_Ам ФСК_ФОТ РЗА 2010-2012 -МЭС Центра-согласован_Форма к защите 89" xfId="3434"/>
    <cellStyle name="_Ам ФСК_ФОТ РЗА 2010-2012 -МЭС Центра-согласован_Форма к защите 9" xfId="3435"/>
    <cellStyle name="_Ам ФСК_ФОТ РЗА 2010-2012 -МЭС Центра-согласован_Форма к защите 90" xfId="3436"/>
    <cellStyle name="_Ам ФСК_ФОТ РЗА 2010-2012 -МЭС Центра-согласован_Форма к защите ДЭБ" xfId="3437"/>
    <cellStyle name="_Ам ФСК_ФОТ РЗА 2010-2012 -МЭС Центра-согласован_Форма к защите ДЭБ 2" xfId="3438"/>
    <cellStyle name="_Ам ФСК_ФОТ РЗА 2010-2012 -МЭС Центра-согласован_Форма к защите_ДСП" xfId="3439"/>
    <cellStyle name="_Ам ФСК_ФОТ РЗА 2010-2012 -МЭС Центра-согласован_Форма к защите_ДСП 2" xfId="3440"/>
    <cellStyle name="_Ам ФСК_ФОТ РЗА 2010-2012 -МЭС Центра-согласован_Форма к защите_ДУпиоп" xfId="3441"/>
    <cellStyle name="_Ам ФСК_ФОТ РЗА 2010-2012 -МЭС Центра-согласован_Форма к защите_ДУпиоп 2" xfId="3442"/>
    <cellStyle name="_Ам ФСК_ФОТ РЗА 2010-2012 -МЭС Центра-согласован_Форма к защите_окончательная версия" xfId="3443"/>
    <cellStyle name="_Ам ФСК_ФОТ РЗА 2010-2012 -МЭС Центра-согласован_Форма к защите_окончательная версия 2" xfId="3444"/>
    <cellStyle name="_Аморт 3 кв + год ФСК" xfId="682"/>
    <cellStyle name="_Аморт 3 кв + год ФСК_БДР формат СД (2)" xfId="3445"/>
    <cellStyle name="_амортизац. 2011" xfId="3446"/>
    <cellStyle name="_амортизац. 2011 (согласованная)" xfId="3447"/>
    <cellStyle name="_амортизац. 2011 (согласованная)_БДР формат СД (2)" xfId="3448"/>
    <cellStyle name="_амортизац. 2011_БДР формат СД (2)" xfId="3449"/>
    <cellStyle name="_амортизация (налоговая) в МЭС" xfId="3450"/>
    <cellStyle name="_амортизация (налоговая) в МЭС_БДР формат СД (2)" xfId="3451"/>
    <cellStyle name="_амортизация (налоговая) МЭС испр. (1)" xfId="3452"/>
    <cellStyle name="_амортизация (налоговая) МЭС испр. (1)_БДР формат СД (2)" xfId="3453"/>
    <cellStyle name="_Амортизация 2006 год по группам 220, 500" xfId="3454"/>
    <cellStyle name="_Амортизация 3 кв 2006 г" xfId="683"/>
    <cellStyle name="_Амортизация 3 кв 2006 г_БДР формат СД (2)" xfId="3455"/>
    <cellStyle name="_Анализ Забайкальского по Охране за 6 мес 05г" xfId="684"/>
    <cellStyle name="_Анализ исполнения БДР за 1-е полуг. по сети 500, 220П,К,У, ПЕРЕВЕРТЫШ" xfId="3456"/>
    <cellStyle name="_Анализ исполнения БДР за 1кв.,6 мес.,9 мес. сеть 500 кВ" xfId="3457"/>
    <cellStyle name="_Анализ командировочных расходов за 6мес" xfId="685"/>
    <cellStyle name="_Анализ ОС 2006 ФСК МСК" xfId="686"/>
    <cellStyle name="_Анализ ОС 2006 ФСК МСК_БДР формат СД (2)" xfId="3458"/>
    <cellStyle name="_Анализ откл ПЭП и Б" xfId="687"/>
    <cellStyle name="_анализ по выводу ОС" xfId="3459"/>
    <cellStyle name="_анализ по выводу ОС_БДР формат СД (2)" xfId="3460"/>
    <cellStyle name="_Анализ ПЭП Красноярского на 2005г" xfId="688"/>
    <cellStyle name="_Анализ ПЭП Кузбасского ПМЭС на 2006г" xfId="689"/>
    <cellStyle name="_Анализ ПЭП Омского ПМЭС на 2005г" xfId="690"/>
    <cellStyle name="_Анализ ПЭП Омского ПМЭС на 4 кв.2005г" xfId="691"/>
    <cellStyle name="_Анализ СИБИРЬ 2006 исп Финоченко" xfId="692"/>
    <cellStyle name="_Анализ СИБИРЬ 2006 исп Финоченко_БДР формат СД (2)" xfId="3461"/>
    <cellStyle name="_Анализ ступеней ПМЭС" xfId="3462"/>
    <cellStyle name="_Анализ ступеней ПМЭС_БДР формат СД (2)" xfId="3463"/>
    <cellStyle name="_Анализ ФОТ 2009 ЗСПМЭС" xfId="3464"/>
    <cellStyle name="_Анализ ФОТ 2009 ЗСПМЭС_БДР формат СД (2)" xfId="3465"/>
    <cellStyle name="_Анализ ФОТ от 11 03 09" xfId="3466"/>
    <cellStyle name="_Анализ ФОТ от 11 03 09_БДР формат СД (2)" xfId="3467"/>
    <cellStyle name="_Анализ ФОТ1 кв факт  2009 КП МЭС 16.04.09" xfId="3468"/>
    <cellStyle name="_Анализ ФОТ1 кв факт  2009 КП МЭС 16.04.09_БДР формат СД (2)" xfId="3469"/>
    <cellStyle name="_Анализ_231207-3 (2)" xfId="3470"/>
    <cellStyle name="_АП 1 кв 2010 г" xfId="3471"/>
    <cellStyle name="_Аренда земли и налог на землю К-1" xfId="3472"/>
    <cellStyle name="_Аренда земли свод" xfId="3473"/>
    <cellStyle name="_Аренда земли свод_БДР формат СД (2)" xfId="3474"/>
    <cellStyle name="_АРМ_БП_РСК_V6.1.unprotec" xfId="3475"/>
    <cellStyle name="_АРМ_БП_РСК_V6.1.unprotec_БДР формат СД (2)" xfId="3476"/>
    <cellStyle name="_Баланс апрель" xfId="3477"/>
    <cellStyle name="_банки" xfId="693"/>
    <cellStyle name="_банки_БДР формат СД (2)" xfId="3478"/>
    <cellStyle name="_ББюджетные формы.Инвестиции" xfId="3479"/>
    <cellStyle name="_ББюджетные формы.Расходы" xfId="3480"/>
    <cellStyle name="_БДДС  на февраль 300106 (2)" xfId="3481"/>
    <cellStyle name="_БДДС 1 КВ СВЕРКА" xfId="694"/>
    <cellStyle name="_БДДС апрель с изм" xfId="3482"/>
    <cellStyle name="_БДДС апрель-факт-задание на платеж" xfId="3483"/>
    <cellStyle name="_БДДС за 1 квартал по видам деятельности" xfId="3484"/>
    <cellStyle name="_БДДС за 1 квартал по видам деятельности_БДР формат СД (2)" xfId="3485"/>
    <cellStyle name="_БДДС на май" xfId="3486"/>
    <cellStyle name="_БДДС сеть 500, 220 кВ для МЭС К,У,П_2008 г.-Согласованный по году" xfId="3487"/>
    <cellStyle name="_БДДС январь Группа" xfId="3488"/>
    <cellStyle name="_БДР (январь) факт" xfId="3489"/>
    <cellStyle name="_БДР 2005 (МСФО) (2)" xfId="3490"/>
    <cellStyle name="_БДР 2005 (МСФО) (3)" xfId="3491"/>
    <cellStyle name="_БДР 2005 (МСФО) (4)" xfId="3492"/>
    <cellStyle name="_БДР 2012 СПМЭС расшифровки.1" xfId="3493"/>
    <cellStyle name="_БДР 4кв и 2006год от Миши 20 12 06" xfId="695"/>
    <cellStyle name="_БДР и БДДС 2008г" xfId="3494"/>
    <cellStyle name="_БДР и БДДС 2009г." xfId="3495"/>
    <cellStyle name="_БДР и БДДС ЕНЭС ОП на 3кв 2006_160306" xfId="3496"/>
    <cellStyle name="_БДР и БДДС ЕНЭС ТПМЭС на  2006 (план 4 кв-расчет) МСК" xfId="696"/>
    <cellStyle name="_БДР и БДДС нов 2кв 2006" xfId="697"/>
    <cellStyle name="_БДР и БДДС сети ФСК ОП 2007" xfId="698"/>
    <cellStyle name="_БДР и БДДС ТОиР на 4кв 2006ММСК лимит" xfId="699"/>
    <cellStyle name="_БДР на 2005 от 11.11.04" xfId="3497"/>
    <cellStyle name="_БДР от 10.11.04 (ожид.)" xfId="3498"/>
    <cellStyle name="_БДР план январь 06 от 09.02.06" xfId="3499"/>
    <cellStyle name="_БДР сеть 500, 220 кВ для МЭС К,У,П_2008 г.-Согласованный по году" xfId="3500"/>
    <cellStyle name="_БДР факт ЛенПМЭС  9 месяцев" xfId="3501"/>
    <cellStyle name="_БДР факт ЛенПМЭС  9 месяцев_БДР формат СД (2)" xfId="3502"/>
    <cellStyle name="_БДР, БДДС 500кВ 2007г." xfId="3503"/>
    <cellStyle name="_БДР,БДДС ЛенПМЭС основн.смета испр" xfId="3504"/>
    <cellStyle name="_БДР,БДДС ЛенПМЭС основн.смета испр 15.10.08" xfId="3505"/>
    <cellStyle name="_БДР_БДДС_4кв06 РАБОЧИЙ-ОН!!!!!!!!!!!!!" xfId="700"/>
    <cellStyle name="_БДР_БДДС_4кв06 РАБОЧИЙ-ОН!!!!!!!!!!!!!_БДР формат СД (2)" xfId="3506"/>
    <cellStyle name="_БДР_факт январь 2006" xfId="3507"/>
    <cellStyle name="_БДР04м05" xfId="3508"/>
    <cellStyle name="_БДРиБДДС на 2кв.2006г" xfId="701"/>
    <cellStyle name="_БДРиБДДС на 2кв.2006г_БДР формат СД (2)" xfId="3509"/>
    <cellStyle name="_БДС,БДР Бурятия 4 кв-л ТОиР1" xfId="702"/>
    <cellStyle name="_БЗФ" xfId="3510"/>
    <cellStyle name="_БИЗНЕС-ПЛАН  2008 г1210" xfId="3511"/>
    <cellStyle name="_Бизнесплан 2007 (55$) 033007 (кор-ка СИН - КНР)вар1 (2)" xfId="3512"/>
    <cellStyle name="_Бизнесплан 2007 (55$) 033007 (кор-ка СИН - КНР)вар1 (3)" xfId="3513"/>
    <cellStyle name="_Бизнесплан 2008 v14" xfId="3514"/>
    <cellStyle name="_Бизнес-план АД 2005 (1650;305;115)" xfId="3515"/>
    <cellStyle name="_Бизнес-план ОНГ 2008 - 121007-крайний вариант-2" xfId="3516"/>
    <cellStyle name="_БизПланЯ" xfId="3517"/>
    <cellStyle name="_Бокситы НГЗ Б-П-2200" xfId="3518"/>
    <cellStyle name="_БП  СИН  2007 год (88293) при 55 для БП с кор по договорам и КРЕДИТУ" xfId="3519"/>
    <cellStyle name="_БП  СИН корректировка  на 2-е полугодие" xfId="3520"/>
    <cellStyle name="_БП 2004 ППП_190204_1650" xfId="3521"/>
    <cellStyle name="_БП 2007   (февраль  2007  ожид)" xfId="3522"/>
    <cellStyle name="_БП 2007 (II пол-е) факт 01-09 с кредитом ГПБ вар.1 СИН" xfId="3523"/>
    <cellStyle name="_БП 2007 с коррект по договор. и кредиту" xfId="3524"/>
    <cellStyle name="_БП 2-е полугодие 2006-2010 (version 5) на СД" xfId="3525"/>
    <cellStyle name="_БП БАВ" xfId="3526"/>
    <cellStyle name="_БП ОНГ 2006 051215-2 (МГТ после корр CFS)" xfId="3527"/>
    <cellStyle name="_БП ППП 2004 год форма 2." xfId="3528"/>
    <cellStyle name="_БП ППП 2004 год форма 2._Агрегир" xfId="3529"/>
    <cellStyle name="_БП ППП 2004 год форма 2._Агрегир янв-август" xfId="3530"/>
    <cellStyle name="_БП ППП 2004 год форма 2._Агрегир янв-дек" xfId="3531"/>
    <cellStyle name="_БП ППП 2004 год форма 2._Агрегир янв-окт" xfId="3532"/>
    <cellStyle name="_БП ППП 2004 год форма 2._Агрегир янв-сент" xfId="3533"/>
    <cellStyle name="_БП СИН 2006 030206" xfId="3534"/>
    <cellStyle name="_БП СИН 2006 060206" xfId="3535"/>
    <cellStyle name="_БП СИН ФАКТ ( апрель)   кор ОНГ" xfId="3536"/>
    <cellStyle name="_Бухг налог амортиз 2011" xfId="3537"/>
    <cellStyle name="_Бухгалтерская 2011" xfId="3538"/>
    <cellStyle name="_Бюд.2002г ЛУКОЙЛ-КомиЛена" xfId="3539"/>
    <cellStyle name="_Бюд.2003г энон.план" xfId="3540"/>
    <cellStyle name="_Бюд.ПНГП на 2003" xfId="3541"/>
    <cellStyle name="_бюдж" xfId="703"/>
    <cellStyle name="_Бюджет 2011" xfId="3542"/>
    <cellStyle name="_Бюджет АНПЗ 2006 051214" xfId="3543"/>
    <cellStyle name="_Бюджет КНР 2006 051206" xfId="3544"/>
    <cellStyle name="_Бюджет КНР ноябрь (самый верный)" xfId="3545"/>
    <cellStyle name="_Бюджет на 2005 год в МСФО (б_к)" xfId="3546"/>
    <cellStyle name="_Бюджет на согласование 151006" xfId="3547"/>
    <cellStyle name="_Бюджет натуральных показателей 2009" xfId="3548"/>
    <cellStyle name="_бюджет ноябрь 2006 Югнефть" xfId="3549"/>
    <cellStyle name="_Бюджет ООО ОНГ 051114" xfId="3550"/>
    <cellStyle name="_Бюджет СИН 2006 060314" xfId="3551"/>
    <cellStyle name="_Бюджет СПМЭС  2 квартал 2006" xfId="3552"/>
    <cellStyle name="_Бюджет СПМЭС  2 квартал 2006_ДОП.З - для отправки" xfId="3553"/>
    <cellStyle name="_Бюджет СПМЭС  2 квартал 2006_Откорректированная программа Освидетельствование ЗиС (4) (2)" xfId="3554"/>
    <cellStyle name="_Бюджет СПМЭС  2 квартал 2006_ОУС" xfId="3555"/>
    <cellStyle name="_Бюджет СПМЭС  2 квартал 2006_ПО расчет (4)" xfId="3556"/>
    <cellStyle name="_Бюджет Югнефть 2006 051215" xfId="3557"/>
    <cellStyle name="_Бюджет_2010-2012" xfId="3558"/>
    <cellStyle name="_Бюджет_эталон_СМР_03" xfId="3559"/>
    <cellStyle name="_Бюджетные формы. Закупки" xfId="3560"/>
    <cellStyle name="_Бюджетные формы.Доходы" xfId="3561"/>
    <cellStyle name="_Бюджетные формы.Расходы v.3.1" xfId="3562"/>
    <cellStyle name="_Бюджетные формы.Расходы_19.10.07" xfId="3563"/>
    <cellStyle name="_Бюджетные формы.Финансы" xfId="3564"/>
    <cellStyle name="_Бюджетные формы.ФинБюджеты" xfId="3565"/>
    <cellStyle name="_Бюджетный пакет на   февраль 2007 (БП февраля 2007)" xfId="3566"/>
    <cellStyle name="_Бюджетный пакет на  ноябрь СИН" xfId="3567"/>
    <cellStyle name="_вар 3 Выгрузка из АРМа БДР 12мес по ФСК от 11_12_06 исп Финоченко" xfId="704"/>
    <cellStyle name="_Ввод" xfId="85"/>
    <cellStyle name="_Ввод 4 квартал 2007 г и 2008 г. 28.08.2007" xfId="3568"/>
    <cellStyle name="_Ввод 4 квартал 2007 г и 2008 г. 28.08.2007_БДР формат СД (2)" xfId="3569"/>
    <cellStyle name="_Ветераны ОПМЭС" xfId="3570"/>
    <cellStyle name="_ВМТ" xfId="705"/>
    <cellStyle name="_ВМТ_Книга1" xfId="706"/>
    <cellStyle name="_ВМТ_ПР ОФ на  2010-2014 01 10 2010 2011!!! для ДИиСП (2)" xfId="707"/>
    <cellStyle name="_ВМТ_ПР ОФ на  2010-2014 коррект  26 10 2010" xfId="708"/>
    <cellStyle name="_ВМТ_ПР ОФ на  2010-2014 коррект  26 10 2010 для ДИиСП (2)" xfId="709"/>
    <cellStyle name="_ВМТ_ПР ОФ на  2010-2014 коррект  26 10 2010 для ДИиСП (3)" xfId="710"/>
    <cellStyle name="_Водоснабжение" xfId="3571"/>
    <cellStyle name="_Вопросы 14 07" xfId="711"/>
    <cellStyle name="_Выгрузка из АРМа БДР 9 мес по ФСК от 04_10_06 исп Финоченко" xfId="712"/>
    <cellStyle name="_Выгрузка из АРМа БДР 9 мес по ФСК от 26_09_06 исп Финоченко" xfId="713"/>
    <cellStyle name="_Выгрузка из АРМа БДР и БДДС 6 мес по ФСК от Михи по электр 03 07 06" xfId="714"/>
    <cellStyle name="_выручка по присоединениям2" xfId="3572"/>
    <cellStyle name="_глинозем по заводам" xfId="3573"/>
    <cellStyle name="_ГЛИНОЗЕМСЕРВИС ППП 2004 для Москвы" xfId="3574"/>
    <cellStyle name="_годовой ФОТ по состоянию на 01.06.2008" xfId="3575"/>
    <cellStyle name="_годовой ФОТ по состоянию на 01.06.2008_БДР формат СД (2)" xfId="3576"/>
    <cellStyle name="_ДДП-ГП_РАО_05042" xfId="715"/>
    <cellStyle name="_ДДС" xfId="3577"/>
    <cellStyle name="_ДДС (М) от 05.02.04 (с изм. от Энергосбыта в 4 кв.)" xfId="3578"/>
    <cellStyle name="_ДДС на 2005 год от 09.12.04" xfId="3579"/>
    <cellStyle name="_ДДС на 2005 год от 21.12.04" xfId="3580"/>
    <cellStyle name="_ДДС на 2005 от 04.11.04" xfId="3581"/>
    <cellStyle name="_ДДС на 2006 год (ТЭЦ-11,9) по месяцам" xfId="3582"/>
    <cellStyle name="_ДДС на 2006 год от 30.01.06 (ТЭЦ-11,9)" xfId="3583"/>
    <cellStyle name="_ДДС от 16.12.03 (новое топливо)" xfId="3584"/>
    <cellStyle name="_ДДС от 21.01.04 (на СД)" xfId="3585"/>
    <cellStyle name="_ДДС_факт январь 2006" xfId="3586"/>
    <cellStyle name="_Деп.взаимод.с клиентами и рынком (РАО)" xfId="3587"/>
    <cellStyle name="_Дефицит Выручки-2010" xfId="43001"/>
    <cellStyle name="_Дисконтирование векселей" xfId="3588"/>
    <cellStyle name="_Для защиты 2009 года" xfId="3589"/>
    <cellStyle name="_Для защиты 2009 года " xfId="3590"/>
    <cellStyle name="_Для ИВ ремонт МСК 2008" xfId="3591"/>
    <cellStyle name="_Для ИВ ремонт МСК 2008_БДР формат СД (2)" xfId="3592"/>
    <cellStyle name="_Для ИВ ремонт МСК 2008_ДОП.З - для отправки" xfId="3593"/>
    <cellStyle name="_Для ИВ ремонт МСК 2008_ДОП.З - для отправки_БДР формат СД (2)" xfId="3594"/>
    <cellStyle name="_Для ИВ ремонт МСК 2008_Откорректированная программа Освидетельствование ЗиС (4) (2)" xfId="3595"/>
    <cellStyle name="_Для ИВ ремонт МСК 2008_Откорректированная программа Освидетельствование ЗиС (4) (2)_БДР формат СД (2)" xfId="3596"/>
    <cellStyle name="_Для ИВ ремонт МСК 2008_ОУС" xfId="3597"/>
    <cellStyle name="_Для ИВ ремонт МСК 2008_ОУС_БДР формат СД (2)" xfId="3598"/>
    <cellStyle name="_Для ИВ ремонт МСК 2008_ПО расчет (4)" xfId="3599"/>
    <cellStyle name="_Для ИВ ремонт МСК 2008_ПО расчет (4)_БДР формат СД (2)" xfId="3600"/>
    <cellStyle name="_для Мазепиной 4 кв (2)" xfId="3601"/>
    <cellStyle name="_Дозакл 5 мес.2000" xfId="3602"/>
    <cellStyle name="_Доп вопросы" xfId="716"/>
    <cellStyle name="_Доп вопросы 01 07" xfId="717"/>
    <cellStyle name="_Доп вопросы 08 07" xfId="718"/>
    <cellStyle name="_Доп вопросы 27 06" xfId="719"/>
    <cellStyle name="_Доп затраты на потоки на 2008" xfId="3603"/>
    <cellStyle name="_Доп затраты на потоки на 2008_ДОП.З - для отправки" xfId="3604"/>
    <cellStyle name="_Доп затраты на потоки на 2008_ОУС" xfId="3605"/>
    <cellStyle name="_Доп затраты на потоки на 2008_ПО расчет (4)" xfId="3606"/>
    <cellStyle name="_Доп. по усл. связи" xfId="3607"/>
    <cellStyle name="_Доп. по усл. связи_БДР формат СД (2)" xfId="3608"/>
    <cellStyle name="_Доп. смета  для  ПЭО 2009год" xfId="3609"/>
    <cellStyle name="_ДОП.З - для отправки" xfId="3610"/>
    <cellStyle name="_Дополн. РК" xfId="3611"/>
    <cellStyle name="_Дополнительные затраты на услуги связи 2009" xfId="3612"/>
    <cellStyle name="_Дополнительные формы (2)" xfId="3613"/>
    <cellStyle name="_ДОПСМЕТА СВОДНАЯ на 3 и 4 квартал" xfId="3614"/>
    <cellStyle name="_ДОПСМЕТА СВОДНАЯ на 3 и 4 квартал_БДР формат СД (2)" xfId="3615"/>
    <cellStyle name="_Доходник1" xfId="720"/>
    <cellStyle name="_Доходы, финансовые бюджеты" xfId="3616"/>
    <cellStyle name="_ДПН на 3 кв - короткий" xfId="3617"/>
    <cellStyle name="_Другие внереализационные расходы ст.2.3.7.8 для МЭС_2007 г." xfId="3618"/>
    <cellStyle name="_единовр.пос." xfId="3619"/>
    <cellStyle name="_ЕНЭС ТОиР 2кв 06г ОП" xfId="721"/>
    <cellStyle name="_ЕНЭС ТОиР 2кв 06г ОП_15_2 1 6 1" xfId="722"/>
    <cellStyle name="_ЕНЭС ТОиР 2кв 06г ОП_Анализ 15_БДР и БДДС Омское 2007" xfId="723"/>
    <cellStyle name="_ЕНЭС ТОиР 2кв 06г ОП_БДР МСК 1кв07 от Сергея 20 04 07" xfId="724"/>
    <cellStyle name="_ЕНЭС ТОиР 2кв 06г ОП_БДР МСК 1кв07 от Сергея 20 04 07_БДР и БДДС сети ФСК ОП 2008" xfId="725"/>
    <cellStyle name="_ЕНЭС ТОиР 2кв 06г ОП_БДР МСК 1кв07 от Сергея 20 04 07_от 2.1.10.1. до 2.1.10.7. на 2009 год 26.08.2008" xfId="3620"/>
    <cellStyle name="_ЕНЭС ТОиР 2кв 06г ОП_БДР МСК 1кв07 от Сергея 20 04 07_от 2.1.3.1 до 2.1.4.2 на 2009 год 26.08.2008" xfId="3621"/>
    <cellStyle name="_ЕНЭС ТОиР 2кв 06г ОП_БДР МСК 1кв07 от Сергея 20 04 07_от 2.1.4.3. до 2.1.5.3.3. на 2009 год 26.08.2008" xfId="3622"/>
    <cellStyle name="_ЕНЭС ТОиР 2кв 06г ОП_БДР МСК 1кв07 от Сергея 20 04 07_от 2.1.5.6 до 2.1.6.1 на 2009 год 26.08.2008" xfId="3623"/>
    <cellStyle name="_ЕНЭС ТОиР 2кв 06г ОП_БДР МСК 1кв07 от Сергея 20 04 07_от 2.1.6.2 до 2.1.5.1 на 2009 год 26.08.2008" xfId="3624"/>
    <cellStyle name="_ЕНЭС ТОиР 2кв 06г ОП_БДР МСК 1кв07 от Сергея 20 04 07_от 2.1.6.5.2. до 2.1.8.1. на 2009 год 26.08.2008" xfId="3625"/>
    <cellStyle name="_ЕНЭС ТОиР 2кв 06г ОП_БДР МСК 1кв07 от Сергея 20 04 07_от 2.2.2.3 до 2.2.8.1. на 2009 год 26.08.2008" xfId="3626"/>
    <cellStyle name="_ЕНЭС ТОиР 2кв 06г ОП_БДР МСК 1кв07 от Сергея 20 04 07_от 2.2.8.2 до 2.8.2.1. на 2009 год 26.08.2008" xfId="3627"/>
    <cellStyle name="_ЕНЭС ТОиР 2кв 06г ОП_БДР МСК 1кв07 от Сергея 20 04 07_ОТ спецодежда до 2.1.1.4.8 на 2009 26.08.2008" xfId="3628"/>
    <cellStyle name="_ЕНЭС ТОиР 2кв 06г ОП_БДР МСК 1кв07 от Сергея 20 04 07_СВОД БДДС 2008 23 01 08" xfId="3629"/>
    <cellStyle name="_ЕНЭС ТОиР 2кв 06г ОП_БДР МСК 1кв07 от Сергея 20 04 07_СВОД БДР 1кв09 17 04 09" xfId="3630"/>
    <cellStyle name="_ЕНЭС ТОиР 2кв 06г ОП_БДР МСК 1кв07 от Сергея 20 04 07_СВОД БДР 1кв09 22 04 09" xfId="3631"/>
    <cellStyle name="_ЕНЭС ТОиР 2кв 06г ОП_БДР МСК 1кв07 от Сергея 20 04 07_СВОД БДР 2008 19 02 09" xfId="3632"/>
    <cellStyle name="_ЕНЭС ТОиР 2кв 06г ОП_БДР МСК 1кв07 от Сергея 20 04 07_СВОД БДР 2008 25 02 09" xfId="3633"/>
    <cellStyle name="_ЕНЭС ТОиР 2кв 06г ОП_БДР МСК 1кв07 от Сергея 20 04 07_СВОД БДР 2008 26 02 09" xfId="3634"/>
    <cellStyle name="_ЕНЭС ТОиР 2кв 06г ОП_БДР МСК 1кв07 от Сергея 20 04 07_СВОД БДР 2008 27 02 09" xfId="3635"/>
    <cellStyle name="_ЕНЭС ТОиР 2кв 06г ОП_БДР МСК 1кв07 от Сергея 20 04 07_СВОД БДР 9мес08 22 10 08 окончательный МОЙ исправленный" xfId="3636"/>
    <cellStyle name="_ЕНЭС ТОиР 2кв 06г ОП_БДР МСК 1кв07 от Сергея 20 04 07_СВОД БДР 9мес08 22 10 08от Ксени 10 11 08" xfId="3637"/>
    <cellStyle name="_ЕНЭС ТОиР 2кв 06г ОП_БДР МСК 1кв07 от Сергея 20 04 07_Топливо на 2009 год 26 08 2008" xfId="3638"/>
    <cellStyle name="_ЕНЭС ТОиР 2кв 06г ОП_БДР МСК 1кв07 от Сергея 20 04 07_формы бюджетов к защите 2008 года" xfId="726"/>
    <cellStyle name="_ЕНЭС ТОиР 2кв 06г ОП_БДР МСК 1кв07 от Сергея 20 04 07_Электроэнергия на 2009 26 08 2008" xfId="3639"/>
    <cellStyle name="_ЕНЭС ТОиР 2кв 06г ОП_БДР МСК 9мес07 от Сережи 17 10 07" xfId="3640"/>
    <cellStyle name="_ЕНЭС ТОиР 2кв 06г ОП_БДР МСК 9мес07 от Сережи 17 10 07_СВОД БДР 1кв09 17 04 09" xfId="3641"/>
    <cellStyle name="_ЕНЭС ТОиР 2кв 06г ОП_БДР МСК 9мес07 от Сережи 17 10 07_СВОД БДР 1кв09 22 04 09" xfId="3642"/>
    <cellStyle name="_ЕНЭС ТОиР 2кв 06г ОП_БДР МСК 9мес07 от Сережи 17 10 07_СВОД БДР 2008 19 02 09" xfId="3643"/>
    <cellStyle name="_ЕНЭС ТОиР 2кв 06г ОП_БДР МСК 9мес07 от Сережи 17 10 07_СВОД БДР 2008 25 02 09" xfId="3644"/>
    <cellStyle name="_ЕНЭС ТОиР 2кв 06г ОП_БДР МСК 9мес07 от Сережи 17 10 07_СВОД БДР 2008 26 02 09" xfId="3645"/>
    <cellStyle name="_ЕНЭС ТОиР 2кв 06г ОП_БДР МСК 9мес07 от Сережи 17 10 07_СВОД БДР 2008 27 02 09" xfId="3646"/>
    <cellStyle name="_ЕНЭС ТОиР 2кв 06г ОП_БДР МСК 9мес07 от Сережи 17 10 07_СВОД БДР 9мес08 22 10 08 окончательный МОЙ исправленный" xfId="3647"/>
    <cellStyle name="_ЕНЭС ТОиР 2кв 06г ОП_БДР МСК 9мес07 от Сережи 17 10 07_СВОД БДР 9мес08 22 10 08от Ксени 10 11 08" xfId="3648"/>
    <cellStyle name="_ЕНЭС ТОиР 2кв 06г ОП_Бизнес план ЦИУС 2008 год исполнение" xfId="3649"/>
    <cellStyle name="_ЕНЭС ТОиР 2кв 06г ОП_Бизнес план ЦИУС 2008 исполнение (новый формат)" xfId="3650"/>
    <cellStyle name="_ЕНЭС ТОиР 2кв 06г ОП_Бизнес план ЦИУС 2008 исполнение 1041" xfId="3651"/>
    <cellStyle name="_ЕНЭС ТОиР 2кв 06г ОП_Бизнес план ЦИУС 2008 исполнение 1041раб" xfId="3652"/>
    <cellStyle name="_ЕНЭС ТОиР 2кв 06г ОП_Бизнес план ЦИУС 2008 исполнение 1041рабочий 16 04" xfId="3653"/>
    <cellStyle name="_ЕНЭС ТОиР 2кв 06г ОП_Бизнес план ЦИУС 2008 исполнение 21 04 1" xfId="3654"/>
    <cellStyle name="_ЕНЭС ТОиР 2кв 06г ОП_Бизнес план ЦИУС 2009 140409" xfId="3655"/>
    <cellStyle name="_ЕНЭС ТОиР 2кв 06г ОП_Бизнес план ЦИУС 2009! 27 10 Р" xfId="3656"/>
    <cellStyle name="_ЕНЭС ТОиР 2кв 06г ОП_Лист согласования бланк" xfId="3657"/>
    <cellStyle name="_ЕНЭС ТОиР 2кв 06г ОП_Приложение 2 Вводы мощностей на 2009 год" xfId="3658"/>
    <cellStyle name="_ЕНЭС ТОиР 2кв 06г ОП_Приложение 2 Вводы мощностей на 2009 год_Подписпнное со стороны ОАО ЦИУС ЕЭС ЗК №6" xfId="3659"/>
    <cellStyle name="_ЕНЭС ТОиР 2кв 06г ОП_Прогноз БА ФСК СВОД 04 09 08" xfId="3660"/>
    <cellStyle name="_ЕНЭС ТОиР 2кв 06г ОП_Прогноз проч деят 9мес08 10 10 08" xfId="3661"/>
    <cellStyle name="_ЕНЭС ТОиР 2кв 06г ОП_СВОД БДДС 2008 23 01 08" xfId="3662"/>
    <cellStyle name="_ЕНЭС ТОиР 2кв 06г ОП_СВОД БДР 1кв08 18 04 08" xfId="3663"/>
    <cellStyle name="_ЕНЭС ТОиР 2кв 06г ОП_СВОД БДР 1кв09 22 04 09" xfId="3664"/>
    <cellStyle name="_ЕНЭС ТОиР 2кв 06г ОП_СВОД БДР 1пг08 18 07 08" xfId="3665"/>
    <cellStyle name="_ЕНЭС ТОиР 2кв 06г ОП_СВОД БДР 1пг09 16 07 09" xfId="3666"/>
    <cellStyle name="_ЕНЭС ТОиР 2кв 06г ОП_СВОД МСК от Сережи 16 01 08 17-00" xfId="3667"/>
    <cellStyle name="_ЕНЭС ТОиР 2кв 06г ОП_формы бюджетов к защите 2008 года" xfId="727"/>
    <cellStyle name="_ЕСН" xfId="3668"/>
    <cellStyle name="_ЕСН 2011 " xfId="3669"/>
    <cellStyle name="_ЕСН_БДР формат СД (2)" xfId="3670"/>
    <cellStyle name="_ЕСЭ_Баланс (энергетика)" xfId="3671"/>
    <cellStyle name="_Задание компании №4" xfId="3672"/>
    <cellStyle name="_Задание на платежи 25" xfId="3673"/>
    <cellStyle name="_Задание на платежи 26" xfId="3674"/>
    <cellStyle name="_Задание на платежи 27" xfId="3675"/>
    <cellStyle name="_Задание на платежи 28" xfId="3676"/>
    <cellStyle name="_Задание на платежи 29" xfId="3677"/>
    <cellStyle name="_Задание на платежи 30" xfId="3678"/>
    <cellStyle name="_Задание на платежи 31" xfId="3679"/>
    <cellStyle name="_Задание на платежи 32" xfId="3680"/>
    <cellStyle name="_Задание на платежи 33" xfId="3681"/>
    <cellStyle name="_Задание на платежи 34" xfId="3682"/>
    <cellStyle name="_Задание на платежи 35" xfId="3683"/>
    <cellStyle name="_Задание на платежи 36" xfId="3684"/>
    <cellStyle name="_Задание на платежи 37" xfId="3685"/>
    <cellStyle name="_Задание на платежи 38" xfId="3686"/>
    <cellStyle name="_Задание на платежи 48" xfId="3687"/>
    <cellStyle name="_Задание на платежи 49" xfId="3688"/>
    <cellStyle name="_Задание на платежи 50" xfId="3689"/>
    <cellStyle name="_Задание на платежи 51" xfId="3690"/>
    <cellStyle name="_Задание на платежи 52" xfId="3691"/>
    <cellStyle name="_Задание на платежи 53" xfId="3692"/>
    <cellStyle name="_Замечания по формам" xfId="728"/>
    <cellStyle name="_Замечания по формам_БДР формат СД (2)" xfId="3693"/>
    <cellStyle name="_ЗАРПЛАТА 2006г." xfId="3694"/>
    <cellStyle name="_ЗАРПЛАТА 2006г._БДР формат СД (2)" xfId="3695"/>
    <cellStyle name="_ЗАРПЛАТА 2006г._Книга1" xfId="3696"/>
    <cellStyle name="_ЗАРПЛАТА 2006г._Книга1 2" xfId="3697"/>
    <cellStyle name="_ЗАРПЛАТА 2006г._Книга1 2 2" xfId="3698"/>
    <cellStyle name="_ЗАРПЛАТА 2006г._Книга1 3" xfId="3699"/>
    <cellStyle name="_ЗАРПЛАТА 2006г._Книга1_ДУС (3)" xfId="3700"/>
    <cellStyle name="_ЗАРПЛАТА 2006г._Книга1_ДУС (3) 2" xfId="3701"/>
    <cellStyle name="_ЗАРПЛАТА 2006г._Книга1_Источники_лимиты_Бизнес-план" xfId="3702"/>
    <cellStyle name="_ЗАРПЛАТА 2006г._Книга1_Источники_лимиты_Бизнес-план 2" xfId="3703"/>
    <cellStyle name="_ЗАРПЛАТА 2006г._Книга1_Источники_лимиты_Бизнес-план 2 2" xfId="3704"/>
    <cellStyle name="_ЗАРПЛАТА 2006г._Книга1_Источники_лимиты_Бизнес-план 3" xfId="3705"/>
    <cellStyle name="_ЗАРПЛАТА 2006г._Книга1_Копия форма к защите" xfId="3706"/>
    <cellStyle name="_ЗАРПЛАТА 2006г._Книга1_Копия форма к защите 2" xfId="3707"/>
    <cellStyle name="_ЗАРПЛАТА 2006г._Книга1_Свод бюджет на 2012" xfId="3708"/>
    <cellStyle name="_ЗАРПЛАТА 2006г._Книга1_Свод бюджет на 2012 2" xfId="3709"/>
    <cellStyle name="_ЗАРПЛАТА 2006г._Книга1_Форма к защите" xfId="3710"/>
    <cellStyle name="_ЗАРПЛАТА 2006г._Книга1_форма к защите - ДКУ" xfId="3711"/>
    <cellStyle name="_ЗАРПЛАТА 2006г._Книга1_форма к защите - ДКУ 2" xfId="3712"/>
    <cellStyle name="_ЗАРПЛАТА 2006г._Книга1_Форма к защите 10" xfId="3713"/>
    <cellStyle name="_ЗАРПЛАТА 2006г._Книга1_Форма к защите 11" xfId="3714"/>
    <cellStyle name="_ЗАРПЛАТА 2006г._Книга1_Форма к защите 12" xfId="3715"/>
    <cellStyle name="_ЗАРПЛАТА 2006г._Книга1_Форма к защите 13" xfId="3716"/>
    <cellStyle name="_ЗАРПЛАТА 2006г._Книга1_Форма к защите 14" xfId="3717"/>
    <cellStyle name="_ЗАРПЛАТА 2006г._Книга1_Форма к защите 15" xfId="3718"/>
    <cellStyle name="_ЗАРПЛАТА 2006г._Книга1_Форма к защите 16" xfId="3719"/>
    <cellStyle name="_ЗАРПЛАТА 2006г._Книга1_Форма к защите 17" xfId="3720"/>
    <cellStyle name="_ЗАРПЛАТА 2006г._Книга1_Форма к защите 18" xfId="3721"/>
    <cellStyle name="_ЗАРПЛАТА 2006г._Книга1_Форма к защите 19" xfId="3722"/>
    <cellStyle name="_ЗАРПЛАТА 2006г._Книга1_Форма к защите 2" xfId="3723"/>
    <cellStyle name="_ЗАРПЛАТА 2006г._Книга1_Форма к защите 20" xfId="3724"/>
    <cellStyle name="_ЗАРПЛАТА 2006г._Книга1_Форма к защите 21" xfId="3725"/>
    <cellStyle name="_ЗАРПЛАТА 2006г._Книга1_Форма к защите 22" xfId="3726"/>
    <cellStyle name="_ЗАРПЛАТА 2006г._Книга1_Форма к защите 23" xfId="3727"/>
    <cellStyle name="_ЗАРПЛАТА 2006г._Книга1_Форма к защите 24" xfId="3728"/>
    <cellStyle name="_ЗАРПЛАТА 2006г._Книга1_Форма к защите 25" xfId="3729"/>
    <cellStyle name="_ЗАРПЛАТА 2006г._Книга1_Форма к защите 26" xfId="3730"/>
    <cellStyle name="_ЗАРПЛАТА 2006г._Книга1_Форма к защите 27" xfId="3731"/>
    <cellStyle name="_ЗАРПЛАТА 2006г._Книга1_Форма к защите 28" xfId="3732"/>
    <cellStyle name="_ЗАРПЛАТА 2006г._Книга1_Форма к защите 29" xfId="3733"/>
    <cellStyle name="_ЗАРПЛАТА 2006г._Книга1_Форма к защите 3" xfId="3734"/>
    <cellStyle name="_ЗАРПЛАТА 2006г._Книга1_Форма к защите 30" xfId="3735"/>
    <cellStyle name="_ЗАРПЛАТА 2006г._Книга1_Форма к защите 31" xfId="3736"/>
    <cellStyle name="_ЗАРПЛАТА 2006г._Книга1_Форма к защите 32" xfId="3737"/>
    <cellStyle name="_ЗАРПЛАТА 2006г._Книга1_Форма к защите 33" xfId="3738"/>
    <cellStyle name="_ЗАРПЛАТА 2006г._Книга1_Форма к защите 34" xfId="3739"/>
    <cellStyle name="_ЗАРПЛАТА 2006г._Книга1_Форма к защите 35" xfId="3740"/>
    <cellStyle name="_ЗАРПЛАТА 2006г._Книга1_Форма к защите 36" xfId="3741"/>
    <cellStyle name="_ЗАРПЛАТА 2006г._Книга1_Форма к защите 37" xfId="3742"/>
    <cellStyle name="_ЗАРПЛАТА 2006г._Книга1_Форма к защите 38" xfId="3743"/>
    <cellStyle name="_ЗАРПЛАТА 2006г._Книга1_Форма к защите 39" xfId="3744"/>
    <cellStyle name="_ЗАРПЛАТА 2006г._Книга1_Форма к защите 4" xfId="3745"/>
    <cellStyle name="_ЗАРПЛАТА 2006г._Книга1_Форма к защите 40" xfId="3746"/>
    <cellStyle name="_ЗАРПЛАТА 2006г._Книга1_Форма к защите 41" xfId="3747"/>
    <cellStyle name="_ЗАРПЛАТА 2006г._Книга1_Форма к защите 42" xfId="3748"/>
    <cellStyle name="_ЗАРПЛАТА 2006г._Книга1_Форма к защите 43" xfId="3749"/>
    <cellStyle name="_ЗАРПЛАТА 2006г._Книга1_Форма к защите 44" xfId="3750"/>
    <cellStyle name="_ЗАРПЛАТА 2006г._Книга1_Форма к защите 45" xfId="3751"/>
    <cellStyle name="_ЗАРПЛАТА 2006г._Книга1_Форма к защите 46" xfId="3752"/>
    <cellStyle name="_ЗАРПЛАТА 2006г._Книга1_Форма к защите 47" xfId="3753"/>
    <cellStyle name="_ЗАРПЛАТА 2006г._Книга1_Форма к защите 48" xfId="3754"/>
    <cellStyle name="_ЗАРПЛАТА 2006г._Книга1_Форма к защите 49" xfId="3755"/>
    <cellStyle name="_ЗАРПЛАТА 2006г._Книга1_Форма к защите 5" xfId="3756"/>
    <cellStyle name="_ЗАРПЛАТА 2006г._Книга1_Форма к защите 50" xfId="3757"/>
    <cellStyle name="_ЗАРПЛАТА 2006г._Книга1_Форма к защите 51" xfId="3758"/>
    <cellStyle name="_ЗАРПЛАТА 2006г._Книга1_Форма к защите 52" xfId="3759"/>
    <cellStyle name="_ЗАРПЛАТА 2006г._Книга1_Форма к защите 53" xfId="3760"/>
    <cellStyle name="_ЗАРПЛАТА 2006г._Книга1_Форма к защите 54" xfId="3761"/>
    <cellStyle name="_ЗАРПЛАТА 2006г._Книга1_Форма к защите 55" xfId="3762"/>
    <cellStyle name="_ЗАРПЛАТА 2006г._Книга1_Форма к защите 56" xfId="3763"/>
    <cellStyle name="_ЗАРПЛАТА 2006г._Книга1_Форма к защите 57" xfId="3764"/>
    <cellStyle name="_ЗАРПЛАТА 2006г._Книга1_Форма к защите 58" xfId="3765"/>
    <cellStyle name="_ЗАРПЛАТА 2006г._Книга1_Форма к защите 59" xfId="3766"/>
    <cellStyle name="_ЗАРПЛАТА 2006г._Книга1_Форма к защите 6" xfId="3767"/>
    <cellStyle name="_ЗАРПЛАТА 2006г._Книга1_Форма к защите 60" xfId="3768"/>
    <cellStyle name="_ЗАРПЛАТА 2006г._Книга1_Форма к защите 61" xfId="3769"/>
    <cellStyle name="_ЗАРПЛАТА 2006г._Книга1_Форма к защите 62" xfId="3770"/>
    <cellStyle name="_ЗАРПЛАТА 2006г._Книга1_Форма к защите 63" xfId="3771"/>
    <cellStyle name="_ЗАРПЛАТА 2006г._Книга1_Форма к защите 64" xfId="3772"/>
    <cellStyle name="_ЗАРПЛАТА 2006г._Книга1_Форма к защите 65" xfId="3773"/>
    <cellStyle name="_ЗАРПЛАТА 2006г._Книга1_Форма к защите 66" xfId="3774"/>
    <cellStyle name="_ЗАРПЛАТА 2006г._Книга1_Форма к защите 67" xfId="3775"/>
    <cellStyle name="_ЗАРПЛАТА 2006г._Книга1_Форма к защите 68" xfId="3776"/>
    <cellStyle name="_ЗАРПЛАТА 2006г._Книга1_Форма к защите 69" xfId="3777"/>
    <cellStyle name="_ЗАРПЛАТА 2006г._Книга1_Форма к защите 7" xfId="3778"/>
    <cellStyle name="_ЗАРПЛАТА 2006г._Книга1_Форма к защите 70" xfId="3779"/>
    <cellStyle name="_ЗАРПЛАТА 2006г._Книга1_Форма к защите 71" xfId="3780"/>
    <cellStyle name="_ЗАРПЛАТА 2006г._Книга1_Форма к защите 72" xfId="3781"/>
    <cellStyle name="_ЗАРПЛАТА 2006г._Книга1_Форма к защите 73" xfId="3782"/>
    <cellStyle name="_ЗАРПЛАТА 2006г._Книга1_Форма к защите 74" xfId="3783"/>
    <cellStyle name="_ЗАРПЛАТА 2006г._Книга1_Форма к защите 75" xfId="3784"/>
    <cellStyle name="_ЗАРПЛАТА 2006г._Книга1_Форма к защите 76" xfId="3785"/>
    <cellStyle name="_ЗАРПЛАТА 2006г._Книга1_Форма к защите 77" xfId="3786"/>
    <cellStyle name="_ЗАРПЛАТА 2006г._Книга1_Форма к защите 78" xfId="3787"/>
    <cellStyle name="_ЗАРПЛАТА 2006г._Книга1_Форма к защите 79" xfId="3788"/>
    <cellStyle name="_ЗАРПЛАТА 2006г._Книга1_Форма к защите 8" xfId="3789"/>
    <cellStyle name="_ЗАРПЛАТА 2006г._Книга1_Форма к защите 80" xfId="3790"/>
    <cellStyle name="_ЗАРПЛАТА 2006г._Книга1_Форма к защите 81" xfId="3791"/>
    <cellStyle name="_ЗАРПЛАТА 2006г._Книга1_Форма к защите 82" xfId="3792"/>
    <cellStyle name="_ЗАРПЛАТА 2006г._Книга1_Форма к защите 83" xfId="3793"/>
    <cellStyle name="_ЗАРПЛАТА 2006г._Книга1_Форма к защите 84" xfId="3794"/>
    <cellStyle name="_ЗАРПЛАТА 2006г._Книга1_Форма к защите 85" xfId="3795"/>
    <cellStyle name="_ЗАРПЛАТА 2006г._Книга1_Форма к защите 86" xfId="3796"/>
    <cellStyle name="_ЗАРПЛАТА 2006г._Книга1_Форма к защите 87" xfId="3797"/>
    <cellStyle name="_ЗАРПЛАТА 2006г._Книга1_Форма к защите 88" xfId="3798"/>
    <cellStyle name="_ЗАРПЛАТА 2006г._Книга1_Форма к защите 89" xfId="3799"/>
    <cellStyle name="_ЗАРПЛАТА 2006г._Книга1_Форма к защите 9" xfId="3800"/>
    <cellStyle name="_ЗАРПЛАТА 2006г._Книга1_Форма к защите 90" xfId="3801"/>
    <cellStyle name="_ЗАРПЛАТА 2006г._Книга1_Форма к защите ДЭБ" xfId="3802"/>
    <cellStyle name="_ЗАРПЛАТА 2006г._Книга1_Форма к защите ДЭБ 2" xfId="3803"/>
    <cellStyle name="_ЗАРПЛАТА 2006г._Книга1_Форма к защите_ДСП" xfId="3804"/>
    <cellStyle name="_ЗАРПЛАТА 2006г._Книга1_Форма к защите_ДСП 2" xfId="3805"/>
    <cellStyle name="_ЗАРПЛАТА 2006г._Книга1_Форма к защите_ДУпиоп" xfId="3806"/>
    <cellStyle name="_ЗАРПЛАТА 2006г._Книга1_Форма к защите_ДУпиоп 2" xfId="3807"/>
    <cellStyle name="_ЗАРПЛАТА 2006г._Книга1_Форма к защите_окончательная версия" xfId="3808"/>
    <cellStyle name="_ЗАРПЛАТА 2006г._Книга1_Форма к защите_окончательная версия 2" xfId="3809"/>
    <cellStyle name="_ЗАРПЛАТА 2006г._Корректировка №3 ФОТ 2010" xfId="3810"/>
    <cellStyle name="_ЗАРПЛАТА 2006г._Корректировка №3 ФОТ 2010_БДР формат СД (2)" xfId="3811"/>
    <cellStyle name="_ЗАРПЛАТА 2006г._Корректировка по ТОиР (проект)(поправл.)" xfId="3812"/>
    <cellStyle name="_ЗАРПЛАТА 2006г._Корректировка ФОТ по ТОиР " xfId="3813"/>
    <cellStyle name="_ЗАРПЛАТА 2006г._Корректировка ФОТ по ТОиР _БДР формат СД (2)" xfId="3814"/>
    <cellStyle name="_ЗАРПЛАТА 2006г._Московское" xfId="3815"/>
    <cellStyle name="_ЗАРПЛАТА 2006г._План по видам деят.(09.11.2009)" xfId="3816"/>
    <cellStyle name="_ЗАРПЛАТА 2006г._План по видам деят.(09.11.2009) 2" xfId="3817"/>
    <cellStyle name="_ЗАРПЛАТА 2006г._План по видам деят.(09.11.2009) 2 2" xfId="3818"/>
    <cellStyle name="_ЗАРПЛАТА 2006г._План по видам деят.(09.11.2009) 3" xfId="3819"/>
    <cellStyle name="_ЗАРПЛАТА 2006г._План по видам деят.(09.11.2009)_ДУС (3)" xfId="3820"/>
    <cellStyle name="_ЗАРПЛАТА 2006г._План по видам деят.(09.11.2009)_ДУС (3) 2" xfId="3821"/>
    <cellStyle name="_ЗАРПЛАТА 2006г._План по видам деят.(09.11.2009)_Источники_лимиты_Бизнес-план" xfId="3822"/>
    <cellStyle name="_ЗАРПЛАТА 2006г._План по видам деят.(09.11.2009)_Источники_лимиты_Бизнес-план 2" xfId="3823"/>
    <cellStyle name="_ЗАРПЛАТА 2006г._План по видам деят.(09.11.2009)_Источники_лимиты_Бизнес-план 2 2" xfId="3824"/>
    <cellStyle name="_ЗАРПЛАТА 2006г._План по видам деят.(09.11.2009)_Источники_лимиты_Бизнес-план 3" xfId="3825"/>
    <cellStyle name="_ЗАРПЛАТА 2006г._План по видам деят.(09.11.2009)_Копия форма к защите" xfId="3826"/>
    <cellStyle name="_ЗАРПЛАТА 2006г._План по видам деят.(09.11.2009)_Копия форма к защите 2" xfId="3827"/>
    <cellStyle name="_ЗАРПЛАТА 2006г._План по видам деят.(09.11.2009)_Свод бюджет на 2012" xfId="3828"/>
    <cellStyle name="_ЗАРПЛАТА 2006г._План по видам деят.(09.11.2009)_Свод бюджет на 2012 2" xfId="3829"/>
    <cellStyle name="_ЗАРПЛАТА 2006г._План по видам деят.(09.11.2009)_Форма к защите" xfId="3830"/>
    <cellStyle name="_ЗАРПЛАТА 2006г._План по видам деят.(09.11.2009)_форма к защите - ДКУ" xfId="3831"/>
    <cellStyle name="_ЗАРПЛАТА 2006г._План по видам деят.(09.11.2009)_форма к защите - ДКУ 2" xfId="3832"/>
    <cellStyle name="_ЗАРПЛАТА 2006г._План по видам деят.(09.11.2009)_Форма к защите 10" xfId="3833"/>
    <cellStyle name="_ЗАРПЛАТА 2006г._План по видам деят.(09.11.2009)_Форма к защите 11" xfId="3834"/>
    <cellStyle name="_ЗАРПЛАТА 2006г._План по видам деят.(09.11.2009)_Форма к защите 12" xfId="3835"/>
    <cellStyle name="_ЗАРПЛАТА 2006г._План по видам деят.(09.11.2009)_Форма к защите 13" xfId="3836"/>
    <cellStyle name="_ЗАРПЛАТА 2006г._План по видам деят.(09.11.2009)_Форма к защите 14" xfId="3837"/>
    <cellStyle name="_ЗАРПЛАТА 2006г._План по видам деят.(09.11.2009)_Форма к защите 15" xfId="3838"/>
    <cellStyle name="_ЗАРПЛАТА 2006г._План по видам деят.(09.11.2009)_Форма к защите 16" xfId="3839"/>
    <cellStyle name="_ЗАРПЛАТА 2006г._План по видам деят.(09.11.2009)_Форма к защите 17" xfId="3840"/>
    <cellStyle name="_ЗАРПЛАТА 2006г._План по видам деят.(09.11.2009)_Форма к защите 18" xfId="3841"/>
    <cellStyle name="_ЗАРПЛАТА 2006г._План по видам деят.(09.11.2009)_Форма к защите 19" xfId="3842"/>
    <cellStyle name="_ЗАРПЛАТА 2006г._План по видам деят.(09.11.2009)_Форма к защите 2" xfId="3843"/>
    <cellStyle name="_ЗАРПЛАТА 2006г._План по видам деят.(09.11.2009)_Форма к защите 20" xfId="3844"/>
    <cellStyle name="_ЗАРПЛАТА 2006г._План по видам деят.(09.11.2009)_Форма к защите 21" xfId="3845"/>
    <cellStyle name="_ЗАРПЛАТА 2006г._План по видам деят.(09.11.2009)_Форма к защите 22" xfId="3846"/>
    <cellStyle name="_ЗАРПЛАТА 2006г._План по видам деят.(09.11.2009)_Форма к защите 23" xfId="3847"/>
    <cellStyle name="_ЗАРПЛАТА 2006г._План по видам деят.(09.11.2009)_Форма к защите 24" xfId="3848"/>
    <cellStyle name="_ЗАРПЛАТА 2006г._План по видам деят.(09.11.2009)_Форма к защите 25" xfId="3849"/>
    <cellStyle name="_ЗАРПЛАТА 2006г._План по видам деят.(09.11.2009)_Форма к защите 26" xfId="3850"/>
    <cellStyle name="_ЗАРПЛАТА 2006г._План по видам деят.(09.11.2009)_Форма к защите 27" xfId="3851"/>
    <cellStyle name="_ЗАРПЛАТА 2006г._План по видам деят.(09.11.2009)_Форма к защите 28" xfId="3852"/>
    <cellStyle name="_ЗАРПЛАТА 2006г._План по видам деят.(09.11.2009)_Форма к защите 29" xfId="3853"/>
    <cellStyle name="_ЗАРПЛАТА 2006г._План по видам деят.(09.11.2009)_Форма к защите 3" xfId="3854"/>
    <cellStyle name="_ЗАРПЛАТА 2006г._План по видам деят.(09.11.2009)_Форма к защите 30" xfId="3855"/>
    <cellStyle name="_ЗАРПЛАТА 2006г._План по видам деят.(09.11.2009)_Форма к защите 31" xfId="3856"/>
    <cellStyle name="_ЗАРПЛАТА 2006г._План по видам деят.(09.11.2009)_Форма к защите 32" xfId="3857"/>
    <cellStyle name="_ЗАРПЛАТА 2006г._План по видам деят.(09.11.2009)_Форма к защите 33" xfId="3858"/>
    <cellStyle name="_ЗАРПЛАТА 2006г._План по видам деят.(09.11.2009)_Форма к защите 34" xfId="3859"/>
    <cellStyle name="_ЗАРПЛАТА 2006г._План по видам деят.(09.11.2009)_Форма к защите 35" xfId="3860"/>
    <cellStyle name="_ЗАРПЛАТА 2006г._План по видам деят.(09.11.2009)_Форма к защите 36" xfId="3861"/>
    <cellStyle name="_ЗАРПЛАТА 2006г._План по видам деят.(09.11.2009)_Форма к защите 37" xfId="3862"/>
    <cellStyle name="_ЗАРПЛАТА 2006г._План по видам деят.(09.11.2009)_Форма к защите 38" xfId="3863"/>
    <cellStyle name="_ЗАРПЛАТА 2006г._План по видам деят.(09.11.2009)_Форма к защите 39" xfId="3864"/>
    <cellStyle name="_ЗАРПЛАТА 2006г._План по видам деят.(09.11.2009)_Форма к защите 4" xfId="3865"/>
    <cellStyle name="_ЗАРПЛАТА 2006г._План по видам деят.(09.11.2009)_Форма к защите 40" xfId="3866"/>
    <cellStyle name="_ЗАРПЛАТА 2006г._План по видам деят.(09.11.2009)_Форма к защите 41" xfId="3867"/>
    <cellStyle name="_ЗАРПЛАТА 2006г._План по видам деят.(09.11.2009)_Форма к защите 42" xfId="3868"/>
    <cellStyle name="_ЗАРПЛАТА 2006г._План по видам деят.(09.11.2009)_Форма к защите 43" xfId="3869"/>
    <cellStyle name="_ЗАРПЛАТА 2006г._План по видам деят.(09.11.2009)_Форма к защите 44" xfId="3870"/>
    <cellStyle name="_ЗАРПЛАТА 2006г._План по видам деят.(09.11.2009)_Форма к защите 45" xfId="3871"/>
    <cellStyle name="_ЗАРПЛАТА 2006г._План по видам деят.(09.11.2009)_Форма к защите 46" xfId="3872"/>
    <cellStyle name="_ЗАРПЛАТА 2006г._План по видам деят.(09.11.2009)_Форма к защите 47" xfId="3873"/>
    <cellStyle name="_ЗАРПЛАТА 2006г._План по видам деят.(09.11.2009)_Форма к защите 48" xfId="3874"/>
    <cellStyle name="_ЗАРПЛАТА 2006г._План по видам деят.(09.11.2009)_Форма к защите 49" xfId="3875"/>
    <cellStyle name="_ЗАРПЛАТА 2006г._План по видам деят.(09.11.2009)_Форма к защите 5" xfId="3876"/>
    <cellStyle name="_ЗАРПЛАТА 2006г._План по видам деят.(09.11.2009)_Форма к защите 50" xfId="3877"/>
    <cellStyle name="_ЗАРПЛАТА 2006г._План по видам деят.(09.11.2009)_Форма к защите 51" xfId="3878"/>
    <cellStyle name="_ЗАРПЛАТА 2006г._План по видам деят.(09.11.2009)_Форма к защите 52" xfId="3879"/>
    <cellStyle name="_ЗАРПЛАТА 2006г._План по видам деят.(09.11.2009)_Форма к защите 53" xfId="3880"/>
    <cellStyle name="_ЗАРПЛАТА 2006г._План по видам деят.(09.11.2009)_Форма к защите 54" xfId="3881"/>
    <cellStyle name="_ЗАРПЛАТА 2006г._План по видам деят.(09.11.2009)_Форма к защите 55" xfId="3882"/>
    <cellStyle name="_ЗАРПЛАТА 2006г._План по видам деят.(09.11.2009)_Форма к защите 56" xfId="3883"/>
    <cellStyle name="_ЗАРПЛАТА 2006г._План по видам деят.(09.11.2009)_Форма к защите 57" xfId="3884"/>
    <cellStyle name="_ЗАРПЛАТА 2006г._План по видам деят.(09.11.2009)_Форма к защите 58" xfId="3885"/>
    <cellStyle name="_ЗАРПЛАТА 2006г._План по видам деят.(09.11.2009)_Форма к защите 59" xfId="3886"/>
    <cellStyle name="_ЗАРПЛАТА 2006г._План по видам деят.(09.11.2009)_Форма к защите 6" xfId="3887"/>
    <cellStyle name="_ЗАРПЛАТА 2006г._План по видам деят.(09.11.2009)_Форма к защите 60" xfId="3888"/>
    <cellStyle name="_ЗАРПЛАТА 2006г._План по видам деят.(09.11.2009)_Форма к защите 61" xfId="3889"/>
    <cellStyle name="_ЗАРПЛАТА 2006г._План по видам деят.(09.11.2009)_Форма к защите 62" xfId="3890"/>
    <cellStyle name="_ЗАРПЛАТА 2006г._План по видам деят.(09.11.2009)_Форма к защите 63" xfId="3891"/>
    <cellStyle name="_ЗАРПЛАТА 2006г._План по видам деят.(09.11.2009)_Форма к защите 64" xfId="3892"/>
    <cellStyle name="_ЗАРПЛАТА 2006г._План по видам деят.(09.11.2009)_Форма к защите 65" xfId="3893"/>
    <cellStyle name="_ЗАРПЛАТА 2006г._План по видам деят.(09.11.2009)_Форма к защите 66" xfId="3894"/>
    <cellStyle name="_ЗАРПЛАТА 2006г._План по видам деят.(09.11.2009)_Форма к защите 67" xfId="3895"/>
    <cellStyle name="_ЗАРПЛАТА 2006г._План по видам деят.(09.11.2009)_Форма к защите 68" xfId="3896"/>
    <cellStyle name="_ЗАРПЛАТА 2006г._План по видам деят.(09.11.2009)_Форма к защите 69" xfId="3897"/>
    <cellStyle name="_ЗАРПЛАТА 2006г._План по видам деят.(09.11.2009)_Форма к защите 7" xfId="3898"/>
    <cellStyle name="_ЗАРПЛАТА 2006г._План по видам деят.(09.11.2009)_Форма к защите 70" xfId="3899"/>
    <cellStyle name="_ЗАРПЛАТА 2006г._План по видам деят.(09.11.2009)_Форма к защите 71" xfId="3900"/>
    <cellStyle name="_ЗАРПЛАТА 2006г._План по видам деят.(09.11.2009)_Форма к защите 72" xfId="3901"/>
    <cellStyle name="_ЗАРПЛАТА 2006г._План по видам деят.(09.11.2009)_Форма к защите 73" xfId="3902"/>
    <cellStyle name="_ЗАРПЛАТА 2006г._План по видам деят.(09.11.2009)_Форма к защите 74" xfId="3903"/>
    <cellStyle name="_ЗАРПЛАТА 2006г._План по видам деят.(09.11.2009)_Форма к защите 75" xfId="3904"/>
    <cellStyle name="_ЗАРПЛАТА 2006г._План по видам деят.(09.11.2009)_Форма к защите 76" xfId="3905"/>
    <cellStyle name="_ЗАРПЛАТА 2006г._План по видам деят.(09.11.2009)_Форма к защите 77" xfId="3906"/>
    <cellStyle name="_ЗАРПЛАТА 2006г._План по видам деят.(09.11.2009)_Форма к защите 78" xfId="3907"/>
    <cellStyle name="_ЗАРПЛАТА 2006г._План по видам деят.(09.11.2009)_Форма к защите 79" xfId="3908"/>
    <cellStyle name="_ЗАРПЛАТА 2006г._План по видам деят.(09.11.2009)_Форма к защите 8" xfId="3909"/>
    <cellStyle name="_ЗАРПЛАТА 2006г._План по видам деят.(09.11.2009)_Форма к защите 80" xfId="3910"/>
    <cellStyle name="_ЗАРПЛАТА 2006г._План по видам деят.(09.11.2009)_Форма к защите 81" xfId="3911"/>
    <cellStyle name="_ЗАРПЛАТА 2006г._План по видам деят.(09.11.2009)_Форма к защите 82" xfId="3912"/>
    <cellStyle name="_ЗАРПЛАТА 2006г._План по видам деят.(09.11.2009)_Форма к защите 83" xfId="3913"/>
    <cellStyle name="_ЗАРПЛАТА 2006г._План по видам деят.(09.11.2009)_Форма к защите 84" xfId="3914"/>
    <cellStyle name="_ЗАРПЛАТА 2006г._План по видам деят.(09.11.2009)_Форма к защите 85" xfId="3915"/>
    <cellStyle name="_ЗАРПЛАТА 2006г._План по видам деят.(09.11.2009)_Форма к защите 86" xfId="3916"/>
    <cellStyle name="_ЗАРПЛАТА 2006г._План по видам деят.(09.11.2009)_Форма к защите 87" xfId="3917"/>
    <cellStyle name="_ЗАРПЛАТА 2006г._План по видам деят.(09.11.2009)_Форма к защите 88" xfId="3918"/>
    <cellStyle name="_ЗАРПЛАТА 2006г._План по видам деят.(09.11.2009)_Форма к защите 89" xfId="3919"/>
    <cellStyle name="_ЗАРПЛАТА 2006г._План по видам деят.(09.11.2009)_Форма к защите 9" xfId="3920"/>
    <cellStyle name="_ЗАРПЛАТА 2006г._План по видам деят.(09.11.2009)_Форма к защите 90" xfId="3921"/>
    <cellStyle name="_ЗАРПЛАТА 2006г._План по видам деят.(09.11.2009)_Форма к защите ДЭБ" xfId="3922"/>
    <cellStyle name="_ЗАРПЛАТА 2006г._План по видам деят.(09.11.2009)_Форма к защите ДЭБ 2" xfId="3923"/>
    <cellStyle name="_ЗАРПЛАТА 2006г._План по видам деят.(09.11.2009)_Форма к защите_ДСП" xfId="3924"/>
    <cellStyle name="_ЗАРПЛАТА 2006г._План по видам деят.(09.11.2009)_Форма к защите_ДСП 2" xfId="3925"/>
    <cellStyle name="_ЗАРПЛАТА 2006г._План по видам деят.(09.11.2009)_Форма к защите_ДУпиоп" xfId="3926"/>
    <cellStyle name="_ЗАРПЛАТА 2006г._План по видам деят.(09.11.2009)_Форма к защите_ДУпиоп 2" xfId="3927"/>
    <cellStyle name="_ЗАРПЛАТА 2006г._План по видам деят.(09.11.2009)_Форма к защите_окончательная версия" xfId="3928"/>
    <cellStyle name="_ЗАРПЛАТА 2006г._План по видам деят.(09.11.2009)_Форма к защите_окончательная версия 2" xfId="3929"/>
    <cellStyle name="_ЗАРПЛАТА 2006г._По видам деятельности(09.11.2009)" xfId="3930"/>
    <cellStyle name="_ЗАРПЛАТА 2006г._По видам деятельности(09.11.2009) 2" xfId="3931"/>
    <cellStyle name="_ЗАРПЛАТА 2006г._По видам деятельности(09.11.2009) 2 2" xfId="3932"/>
    <cellStyle name="_ЗАРПЛАТА 2006г._По видам деятельности(09.11.2009) 3" xfId="3933"/>
    <cellStyle name="_ЗАРПЛАТА 2006г._По видам деятельности(09.11.2009)_ДУС (3)" xfId="3934"/>
    <cellStyle name="_ЗАРПЛАТА 2006г._По видам деятельности(09.11.2009)_ДУС (3) 2" xfId="3935"/>
    <cellStyle name="_ЗАРПЛАТА 2006г._По видам деятельности(09.11.2009)_Источники_лимиты_Бизнес-план" xfId="3936"/>
    <cellStyle name="_ЗАРПЛАТА 2006г._По видам деятельности(09.11.2009)_Источники_лимиты_Бизнес-план 2" xfId="3937"/>
    <cellStyle name="_ЗАРПЛАТА 2006г._По видам деятельности(09.11.2009)_Источники_лимиты_Бизнес-план 2 2" xfId="3938"/>
    <cellStyle name="_ЗАРПЛАТА 2006г._По видам деятельности(09.11.2009)_Источники_лимиты_Бизнес-план 3" xfId="3939"/>
    <cellStyle name="_ЗАРПЛАТА 2006г._По видам деятельности(09.11.2009)_Копия форма к защите" xfId="3940"/>
    <cellStyle name="_ЗАРПЛАТА 2006г._По видам деятельности(09.11.2009)_Копия форма к защите 2" xfId="3941"/>
    <cellStyle name="_ЗАРПЛАТА 2006г._По видам деятельности(09.11.2009)_Свод бюджет на 2012" xfId="3942"/>
    <cellStyle name="_ЗАРПЛАТА 2006г._По видам деятельности(09.11.2009)_Свод бюджет на 2012 2" xfId="3943"/>
    <cellStyle name="_ЗАРПЛАТА 2006г._По видам деятельности(09.11.2009)_Форма к защите" xfId="3944"/>
    <cellStyle name="_ЗАРПЛАТА 2006г._По видам деятельности(09.11.2009)_форма к защите - ДКУ" xfId="3945"/>
    <cellStyle name="_ЗАРПЛАТА 2006г._По видам деятельности(09.11.2009)_форма к защите - ДКУ 2" xfId="3946"/>
    <cellStyle name="_ЗАРПЛАТА 2006г._По видам деятельности(09.11.2009)_Форма к защите 10" xfId="3947"/>
    <cellStyle name="_ЗАРПЛАТА 2006г._По видам деятельности(09.11.2009)_Форма к защите 11" xfId="3948"/>
    <cellStyle name="_ЗАРПЛАТА 2006г._По видам деятельности(09.11.2009)_Форма к защите 12" xfId="3949"/>
    <cellStyle name="_ЗАРПЛАТА 2006г._По видам деятельности(09.11.2009)_Форма к защите 13" xfId="3950"/>
    <cellStyle name="_ЗАРПЛАТА 2006г._По видам деятельности(09.11.2009)_Форма к защите 14" xfId="3951"/>
    <cellStyle name="_ЗАРПЛАТА 2006г._По видам деятельности(09.11.2009)_Форма к защите 15" xfId="3952"/>
    <cellStyle name="_ЗАРПЛАТА 2006г._По видам деятельности(09.11.2009)_Форма к защите 16" xfId="3953"/>
    <cellStyle name="_ЗАРПЛАТА 2006г._По видам деятельности(09.11.2009)_Форма к защите 17" xfId="3954"/>
    <cellStyle name="_ЗАРПЛАТА 2006г._По видам деятельности(09.11.2009)_Форма к защите 18" xfId="3955"/>
    <cellStyle name="_ЗАРПЛАТА 2006г._По видам деятельности(09.11.2009)_Форма к защите 19" xfId="3956"/>
    <cellStyle name="_ЗАРПЛАТА 2006г._По видам деятельности(09.11.2009)_Форма к защите 2" xfId="3957"/>
    <cellStyle name="_ЗАРПЛАТА 2006г._По видам деятельности(09.11.2009)_Форма к защите 20" xfId="3958"/>
    <cellStyle name="_ЗАРПЛАТА 2006г._По видам деятельности(09.11.2009)_Форма к защите 21" xfId="3959"/>
    <cellStyle name="_ЗАРПЛАТА 2006г._По видам деятельности(09.11.2009)_Форма к защите 22" xfId="3960"/>
    <cellStyle name="_ЗАРПЛАТА 2006г._По видам деятельности(09.11.2009)_Форма к защите 23" xfId="3961"/>
    <cellStyle name="_ЗАРПЛАТА 2006г._По видам деятельности(09.11.2009)_Форма к защите 24" xfId="3962"/>
    <cellStyle name="_ЗАРПЛАТА 2006г._По видам деятельности(09.11.2009)_Форма к защите 25" xfId="3963"/>
    <cellStyle name="_ЗАРПЛАТА 2006г._По видам деятельности(09.11.2009)_Форма к защите 26" xfId="3964"/>
    <cellStyle name="_ЗАРПЛАТА 2006г._По видам деятельности(09.11.2009)_Форма к защите 27" xfId="3965"/>
    <cellStyle name="_ЗАРПЛАТА 2006г._По видам деятельности(09.11.2009)_Форма к защите 28" xfId="3966"/>
    <cellStyle name="_ЗАРПЛАТА 2006г._По видам деятельности(09.11.2009)_Форма к защите 29" xfId="3967"/>
    <cellStyle name="_ЗАРПЛАТА 2006г._По видам деятельности(09.11.2009)_Форма к защите 3" xfId="3968"/>
    <cellStyle name="_ЗАРПЛАТА 2006г._По видам деятельности(09.11.2009)_Форма к защите 30" xfId="3969"/>
    <cellStyle name="_ЗАРПЛАТА 2006г._По видам деятельности(09.11.2009)_Форма к защите 31" xfId="3970"/>
    <cellStyle name="_ЗАРПЛАТА 2006г._По видам деятельности(09.11.2009)_Форма к защите 32" xfId="3971"/>
    <cellStyle name="_ЗАРПЛАТА 2006г._По видам деятельности(09.11.2009)_Форма к защите 33" xfId="3972"/>
    <cellStyle name="_ЗАРПЛАТА 2006г._По видам деятельности(09.11.2009)_Форма к защите 34" xfId="3973"/>
    <cellStyle name="_ЗАРПЛАТА 2006г._По видам деятельности(09.11.2009)_Форма к защите 35" xfId="3974"/>
    <cellStyle name="_ЗАРПЛАТА 2006г._По видам деятельности(09.11.2009)_Форма к защите 36" xfId="3975"/>
    <cellStyle name="_ЗАРПЛАТА 2006г._По видам деятельности(09.11.2009)_Форма к защите 37" xfId="3976"/>
    <cellStyle name="_ЗАРПЛАТА 2006г._По видам деятельности(09.11.2009)_Форма к защите 38" xfId="3977"/>
    <cellStyle name="_ЗАРПЛАТА 2006г._По видам деятельности(09.11.2009)_Форма к защите 39" xfId="3978"/>
    <cellStyle name="_ЗАРПЛАТА 2006г._По видам деятельности(09.11.2009)_Форма к защите 4" xfId="3979"/>
    <cellStyle name="_ЗАРПЛАТА 2006г._По видам деятельности(09.11.2009)_Форма к защите 40" xfId="3980"/>
    <cellStyle name="_ЗАРПЛАТА 2006г._По видам деятельности(09.11.2009)_Форма к защите 41" xfId="3981"/>
    <cellStyle name="_ЗАРПЛАТА 2006г._По видам деятельности(09.11.2009)_Форма к защите 42" xfId="3982"/>
    <cellStyle name="_ЗАРПЛАТА 2006г._По видам деятельности(09.11.2009)_Форма к защите 43" xfId="3983"/>
    <cellStyle name="_ЗАРПЛАТА 2006г._По видам деятельности(09.11.2009)_Форма к защите 44" xfId="3984"/>
    <cellStyle name="_ЗАРПЛАТА 2006г._По видам деятельности(09.11.2009)_Форма к защите 45" xfId="3985"/>
    <cellStyle name="_ЗАРПЛАТА 2006г._По видам деятельности(09.11.2009)_Форма к защите 46" xfId="3986"/>
    <cellStyle name="_ЗАРПЛАТА 2006г._По видам деятельности(09.11.2009)_Форма к защите 47" xfId="3987"/>
    <cellStyle name="_ЗАРПЛАТА 2006г._По видам деятельности(09.11.2009)_Форма к защите 48" xfId="3988"/>
    <cellStyle name="_ЗАРПЛАТА 2006г._По видам деятельности(09.11.2009)_Форма к защите 49" xfId="3989"/>
    <cellStyle name="_ЗАРПЛАТА 2006г._По видам деятельности(09.11.2009)_Форма к защите 5" xfId="3990"/>
    <cellStyle name="_ЗАРПЛАТА 2006г._По видам деятельности(09.11.2009)_Форма к защите 50" xfId="3991"/>
    <cellStyle name="_ЗАРПЛАТА 2006г._По видам деятельности(09.11.2009)_Форма к защите 51" xfId="3992"/>
    <cellStyle name="_ЗАРПЛАТА 2006г._По видам деятельности(09.11.2009)_Форма к защите 52" xfId="3993"/>
    <cellStyle name="_ЗАРПЛАТА 2006г._По видам деятельности(09.11.2009)_Форма к защите 53" xfId="3994"/>
    <cellStyle name="_ЗАРПЛАТА 2006г._По видам деятельности(09.11.2009)_Форма к защите 54" xfId="3995"/>
    <cellStyle name="_ЗАРПЛАТА 2006г._По видам деятельности(09.11.2009)_Форма к защите 55" xfId="3996"/>
    <cellStyle name="_ЗАРПЛАТА 2006г._По видам деятельности(09.11.2009)_Форма к защите 56" xfId="3997"/>
    <cellStyle name="_ЗАРПЛАТА 2006г._По видам деятельности(09.11.2009)_Форма к защите 57" xfId="3998"/>
    <cellStyle name="_ЗАРПЛАТА 2006г._По видам деятельности(09.11.2009)_Форма к защите 58" xfId="3999"/>
    <cellStyle name="_ЗАРПЛАТА 2006г._По видам деятельности(09.11.2009)_Форма к защите 59" xfId="4000"/>
    <cellStyle name="_ЗАРПЛАТА 2006г._По видам деятельности(09.11.2009)_Форма к защите 6" xfId="4001"/>
    <cellStyle name="_ЗАРПЛАТА 2006г._По видам деятельности(09.11.2009)_Форма к защите 60" xfId="4002"/>
    <cellStyle name="_ЗАРПЛАТА 2006г._По видам деятельности(09.11.2009)_Форма к защите 61" xfId="4003"/>
    <cellStyle name="_ЗАРПЛАТА 2006г._По видам деятельности(09.11.2009)_Форма к защите 62" xfId="4004"/>
    <cellStyle name="_ЗАРПЛАТА 2006г._По видам деятельности(09.11.2009)_Форма к защите 63" xfId="4005"/>
    <cellStyle name="_ЗАРПЛАТА 2006г._По видам деятельности(09.11.2009)_Форма к защите 64" xfId="4006"/>
    <cellStyle name="_ЗАРПЛАТА 2006г._По видам деятельности(09.11.2009)_Форма к защите 65" xfId="4007"/>
    <cellStyle name="_ЗАРПЛАТА 2006г._По видам деятельности(09.11.2009)_Форма к защите 66" xfId="4008"/>
    <cellStyle name="_ЗАРПЛАТА 2006г._По видам деятельности(09.11.2009)_Форма к защите 67" xfId="4009"/>
    <cellStyle name="_ЗАРПЛАТА 2006г._По видам деятельности(09.11.2009)_Форма к защите 68" xfId="4010"/>
    <cellStyle name="_ЗАРПЛАТА 2006г._По видам деятельности(09.11.2009)_Форма к защите 69" xfId="4011"/>
    <cellStyle name="_ЗАРПЛАТА 2006г._По видам деятельности(09.11.2009)_Форма к защите 7" xfId="4012"/>
    <cellStyle name="_ЗАРПЛАТА 2006г._По видам деятельности(09.11.2009)_Форма к защите 70" xfId="4013"/>
    <cellStyle name="_ЗАРПЛАТА 2006г._По видам деятельности(09.11.2009)_Форма к защите 71" xfId="4014"/>
    <cellStyle name="_ЗАРПЛАТА 2006г._По видам деятельности(09.11.2009)_Форма к защите 72" xfId="4015"/>
    <cellStyle name="_ЗАРПЛАТА 2006г._По видам деятельности(09.11.2009)_Форма к защите 73" xfId="4016"/>
    <cellStyle name="_ЗАРПЛАТА 2006г._По видам деятельности(09.11.2009)_Форма к защите 74" xfId="4017"/>
    <cellStyle name="_ЗАРПЛАТА 2006г._По видам деятельности(09.11.2009)_Форма к защите 75" xfId="4018"/>
    <cellStyle name="_ЗАРПЛАТА 2006г._По видам деятельности(09.11.2009)_Форма к защите 76" xfId="4019"/>
    <cellStyle name="_ЗАРПЛАТА 2006г._По видам деятельности(09.11.2009)_Форма к защите 77" xfId="4020"/>
    <cellStyle name="_ЗАРПЛАТА 2006г._По видам деятельности(09.11.2009)_Форма к защите 78" xfId="4021"/>
    <cellStyle name="_ЗАРПЛАТА 2006г._По видам деятельности(09.11.2009)_Форма к защите 79" xfId="4022"/>
    <cellStyle name="_ЗАРПЛАТА 2006г._По видам деятельности(09.11.2009)_Форма к защите 8" xfId="4023"/>
    <cellStyle name="_ЗАРПЛАТА 2006г._По видам деятельности(09.11.2009)_Форма к защите 80" xfId="4024"/>
    <cellStyle name="_ЗАРПЛАТА 2006г._По видам деятельности(09.11.2009)_Форма к защите 81" xfId="4025"/>
    <cellStyle name="_ЗАРПЛАТА 2006г._По видам деятельности(09.11.2009)_Форма к защите 82" xfId="4026"/>
    <cellStyle name="_ЗАРПЛАТА 2006г._По видам деятельности(09.11.2009)_Форма к защите 83" xfId="4027"/>
    <cellStyle name="_ЗАРПЛАТА 2006г._По видам деятельности(09.11.2009)_Форма к защите 84" xfId="4028"/>
    <cellStyle name="_ЗАРПЛАТА 2006г._По видам деятельности(09.11.2009)_Форма к защите 85" xfId="4029"/>
    <cellStyle name="_ЗАРПЛАТА 2006г._По видам деятельности(09.11.2009)_Форма к защите 86" xfId="4030"/>
    <cellStyle name="_ЗАРПЛАТА 2006г._По видам деятельности(09.11.2009)_Форма к защите 87" xfId="4031"/>
    <cellStyle name="_ЗАРПЛАТА 2006г._По видам деятельности(09.11.2009)_Форма к защите 88" xfId="4032"/>
    <cellStyle name="_ЗАРПЛАТА 2006г._По видам деятельности(09.11.2009)_Форма к защите 89" xfId="4033"/>
    <cellStyle name="_ЗАРПЛАТА 2006г._По видам деятельности(09.11.2009)_Форма к защите 9" xfId="4034"/>
    <cellStyle name="_ЗАРПЛАТА 2006г._По видам деятельности(09.11.2009)_Форма к защите 90" xfId="4035"/>
    <cellStyle name="_ЗАРПЛАТА 2006г._По видам деятельности(09.11.2009)_Форма к защите ДЭБ" xfId="4036"/>
    <cellStyle name="_ЗАРПЛАТА 2006г._По видам деятельности(09.11.2009)_Форма к защите ДЭБ 2" xfId="4037"/>
    <cellStyle name="_ЗАРПЛАТА 2006г._По видам деятельности(09.11.2009)_Форма к защите_ДСП" xfId="4038"/>
    <cellStyle name="_ЗАРПЛАТА 2006г._По видам деятельности(09.11.2009)_Форма к защите_ДСП 2" xfId="4039"/>
    <cellStyle name="_ЗАРПЛАТА 2006г._По видам деятельности(09.11.2009)_Форма к защите_ДУпиоп" xfId="4040"/>
    <cellStyle name="_ЗАРПЛАТА 2006г._По видам деятельности(09.11.2009)_Форма к защите_ДУпиоп 2" xfId="4041"/>
    <cellStyle name="_ЗАРПЛАТА 2006г._По видам деятельности(09.11.2009)_Форма к защите_окончательная версия" xfId="4042"/>
    <cellStyle name="_ЗАРПЛАТА 2006г._По видам деятельности(09.11.2009)_Форма к защите_окончательная версия 2" xfId="4043"/>
    <cellStyle name="_ЗАРПЛАТА 2006г._Состав ФОТ и ВСХ ( - 3 кв-л 9мес.)xls" xfId="4044"/>
    <cellStyle name="_ЗАРПЛАТА 2006г._Состав ФОТ и ВСХ ( - 3 кв-л 9мес.)xls_БДР формат СД (2)" xfId="4045"/>
    <cellStyle name="_ЗАРПЛАТА 2006г._ТОИР СВОД 2010_форма1(испр.управление30.10.2009.)" xfId="4046"/>
    <cellStyle name="_ЗАРПЛАТА 2006г._ТОИР СВОД 2010_форма1(испр.управление30.10.2009.) 2" xfId="4047"/>
    <cellStyle name="_ЗАРПЛАТА 2006г._ТОИР СВОД 2010_форма1(испр.управление30.10.2009.) 2 2" xfId="4048"/>
    <cellStyle name="_ЗАРПЛАТА 2006г._ТОИР СВОД 2010_форма1(испр.управление30.10.2009.) 3" xfId="4049"/>
    <cellStyle name="_ЗАРПЛАТА 2006г._ТОИР СВОД 2010_форма1(испр.управление30.10.2009.)_ДУС (3)" xfId="4050"/>
    <cellStyle name="_ЗАРПЛАТА 2006г._ТОИР СВОД 2010_форма1(испр.управление30.10.2009.)_ДУС (3) 2" xfId="4051"/>
    <cellStyle name="_ЗАРПЛАТА 2006г._ТОИР СВОД 2010_форма1(испр.управление30.10.2009.)_Источники_лимиты_Бизнес-план" xfId="4052"/>
    <cellStyle name="_ЗАРПЛАТА 2006г._ТОИР СВОД 2010_форма1(испр.управление30.10.2009.)_Источники_лимиты_Бизнес-план 2" xfId="4053"/>
    <cellStyle name="_ЗАРПЛАТА 2006г._ТОИР СВОД 2010_форма1(испр.управление30.10.2009.)_Источники_лимиты_Бизнес-план 2 2" xfId="4054"/>
    <cellStyle name="_ЗАРПЛАТА 2006г._ТОИР СВОД 2010_форма1(испр.управление30.10.2009.)_Источники_лимиты_Бизнес-план 3" xfId="4055"/>
    <cellStyle name="_ЗАРПЛАТА 2006г._ТОИР СВОД 2010_форма1(испр.управление30.10.2009.)_Копия форма к защите" xfId="4056"/>
    <cellStyle name="_ЗАРПЛАТА 2006г._ТОИР СВОД 2010_форма1(испр.управление30.10.2009.)_Копия форма к защите 2" xfId="4057"/>
    <cellStyle name="_ЗАРПЛАТА 2006г._ТОИР СВОД 2010_форма1(испр.управление30.10.2009.)_Свод бюджет на 2012" xfId="4058"/>
    <cellStyle name="_ЗАРПЛАТА 2006г._ТОИР СВОД 2010_форма1(испр.управление30.10.2009.)_Свод бюджет на 2012 2" xfId="4059"/>
    <cellStyle name="_ЗАРПЛАТА 2006г._ТОИР СВОД 2010_форма1(испр.управление30.10.2009.)_Форма к защите" xfId="4060"/>
    <cellStyle name="_ЗАРПЛАТА 2006г._ТОИР СВОД 2010_форма1(испр.управление30.10.2009.)_форма к защите - ДКУ" xfId="4061"/>
    <cellStyle name="_ЗАРПЛАТА 2006г._ТОИР СВОД 2010_форма1(испр.управление30.10.2009.)_форма к защите - ДКУ 2" xfId="4062"/>
    <cellStyle name="_ЗАРПЛАТА 2006г._ТОИР СВОД 2010_форма1(испр.управление30.10.2009.)_Форма к защите 10" xfId="4063"/>
    <cellStyle name="_ЗАРПЛАТА 2006г._ТОИР СВОД 2010_форма1(испр.управление30.10.2009.)_Форма к защите 11" xfId="4064"/>
    <cellStyle name="_ЗАРПЛАТА 2006г._ТОИР СВОД 2010_форма1(испр.управление30.10.2009.)_Форма к защите 12" xfId="4065"/>
    <cellStyle name="_ЗАРПЛАТА 2006г._ТОИР СВОД 2010_форма1(испр.управление30.10.2009.)_Форма к защите 13" xfId="4066"/>
    <cellStyle name="_ЗАРПЛАТА 2006г._ТОИР СВОД 2010_форма1(испр.управление30.10.2009.)_Форма к защите 14" xfId="4067"/>
    <cellStyle name="_ЗАРПЛАТА 2006г._ТОИР СВОД 2010_форма1(испр.управление30.10.2009.)_Форма к защите 15" xfId="4068"/>
    <cellStyle name="_ЗАРПЛАТА 2006г._ТОИР СВОД 2010_форма1(испр.управление30.10.2009.)_Форма к защите 16" xfId="4069"/>
    <cellStyle name="_ЗАРПЛАТА 2006г._ТОИР СВОД 2010_форма1(испр.управление30.10.2009.)_Форма к защите 17" xfId="4070"/>
    <cellStyle name="_ЗАРПЛАТА 2006г._ТОИР СВОД 2010_форма1(испр.управление30.10.2009.)_Форма к защите 18" xfId="4071"/>
    <cellStyle name="_ЗАРПЛАТА 2006г._ТОИР СВОД 2010_форма1(испр.управление30.10.2009.)_Форма к защите 19" xfId="4072"/>
    <cellStyle name="_ЗАРПЛАТА 2006г._ТОИР СВОД 2010_форма1(испр.управление30.10.2009.)_Форма к защите 2" xfId="4073"/>
    <cellStyle name="_ЗАРПЛАТА 2006г._ТОИР СВОД 2010_форма1(испр.управление30.10.2009.)_Форма к защите 20" xfId="4074"/>
    <cellStyle name="_ЗАРПЛАТА 2006г._ТОИР СВОД 2010_форма1(испр.управление30.10.2009.)_Форма к защите 21" xfId="4075"/>
    <cellStyle name="_ЗАРПЛАТА 2006г._ТОИР СВОД 2010_форма1(испр.управление30.10.2009.)_Форма к защите 22" xfId="4076"/>
    <cellStyle name="_ЗАРПЛАТА 2006г._ТОИР СВОД 2010_форма1(испр.управление30.10.2009.)_Форма к защите 23" xfId="4077"/>
    <cellStyle name="_ЗАРПЛАТА 2006г._ТОИР СВОД 2010_форма1(испр.управление30.10.2009.)_Форма к защите 24" xfId="4078"/>
    <cellStyle name="_ЗАРПЛАТА 2006г._ТОИР СВОД 2010_форма1(испр.управление30.10.2009.)_Форма к защите 25" xfId="4079"/>
    <cellStyle name="_ЗАРПЛАТА 2006г._ТОИР СВОД 2010_форма1(испр.управление30.10.2009.)_Форма к защите 26" xfId="4080"/>
    <cellStyle name="_ЗАРПЛАТА 2006г._ТОИР СВОД 2010_форма1(испр.управление30.10.2009.)_Форма к защите 27" xfId="4081"/>
    <cellStyle name="_ЗАРПЛАТА 2006г._ТОИР СВОД 2010_форма1(испр.управление30.10.2009.)_Форма к защите 28" xfId="4082"/>
    <cellStyle name="_ЗАРПЛАТА 2006г._ТОИР СВОД 2010_форма1(испр.управление30.10.2009.)_Форма к защите 29" xfId="4083"/>
    <cellStyle name="_ЗАРПЛАТА 2006г._ТОИР СВОД 2010_форма1(испр.управление30.10.2009.)_Форма к защите 3" xfId="4084"/>
    <cellStyle name="_ЗАРПЛАТА 2006г._ТОИР СВОД 2010_форма1(испр.управление30.10.2009.)_Форма к защите 30" xfId="4085"/>
    <cellStyle name="_ЗАРПЛАТА 2006г._ТОИР СВОД 2010_форма1(испр.управление30.10.2009.)_Форма к защите 31" xfId="4086"/>
    <cellStyle name="_ЗАРПЛАТА 2006г._ТОИР СВОД 2010_форма1(испр.управление30.10.2009.)_Форма к защите 32" xfId="4087"/>
    <cellStyle name="_ЗАРПЛАТА 2006г._ТОИР СВОД 2010_форма1(испр.управление30.10.2009.)_Форма к защите 33" xfId="4088"/>
    <cellStyle name="_ЗАРПЛАТА 2006г._ТОИР СВОД 2010_форма1(испр.управление30.10.2009.)_Форма к защите 34" xfId="4089"/>
    <cellStyle name="_ЗАРПЛАТА 2006г._ТОИР СВОД 2010_форма1(испр.управление30.10.2009.)_Форма к защите 35" xfId="4090"/>
    <cellStyle name="_ЗАРПЛАТА 2006г._ТОИР СВОД 2010_форма1(испр.управление30.10.2009.)_Форма к защите 36" xfId="4091"/>
    <cellStyle name="_ЗАРПЛАТА 2006г._ТОИР СВОД 2010_форма1(испр.управление30.10.2009.)_Форма к защите 37" xfId="4092"/>
    <cellStyle name="_ЗАРПЛАТА 2006г._ТОИР СВОД 2010_форма1(испр.управление30.10.2009.)_Форма к защите 38" xfId="4093"/>
    <cellStyle name="_ЗАРПЛАТА 2006г._ТОИР СВОД 2010_форма1(испр.управление30.10.2009.)_Форма к защите 39" xfId="4094"/>
    <cellStyle name="_ЗАРПЛАТА 2006г._ТОИР СВОД 2010_форма1(испр.управление30.10.2009.)_Форма к защите 4" xfId="4095"/>
    <cellStyle name="_ЗАРПЛАТА 2006г._ТОИР СВОД 2010_форма1(испр.управление30.10.2009.)_Форма к защите 40" xfId="4096"/>
    <cellStyle name="_ЗАРПЛАТА 2006г._ТОИР СВОД 2010_форма1(испр.управление30.10.2009.)_Форма к защите 41" xfId="4097"/>
    <cellStyle name="_ЗАРПЛАТА 2006г._ТОИР СВОД 2010_форма1(испр.управление30.10.2009.)_Форма к защите 42" xfId="4098"/>
    <cellStyle name="_ЗАРПЛАТА 2006г._ТОИР СВОД 2010_форма1(испр.управление30.10.2009.)_Форма к защите 43" xfId="4099"/>
    <cellStyle name="_ЗАРПЛАТА 2006г._ТОИР СВОД 2010_форма1(испр.управление30.10.2009.)_Форма к защите 44" xfId="4100"/>
    <cellStyle name="_ЗАРПЛАТА 2006г._ТОИР СВОД 2010_форма1(испр.управление30.10.2009.)_Форма к защите 45" xfId="4101"/>
    <cellStyle name="_ЗАРПЛАТА 2006г._ТОИР СВОД 2010_форма1(испр.управление30.10.2009.)_Форма к защите 46" xfId="4102"/>
    <cellStyle name="_ЗАРПЛАТА 2006г._ТОИР СВОД 2010_форма1(испр.управление30.10.2009.)_Форма к защите 47" xfId="4103"/>
    <cellStyle name="_ЗАРПЛАТА 2006г._ТОИР СВОД 2010_форма1(испр.управление30.10.2009.)_Форма к защите 48" xfId="4104"/>
    <cellStyle name="_ЗАРПЛАТА 2006г._ТОИР СВОД 2010_форма1(испр.управление30.10.2009.)_Форма к защите 49" xfId="4105"/>
    <cellStyle name="_ЗАРПЛАТА 2006г._ТОИР СВОД 2010_форма1(испр.управление30.10.2009.)_Форма к защите 5" xfId="4106"/>
    <cellStyle name="_ЗАРПЛАТА 2006г._ТОИР СВОД 2010_форма1(испр.управление30.10.2009.)_Форма к защите 50" xfId="4107"/>
    <cellStyle name="_ЗАРПЛАТА 2006г._ТОИР СВОД 2010_форма1(испр.управление30.10.2009.)_Форма к защите 51" xfId="4108"/>
    <cellStyle name="_ЗАРПЛАТА 2006г._ТОИР СВОД 2010_форма1(испр.управление30.10.2009.)_Форма к защите 52" xfId="4109"/>
    <cellStyle name="_ЗАРПЛАТА 2006г._ТОИР СВОД 2010_форма1(испр.управление30.10.2009.)_Форма к защите 53" xfId="4110"/>
    <cellStyle name="_ЗАРПЛАТА 2006г._ТОИР СВОД 2010_форма1(испр.управление30.10.2009.)_Форма к защите 54" xfId="4111"/>
    <cellStyle name="_ЗАРПЛАТА 2006г._ТОИР СВОД 2010_форма1(испр.управление30.10.2009.)_Форма к защите 55" xfId="4112"/>
    <cellStyle name="_ЗАРПЛАТА 2006г._ТОИР СВОД 2010_форма1(испр.управление30.10.2009.)_Форма к защите 56" xfId="4113"/>
    <cellStyle name="_ЗАРПЛАТА 2006г._ТОИР СВОД 2010_форма1(испр.управление30.10.2009.)_Форма к защите 57" xfId="4114"/>
    <cellStyle name="_ЗАРПЛАТА 2006г._ТОИР СВОД 2010_форма1(испр.управление30.10.2009.)_Форма к защите 58" xfId="4115"/>
    <cellStyle name="_ЗАРПЛАТА 2006г._ТОИР СВОД 2010_форма1(испр.управление30.10.2009.)_Форма к защите 59" xfId="4116"/>
    <cellStyle name="_ЗАРПЛАТА 2006г._ТОИР СВОД 2010_форма1(испр.управление30.10.2009.)_Форма к защите 6" xfId="4117"/>
    <cellStyle name="_ЗАРПЛАТА 2006г._ТОИР СВОД 2010_форма1(испр.управление30.10.2009.)_Форма к защите 60" xfId="4118"/>
    <cellStyle name="_ЗАРПЛАТА 2006г._ТОИР СВОД 2010_форма1(испр.управление30.10.2009.)_Форма к защите 61" xfId="4119"/>
    <cellStyle name="_ЗАРПЛАТА 2006г._ТОИР СВОД 2010_форма1(испр.управление30.10.2009.)_Форма к защите 62" xfId="4120"/>
    <cellStyle name="_ЗАРПЛАТА 2006г._ТОИР СВОД 2010_форма1(испр.управление30.10.2009.)_Форма к защите 63" xfId="4121"/>
    <cellStyle name="_ЗАРПЛАТА 2006г._ТОИР СВОД 2010_форма1(испр.управление30.10.2009.)_Форма к защите 64" xfId="4122"/>
    <cellStyle name="_ЗАРПЛАТА 2006г._ТОИР СВОД 2010_форма1(испр.управление30.10.2009.)_Форма к защите 65" xfId="4123"/>
    <cellStyle name="_ЗАРПЛАТА 2006г._ТОИР СВОД 2010_форма1(испр.управление30.10.2009.)_Форма к защите 66" xfId="4124"/>
    <cellStyle name="_ЗАРПЛАТА 2006г._ТОИР СВОД 2010_форма1(испр.управление30.10.2009.)_Форма к защите 67" xfId="4125"/>
    <cellStyle name="_ЗАРПЛАТА 2006г._ТОИР СВОД 2010_форма1(испр.управление30.10.2009.)_Форма к защите 68" xfId="4126"/>
    <cellStyle name="_ЗАРПЛАТА 2006г._ТОИР СВОД 2010_форма1(испр.управление30.10.2009.)_Форма к защите 69" xfId="4127"/>
    <cellStyle name="_ЗАРПЛАТА 2006г._ТОИР СВОД 2010_форма1(испр.управление30.10.2009.)_Форма к защите 7" xfId="4128"/>
    <cellStyle name="_ЗАРПЛАТА 2006г._ТОИР СВОД 2010_форма1(испр.управление30.10.2009.)_Форма к защите 70" xfId="4129"/>
    <cellStyle name="_ЗАРПЛАТА 2006г._ТОИР СВОД 2010_форма1(испр.управление30.10.2009.)_Форма к защите 71" xfId="4130"/>
    <cellStyle name="_ЗАРПЛАТА 2006г._ТОИР СВОД 2010_форма1(испр.управление30.10.2009.)_Форма к защите 72" xfId="4131"/>
    <cellStyle name="_ЗАРПЛАТА 2006г._ТОИР СВОД 2010_форма1(испр.управление30.10.2009.)_Форма к защите 73" xfId="4132"/>
    <cellStyle name="_ЗАРПЛАТА 2006г._ТОИР СВОД 2010_форма1(испр.управление30.10.2009.)_Форма к защите 74" xfId="4133"/>
    <cellStyle name="_ЗАРПЛАТА 2006г._ТОИР СВОД 2010_форма1(испр.управление30.10.2009.)_Форма к защите 75" xfId="4134"/>
    <cellStyle name="_ЗАРПЛАТА 2006г._ТОИР СВОД 2010_форма1(испр.управление30.10.2009.)_Форма к защите 76" xfId="4135"/>
    <cellStyle name="_ЗАРПЛАТА 2006г._ТОИР СВОД 2010_форма1(испр.управление30.10.2009.)_Форма к защите 77" xfId="4136"/>
    <cellStyle name="_ЗАРПЛАТА 2006г._ТОИР СВОД 2010_форма1(испр.управление30.10.2009.)_Форма к защите 78" xfId="4137"/>
    <cellStyle name="_ЗАРПЛАТА 2006г._ТОИР СВОД 2010_форма1(испр.управление30.10.2009.)_Форма к защите 79" xfId="4138"/>
    <cellStyle name="_ЗАРПЛАТА 2006г._ТОИР СВОД 2010_форма1(испр.управление30.10.2009.)_Форма к защите 8" xfId="4139"/>
    <cellStyle name="_ЗАРПЛАТА 2006г._ТОИР СВОД 2010_форма1(испр.управление30.10.2009.)_Форма к защите 80" xfId="4140"/>
    <cellStyle name="_ЗАРПЛАТА 2006г._ТОИР СВОД 2010_форма1(испр.управление30.10.2009.)_Форма к защите 81" xfId="4141"/>
    <cellStyle name="_ЗАРПЛАТА 2006г._ТОИР СВОД 2010_форма1(испр.управление30.10.2009.)_Форма к защите 82" xfId="4142"/>
    <cellStyle name="_ЗАРПЛАТА 2006г._ТОИР СВОД 2010_форма1(испр.управление30.10.2009.)_Форма к защите 83" xfId="4143"/>
    <cellStyle name="_ЗАРПЛАТА 2006г._ТОИР СВОД 2010_форма1(испр.управление30.10.2009.)_Форма к защите 84" xfId="4144"/>
    <cellStyle name="_ЗАРПЛАТА 2006г._ТОИР СВОД 2010_форма1(испр.управление30.10.2009.)_Форма к защите 85" xfId="4145"/>
    <cellStyle name="_ЗАРПЛАТА 2006г._ТОИР СВОД 2010_форма1(испр.управление30.10.2009.)_Форма к защите 86" xfId="4146"/>
    <cellStyle name="_ЗАРПЛАТА 2006г._ТОИР СВОД 2010_форма1(испр.управление30.10.2009.)_Форма к защите 87" xfId="4147"/>
    <cellStyle name="_ЗАРПЛАТА 2006г._ТОИР СВОД 2010_форма1(испр.управление30.10.2009.)_Форма к защите 88" xfId="4148"/>
    <cellStyle name="_ЗАРПЛАТА 2006г._ТОИР СВОД 2010_форма1(испр.управление30.10.2009.)_Форма к защите 89" xfId="4149"/>
    <cellStyle name="_ЗАРПЛАТА 2006г._ТОИР СВОД 2010_форма1(испр.управление30.10.2009.)_Форма к защите 9" xfId="4150"/>
    <cellStyle name="_ЗАРПЛАТА 2006г._ТОИР СВОД 2010_форма1(испр.управление30.10.2009.)_Форма к защите 90" xfId="4151"/>
    <cellStyle name="_ЗАРПЛАТА 2006г._ТОИР СВОД 2010_форма1(испр.управление30.10.2009.)_Форма к защите ДЭБ" xfId="4152"/>
    <cellStyle name="_ЗАРПЛАТА 2006г._ТОИР СВОД 2010_форма1(испр.управление30.10.2009.)_Форма к защите ДЭБ 2" xfId="4153"/>
    <cellStyle name="_ЗАРПЛАТА 2006г._ТОИР СВОД 2010_форма1(испр.управление30.10.2009.)_Форма к защите_ДСП" xfId="4154"/>
    <cellStyle name="_ЗАРПЛАТА 2006г._ТОИР СВОД 2010_форма1(испр.управление30.10.2009.)_Форма к защите_ДСП 2" xfId="4155"/>
    <cellStyle name="_ЗАРПЛАТА 2006г._ТОИР СВОД 2010_форма1(испр.управление30.10.2009.)_Форма к защите_ДУпиоп" xfId="4156"/>
    <cellStyle name="_ЗАРПЛАТА 2006г._ТОИР СВОД 2010_форма1(испр.управление30.10.2009.)_Форма к защите_ДУпиоп 2" xfId="4157"/>
    <cellStyle name="_ЗАРПЛАТА 2006г._ТОИР СВОД 2010_форма1(испр.управление30.10.2009.)_Форма к защите_окончательная версия" xfId="4158"/>
    <cellStyle name="_ЗАРПЛАТА 2006г._ТОИР СВОД 2010_форма1(испр.управление30.10.2009.)_Форма к защите_окончательная версия 2" xfId="4159"/>
    <cellStyle name="_ЗАРПЛАТА 2006г._ФОТ ГСС 2010 (30 10 2009)" xfId="4160"/>
    <cellStyle name="_ЗАРПЛАТА 2006г._ФОТ ГСС 2010 (30 10 2009) 2" xfId="4161"/>
    <cellStyle name="_ЗАРПЛАТА 2006г._ФОТ ГСС 2010 (30 10 2009) 2 2" xfId="4162"/>
    <cellStyle name="_ЗАРПЛАТА 2006г._ФОТ ГСС 2010 (30 10 2009) 3" xfId="4163"/>
    <cellStyle name="_ЗАРПЛАТА 2006г._ФОТ ГСС 2010 (30 10 2009)_ДУС (3)" xfId="4164"/>
    <cellStyle name="_ЗАРПЛАТА 2006г._ФОТ ГСС 2010 (30 10 2009)_ДУС (3) 2" xfId="4165"/>
    <cellStyle name="_ЗАРПЛАТА 2006г._ФОТ ГСС 2010 (30 10 2009)_Источники_лимиты_Бизнес-план" xfId="4166"/>
    <cellStyle name="_ЗАРПЛАТА 2006г._ФОТ ГСС 2010 (30 10 2009)_Источники_лимиты_Бизнес-план 2" xfId="4167"/>
    <cellStyle name="_ЗАРПЛАТА 2006г._ФОТ ГСС 2010 (30 10 2009)_Источники_лимиты_Бизнес-план 2 2" xfId="4168"/>
    <cellStyle name="_ЗАРПЛАТА 2006г._ФОТ ГСС 2010 (30 10 2009)_Источники_лимиты_Бизнес-план 3" xfId="4169"/>
    <cellStyle name="_ЗАРПЛАТА 2006г._ФОТ ГСС 2010 (30 10 2009)_Копия форма к защите" xfId="4170"/>
    <cellStyle name="_ЗАРПЛАТА 2006г._ФОТ ГСС 2010 (30 10 2009)_Копия форма к защите 2" xfId="4171"/>
    <cellStyle name="_ЗАРПЛАТА 2006г._ФОТ ГСС 2010 (30 10 2009)_Свод бюджет на 2012" xfId="4172"/>
    <cellStyle name="_ЗАРПЛАТА 2006г._ФОТ ГСС 2010 (30 10 2009)_Свод бюджет на 2012 2" xfId="4173"/>
    <cellStyle name="_ЗАРПЛАТА 2006г._ФОТ ГСС 2010 (30 10 2009)_Форма к защите" xfId="4174"/>
    <cellStyle name="_ЗАРПЛАТА 2006г._ФОТ ГСС 2010 (30 10 2009)_форма к защите - ДКУ" xfId="4175"/>
    <cellStyle name="_ЗАРПЛАТА 2006г._ФОТ ГСС 2010 (30 10 2009)_форма к защите - ДКУ 2" xfId="4176"/>
    <cellStyle name="_ЗАРПЛАТА 2006г._ФОТ ГСС 2010 (30 10 2009)_Форма к защите 10" xfId="4177"/>
    <cellStyle name="_ЗАРПЛАТА 2006г._ФОТ ГСС 2010 (30 10 2009)_Форма к защите 11" xfId="4178"/>
    <cellStyle name="_ЗАРПЛАТА 2006г._ФОТ ГСС 2010 (30 10 2009)_Форма к защите 12" xfId="4179"/>
    <cellStyle name="_ЗАРПЛАТА 2006г._ФОТ ГСС 2010 (30 10 2009)_Форма к защите 13" xfId="4180"/>
    <cellStyle name="_ЗАРПЛАТА 2006г._ФОТ ГСС 2010 (30 10 2009)_Форма к защите 14" xfId="4181"/>
    <cellStyle name="_ЗАРПЛАТА 2006г._ФОТ ГСС 2010 (30 10 2009)_Форма к защите 15" xfId="4182"/>
    <cellStyle name="_ЗАРПЛАТА 2006г._ФОТ ГСС 2010 (30 10 2009)_Форма к защите 16" xfId="4183"/>
    <cellStyle name="_ЗАРПЛАТА 2006г._ФОТ ГСС 2010 (30 10 2009)_Форма к защите 17" xfId="4184"/>
    <cellStyle name="_ЗАРПЛАТА 2006г._ФОТ ГСС 2010 (30 10 2009)_Форма к защите 18" xfId="4185"/>
    <cellStyle name="_ЗАРПЛАТА 2006г._ФОТ ГСС 2010 (30 10 2009)_Форма к защите 19" xfId="4186"/>
    <cellStyle name="_ЗАРПЛАТА 2006г._ФОТ ГСС 2010 (30 10 2009)_Форма к защите 2" xfId="4187"/>
    <cellStyle name="_ЗАРПЛАТА 2006г._ФОТ ГСС 2010 (30 10 2009)_Форма к защите 20" xfId="4188"/>
    <cellStyle name="_ЗАРПЛАТА 2006г._ФОТ ГСС 2010 (30 10 2009)_Форма к защите 21" xfId="4189"/>
    <cellStyle name="_ЗАРПЛАТА 2006г._ФОТ ГСС 2010 (30 10 2009)_Форма к защите 22" xfId="4190"/>
    <cellStyle name="_ЗАРПЛАТА 2006г._ФОТ ГСС 2010 (30 10 2009)_Форма к защите 23" xfId="4191"/>
    <cellStyle name="_ЗАРПЛАТА 2006г._ФОТ ГСС 2010 (30 10 2009)_Форма к защите 24" xfId="4192"/>
    <cellStyle name="_ЗАРПЛАТА 2006г._ФОТ ГСС 2010 (30 10 2009)_Форма к защите 25" xfId="4193"/>
    <cellStyle name="_ЗАРПЛАТА 2006г._ФОТ ГСС 2010 (30 10 2009)_Форма к защите 26" xfId="4194"/>
    <cellStyle name="_ЗАРПЛАТА 2006г._ФОТ ГСС 2010 (30 10 2009)_Форма к защите 27" xfId="4195"/>
    <cellStyle name="_ЗАРПЛАТА 2006г._ФОТ ГСС 2010 (30 10 2009)_Форма к защите 28" xfId="4196"/>
    <cellStyle name="_ЗАРПЛАТА 2006г._ФОТ ГСС 2010 (30 10 2009)_Форма к защите 29" xfId="4197"/>
    <cellStyle name="_ЗАРПЛАТА 2006г._ФОТ ГСС 2010 (30 10 2009)_Форма к защите 3" xfId="4198"/>
    <cellStyle name="_ЗАРПЛАТА 2006г._ФОТ ГСС 2010 (30 10 2009)_Форма к защите 30" xfId="4199"/>
    <cellStyle name="_ЗАРПЛАТА 2006г._ФОТ ГСС 2010 (30 10 2009)_Форма к защите 31" xfId="4200"/>
    <cellStyle name="_ЗАРПЛАТА 2006г._ФОТ ГСС 2010 (30 10 2009)_Форма к защите 32" xfId="4201"/>
    <cellStyle name="_ЗАРПЛАТА 2006г._ФОТ ГСС 2010 (30 10 2009)_Форма к защите 33" xfId="4202"/>
    <cellStyle name="_ЗАРПЛАТА 2006г._ФОТ ГСС 2010 (30 10 2009)_Форма к защите 34" xfId="4203"/>
    <cellStyle name="_ЗАРПЛАТА 2006г._ФОТ ГСС 2010 (30 10 2009)_Форма к защите 35" xfId="4204"/>
    <cellStyle name="_ЗАРПЛАТА 2006г._ФОТ ГСС 2010 (30 10 2009)_Форма к защите 36" xfId="4205"/>
    <cellStyle name="_ЗАРПЛАТА 2006г._ФОТ ГСС 2010 (30 10 2009)_Форма к защите 37" xfId="4206"/>
    <cellStyle name="_ЗАРПЛАТА 2006г._ФОТ ГСС 2010 (30 10 2009)_Форма к защите 38" xfId="4207"/>
    <cellStyle name="_ЗАРПЛАТА 2006г._ФОТ ГСС 2010 (30 10 2009)_Форма к защите 39" xfId="4208"/>
    <cellStyle name="_ЗАРПЛАТА 2006г._ФОТ ГСС 2010 (30 10 2009)_Форма к защите 4" xfId="4209"/>
    <cellStyle name="_ЗАРПЛАТА 2006г._ФОТ ГСС 2010 (30 10 2009)_Форма к защите 40" xfId="4210"/>
    <cellStyle name="_ЗАРПЛАТА 2006г._ФОТ ГСС 2010 (30 10 2009)_Форма к защите 41" xfId="4211"/>
    <cellStyle name="_ЗАРПЛАТА 2006г._ФОТ ГСС 2010 (30 10 2009)_Форма к защите 42" xfId="4212"/>
    <cellStyle name="_ЗАРПЛАТА 2006г._ФОТ ГСС 2010 (30 10 2009)_Форма к защите 43" xfId="4213"/>
    <cellStyle name="_ЗАРПЛАТА 2006г._ФОТ ГСС 2010 (30 10 2009)_Форма к защите 44" xfId="4214"/>
    <cellStyle name="_ЗАРПЛАТА 2006г._ФОТ ГСС 2010 (30 10 2009)_Форма к защите 45" xfId="4215"/>
    <cellStyle name="_ЗАРПЛАТА 2006г._ФОТ ГСС 2010 (30 10 2009)_Форма к защите 46" xfId="4216"/>
    <cellStyle name="_ЗАРПЛАТА 2006г._ФОТ ГСС 2010 (30 10 2009)_Форма к защите 47" xfId="4217"/>
    <cellStyle name="_ЗАРПЛАТА 2006г._ФОТ ГСС 2010 (30 10 2009)_Форма к защите 48" xfId="4218"/>
    <cellStyle name="_ЗАРПЛАТА 2006г._ФОТ ГСС 2010 (30 10 2009)_Форма к защите 49" xfId="4219"/>
    <cellStyle name="_ЗАРПЛАТА 2006г._ФОТ ГСС 2010 (30 10 2009)_Форма к защите 5" xfId="4220"/>
    <cellStyle name="_ЗАРПЛАТА 2006г._ФОТ ГСС 2010 (30 10 2009)_Форма к защите 50" xfId="4221"/>
    <cellStyle name="_ЗАРПЛАТА 2006г._ФОТ ГСС 2010 (30 10 2009)_Форма к защите 51" xfId="4222"/>
    <cellStyle name="_ЗАРПЛАТА 2006г._ФОТ ГСС 2010 (30 10 2009)_Форма к защите 52" xfId="4223"/>
    <cellStyle name="_ЗАРПЛАТА 2006г._ФОТ ГСС 2010 (30 10 2009)_Форма к защите 53" xfId="4224"/>
    <cellStyle name="_ЗАРПЛАТА 2006г._ФОТ ГСС 2010 (30 10 2009)_Форма к защите 54" xfId="4225"/>
    <cellStyle name="_ЗАРПЛАТА 2006г._ФОТ ГСС 2010 (30 10 2009)_Форма к защите 55" xfId="4226"/>
    <cellStyle name="_ЗАРПЛАТА 2006г._ФОТ ГСС 2010 (30 10 2009)_Форма к защите 56" xfId="4227"/>
    <cellStyle name="_ЗАРПЛАТА 2006г._ФОТ ГСС 2010 (30 10 2009)_Форма к защите 57" xfId="4228"/>
    <cellStyle name="_ЗАРПЛАТА 2006г._ФОТ ГСС 2010 (30 10 2009)_Форма к защите 58" xfId="4229"/>
    <cellStyle name="_ЗАРПЛАТА 2006г._ФОТ ГСС 2010 (30 10 2009)_Форма к защите 59" xfId="4230"/>
    <cellStyle name="_ЗАРПЛАТА 2006г._ФОТ ГСС 2010 (30 10 2009)_Форма к защите 6" xfId="4231"/>
    <cellStyle name="_ЗАРПЛАТА 2006г._ФОТ ГСС 2010 (30 10 2009)_Форма к защите 60" xfId="4232"/>
    <cellStyle name="_ЗАРПЛАТА 2006г._ФОТ ГСС 2010 (30 10 2009)_Форма к защите 61" xfId="4233"/>
    <cellStyle name="_ЗАРПЛАТА 2006г._ФОТ ГСС 2010 (30 10 2009)_Форма к защите 62" xfId="4234"/>
    <cellStyle name="_ЗАРПЛАТА 2006г._ФОТ ГСС 2010 (30 10 2009)_Форма к защите 63" xfId="4235"/>
    <cellStyle name="_ЗАРПЛАТА 2006г._ФОТ ГСС 2010 (30 10 2009)_Форма к защите 64" xfId="4236"/>
    <cellStyle name="_ЗАРПЛАТА 2006г._ФОТ ГСС 2010 (30 10 2009)_Форма к защите 65" xfId="4237"/>
    <cellStyle name="_ЗАРПЛАТА 2006г._ФОТ ГСС 2010 (30 10 2009)_Форма к защите 66" xfId="4238"/>
    <cellStyle name="_ЗАРПЛАТА 2006г._ФОТ ГСС 2010 (30 10 2009)_Форма к защите 67" xfId="4239"/>
    <cellStyle name="_ЗАРПЛАТА 2006г._ФОТ ГСС 2010 (30 10 2009)_Форма к защите 68" xfId="4240"/>
    <cellStyle name="_ЗАРПЛАТА 2006г._ФОТ ГСС 2010 (30 10 2009)_Форма к защите 69" xfId="4241"/>
    <cellStyle name="_ЗАРПЛАТА 2006г._ФОТ ГСС 2010 (30 10 2009)_Форма к защите 7" xfId="4242"/>
    <cellStyle name="_ЗАРПЛАТА 2006г._ФОТ ГСС 2010 (30 10 2009)_Форма к защите 70" xfId="4243"/>
    <cellStyle name="_ЗАРПЛАТА 2006г._ФОТ ГСС 2010 (30 10 2009)_Форма к защите 71" xfId="4244"/>
    <cellStyle name="_ЗАРПЛАТА 2006г._ФОТ ГСС 2010 (30 10 2009)_Форма к защите 72" xfId="4245"/>
    <cellStyle name="_ЗАРПЛАТА 2006г._ФОТ ГСС 2010 (30 10 2009)_Форма к защите 73" xfId="4246"/>
    <cellStyle name="_ЗАРПЛАТА 2006г._ФОТ ГСС 2010 (30 10 2009)_Форма к защите 74" xfId="4247"/>
    <cellStyle name="_ЗАРПЛАТА 2006г._ФОТ ГСС 2010 (30 10 2009)_Форма к защите 75" xfId="4248"/>
    <cellStyle name="_ЗАРПЛАТА 2006г._ФОТ ГСС 2010 (30 10 2009)_Форма к защите 76" xfId="4249"/>
    <cellStyle name="_ЗАРПЛАТА 2006г._ФОТ ГСС 2010 (30 10 2009)_Форма к защите 77" xfId="4250"/>
    <cellStyle name="_ЗАРПЛАТА 2006г._ФОТ ГСС 2010 (30 10 2009)_Форма к защите 78" xfId="4251"/>
    <cellStyle name="_ЗАРПЛАТА 2006г._ФОТ ГСС 2010 (30 10 2009)_Форма к защите 79" xfId="4252"/>
    <cellStyle name="_ЗАРПЛАТА 2006г._ФОТ ГСС 2010 (30 10 2009)_Форма к защите 8" xfId="4253"/>
    <cellStyle name="_ЗАРПЛАТА 2006г._ФОТ ГСС 2010 (30 10 2009)_Форма к защите 80" xfId="4254"/>
    <cellStyle name="_ЗАРПЛАТА 2006г._ФОТ ГСС 2010 (30 10 2009)_Форма к защите 81" xfId="4255"/>
    <cellStyle name="_ЗАРПЛАТА 2006г._ФОТ ГСС 2010 (30 10 2009)_Форма к защите 82" xfId="4256"/>
    <cellStyle name="_ЗАРПЛАТА 2006г._ФОТ ГСС 2010 (30 10 2009)_Форма к защите 83" xfId="4257"/>
    <cellStyle name="_ЗАРПЛАТА 2006г._ФОТ ГСС 2010 (30 10 2009)_Форма к защите 84" xfId="4258"/>
    <cellStyle name="_ЗАРПЛАТА 2006г._ФОТ ГСС 2010 (30 10 2009)_Форма к защите 85" xfId="4259"/>
    <cellStyle name="_ЗАРПЛАТА 2006г._ФОТ ГСС 2010 (30 10 2009)_Форма к защите 86" xfId="4260"/>
    <cellStyle name="_ЗАРПЛАТА 2006г._ФОТ ГСС 2010 (30 10 2009)_Форма к защите 87" xfId="4261"/>
    <cellStyle name="_ЗАРПЛАТА 2006г._ФОТ ГСС 2010 (30 10 2009)_Форма к защите 88" xfId="4262"/>
    <cellStyle name="_ЗАРПЛАТА 2006г._ФОТ ГСС 2010 (30 10 2009)_Форма к защите 89" xfId="4263"/>
    <cellStyle name="_ЗАРПЛАТА 2006г._ФОТ ГСС 2010 (30 10 2009)_Форма к защите 9" xfId="4264"/>
    <cellStyle name="_ЗАРПЛАТА 2006г._ФОТ ГСС 2010 (30 10 2009)_Форма к защите 90" xfId="4265"/>
    <cellStyle name="_ЗАРПЛАТА 2006г._ФОТ ГСС 2010 (30 10 2009)_Форма к защите ДЭБ" xfId="4266"/>
    <cellStyle name="_ЗАРПЛАТА 2006г._ФОТ ГСС 2010 (30 10 2009)_Форма к защите ДЭБ 2" xfId="4267"/>
    <cellStyle name="_ЗАРПЛАТА 2006г._ФОТ ГСС 2010 (30 10 2009)_Форма к защите_ДСП" xfId="4268"/>
    <cellStyle name="_ЗАРПЛАТА 2006г._ФОТ ГСС 2010 (30 10 2009)_Форма к защите_ДСП 2" xfId="4269"/>
    <cellStyle name="_ЗАРПЛАТА 2006г._ФОТ ГСС 2010 (30 10 2009)_Форма к защите_ДУпиоп" xfId="4270"/>
    <cellStyle name="_ЗАРПЛАТА 2006г._ФОТ ГСС 2010 (30 10 2009)_Форма к защите_ДУпиоп 2" xfId="4271"/>
    <cellStyle name="_ЗАРПЛАТА 2006г._ФОТ ГСС 2010 (30 10 2009)_Форма к защите_окончательная версия" xfId="4272"/>
    <cellStyle name="_ЗАРПЛАТА 2006г._ФОТ ГСС 2010 (30 10 2009)_Форма к защите_окончательная версия 2" xfId="4273"/>
    <cellStyle name="_ЗАРПЛАТА 2006г._ФОТ МЭС+РЗА Центра 2011-2012" xfId="4274"/>
    <cellStyle name="_ЗАРПЛАТА 2006г._ФОТ МЭС+РЗА Центра 2011-2012_БДР формат СД (2)" xfId="4275"/>
    <cellStyle name="_ЗАРПЛАТА 2006г._ФОТ на 2010  РЗА _СВОД по МЭС(после защиты)" xfId="4276"/>
    <cellStyle name="_ЗАРПЛАТА 2006г._ФОТ на 2010  РЗА _СВОД по МЭС(после защиты) 2" xfId="4277"/>
    <cellStyle name="_ЗАРПЛАТА 2006г._ФОТ на 2010  РЗА _СВОД по МЭС(после защиты) 2 2" xfId="4278"/>
    <cellStyle name="_ЗАРПЛАТА 2006г._ФОТ на 2010  РЗА _СВОД по МЭС(после защиты) 3" xfId="4279"/>
    <cellStyle name="_ЗАРПЛАТА 2006г._ФОТ на 2010  РЗА _СВОД по МЭС(после защиты)_ДУС (3)" xfId="4280"/>
    <cellStyle name="_ЗАРПЛАТА 2006г._ФОТ на 2010  РЗА _СВОД по МЭС(после защиты)_ДУС (3) 2" xfId="4281"/>
    <cellStyle name="_ЗАРПЛАТА 2006г._ФОТ на 2010  РЗА _СВОД по МЭС(после защиты)_Источники_лимиты_Бизнес-план" xfId="4282"/>
    <cellStyle name="_ЗАРПЛАТА 2006г._ФОТ на 2010  РЗА _СВОД по МЭС(после защиты)_Источники_лимиты_Бизнес-план 2" xfId="4283"/>
    <cellStyle name="_ЗАРПЛАТА 2006г._ФОТ на 2010  РЗА _СВОД по МЭС(после защиты)_Источники_лимиты_Бизнес-план 2 2" xfId="4284"/>
    <cellStyle name="_ЗАРПЛАТА 2006г._ФОТ на 2010  РЗА _СВОД по МЭС(после защиты)_Источники_лимиты_Бизнес-план 3" xfId="4285"/>
    <cellStyle name="_ЗАРПЛАТА 2006г._ФОТ на 2010  РЗА _СВОД по МЭС(после защиты)_Копия форма к защите" xfId="4286"/>
    <cellStyle name="_ЗАРПЛАТА 2006г._ФОТ на 2010  РЗА _СВОД по МЭС(после защиты)_Копия форма к защите 2" xfId="4287"/>
    <cellStyle name="_ЗАРПЛАТА 2006г._ФОТ на 2010  РЗА _СВОД по МЭС(после защиты)_Свод бюджет на 2012" xfId="4288"/>
    <cellStyle name="_ЗАРПЛАТА 2006г._ФОТ на 2010  РЗА _СВОД по МЭС(после защиты)_Свод бюджет на 2012 2" xfId="4289"/>
    <cellStyle name="_ЗАРПЛАТА 2006г._ФОТ на 2010  РЗА _СВОД по МЭС(после защиты)_Форма к защите" xfId="4290"/>
    <cellStyle name="_ЗАРПЛАТА 2006г._ФОТ на 2010  РЗА _СВОД по МЭС(после защиты)_форма к защите - ДКУ" xfId="4291"/>
    <cellStyle name="_ЗАРПЛАТА 2006г._ФОТ на 2010  РЗА _СВОД по МЭС(после защиты)_форма к защите - ДКУ 2" xfId="4292"/>
    <cellStyle name="_ЗАРПЛАТА 2006г._ФОТ на 2010  РЗА _СВОД по МЭС(после защиты)_Форма к защите 10" xfId="4293"/>
    <cellStyle name="_ЗАРПЛАТА 2006г._ФОТ на 2010  РЗА _СВОД по МЭС(после защиты)_Форма к защите 11" xfId="4294"/>
    <cellStyle name="_ЗАРПЛАТА 2006г._ФОТ на 2010  РЗА _СВОД по МЭС(после защиты)_Форма к защите 12" xfId="4295"/>
    <cellStyle name="_ЗАРПЛАТА 2006г._ФОТ на 2010  РЗА _СВОД по МЭС(после защиты)_Форма к защите 13" xfId="4296"/>
    <cellStyle name="_ЗАРПЛАТА 2006г._ФОТ на 2010  РЗА _СВОД по МЭС(после защиты)_Форма к защите 14" xfId="4297"/>
    <cellStyle name="_ЗАРПЛАТА 2006г._ФОТ на 2010  РЗА _СВОД по МЭС(после защиты)_Форма к защите 15" xfId="4298"/>
    <cellStyle name="_ЗАРПЛАТА 2006г._ФОТ на 2010  РЗА _СВОД по МЭС(после защиты)_Форма к защите 16" xfId="4299"/>
    <cellStyle name="_ЗАРПЛАТА 2006г._ФОТ на 2010  РЗА _СВОД по МЭС(после защиты)_Форма к защите 17" xfId="4300"/>
    <cellStyle name="_ЗАРПЛАТА 2006г._ФОТ на 2010  РЗА _СВОД по МЭС(после защиты)_Форма к защите 18" xfId="4301"/>
    <cellStyle name="_ЗАРПЛАТА 2006г._ФОТ на 2010  РЗА _СВОД по МЭС(после защиты)_Форма к защите 19" xfId="4302"/>
    <cellStyle name="_ЗАРПЛАТА 2006г._ФОТ на 2010  РЗА _СВОД по МЭС(после защиты)_Форма к защите 2" xfId="4303"/>
    <cellStyle name="_ЗАРПЛАТА 2006г._ФОТ на 2010  РЗА _СВОД по МЭС(после защиты)_Форма к защите 20" xfId="4304"/>
    <cellStyle name="_ЗАРПЛАТА 2006г._ФОТ на 2010  РЗА _СВОД по МЭС(после защиты)_Форма к защите 21" xfId="4305"/>
    <cellStyle name="_ЗАРПЛАТА 2006г._ФОТ на 2010  РЗА _СВОД по МЭС(после защиты)_Форма к защите 22" xfId="4306"/>
    <cellStyle name="_ЗАРПЛАТА 2006г._ФОТ на 2010  РЗА _СВОД по МЭС(после защиты)_Форма к защите 23" xfId="4307"/>
    <cellStyle name="_ЗАРПЛАТА 2006г._ФОТ на 2010  РЗА _СВОД по МЭС(после защиты)_Форма к защите 24" xfId="4308"/>
    <cellStyle name="_ЗАРПЛАТА 2006г._ФОТ на 2010  РЗА _СВОД по МЭС(после защиты)_Форма к защите 25" xfId="4309"/>
    <cellStyle name="_ЗАРПЛАТА 2006г._ФОТ на 2010  РЗА _СВОД по МЭС(после защиты)_Форма к защите 26" xfId="4310"/>
    <cellStyle name="_ЗАРПЛАТА 2006г._ФОТ на 2010  РЗА _СВОД по МЭС(после защиты)_Форма к защите 27" xfId="4311"/>
    <cellStyle name="_ЗАРПЛАТА 2006г._ФОТ на 2010  РЗА _СВОД по МЭС(после защиты)_Форма к защите 28" xfId="4312"/>
    <cellStyle name="_ЗАРПЛАТА 2006г._ФОТ на 2010  РЗА _СВОД по МЭС(после защиты)_Форма к защите 29" xfId="4313"/>
    <cellStyle name="_ЗАРПЛАТА 2006г._ФОТ на 2010  РЗА _СВОД по МЭС(после защиты)_Форма к защите 3" xfId="4314"/>
    <cellStyle name="_ЗАРПЛАТА 2006г._ФОТ на 2010  РЗА _СВОД по МЭС(после защиты)_Форма к защите 30" xfId="4315"/>
    <cellStyle name="_ЗАРПЛАТА 2006г._ФОТ на 2010  РЗА _СВОД по МЭС(после защиты)_Форма к защите 31" xfId="4316"/>
    <cellStyle name="_ЗАРПЛАТА 2006г._ФОТ на 2010  РЗА _СВОД по МЭС(после защиты)_Форма к защите 32" xfId="4317"/>
    <cellStyle name="_ЗАРПЛАТА 2006г._ФОТ на 2010  РЗА _СВОД по МЭС(после защиты)_Форма к защите 33" xfId="4318"/>
    <cellStyle name="_ЗАРПЛАТА 2006г._ФОТ на 2010  РЗА _СВОД по МЭС(после защиты)_Форма к защите 34" xfId="4319"/>
    <cellStyle name="_ЗАРПЛАТА 2006г._ФОТ на 2010  РЗА _СВОД по МЭС(после защиты)_Форма к защите 35" xfId="4320"/>
    <cellStyle name="_ЗАРПЛАТА 2006г._ФОТ на 2010  РЗА _СВОД по МЭС(после защиты)_Форма к защите 36" xfId="4321"/>
    <cellStyle name="_ЗАРПЛАТА 2006г._ФОТ на 2010  РЗА _СВОД по МЭС(после защиты)_Форма к защите 37" xfId="4322"/>
    <cellStyle name="_ЗАРПЛАТА 2006г._ФОТ на 2010  РЗА _СВОД по МЭС(после защиты)_Форма к защите 38" xfId="4323"/>
    <cellStyle name="_ЗАРПЛАТА 2006г._ФОТ на 2010  РЗА _СВОД по МЭС(после защиты)_Форма к защите 39" xfId="4324"/>
    <cellStyle name="_ЗАРПЛАТА 2006г._ФОТ на 2010  РЗА _СВОД по МЭС(после защиты)_Форма к защите 4" xfId="4325"/>
    <cellStyle name="_ЗАРПЛАТА 2006г._ФОТ на 2010  РЗА _СВОД по МЭС(после защиты)_Форма к защите 40" xfId="4326"/>
    <cellStyle name="_ЗАРПЛАТА 2006г._ФОТ на 2010  РЗА _СВОД по МЭС(после защиты)_Форма к защите 41" xfId="4327"/>
    <cellStyle name="_ЗАРПЛАТА 2006г._ФОТ на 2010  РЗА _СВОД по МЭС(после защиты)_Форма к защите 42" xfId="4328"/>
    <cellStyle name="_ЗАРПЛАТА 2006г._ФОТ на 2010  РЗА _СВОД по МЭС(после защиты)_Форма к защите 43" xfId="4329"/>
    <cellStyle name="_ЗАРПЛАТА 2006г._ФОТ на 2010  РЗА _СВОД по МЭС(после защиты)_Форма к защите 44" xfId="4330"/>
    <cellStyle name="_ЗАРПЛАТА 2006г._ФОТ на 2010  РЗА _СВОД по МЭС(после защиты)_Форма к защите 45" xfId="4331"/>
    <cellStyle name="_ЗАРПЛАТА 2006г._ФОТ на 2010  РЗА _СВОД по МЭС(после защиты)_Форма к защите 46" xfId="4332"/>
    <cellStyle name="_ЗАРПЛАТА 2006г._ФОТ на 2010  РЗА _СВОД по МЭС(после защиты)_Форма к защите 47" xfId="4333"/>
    <cellStyle name="_ЗАРПЛАТА 2006г._ФОТ на 2010  РЗА _СВОД по МЭС(после защиты)_Форма к защите 48" xfId="4334"/>
    <cellStyle name="_ЗАРПЛАТА 2006г._ФОТ на 2010  РЗА _СВОД по МЭС(после защиты)_Форма к защите 49" xfId="4335"/>
    <cellStyle name="_ЗАРПЛАТА 2006г._ФОТ на 2010  РЗА _СВОД по МЭС(после защиты)_Форма к защите 5" xfId="4336"/>
    <cellStyle name="_ЗАРПЛАТА 2006г._ФОТ на 2010  РЗА _СВОД по МЭС(после защиты)_Форма к защите 50" xfId="4337"/>
    <cellStyle name="_ЗАРПЛАТА 2006г._ФОТ на 2010  РЗА _СВОД по МЭС(после защиты)_Форма к защите 51" xfId="4338"/>
    <cellStyle name="_ЗАРПЛАТА 2006г._ФОТ на 2010  РЗА _СВОД по МЭС(после защиты)_Форма к защите 52" xfId="4339"/>
    <cellStyle name="_ЗАРПЛАТА 2006г._ФОТ на 2010  РЗА _СВОД по МЭС(после защиты)_Форма к защите 53" xfId="4340"/>
    <cellStyle name="_ЗАРПЛАТА 2006г._ФОТ на 2010  РЗА _СВОД по МЭС(после защиты)_Форма к защите 54" xfId="4341"/>
    <cellStyle name="_ЗАРПЛАТА 2006г._ФОТ на 2010  РЗА _СВОД по МЭС(после защиты)_Форма к защите 55" xfId="4342"/>
    <cellStyle name="_ЗАРПЛАТА 2006г._ФОТ на 2010  РЗА _СВОД по МЭС(после защиты)_Форма к защите 56" xfId="4343"/>
    <cellStyle name="_ЗАРПЛАТА 2006г._ФОТ на 2010  РЗА _СВОД по МЭС(после защиты)_Форма к защите 57" xfId="4344"/>
    <cellStyle name="_ЗАРПЛАТА 2006г._ФОТ на 2010  РЗА _СВОД по МЭС(после защиты)_Форма к защите 58" xfId="4345"/>
    <cellStyle name="_ЗАРПЛАТА 2006г._ФОТ на 2010  РЗА _СВОД по МЭС(после защиты)_Форма к защите 59" xfId="4346"/>
    <cellStyle name="_ЗАРПЛАТА 2006г._ФОТ на 2010  РЗА _СВОД по МЭС(после защиты)_Форма к защите 6" xfId="4347"/>
    <cellStyle name="_ЗАРПЛАТА 2006г._ФОТ на 2010  РЗА _СВОД по МЭС(после защиты)_Форма к защите 60" xfId="4348"/>
    <cellStyle name="_ЗАРПЛАТА 2006г._ФОТ на 2010  РЗА _СВОД по МЭС(после защиты)_Форма к защите 61" xfId="4349"/>
    <cellStyle name="_ЗАРПЛАТА 2006г._ФОТ на 2010  РЗА _СВОД по МЭС(после защиты)_Форма к защите 62" xfId="4350"/>
    <cellStyle name="_ЗАРПЛАТА 2006г._ФОТ на 2010  РЗА _СВОД по МЭС(после защиты)_Форма к защите 63" xfId="4351"/>
    <cellStyle name="_ЗАРПЛАТА 2006г._ФОТ на 2010  РЗА _СВОД по МЭС(после защиты)_Форма к защите 64" xfId="4352"/>
    <cellStyle name="_ЗАРПЛАТА 2006г._ФОТ на 2010  РЗА _СВОД по МЭС(после защиты)_Форма к защите 65" xfId="4353"/>
    <cellStyle name="_ЗАРПЛАТА 2006г._ФОТ на 2010  РЗА _СВОД по МЭС(после защиты)_Форма к защите 66" xfId="4354"/>
    <cellStyle name="_ЗАРПЛАТА 2006г._ФОТ на 2010  РЗА _СВОД по МЭС(после защиты)_Форма к защите 67" xfId="4355"/>
    <cellStyle name="_ЗАРПЛАТА 2006г._ФОТ на 2010  РЗА _СВОД по МЭС(после защиты)_Форма к защите 68" xfId="4356"/>
    <cellStyle name="_ЗАРПЛАТА 2006г._ФОТ на 2010  РЗА _СВОД по МЭС(после защиты)_Форма к защите 69" xfId="4357"/>
    <cellStyle name="_ЗАРПЛАТА 2006г._ФОТ на 2010  РЗА _СВОД по МЭС(после защиты)_Форма к защите 7" xfId="4358"/>
    <cellStyle name="_ЗАРПЛАТА 2006г._ФОТ на 2010  РЗА _СВОД по МЭС(после защиты)_Форма к защите 70" xfId="4359"/>
    <cellStyle name="_ЗАРПЛАТА 2006г._ФОТ на 2010  РЗА _СВОД по МЭС(после защиты)_Форма к защите 71" xfId="4360"/>
    <cellStyle name="_ЗАРПЛАТА 2006г._ФОТ на 2010  РЗА _СВОД по МЭС(после защиты)_Форма к защите 72" xfId="4361"/>
    <cellStyle name="_ЗАРПЛАТА 2006г._ФОТ на 2010  РЗА _СВОД по МЭС(после защиты)_Форма к защите 73" xfId="4362"/>
    <cellStyle name="_ЗАРПЛАТА 2006г._ФОТ на 2010  РЗА _СВОД по МЭС(после защиты)_Форма к защите 74" xfId="4363"/>
    <cellStyle name="_ЗАРПЛАТА 2006г._ФОТ на 2010  РЗА _СВОД по МЭС(после защиты)_Форма к защите 75" xfId="4364"/>
    <cellStyle name="_ЗАРПЛАТА 2006г._ФОТ на 2010  РЗА _СВОД по МЭС(после защиты)_Форма к защите 76" xfId="4365"/>
    <cellStyle name="_ЗАРПЛАТА 2006г._ФОТ на 2010  РЗА _СВОД по МЭС(после защиты)_Форма к защите 77" xfId="4366"/>
    <cellStyle name="_ЗАРПЛАТА 2006г._ФОТ на 2010  РЗА _СВОД по МЭС(после защиты)_Форма к защите 78" xfId="4367"/>
    <cellStyle name="_ЗАРПЛАТА 2006г._ФОТ на 2010  РЗА _СВОД по МЭС(после защиты)_Форма к защите 79" xfId="4368"/>
    <cellStyle name="_ЗАРПЛАТА 2006г._ФОТ на 2010  РЗА _СВОД по МЭС(после защиты)_Форма к защите 8" xfId="4369"/>
    <cellStyle name="_ЗАРПЛАТА 2006г._ФОТ на 2010  РЗА _СВОД по МЭС(после защиты)_Форма к защите 80" xfId="4370"/>
    <cellStyle name="_ЗАРПЛАТА 2006г._ФОТ на 2010  РЗА _СВОД по МЭС(после защиты)_Форма к защите 81" xfId="4371"/>
    <cellStyle name="_ЗАРПЛАТА 2006г._ФОТ на 2010  РЗА _СВОД по МЭС(после защиты)_Форма к защите 82" xfId="4372"/>
    <cellStyle name="_ЗАРПЛАТА 2006г._ФОТ на 2010  РЗА _СВОД по МЭС(после защиты)_Форма к защите 83" xfId="4373"/>
    <cellStyle name="_ЗАРПЛАТА 2006г._ФОТ на 2010  РЗА _СВОД по МЭС(после защиты)_Форма к защите 84" xfId="4374"/>
    <cellStyle name="_ЗАРПЛАТА 2006г._ФОТ на 2010  РЗА _СВОД по МЭС(после защиты)_Форма к защите 85" xfId="4375"/>
    <cellStyle name="_ЗАРПЛАТА 2006г._ФОТ на 2010  РЗА _СВОД по МЭС(после защиты)_Форма к защите 86" xfId="4376"/>
    <cellStyle name="_ЗАРПЛАТА 2006г._ФОТ на 2010  РЗА _СВОД по МЭС(после защиты)_Форма к защите 87" xfId="4377"/>
    <cellStyle name="_ЗАРПЛАТА 2006г._ФОТ на 2010  РЗА _СВОД по МЭС(после защиты)_Форма к защите 88" xfId="4378"/>
    <cellStyle name="_ЗАРПЛАТА 2006г._ФОТ на 2010  РЗА _СВОД по МЭС(после защиты)_Форма к защите 89" xfId="4379"/>
    <cellStyle name="_ЗАРПЛАТА 2006г._ФОТ на 2010  РЗА _СВОД по МЭС(после защиты)_Форма к защите 9" xfId="4380"/>
    <cellStyle name="_ЗАРПЛАТА 2006г._ФОТ на 2010  РЗА _СВОД по МЭС(после защиты)_Форма к защите 90" xfId="4381"/>
    <cellStyle name="_ЗАРПЛАТА 2006г._ФОТ на 2010  РЗА _СВОД по МЭС(после защиты)_Форма к защите ДЭБ" xfId="4382"/>
    <cellStyle name="_ЗАРПЛАТА 2006г._ФОТ на 2010  РЗА _СВОД по МЭС(после защиты)_Форма к защите ДЭБ 2" xfId="4383"/>
    <cellStyle name="_ЗАРПЛАТА 2006г._ФОТ на 2010  РЗА _СВОД по МЭС(после защиты)_Форма к защите_ДСП" xfId="4384"/>
    <cellStyle name="_ЗАРПЛАТА 2006г._ФОТ на 2010  РЗА _СВОД по МЭС(после защиты)_Форма к защите_ДСП 2" xfId="4385"/>
    <cellStyle name="_ЗАРПЛАТА 2006г._ФОТ на 2010  РЗА _СВОД по МЭС(после защиты)_Форма к защите_ДУпиоп" xfId="4386"/>
    <cellStyle name="_ЗАРПЛАТА 2006г._ФОТ на 2010  РЗА _СВОД по МЭС(после защиты)_Форма к защите_ДУпиоп 2" xfId="4387"/>
    <cellStyle name="_ЗАРПЛАТА 2006г._ФОТ на 2010  РЗА _СВОД по МЭС(после защиты)_Форма к защите_окончательная версия" xfId="4388"/>
    <cellStyle name="_ЗАРПЛАТА 2006г._ФОТ на 2010  РЗА _СВОД по МЭС(после защиты)_Форма к защите_окончательная версия 2" xfId="4389"/>
    <cellStyle name="_ЗАРПЛАТА 2006г._ФОТ на 2010г. Вологда" xfId="4390"/>
    <cellStyle name="_ЗАРПЛАТА 2006г._ФОТ на 2010г. Вологда 2" xfId="4391"/>
    <cellStyle name="_ЗАРПЛАТА 2006г._ФОТ на 2010г. Вологда 2 2" xfId="4392"/>
    <cellStyle name="_ЗАРПЛАТА 2006г._ФОТ на 2010г. Вологда 3" xfId="4393"/>
    <cellStyle name="_ЗАРПЛАТА 2006г._ФОТ на 2010г. Вологда_ДУС (3)" xfId="4394"/>
    <cellStyle name="_ЗАРПЛАТА 2006г._ФОТ на 2010г. Вологда_ДУС (3) 2" xfId="4395"/>
    <cellStyle name="_ЗАРПЛАТА 2006г._ФОТ на 2010г. Вологда_Источники_лимиты_Бизнес-план" xfId="4396"/>
    <cellStyle name="_ЗАРПЛАТА 2006г._ФОТ на 2010г. Вологда_Источники_лимиты_Бизнес-план 2" xfId="4397"/>
    <cellStyle name="_ЗАРПЛАТА 2006г._ФОТ на 2010г. Вологда_Источники_лимиты_Бизнес-план 2 2" xfId="4398"/>
    <cellStyle name="_ЗАРПЛАТА 2006г._ФОТ на 2010г. Вологда_Источники_лимиты_Бизнес-план 3" xfId="4399"/>
    <cellStyle name="_ЗАРПЛАТА 2006г._ФОТ на 2010г. Вологда_Копия форма к защите" xfId="4400"/>
    <cellStyle name="_ЗАРПЛАТА 2006г._ФОТ на 2010г. Вологда_Копия форма к защите 2" xfId="4401"/>
    <cellStyle name="_ЗАРПЛАТА 2006г._ФОТ на 2010г. Вологда_Свод бюджет на 2012" xfId="4402"/>
    <cellStyle name="_ЗАРПЛАТА 2006г._ФОТ на 2010г. Вологда_Свод бюджет на 2012 2" xfId="4403"/>
    <cellStyle name="_ЗАРПЛАТА 2006г._ФОТ на 2010г. Вологда_Форма к защите" xfId="4404"/>
    <cellStyle name="_ЗАРПЛАТА 2006г._ФОТ на 2010г. Вологда_форма к защите - ДКУ" xfId="4405"/>
    <cellStyle name="_ЗАРПЛАТА 2006г._ФОТ на 2010г. Вологда_форма к защите - ДКУ 2" xfId="4406"/>
    <cellStyle name="_ЗАРПЛАТА 2006г._ФОТ на 2010г. Вологда_Форма к защите 10" xfId="4407"/>
    <cellStyle name="_ЗАРПЛАТА 2006г._ФОТ на 2010г. Вологда_Форма к защите 11" xfId="4408"/>
    <cellStyle name="_ЗАРПЛАТА 2006г._ФОТ на 2010г. Вологда_Форма к защите 12" xfId="4409"/>
    <cellStyle name="_ЗАРПЛАТА 2006г._ФОТ на 2010г. Вологда_Форма к защите 13" xfId="4410"/>
    <cellStyle name="_ЗАРПЛАТА 2006г._ФОТ на 2010г. Вологда_Форма к защите 14" xfId="4411"/>
    <cellStyle name="_ЗАРПЛАТА 2006г._ФОТ на 2010г. Вологда_Форма к защите 15" xfId="4412"/>
    <cellStyle name="_ЗАРПЛАТА 2006г._ФОТ на 2010г. Вологда_Форма к защите 16" xfId="4413"/>
    <cellStyle name="_ЗАРПЛАТА 2006г._ФОТ на 2010г. Вологда_Форма к защите 17" xfId="4414"/>
    <cellStyle name="_ЗАРПЛАТА 2006г._ФОТ на 2010г. Вологда_Форма к защите 18" xfId="4415"/>
    <cellStyle name="_ЗАРПЛАТА 2006г._ФОТ на 2010г. Вологда_Форма к защите 19" xfId="4416"/>
    <cellStyle name="_ЗАРПЛАТА 2006г._ФОТ на 2010г. Вологда_Форма к защите 2" xfId="4417"/>
    <cellStyle name="_ЗАРПЛАТА 2006г._ФОТ на 2010г. Вологда_Форма к защите 20" xfId="4418"/>
    <cellStyle name="_ЗАРПЛАТА 2006г._ФОТ на 2010г. Вологда_Форма к защите 21" xfId="4419"/>
    <cellStyle name="_ЗАРПЛАТА 2006г._ФОТ на 2010г. Вологда_Форма к защите 22" xfId="4420"/>
    <cellStyle name="_ЗАРПЛАТА 2006г._ФОТ на 2010г. Вологда_Форма к защите 23" xfId="4421"/>
    <cellStyle name="_ЗАРПЛАТА 2006г._ФОТ на 2010г. Вологда_Форма к защите 24" xfId="4422"/>
    <cellStyle name="_ЗАРПЛАТА 2006г._ФОТ на 2010г. Вологда_Форма к защите 25" xfId="4423"/>
    <cellStyle name="_ЗАРПЛАТА 2006г._ФОТ на 2010г. Вологда_Форма к защите 26" xfId="4424"/>
    <cellStyle name="_ЗАРПЛАТА 2006г._ФОТ на 2010г. Вологда_Форма к защите 27" xfId="4425"/>
    <cellStyle name="_ЗАРПЛАТА 2006г._ФОТ на 2010г. Вологда_Форма к защите 28" xfId="4426"/>
    <cellStyle name="_ЗАРПЛАТА 2006г._ФОТ на 2010г. Вологда_Форма к защите 29" xfId="4427"/>
    <cellStyle name="_ЗАРПЛАТА 2006г._ФОТ на 2010г. Вологда_Форма к защите 3" xfId="4428"/>
    <cellStyle name="_ЗАРПЛАТА 2006г._ФОТ на 2010г. Вологда_Форма к защите 30" xfId="4429"/>
    <cellStyle name="_ЗАРПЛАТА 2006г._ФОТ на 2010г. Вологда_Форма к защите 31" xfId="4430"/>
    <cellStyle name="_ЗАРПЛАТА 2006г._ФОТ на 2010г. Вологда_Форма к защите 32" xfId="4431"/>
    <cellStyle name="_ЗАРПЛАТА 2006г._ФОТ на 2010г. Вологда_Форма к защите 33" xfId="4432"/>
    <cellStyle name="_ЗАРПЛАТА 2006г._ФОТ на 2010г. Вологда_Форма к защите 34" xfId="4433"/>
    <cellStyle name="_ЗАРПЛАТА 2006г._ФОТ на 2010г. Вологда_Форма к защите 35" xfId="4434"/>
    <cellStyle name="_ЗАРПЛАТА 2006г._ФОТ на 2010г. Вологда_Форма к защите 36" xfId="4435"/>
    <cellStyle name="_ЗАРПЛАТА 2006г._ФОТ на 2010г. Вологда_Форма к защите 37" xfId="4436"/>
    <cellStyle name="_ЗАРПЛАТА 2006г._ФОТ на 2010г. Вологда_Форма к защите 38" xfId="4437"/>
    <cellStyle name="_ЗАРПЛАТА 2006г._ФОТ на 2010г. Вологда_Форма к защите 39" xfId="4438"/>
    <cellStyle name="_ЗАРПЛАТА 2006г._ФОТ на 2010г. Вологда_Форма к защите 4" xfId="4439"/>
    <cellStyle name="_ЗАРПЛАТА 2006г._ФОТ на 2010г. Вологда_Форма к защите 40" xfId="4440"/>
    <cellStyle name="_ЗАРПЛАТА 2006г._ФОТ на 2010г. Вологда_Форма к защите 41" xfId="4441"/>
    <cellStyle name="_ЗАРПЛАТА 2006г._ФОТ на 2010г. Вологда_Форма к защите 42" xfId="4442"/>
    <cellStyle name="_ЗАРПЛАТА 2006г._ФОТ на 2010г. Вологда_Форма к защите 43" xfId="4443"/>
    <cellStyle name="_ЗАРПЛАТА 2006г._ФОТ на 2010г. Вологда_Форма к защите 44" xfId="4444"/>
    <cellStyle name="_ЗАРПЛАТА 2006г._ФОТ на 2010г. Вологда_Форма к защите 45" xfId="4445"/>
    <cellStyle name="_ЗАРПЛАТА 2006г._ФОТ на 2010г. Вологда_Форма к защите 46" xfId="4446"/>
    <cellStyle name="_ЗАРПЛАТА 2006г._ФОТ на 2010г. Вологда_Форма к защите 47" xfId="4447"/>
    <cellStyle name="_ЗАРПЛАТА 2006г._ФОТ на 2010г. Вологда_Форма к защите 48" xfId="4448"/>
    <cellStyle name="_ЗАРПЛАТА 2006г._ФОТ на 2010г. Вологда_Форма к защите 49" xfId="4449"/>
    <cellStyle name="_ЗАРПЛАТА 2006г._ФОТ на 2010г. Вологда_Форма к защите 5" xfId="4450"/>
    <cellStyle name="_ЗАРПЛАТА 2006г._ФОТ на 2010г. Вологда_Форма к защите 50" xfId="4451"/>
    <cellStyle name="_ЗАРПЛАТА 2006г._ФОТ на 2010г. Вологда_Форма к защите 51" xfId="4452"/>
    <cellStyle name="_ЗАРПЛАТА 2006г._ФОТ на 2010г. Вологда_Форма к защите 52" xfId="4453"/>
    <cellStyle name="_ЗАРПЛАТА 2006г._ФОТ на 2010г. Вологда_Форма к защите 53" xfId="4454"/>
    <cellStyle name="_ЗАРПЛАТА 2006г._ФОТ на 2010г. Вологда_Форма к защите 54" xfId="4455"/>
    <cellStyle name="_ЗАРПЛАТА 2006г._ФОТ на 2010г. Вологда_Форма к защите 55" xfId="4456"/>
    <cellStyle name="_ЗАРПЛАТА 2006г._ФОТ на 2010г. Вологда_Форма к защите 56" xfId="4457"/>
    <cellStyle name="_ЗАРПЛАТА 2006г._ФОТ на 2010г. Вологда_Форма к защите 57" xfId="4458"/>
    <cellStyle name="_ЗАРПЛАТА 2006г._ФОТ на 2010г. Вологда_Форма к защите 58" xfId="4459"/>
    <cellStyle name="_ЗАРПЛАТА 2006г._ФОТ на 2010г. Вологда_Форма к защите 59" xfId="4460"/>
    <cellStyle name="_ЗАРПЛАТА 2006г._ФОТ на 2010г. Вологда_Форма к защите 6" xfId="4461"/>
    <cellStyle name="_ЗАРПЛАТА 2006г._ФОТ на 2010г. Вологда_Форма к защите 60" xfId="4462"/>
    <cellStyle name="_ЗАРПЛАТА 2006г._ФОТ на 2010г. Вологда_Форма к защите 61" xfId="4463"/>
    <cellStyle name="_ЗАРПЛАТА 2006г._ФОТ на 2010г. Вологда_Форма к защите 62" xfId="4464"/>
    <cellStyle name="_ЗАРПЛАТА 2006г._ФОТ на 2010г. Вологда_Форма к защите 63" xfId="4465"/>
    <cellStyle name="_ЗАРПЛАТА 2006г._ФОТ на 2010г. Вологда_Форма к защите 64" xfId="4466"/>
    <cellStyle name="_ЗАРПЛАТА 2006г._ФОТ на 2010г. Вологда_Форма к защите 65" xfId="4467"/>
    <cellStyle name="_ЗАРПЛАТА 2006г._ФОТ на 2010г. Вологда_Форма к защите 66" xfId="4468"/>
    <cellStyle name="_ЗАРПЛАТА 2006г._ФОТ на 2010г. Вологда_Форма к защите 67" xfId="4469"/>
    <cellStyle name="_ЗАРПЛАТА 2006г._ФОТ на 2010г. Вологда_Форма к защите 68" xfId="4470"/>
    <cellStyle name="_ЗАРПЛАТА 2006г._ФОТ на 2010г. Вологда_Форма к защите 69" xfId="4471"/>
    <cellStyle name="_ЗАРПЛАТА 2006г._ФОТ на 2010г. Вологда_Форма к защите 7" xfId="4472"/>
    <cellStyle name="_ЗАРПЛАТА 2006г._ФОТ на 2010г. Вологда_Форма к защите 70" xfId="4473"/>
    <cellStyle name="_ЗАРПЛАТА 2006г._ФОТ на 2010г. Вологда_Форма к защите 71" xfId="4474"/>
    <cellStyle name="_ЗАРПЛАТА 2006г._ФОТ на 2010г. Вологда_Форма к защите 72" xfId="4475"/>
    <cellStyle name="_ЗАРПЛАТА 2006г._ФОТ на 2010г. Вологда_Форма к защите 73" xfId="4476"/>
    <cellStyle name="_ЗАРПЛАТА 2006г._ФОТ на 2010г. Вологда_Форма к защите 74" xfId="4477"/>
    <cellStyle name="_ЗАРПЛАТА 2006г._ФОТ на 2010г. Вологда_Форма к защите 75" xfId="4478"/>
    <cellStyle name="_ЗАРПЛАТА 2006г._ФОТ на 2010г. Вологда_Форма к защите 76" xfId="4479"/>
    <cellStyle name="_ЗАРПЛАТА 2006г._ФОТ на 2010г. Вологда_Форма к защите 77" xfId="4480"/>
    <cellStyle name="_ЗАРПЛАТА 2006г._ФОТ на 2010г. Вологда_Форма к защите 78" xfId="4481"/>
    <cellStyle name="_ЗАРПЛАТА 2006г._ФОТ на 2010г. Вологда_Форма к защите 79" xfId="4482"/>
    <cellStyle name="_ЗАРПЛАТА 2006г._ФОТ на 2010г. Вологда_Форма к защите 8" xfId="4483"/>
    <cellStyle name="_ЗАРПЛАТА 2006г._ФОТ на 2010г. Вологда_Форма к защите 80" xfId="4484"/>
    <cellStyle name="_ЗАРПЛАТА 2006г._ФОТ на 2010г. Вологда_Форма к защите 81" xfId="4485"/>
    <cellStyle name="_ЗАРПЛАТА 2006г._ФОТ на 2010г. Вологда_Форма к защите 82" xfId="4486"/>
    <cellStyle name="_ЗАРПЛАТА 2006г._ФОТ на 2010г. Вологда_Форма к защите 83" xfId="4487"/>
    <cellStyle name="_ЗАРПЛАТА 2006г._ФОТ на 2010г. Вологда_Форма к защите 84" xfId="4488"/>
    <cellStyle name="_ЗАРПЛАТА 2006г._ФОТ на 2010г. Вологда_Форма к защите 85" xfId="4489"/>
    <cellStyle name="_ЗАРПЛАТА 2006г._ФОТ на 2010г. Вологда_Форма к защите 86" xfId="4490"/>
    <cellStyle name="_ЗАРПЛАТА 2006г._ФОТ на 2010г. Вологда_Форма к защите 87" xfId="4491"/>
    <cellStyle name="_ЗАРПЛАТА 2006г._ФОТ на 2010г. Вологда_Форма к защите 88" xfId="4492"/>
    <cellStyle name="_ЗАРПЛАТА 2006г._ФОТ на 2010г. Вологда_Форма к защите 89" xfId="4493"/>
    <cellStyle name="_ЗАРПЛАТА 2006г._ФОТ на 2010г. Вологда_Форма к защите 9" xfId="4494"/>
    <cellStyle name="_ЗАРПЛАТА 2006г._ФОТ на 2010г. Вологда_Форма к защите 90" xfId="4495"/>
    <cellStyle name="_ЗАРПЛАТА 2006г._ФОТ на 2010г. Вологда_Форма к защите ДЭБ" xfId="4496"/>
    <cellStyle name="_ЗАРПЛАТА 2006г._ФОТ на 2010г. Вологда_Форма к защите ДЭБ 2" xfId="4497"/>
    <cellStyle name="_ЗАРПЛАТА 2006г._ФОТ на 2010г. Вологда_Форма к защите_ДСП" xfId="4498"/>
    <cellStyle name="_ЗАРПЛАТА 2006г._ФОТ на 2010г. Вологда_Форма к защите_ДСП 2" xfId="4499"/>
    <cellStyle name="_ЗАРПЛАТА 2006г._ФОТ на 2010г. Вологда_Форма к защите_ДУпиоп" xfId="4500"/>
    <cellStyle name="_ЗАРПЛАТА 2006г._ФОТ на 2010г. Вологда_Форма к защите_ДУпиоп 2" xfId="4501"/>
    <cellStyle name="_ЗАРПЛАТА 2006г._ФОТ на 2010г. Вологда_Форма к защите_окончательная версия" xfId="4502"/>
    <cellStyle name="_ЗАРПЛАТА 2006г._ФОТ на 2010г. Вологда_Форма к защите_окончательная версия 2" xfId="4503"/>
    <cellStyle name="_ЗАРПЛАТА 2006г._ФОТ РЗА 2010 -МЭС Центра (2)" xfId="4504"/>
    <cellStyle name="_ЗАРПЛАТА 2006г._ФОТ РЗА 2010 -МЭС Центра (2) 2" xfId="4505"/>
    <cellStyle name="_ЗАРПЛАТА 2006г._ФОТ РЗА 2010 -МЭС Центра (2) 2 2" xfId="4506"/>
    <cellStyle name="_ЗАРПЛАТА 2006г._ФОТ РЗА 2010 -МЭС Центра (2) 3" xfId="4507"/>
    <cellStyle name="_ЗАРПЛАТА 2006г._ФОТ РЗА 2010 -МЭС Центра (2)_ДУС (3)" xfId="4508"/>
    <cellStyle name="_ЗАРПЛАТА 2006г._ФОТ РЗА 2010 -МЭС Центра (2)_ДУС (3) 2" xfId="4509"/>
    <cellStyle name="_ЗАРПЛАТА 2006г._ФОТ РЗА 2010 -МЭС Центра (2)_Источники_лимиты_Бизнес-план" xfId="4510"/>
    <cellStyle name="_ЗАРПЛАТА 2006г._ФОТ РЗА 2010 -МЭС Центра (2)_Источники_лимиты_Бизнес-план 2" xfId="4511"/>
    <cellStyle name="_ЗАРПЛАТА 2006г._ФОТ РЗА 2010 -МЭС Центра (2)_Источники_лимиты_Бизнес-план 2 2" xfId="4512"/>
    <cellStyle name="_ЗАРПЛАТА 2006г._ФОТ РЗА 2010 -МЭС Центра (2)_Источники_лимиты_Бизнес-план 3" xfId="4513"/>
    <cellStyle name="_ЗАРПЛАТА 2006г._ФОТ РЗА 2010 -МЭС Центра (2)_Копия форма к защите" xfId="4514"/>
    <cellStyle name="_ЗАРПЛАТА 2006г._ФОТ РЗА 2010 -МЭС Центра (2)_Копия форма к защите 2" xfId="4515"/>
    <cellStyle name="_ЗАРПЛАТА 2006г._ФОТ РЗА 2010 -МЭС Центра (2)_Свод бюджет на 2012" xfId="4516"/>
    <cellStyle name="_ЗАРПЛАТА 2006г._ФОТ РЗА 2010 -МЭС Центра (2)_Свод бюджет на 2012 2" xfId="4517"/>
    <cellStyle name="_ЗАРПЛАТА 2006г._ФОТ РЗА 2010 -МЭС Центра (2)_Форма к защите" xfId="4518"/>
    <cellStyle name="_ЗАРПЛАТА 2006г._ФОТ РЗА 2010 -МЭС Центра (2)_форма к защите - ДКУ" xfId="4519"/>
    <cellStyle name="_ЗАРПЛАТА 2006г._ФОТ РЗА 2010 -МЭС Центра (2)_форма к защите - ДКУ 2" xfId="4520"/>
    <cellStyle name="_ЗАРПЛАТА 2006г._ФОТ РЗА 2010 -МЭС Центра (2)_Форма к защите 10" xfId="4521"/>
    <cellStyle name="_ЗАРПЛАТА 2006г._ФОТ РЗА 2010 -МЭС Центра (2)_Форма к защите 11" xfId="4522"/>
    <cellStyle name="_ЗАРПЛАТА 2006г._ФОТ РЗА 2010 -МЭС Центра (2)_Форма к защите 12" xfId="4523"/>
    <cellStyle name="_ЗАРПЛАТА 2006г._ФОТ РЗА 2010 -МЭС Центра (2)_Форма к защите 13" xfId="4524"/>
    <cellStyle name="_ЗАРПЛАТА 2006г._ФОТ РЗА 2010 -МЭС Центра (2)_Форма к защите 14" xfId="4525"/>
    <cellStyle name="_ЗАРПЛАТА 2006г._ФОТ РЗА 2010 -МЭС Центра (2)_Форма к защите 15" xfId="4526"/>
    <cellStyle name="_ЗАРПЛАТА 2006г._ФОТ РЗА 2010 -МЭС Центра (2)_Форма к защите 16" xfId="4527"/>
    <cellStyle name="_ЗАРПЛАТА 2006г._ФОТ РЗА 2010 -МЭС Центра (2)_Форма к защите 17" xfId="4528"/>
    <cellStyle name="_ЗАРПЛАТА 2006г._ФОТ РЗА 2010 -МЭС Центра (2)_Форма к защите 18" xfId="4529"/>
    <cellStyle name="_ЗАРПЛАТА 2006г._ФОТ РЗА 2010 -МЭС Центра (2)_Форма к защите 19" xfId="4530"/>
    <cellStyle name="_ЗАРПЛАТА 2006г._ФОТ РЗА 2010 -МЭС Центра (2)_Форма к защите 2" xfId="4531"/>
    <cellStyle name="_ЗАРПЛАТА 2006г._ФОТ РЗА 2010 -МЭС Центра (2)_Форма к защите 20" xfId="4532"/>
    <cellStyle name="_ЗАРПЛАТА 2006г._ФОТ РЗА 2010 -МЭС Центра (2)_Форма к защите 21" xfId="4533"/>
    <cellStyle name="_ЗАРПЛАТА 2006г._ФОТ РЗА 2010 -МЭС Центра (2)_Форма к защите 22" xfId="4534"/>
    <cellStyle name="_ЗАРПЛАТА 2006г._ФОТ РЗА 2010 -МЭС Центра (2)_Форма к защите 23" xfId="4535"/>
    <cellStyle name="_ЗАРПЛАТА 2006г._ФОТ РЗА 2010 -МЭС Центра (2)_Форма к защите 24" xfId="4536"/>
    <cellStyle name="_ЗАРПЛАТА 2006г._ФОТ РЗА 2010 -МЭС Центра (2)_Форма к защите 25" xfId="4537"/>
    <cellStyle name="_ЗАРПЛАТА 2006г._ФОТ РЗА 2010 -МЭС Центра (2)_Форма к защите 26" xfId="4538"/>
    <cellStyle name="_ЗАРПЛАТА 2006г._ФОТ РЗА 2010 -МЭС Центра (2)_Форма к защите 27" xfId="4539"/>
    <cellStyle name="_ЗАРПЛАТА 2006г._ФОТ РЗА 2010 -МЭС Центра (2)_Форма к защите 28" xfId="4540"/>
    <cellStyle name="_ЗАРПЛАТА 2006г._ФОТ РЗА 2010 -МЭС Центра (2)_Форма к защите 29" xfId="4541"/>
    <cellStyle name="_ЗАРПЛАТА 2006г._ФОТ РЗА 2010 -МЭС Центра (2)_Форма к защите 3" xfId="4542"/>
    <cellStyle name="_ЗАРПЛАТА 2006г._ФОТ РЗА 2010 -МЭС Центра (2)_Форма к защите 30" xfId="4543"/>
    <cellStyle name="_ЗАРПЛАТА 2006г._ФОТ РЗА 2010 -МЭС Центра (2)_Форма к защите 31" xfId="4544"/>
    <cellStyle name="_ЗАРПЛАТА 2006г._ФОТ РЗА 2010 -МЭС Центра (2)_Форма к защите 32" xfId="4545"/>
    <cellStyle name="_ЗАРПЛАТА 2006г._ФОТ РЗА 2010 -МЭС Центра (2)_Форма к защите 33" xfId="4546"/>
    <cellStyle name="_ЗАРПЛАТА 2006г._ФОТ РЗА 2010 -МЭС Центра (2)_Форма к защите 34" xfId="4547"/>
    <cellStyle name="_ЗАРПЛАТА 2006г._ФОТ РЗА 2010 -МЭС Центра (2)_Форма к защите 35" xfId="4548"/>
    <cellStyle name="_ЗАРПЛАТА 2006г._ФОТ РЗА 2010 -МЭС Центра (2)_Форма к защите 36" xfId="4549"/>
    <cellStyle name="_ЗАРПЛАТА 2006г._ФОТ РЗА 2010 -МЭС Центра (2)_Форма к защите 37" xfId="4550"/>
    <cellStyle name="_ЗАРПЛАТА 2006г._ФОТ РЗА 2010 -МЭС Центра (2)_Форма к защите 38" xfId="4551"/>
    <cellStyle name="_ЗАРПЛАТА 2006г._ФОТ РЗА 2010 -МЭС Центра (2)_Форма к защите 39" xfId="4552"/>
    <cellStyle name="_ЗАРПЛАТА 2006г._ФОТ РЗА 2010 -МЭС Центра (2)_Форма к защите 4" xfId="4553"/>
    <cellStyle name="_ЗАРПЛАТА 2006г._ФОТ РЗА 2010 -МЭС Центра (2)_Форма к защите 40" xfId="4554"/>
    <cellStyle name="_ЗАРПЛАТА 2006г._ФОТ РЗА 2010 -МЭС Центра (2)_Форма к защите 41" xfId="4555"/>
    <cellStyle name="_ЗАРПЛАТА 2006г._ФОТ РЗА 2010 -МЭС Центра (2)_Форма к защите 42" xfId="4556"/>
    <cellStyle name="_ЗАРПЛАТА 2006г._ФОТ РЗА 2010 -МЭС Центра (2)_Форма к защите 43" xfId="4557"/>
    <cellStyle name="_ЗАРПЛАТА 2006г._ФОТ РЗА 2010 -МЭС Центра (2)_Форма к защите 44" xfId="4558"/>
    <cellStyle name="_ЗАРПЛАТА 2006г._ФОТ РЗА 2010 -МЭС Центра (2)_Форма к защите 45" xfId="4559"/>
    <cellStyle name="_ЗАРПЛАТА 2006г._ФОТ РЗА 2010 -МЭС Центра (2)_Форма к защите 46" xfId="4560"/>
    <cellStyle name="_ЗАРПЛАТА 2006г._ФОТ РЗА 2010 -МЭС Центра (2)_Форма к защите 47" xfId="4561"/>
    <cellStyle name="_ЗАРПЛАТА 2006г._ФОТ РЗА 2010 -МЭС Центра (2)_Форма к защите 48" xfId="4562"/>
    <cellStyle name="_ЗАРПЛАТА 2006г._ФОТ РЗА 2010 -МЭС Центра (2)_Форма к защите 49" xfId="4563"/>
    <cellStyle name="_ЗАРПЛАТА 2006г._ФОТ РЗА 2010 -МЭС Центра (2)_Форма к защите 5" xfId="4564"/>
    <cellStyle name="_ЗАРПЛАТА 2006г._ФОТ РЗА 2010 -МЭС Центра (2)_Форма к защите 50" xfId="4565"/>
    <cellStyle name="_ЗАРПЛАТА 2006г._ФОТ РЗА 2010 -МЭС Центра (2)_Форма к защите 51" xfId="4566"/>
    <cellStyle name="_ЗАРПЛАТА 2006г._ФОТ РЗА 2010 -МЭС Центра (2)_Форма к защите 52" xfId="4567"/>
    <cellStyle name="_ЗАРПЛАТА 2006г._ФОТ РЗА 2010 -МЭС Центра (2)_Форма к защите 53" xfId="4568"/>
    <cellStyle name="_ЗАРПЛАТА 2006г._ФОТ РЗА 2010 -МЭС Центра (2)_Форма к защите 54" xfId="4569"/>
    <cellStyle name="_ЗАРПЛАТА 2006г._ФОТ РЗА 2010 -МЭС Центра (2)_Форма к защите 55" xfId="4570"/>
    <cellStyle name="_ЗАРПЛАТА 2006г._ФОТ РЗА 2010 -МЭС Центра (2)_Форма к защите 56" xfId="4571"/>
    <cellStyle name="_ЗАРПЛАТА 2006г._ФОТ РЗА 2010 -МЭС Центра (2)_Форма к защите 57" xfId="4572"/>
    <cellStyle name="_ЗАРПЛАТА 2006г._ФОТ РЗА 2010 -МЭС Центра (2)_Форма к защите 58" xfId="4573"/>
    <cellStyle name="_ЗАРПЛАТА 2006г._ФОТ РЗА 2010 -МЭС Центра (2)_Форма к защите 59" xfId="4574"/>
    <cellStyle name="_ЗАРПЛАТА 2006г._ФОТ РЗА 2010 -МЭС Центра (2)_Форма к защите 6" xfId="4575"/>
    <cellStyle name="_ЗАРПЛАТА 2006г._ФОТ РЗА 2010 -МЭС Центра (2)_Форма к защите 60" xfId="4576"/>
    <cellStyle name="_ЗАРПЛАТА 2006г._ФОТ РЗА 2010 -МЭС Центра (2)_Форма к защите 61" xfId="4577"/>
    <cellStyle name="_ЗАРПЛАТА 2006г._ФОТ РЗА 2010 -МЭС Центра (2)_Форма к защите 62" xfId="4578"/>
    <cellStyle name="_ЗАРПЛАТА 2006г._ФОТ РЗА 2010 -МЭС Центра (2)_Форма к защите 63" xfId="4579"/>
    <cellStyle name="_ЗАРПЛАТА 2006г._ФОТ РЗА 2010 -МЭС Центра (2)_Форма к защите 64" xfId="4580"/>
    <cellStyle name="_ЗАРПЛАТА 2006г._ФОТ РЗА 2010 -МЭС Центра (2)_Форма к защите 65" xfId="4581"/>
    <cellStyle name="_ЗАРПЛАТА 2006г._ФОТ РЗА 2010 -МЭС Центра (2)_Форма к защите 66" xfId="4582"/>
    <cellStyle name="_ЗАРПЛАТА 2006г._ФОТ РЗА 2010 -МЭС Центра (2)_Форма к защите 67" xfId="4583"/>
    <cellStyle name="_ЗАРПЛАТА 2006г._ФОТ РЗА 2010 -МЭС Центра (2)_Форма к защите 68" xfId="4584"/>
    <cellStyle name="_ЗАРПЛАТА 2006г._ФОТ РЗА 2010 -МЭС Центра (2)_Форма к защите 69" xfId="4585"/>
    <cellStyle name="_ЗАРПЛАТА 2006г._ФОТ РЗА 2010 -МЭС Центра (2)_Форма к защите 7" xfId="4586"/>
    <cellStyle name="_ЗАРПЛАТА 2006г._ФОТ РЗА 2010 -МЭС Центра (2)_Форма к защите 70" xfId="4587"/>
    <cellStyle name="_ЗАРПЛАТА 2006г._ФОТ РЗА 2010 -МЭС Центра (2)_Форма к защите 71" xfId="4588"/>
    <cellStyle name="_ЗАРПЛАТА 2006г._ФОТ РЗА 2010 -МЭС Центра (2)_Форма к защите 72" xfId="4589"/>
    <cellStyle name="_ЗАРПЛАТА 2006г._ФОТ РЗА 2010 -МЭС Центра (2)_Форма к защите 73" xfId="4590"/>
    <cellStyle name="_ЗАРПЛАТА 2006г._ФОТ РЗА 2010 -МЭС Центра (2)_Форма к защите 74" xfId="4591"/>
    <cellStyle name="_ЗАРПЛАТА 2006г._ФОТ РЗА 2010 -МЭС Центра (2)_Форма к защите 75" xfId="4592"/>
    <cellStyle name="_ЗАРПЛАТА 2006г._ФОТ РЗА 2010 -МЭС Центра (2)_Форма к защите 76" xfId="4593"/>
    <cellStyle name="_ЗАРПЛАТА 2006г._ФОТ РЗА 2010 -МЭС Центра (2)_Форма к защите 77" xfId="4594"/>
    <cellStyle name="_ЗАРПЛАТА 2006г._ФОТ РЗА 2010 -МЭС Центра (2)_Форма к защите 78" xfId="4595"/>
    <cellStyle name="_ЗАРПЛАТА 2006г._ФОТ РЗА 2010 -МЭС Центра (2)_Форма к защите 79" xfId="4596"/>
    <cellStyle name="_ЗАРПЛАТА 2006г._ФОТ РЗА 2010 -МЭС Центра (2)_Форма к защите 8" xfId="4597"/>
    <cellStyle name="_ЗАРПЛАТА 2006г._ФОТ РЗА 2010 -МЭС Центра (2)_Форма к защите 80" xfId="4598"/>
    <cellStyle name="_ЗАРПЛАТА 2006г._ФОТ РЗА 2010 -МЭС Центра (2)_Форма к защите 81" xfId="4599"/>
    <cellStyle name="_ЗАРПЛАТА 2006г._ФОТ РЗА 2010 -МЭС Центра (2)_Форма к защите 82" xfId="4600"/>
    <cellStyle name="_ЗАРПЛАТА 2006г._ФОТ РЗА 2010 -МЭС Центра (2)_Форма к защите 83" xfId="4601"/>
    <cellStyle name="_ЗАРПЛАТА 2006г._ФОТ РЗА 2010 -МЭС Центра (2)_Форма к защите 84" xfId="4602"/>
    <cellStyle name="_ЗАРПЛАТА 2006г._ФОТ РЗА 2010 -МЭС Центра (2)_Форма к защите 85" xfId="4603"/>
    <cellStyle name="_ЗАРПЛАТА 2006г._ФОТ РЗА 2010 -МЭС Центра (2)_Форма к защите 86" xfId="4604"/>
    <cellStyle name="_ЗАРПЛАТА 2006г._ФОТ РЗА 2010 -МЭС Центра (2)_Форма к защите 87" xfId="4605"/>
    <cellStyle name="_ЗАРПЛАТА 2006г._ФОТ РЗА 2010 -МЭС Центра (2)_Форма к защите 88" xfId="4606"/>
    <cellStyle name="_ЗАРПЛАТА 2006г._ФОТ РЗА 2010 -МЭС Центра (2)_Форма к защите 89" xfId="4607"/>
    <cellStyle name="_ЗАРПЛАТА 2006г._ФОТ РЗА 2010 -МЭС Центра (2)_Форма к защите 9" xfId="4608"/>
    <cellStyle name="_ЗАРПЛАТА 2006г._ФОТ РЗА 2010 -МЭС Центра (2)_Форма к защите 90" xfId="4609"/>
    <cellStyle name="_ЗАРПЛАТА 2006г._ФОТ РЗА 2010 -МЭС Центра (2)_Форма к защите ДЭБ" xfId="4610"/>
    <cellStyle name="_ЗАРПЛАТА 2006г._ФОТ РЗА 2010 -МЭС Центра (2)_Форма к защите ДЭБ 2" xfId="4611"/>
    <cellStyle name="_ЗАРПЛАТА 2006г._ФОТ РЗА 2010 -МЭС Центра (2)_Форма к защите_ДСП" xfId="4612"/>
    <cellStyle name="_ЗАРПЛАТА 2006г._ФОТ РЗА 2010 -МЭС Центра (2)_Форма к защите_ДСП 2" xfId="4613"/>
    <cellStyle name="_ЗАРПЛАТА 2006г._ФОТ РЗА 2010 -МЭС Центра (2)_Форма к защите_ДУпиоп" xfId="4614"/>
    <cellStyle name="_ЗАРПЛАТА 2006г._ФОТ РЗА 2010 -МЭС Центра (2)_Форма к защите_ДУпиоп 2" xfId="4615"/>
    <cellStyle name="_ЗАРПЛАТА 2006г._ФОТ РЗА 2010 -МЭС Центра (2)_Форма к защите_окончательная версия" xfId="4616"/>
    <cellStyle name="_ЗАРПЛАТА 2006г._ФОТ РЗА 2010 -МЭС Центра (2)_Форма к защите_окончательная версия 2" xfId="4617"/>
    <cellStyle name="_ЗАРПЛАТА 2006г._ФОТ РЗА 2010-2012 -МЭС Центра-согласован" xfId="4618"/>
    <cellStyle name="_ЗАРПЛАТА 2006г._ФОТ РЗА 2010-2012 -МЭС Центра-согласован 2" xfId="4619"/>
    <cellStyle name="_ЗАРПЛАТА 2006г._ФОТ РЗА 2010-2012 -МЭС Центра-согласован 2 2" xfId="4620"/>
    <cellStyle name="_ЗАРПЛАТА 2006г._ФОТ РЗА 2010-2012 -МЭС Центра-согласован 3" xfId="4621"/>
    <cellStyle name="_ЗАРПЛАТА 2006г._ФОТ РЗА 2010-2012 -МЭС Центра-согласован_ДУС (3)" xfId="4622"/>
    <cellStyle name="_ЗАРПЛАТА 2006г._ФОТ РЗА 2010-2012 -МЭС Центра-согласован_ДУС (3) 2" xfId="4623"/>
    <cellStyle name="_ЗАРПЛАТА 2006г._ФОТ РЗА 2010-2012 -МЭС Центра-согласован_Источники_лимиты_Бизнес-план" xfId="4624"/>
    <cellStyle name="_ЗАРПЛАТА 2006г._ФОТ РЗА 2010-2012 -МЭС Центра-согласован_Источники_лимиты_Бизнес-план 2" xfId="4625"/>
    <cellStyle name="_ЗАРПЛАТА 2006г._ФОТ РЗА 2010-2012 -МЭС Центра-согласован_Источники_лимиты_Бизнес-план 2 2" xfId="4626"/>
    <cellStyle name="_ЗАРПЛАТА 2006г._ФОТ РЗА 2010-2012 -МЭС Центра-согласован_Источники_лимиты_Бизнес-план 3" xfId="4627"/>
    <cellStyle name="_ЗАРПЛАТА 2006г._ФОТ РЗА 2010-2012 -МЭС Центра-согласован_Копия форма к защите" xfId="4628"/>
    <cellStyle name="_ЗАРПЛАТА 2006г._ФОТ РЗА 2010-2012 -МЭС Центра-согласован_Копия форма к защите 2" xfId="4629"/>
    <cellStyle name="_ЗАРПЛАТА 2006г._ФОТ РЗА 2010-2012 -МЭС Центра-согласован_Свод бюджет на 2012" xfId="4630"/>
    <cellStyle name="_ЗАРПЛАТА 2006г._ФОТ РЗА 2010-2012 -МЭС Центра-согласован_Свод бюджет на 2012 2" xfId="4631"/>
    <cellStyle name="_ЗАРПЛАТА 2006г._ФОТ РЗА 2010-2012 -МЭС Центра-согласован_Форма к защите" xfId="4632"/>
    <cellStyle name="_ЗАРПЛАТА 2006г._ФОТ РЗА 2010-2012 -МЭС Центра-согласован_форма к защите - ДКУ" xfId="4633"/>
    <cellStyle name="_ЗАРПЛАТА 2006г._ФОТ РЗА 2010-2012 -МЭС Центра-согласован_форма к защите - ДКУ 2" xfId="4634"/>
    <cellStyle name="_ЗАРПЛАТА 2006г._ФОТ РЗА 2010-2012 -МЭС Центра-согласован_Форма к защите 10" xfId="4635"/>
    <cellStyle name="_ЗАРПЛАТА 2006г._ФОТ РЗА 2010-2012 -МЭС Центра-согласован_Форма к защите 11" xfId="4636"/>
    <cellStyle name="_ЗАРПЛАТА 2006г._ФОТ РЗА 2010-2012 -МЭС Центра-согласован_Форма к защите 12" xfId="4637"/>
    <cellStyle name="_ЗАРПЛАТА 2006г._ФОТ РЗА 2010-2012 -МЭС Центра-согласован_Форма к защите 13" xfId="4638"/>
    <cellStyle name="_ЗАРПЛАТА 2006г._ФОТ РЗА 2010-2012 -МЭС Центра-согласован_Форма к защите 14" xfId="4639"/>
    <cellStyle name="_ЗАРПЛАТА 2006г._ФОТ РЗА 2010-2012 -МЭС Центра-согласован_Форма к защите 15" xfId="4640"/>
    <cellStyle name="_ЗАРПЛАТА 2006г._ФОТ РЗА 2010-2012 -МЭС Центра-согласован_Форма к защите 16" xfId="4641"/>
    <cellStyle name="_ЗАРПЛАТА 2006г._ФОТ РЗА 2010-2012 -МЭС Центра-согласован_Форма к защите 17" xfId="4642"/>
    <cellStyle name="_ЗАРПЛАТА 2006г._ФОТ РЗА 2010-2012 -МЭС Центра-согласован_Форма к защите 18" xfId="4643"/>
    <cellStyle name="_ЗАРПЛАТА 2006г._ФОТ РЗА 2010-2012 -МЭС Центра-согласован_Форма к защите 19" xfId="4644"/>
    <cellStyle name="_ЗАРПЛАТА 2006г._ФОТ РЗА 2010-2012 -МЭС Центра-согласован_Форма к защите 2" xfId="4645"/>
    <cellStyle name="_ЗАРПЛАТА 2006г._ФОТ РЗА 2010-2012 -МЭС Центра-согласован_Форма к защите 20" xfId="4646"/>
    <cellStyle name="_ЗАРПЛАТА 2006г._ФОТ РЗА 2010-2012 -МЭС Центра-согласован_Форма к защите 21" xfId="4647"/>
    <cellStyle name="_ЗАРПЛАТА 2006г._ФОТ РЗА 2010-2012 -МЭС Центра-согласован_Форма к защите 22" xfId="4648"/>
    <cellStyle name="_ЗАРПЛАТА 2006г._ФОТ РЗА 2010-2012 -МЭС Центра-согласован_Форма к защите 23" xfId="4649"/>
    <cellStyle name="_ЗАРПЛАТА 2006г._ФОТ РЗА 2010-2012 -МЭС Центра-согласован_Форма к защите 24" xfId="4650"/>
    <cellStyle name="_ЗАРПЛАТА 2006г._ФОТ РЗА 2010-2012 -МЭС Центра-согласован_Форма к защите 25" xfId="4651"/>
    <cellStyle name="_ЗАРПЛАТА 2006г._ФОТ РЗА 2010-2012 -МЭС Центра-согласован_Форма к защите 26" xfId="4652"/>
    <cellStyle name="_ЗАРПЛАТА 2006г._ФОТ РЗА 2010-2012 -МЭС Центра-согласован_Форма к защите 27" xfId="4653"/>
    <cellStyle name="_ЗАРПЛАТА 2006г._ФОТ РЗА 2010-2012 -МЭС Центра-согласован_Форма к защите 28" xfId="4654"/>
    <cellStyle name="_ЗАРПЛАТА 2006г._ФОТ РЗА 2010-2012 -МЭС Центра-согласован_Форма к защите 29" xfId="4655"/>
    <cellStyle name="_ЗАРПЛАТА 2006г._ФОТ РЗА 2010-2012 -МЭС Центра-согласован_Форма к защите 3" xfId="4656"/>
    <cellStyle name="_ЗАРПЛАТА 2006г._ФОТ РЗА 2010-2012 -МЭС Центра-согласован_Форма к защите 30" xfId="4657"/>
    <cellStyle name="_ЗАРПЛАТА 2006г._ФОТ РЗА 2010-2012 -МЭС Центра-согласован_Форма к защите 31" xfId="4658"/>
    <cellStyle name="_ЗАРПЛАТА 2006г._ФОТ РЗА 2010-2012 -МЭС Центра-согласован_Форма к защите 32" xfId="4659"/>
    <cellStyle name="_ЗАРПЛАТА 2006г._ФОТ РЗА 2010-2012 -МЭС Центра-согласован_Форма к защите 33" xfId="4660"/>
    <cellStyle name="_ЗАРПЛАТА 2006г._ФОТ РЗА 2010-2012 -МЭС Центра-согласован_Форма к защите 34" xfId="4661"/>
    <cellStyle name="_ЗАРПЛАТА 2006г._ФОТ РЗА 2010-2012 -МЭС Центра-согласован_Форма к защите 35" xfId="4662"/>
    <cellStyle name="_ЗАРПЛАТА 2006г._ФОТ РЗА 2010-2012 -МЭС Центра-согласован_Форма к защите 36" xfId="4663"/>
    <cellStyle name="_ЗАРПЛАТА 2006г._ФОТ РЗА 2010-2012 -МЭС Центра-согласован_Форма к защите 37" xfId="4664"/>
    <cellStyle name="_ЗАРПЛАТА 2006г._ФОТ РЗА 2010-2012 -МЭС Центра-согласован_Форма к защите 38" xfId="4665"/>
    <cellStyle name="_ЗАРПЛАТА 2006г._ФОТ РЗА 2010-2012 -МЭС Центра-согласован_Форма к защите 39" xfId="4666"/>
    <cellStyle name="_ЗАРПЛАТА 2006г._ФОТ РЗА 2010-2012 -МЭС Центра-согласован_Форма к защите 4" xfId="4667"/>
    <cellStyle name="_ЗАРПЛАТА 2006г._ФОТ РЗА 2010-2012 -МЭС Центра-согласован_Форма к защите 40" xfId="4668"/>
    <cellStyle name="_ЗАРПЛАТА 2006г._ФОТ РЗА 2010-2012 -МЭС Центра-согласован_Форма к защите 41" xfId="4669"/>
    <cellStyle name="_ЗАРПЛАТА 2006г._ФОТ РЗА 2010-2012 -МЭС Центра-согласован_Форма к защите 42" xfId="4670"/>
    <cellStyle name="_ЗАРПЛАТА 2006г._ФОТ РЗА 2010-2012 -МЭС Центра-согласован_Форма к защите 43" xfId="4671"/>
    <cellStyle name="_ЗАРПЛАТА 2006г._ФОТ РЗА 2010-2012 -МЭС Центра-согласован_Форма к защите 44" xfId="4672"/>
    <cellStyle name="_ЗАРПЛАТА 2006г._ФОТ РЗА 2010-2012 -МЭС Центра-согласован_Форма к защите 45" xfId="4673"/>
    <cellStyle name="_ЗАРПЛАТА 2006г._ФОТ РЗА 2010-2012 -МЭС Центра-согласован_Форма к защите 46" xfId="4674"/>
    <cellStyle name="_ЗАРПЛАТА 2006г._ФОТ РЗА 2010-2012 -МЭС Центра-согласован_Форма к защите 47" xfId="4675"/>
    <cellStyle name="_ЗАРПЛАТА 2006г._ФОТ РЗА 2010-2012 -МЭС Центра-согласован_Форма к защите 48" xfId="4676"/>
    <cellStyle name="_ЗАРПЛАТА 2006г._ФОТ РЗА 2010-2012 -МЭС Центра-согласован_Форма к защите 49" xfId="4677"/>
    <cellStyle name="_ЗАРПЛАТА 2006г._ФОТ РЗА 2010-2012 -МЭС Центра-согласован_Форма к защите 5" xfId="4678"/>
    <cellStyle name="_ЗАРПЛАТА 2006г._ФОТ РЗА 2010-2012 -МЭС Центра-согласован_Форма к защите 50" xfId="4679"/>
    <cellStyle name="_ЗАРПЛАТА 2006г._ФОТ РЗА 2010-2012 -МЭС Центра-согласован_Форма к защите 51" xfId="4680"/>
    <cellStyle name="_ЗАРПЛАТА 2006г._ФОТ РЗА 2010-2012 -МЭС Центра-согласован_Форма к защите 52" xfId="4681"/>
    <cellStyle name="_ЗАРПЛАТА 2006г._ФОТ РЗА 2010-2012 -МЭС Центра-согласован_Форма к защите 53" xfId="4682"/>
    <cellStyle name="_ЗАРПЛАТА 2006г._ФОТ РЗА 2010-2012 -МЭС Центра-согласован_Форма к защите 54" xfId="4683"/>
    <cellStyle name="_ЗАРПЛАТА 2006г._ФОТ РЗА 2010-2012 -МЭС Центра-согласован_Форма к защите 55" xfId="4684"/>
    <cellStyle name="_ЗАРПЛАТА 2006г._ФОТ РЗА 2010-2012 -МЭС Центра-согласован_Форма к защите 56" xfId="4685"/>
    <cellStyle name="_ЗАРПЛАТА 2006г._ФОТ РЗА 2010-2012 -МЭС Центра-согласован_Форма к защите 57" xfId="4686"/>
    <cellStyle name="_ЗАРПЛАТА 2006г._ФОТ РЗА 2010-2012 -МЭС Центра-согласован_Форма к защите 58" xfId="4687"/>
    <cellStyle name="_ЗАРПЛАТА 2006г._ФОТ РЗА 2010-2012 -МЭС Центра-согласован_Форма к защите 59" xfId="4688"/>
    <cellStyle name="_ЗАРПЛАТА 2006г._ФОТ РЗА 2010-2012 -МЭС Центра-согласован_Форма к защите 6" xfId="4689"/>
    <cellStyle name="_ЗАРПЛАТА 2006г._ФОТ РЗА 2010-2012 -МЭС Центра-согласован_Форма к защите 60" xfId="4690"/>
    <cellStyle name="_ЗАРПЛАТА 2006г._ФОТ РЗА 2010-2012 -МЭС Центра-согласован_Форма к защите 61" xfId="4691"/>
    <cellStyle name="_ЗАРПЛАТА 2006г._ФОТ РЗА 2010-2012 -МЭС Центра-согласован_Форма к защите 62" xfId="4692"/>
    <cellStyle name="_ЗАРПЛАТА 2006г._ФОТ РЗА 2010-2012 -МЭС Центра-согласован_Форма к защите 63" xfId="4693"/>
    <cellStyle name="_ЗАРПЛАТА 2006г._ФОТ РЗА 2010-2012 -МЭС Центра-согласован_Форма к защите 64" xfId="4694"/>
    <cellStyle name="_ЗАРПЛАТА 2006г._ФОТ РЗА 2010-2012 -МЭС Центра-согласован_Форма к защите 65" xfId="4695"/>
    <cellStyle name="_ЗАРПЛАТА 2006г._ФОТ РЗА 2010-2012 -МЭС Центра-согласован_Форма к защите 66" xfId="4696"/>
    <cellStyle name="_ЗАРПЛАТА 2006г._ФОТ РЗА 2010-2012 -МЭС Центра-согласован_Форма к защите 67" xfId="4697"/>
    <cellStyle name="_ЗАРПЛАТА 2006г._ФОТ РЗА 2010-2012 -МЭС Центра-согласован_Форма к защите 68" xfId="4698"/>
    <cellStyle name="_ЗАРПЛАТА 2006г._ФОТ РЗА 2010-2012 -МЭС Центра-согласован_Форма к защите 69" xfId="4699"/>
    <cellStyle name="_ЗАРПЛАТА 2006г._ФОТ РЗА 2010-2012 -МЭС Центра-согласован_Форма к защите 7" xfId="4700"/>
    <cellStyle name="_ЗАРПЛАТА 2006г._ФОТ РЗА 2010-2012 -МЭС Центра-согласован_Форма к защите 70" xfId="4701"/>
    <cellStyle name="_ЗАРПЛАТА 2006г._ФОТ РЗА 2010-2012 -МЭС Центра-согласован_Форма к защите 71" xfId="4702"/>
    <cellStyle name="_ЗАРПЛАТА 2006г._ФОТ РЗА 2010-2012 -МЭС Центра-согласован_Форма к защите 72" xfId="4703"/>
    <cellStyle name="_ЗАРПЛАТА 2006г._ФОТ РЗА 2010-2012 -МЭС Центра-согласован_Форма к защите 73" xfId="4704"/>
    <cellStyle name="_ЗАРПЛАТА 2006г._ФОТ РЗА 2010-2012 -МЭС Центра-согласован_Форма к защите 74" xfId="4705"/>
    <cellStyle name="_ЗАРПЛАТА 2006г._ФОТ РЗА 2010-2012 -МЭС Центра-согласован_Форма к защите 75" xfId="4706"/>
    <cellStyle name="_ЗАРПЛАТА 2006г._ФОТ РЗА 2010-2012 -МЭС Центра-согласован_Форма к защите 76" xfId="4707"/>
    <cellStyle name="_ЗАРПЛАТА 2006г._ФОТ РЗА 2010-2012 -МЭС Центра-согласован_Форма к защите 77" xfId="4708"/>
    <cellStyle name="_ЗАРПЛАТА 2006г._ФОТ РЗА 2010-2012 -МЭС Центра-согласован_Форма к защите 78" xfId="4709"/>
    <cellStyle name="_ЗАРПЛАТА 2006г._ФОТ РЗА 2010-2012 -МЭС Центра-согласован_Форма к защите 79" xfId="4710"/>
    <cellStyle name="_ЗАРПЛАТА 2006г._ФОТ РЗА 2010-2012 -МЭС Центра-согласован_Форма к защите 8" xfId="4711"/>
    <cellStyle name="_ЗАРПЛАТА 2006г._ФОТ РЗА 2010-2012 -МЭС Центра-согласован_Форма к защите 80" xfId="4712"/>
    <cellStyle name="_ЗАРПЛАТА 2006г._ФОТ РЗА 2010-2012 -МЭС Центра-согласован_Форма к защите 81" xfId="4713"/>
    <cellStyle name="_ЗАРПЛАТА 2006г._ФОТ РЗА 2010-2012 -МЭС Центра-согласован_Форма к защите 82" xfId="4714"/>
    <cellStyle name="_ЗАРПЛАТА 2006г._ФОТ РЗА 2010-2012 -МЭС Центра-согласован_Форма к защите 83" xfId="4715"/>
    <cellStyle name="_ЗАРПЛАТА 2006г._ФОТ РЗА 2010-2012 -МЭС Центра-согласован_Форма к защите 84" xfId="4716"/>
    <cellStyle name="_ЗАРПЛАТА 2006г._ФОТ РЗА 2010-2012 -МЭС Центра-согласован_Форма к защите 85" xfId="4717"/>
    <cellStyle name="_ЗАРПЛАТА 2006г._ФОТ РЗА 2010-2012 -МЭС Центра-согласован_Форма к защите 86" xfId="4718"/>
    <cellStyle name="_ЗАРПЛАТА 2006г._ФОТ РЗА 2010-2012 -МЭС Центра-согласован_Форма к защите 87" xfId="4719"/>
    <cellStyle name="_ЗАРПЛАТА 2006г._ФОТ РЗА 2010-2012 -МЭС Центра-согласован_Форма к защите 88" xfId="4720"/>
    <cellStyle name="_ЗАРПЛАТА 2006г._ФОТ РЗА 2010-2012 -МЭС Центра-согласован_Форма к защите 89" xfId="4721"/>
    <cellStyle name="_ЗАРПЛАТА 2006г._ФОТ РЗА 2010-2012 -МЭС Центра-согласован_Форма к защите 9" xfId="4722"/>
    <cellStyle name="_ЗАРПЛАТА 2006г._ФОТ РЗА 2010-2012 -МЭС Центра-согласован_Форма к защите 90" xfId="4723"/>
    <cellStyle name="_ЗАРПЛАТА 2006г._ФОТ РЗА 2010-2012 -МЭС Центра-согласован_Форма к защите ДЭБ" xfId="4724"/>
    <cellStyle name="_ЗАРПЛАТА 2006г._ФОТ РЗА 2010-2012 -МЭС Центра-согласован_Форма к защите ДЭБ 2" xfId="4725"/>
    <cellStyle name="_ЗАРПЛАТА 2006г._ФОТ РЗА 2010-2012 -МЭС Центра-согласован_Форма к защите_ДСП" xfId="4726"/>
    <cellStyle name="_ЗАРПЛАТА 2006г._ФОТ РЗА 2010-2012 -МЭС Центра-согласован_Форма к защите_ДСП 2" xfId="4727"/>
    <cellStyle name="_ЗАРПЛАТА 2006г._ФОТ РЗА 2010-2012 -МЭС Центра-согласован_Форма к защите_ДУпиоп" xfId="4728"/>
    <cellStyle name="_ЗАРПЛАТА 2006г._ФОТ РЗА 2010-2012 -МЭС Центра-согласован_Форма к защите_ДУпиоп 2" xfId="4729"/>
    <cellStyle name="_ЗАРПЛАТА 2006г._ФОТ РЗА 2010-2012 -МЭС Центра-согласован_Форма к защите_окончательная версия" xfId="4730"/>
    <cellStyle name="_ЗАРПЛАТА 2006г._ФОТ РЗА 2010-2012 -МЭС Центра-согласован_Форма к защите_окончательная версия 2" xfId="4731"/>
    <cellStyle name="_Затратный_.." xfId="729"/>
    <cellStyle name="_Затратный_МЗ_Сводный" xfId="730"/>
    <cellStyle name="_Затратный_СУЭК" xfId="731"/>
    <cellStyle name="_затраты" xfId="4732"/>
    <cellStyle name="_Заявка Тестова  СКОРРЕКТИРОВАННАЯ" xfId="4733"/>
    <cellStyle name="_ЗБП МСК Бурятия  БДР, БДДС 4 кв 2006 г ДЛН" xfId="732"/>
    <cellStyle name="_ЗБП МСК Бурятия  БДР, БДДС 4 кв 2006 г зак с УС (3)" xfId="733"/>
    <cellStyle name="_ЗБП МСК Бурятия Корр по функц бюджетам 3 и 4 кв 2007 год 25 07 07" xfId="734"/>
    <cellStyle name="_ЗБП ФСК  БДР, БДДС на 4 кв 2006 (заказчик)" xfId="735"/>
    <cellStyle name="_ЗБП ФСК  БДР, БДДС на 4 кв 2006 (заказчик)_БДР формат СД (2)" xfId="4734"/>
    <cellStyle name="_ЗБП ФСК  БДР, БДДС на 4 кв 2006 г" xfId="736"/>
    <cellStyle name="_ЗБП ФСК  БДР, БДДС на 4 кв 2006 г_БДР формат СД (2)" xfId="4735"/>
    <cellStyle name="_ЗБП ФСК Корр по функц бюджетам 3 и 4 кв 2007 год 25 07 07" xfId="737"/>
    <cellStyle name="_Земля ППМЭС" xfId="4736"/>
    <cellStyle name="_Земля ППМЭС_БДР формат СД (2)" xfId="4737"/>
    <cellStyle name="_Земля ТОиР" xfId="4738"/>
    <cellStyle name="_ЗСП анализ ФОТ 05 05 09" xfId="4739"/>
    <cellStyle name="_ЗСП анализ ФОТ 05 05 09_БДР формат СД (2)" xfId="4740"/>
    <cellStyle name="_из АРМ расчет БДДС и БДР 12мес 06г" xfId="738"/>
    <cellStyle name="_из АРМ расчет БДДС и БДР 9мес 06г" xfId="739"/>
    <cellStyle name="_Из АРМа БДР 6 мес по ФСК (МСК) от Михи к отчету 03 07 06" xfId="740"/>
    <cellStyle name="_Изменение баланса 2003 Б-п 2 вар" xfId="4741"/>
    <cellStyle name="_Изменение баланса ГД за 2004 (Бизнес-план)-1 вар" xfId="4742"/>
    <cellStyle name="_Изменение баланса ГД за 2004 (Бизнес-план)-2 вар (утв)" xfId="4743"/>
    <cellStyle name="_Изменение баланса за октябрь 2003 (текущий план)" xfId="4744"/>
    <cellStyle name="_Инвест программа" xfId="4745"/>
    <cellStyle name="_Инвест ТЗ" xfId="4746"/>
    <cellStyle name="_Инвест ТЗ АВТОМАТИЗАЦИЯ  1.06.06   Ф" xfId="4747"/>
    <cellStyle name="_Инвест ТЗ АВТОМАТИЗАЦИЯ  1.06.06   Ф_БДР формат СД (2)" xfId="4748"/>
    <cellStyle name="_Инвест ТЗ АВТОМАТИЗАЦИЯ  31.05.06   Ф нов" xfId="4749"/>
    <cellStyle name="_Инвест ТЗ АВТОМАТИЗАЦИЯ  31.05.06   Ф нов_БДР формат СД (2)" xfId="4750"/>
    <cellStyle name="_ИНСТРУМЕНТЫ, инвентарь" xfId="4751"/>
    <cellStyle name="_ИНСТРУМЕНТЫ, инвентарь_ДОП.З - для отправки" xfId="4752"/>
    <cellStyle name="_ИНСТРУМЕНТЫ, инвентарь_Откорректированная программа Освидетельствование ЗиС (4) (2)" xfId="4753"/>
    <cellStyle name="_ИНСТРУМЕНТЫ, инвентарь_ОУС" xfId="4754"/>
    <cellStyle name="_ИНСТРУМЕНТЫ, инвентарь_ПО расчет (4)" xfId="4755"/>
    <cellStyle name="_Инструменты`2004" xfId="741"/>
    <cellStyle name="_Информация об объектах" xfId="4756"/>
    <cellStyle name="_ИНФОРМАЦИЯ ПО ДОГОВОРАМ ЛИЗИНГА" xfId="4757"/>
    <cellStyle name="_ИНФОРМАЦИЯ ПО ДОГОВОРАМ ЛИЗИНГА 19 мая" xfId="4758"/>
    <cellStyle name="_ИНФОРМАЦИЯ ПО ДОГОВОРАМ ЛИЗИНГА 27.04.071" xfId="4759"/>
    <cellStyle name="_ИНФОРМАЦИЯ ПО ДОГОВОРАМ ЛИЗИНГА1" xfId="4760"/>
    <cellStyle name="_ИП на 04 10 07 без 20071" xfId="742"/>
    <cellStyle name="_ИП на 04 10 07 без 20071_Книга1" xfId="743"/>
    <cellStyle name="_ИП на 04 10 07 без 20071_ПР ОФ на  2010-2014 01 10 2010 2011!!! для ДИиСП (2)" xfId="744"/>
    <cellStyle name="_ИП на 04 10 07 без 20071_ПР ОФ на  2010-2014 коррект  26 10 2010" xfId="745"/>
    <cellStyle name="_ИП на 04 10 07 без 20071_ПР ОФ на  2010-2014 коррект  26 10 2010 для ДИиСП (2)" xfId="746"/>
    <cellStyle name="_ИП на 04 10 07 без 20071_ПР ОФ на  2010-2014 коррект  26 10 2010 для ДИиСП (3)" xfId="747"/>
    <cellStyle name="_ИП на 04 10 07 после ЧАН" xfId="748"/>
    <cellStyle name="_ИП на 04 10 07 после ЧАН_Книга1" xfId="749"/>
    <cellStyle name="_ИП на 04 10 07 после ЧАН_ПР ОФ на  2010-2014 01 10 2010 2011!!! для ДИиСП (2)" xfId="750"/>
    <cellStyle name="_ИП на 04 10 07 после ЧАН_ПР ОФ на  2010-2014 коррект  26 10 2010" xfId="751"/>
    <cellStyle name="_ИП на 04 10 07 после ЧАН_ПР ОФ на  2010-2014 коррект  26 10 2010 для ДИиСП (2)" xfId="752"/>
    <cellStyle name="_ИП на 04 10 07 после ЧАН_ПР ОФ на  2010-2014 коррект  26 10 2010 для ДИиСП (3)" xfId="753"/>
    <cellStyle name="_ИП на 05.10.07" xfId="754"/>
    <cellStyle name="_ИП на 05.10.07_Книга1" xfId="755"/>
    <cellStyle name="_ИП на 05.10.07_ПР ОФ на  2010-2014 01 10 2010 2011!!! для ДИиСП (2)" xfId="756"/>
    <cellStyle name="_ИП на 05.10.07_ПР ОФ на  2010-2014 коррект  26 10 2010" xfId="757"/>
    <cellStyle name="_ИП на 05.10.07_ПР ОФ на  2010-2014 коррект  26 10 2010 для ДИиСП (2)" xfId="758"/>
    <cellStyle name="_ИП на 05.10.07_ПР ОФ на  2010-2014 коррект  26 10 2010 для ДИиСП (3)" xfId="759"/>
    <cellStyle name="_ИП ФСК 2007-2010" xfId="760"/>
    <cellStyle name="_ИП ФСК 2007-2010 (2)" xfId="761"/>
    <cellStyle name="_ИП ФСК 2007-2010_БДР формат СД (2)" xfId="4761"/>
    <cellStyle name="_ИП ФСК 2007-2010_ИП ФСК 2007-2010 (2)" xfId="762"/>
    <cellStyle name="_ИП ФСК 2007-2010_ИП ФСК 2007-2010 (2)_БДР формат СД (2)" xfId="4762"/>
    <cellStyle name="_ИП ФСК 2007-2010_Лист1" xfId="763"/>
    <cellStyle name="_ИП ФСК 2007-2010_Лист1_1" xfId="764"/>
    <cellStyle name="_ИП ФСК 2007-2010_Лист1_БДР формат СД (2)" xfId="4763"/>
    <cellStyle name="_ИП ФСК 2007-2010_Свод подрядчиков общий" xfId="765"/>
    <cellStyle name="_ИрЭ_файл1_декабрь 2003" xfId="4764"/>
    <cellStyle name="_исп плана по приобр 2к" xfId="766"/>
    <cellStyle name="_Исходные данные для модели" xfId="4765"/>
    <cellStyle name="_Исходные данные для модели_БДР формат СД (2)" xfId="4766"/>
    <cellStyle name="_Итого" xfId="4767"/>
    <cellStyle name="_итоговый файл 1" xfId="4768"/>
    <cellStyle name="_ИТЦ" xfId="4769"/>
    <cellStyle name="_ИТЦ ППП план декабрь 2003 версия 221103" xfId="4770"/>
    <cellStyle name="_ИТЦ ППП план сентябрь 2003 версия 250803" xfId="4771"/>
    <cellStyle name="_ИТЦ ППП план сентябрь 2003 версия 250803_Агрегир" xfId="4772"/>
    <cellStyle name="_ИТЦ ППП план сентябрь 2003 версия 250803_Агрегир янв-август" xfId="4773"/>
    <cellStyle name="_ИТЦ ППП план сентябрь 2003 версия 250803_Агрегир янв-дек" xfId="4774"/>
    <cellStyle name="_ИТЦ ППП план сентябрь 2003 версия 250803_Агрегир янв-окт" xfId="4775"/>
    <cellStyle name="_ИТЦ ППП план сентябрь 2003 версия 250803_Агрегир янв-сент" xfId="4776"/>
    <cellStyle name="_ИТЦ ППП план сентябрь 2003 версия 250803_Итого" xfId="4777"/>
    <cellStyle name="_июль факт" xfId="4778"/>
    <cellStyle name="_к отчёту за квартал по категориям" xfId="4779"/>
    <cellStyle name="_к отчёту за квартал по категориям_БДР формат СД (2)" xfId="4780"/>
    <cellStyle name="_к ПЭП Забайкальского ПМЭС на 2кв 05г" xfId="767"/>
    <cellStyle name="_К-1 разное, секвестирование" xfId="4781"/>
    <cellStyle name="_К-1 разное, секвестирование_БДР формат СД (2)" xfId="4782"/>
    <cellStyle name="_Канц.товары" xfId="4783"/>
    <cellStyle name="_капстрой остаток" xfId="4784"/>
    <cellStyle name="_Касп ПМЭСРасшифровки 2011 год основн " xfId="4785"/>
    <cellStyle name="_Касп ПМЭСРасшифровки 2011 год основн _БДР формат СД (2)" xfId="4786"/>
    <cellStyle name="_КбПМЭС  ан ФОТ 04 05 09" xfId="4787"/>
    <cellStyle name="_КбПМЭС  ан ФОТ 04 05 09_БДР формат СД (2)" xfId="4788"/>
    <cellStyle name="_Классификаторы" xfId="4789"/>
    <cellStyle name="_классификаторы УБМ (изменения)" xfId="4790"/>
    <cellStyle name="_Книга1" xfId="71"/>
    <cellStyle name="_Книга1 (8)" xfId="4791"/>
    <cellStyle name="_Книга1 10" xfId="4792"/>
    <cellStyle name="_Книга1 10_БДР формат СД (2)" xfId="4793"/>
    <cellStyle name="_Книга1 11" xfId="4794"/>
    <cellStyle name="_Книга1 11_БДР формат СД (2)" xfId="4795"/>
    <cellStyle name="_Книга1 2" xfId="91"/>
    <cellStyle name="_Книга1 2 2" xfId="4796"/>
    <cellStyle name="_Книга1 2 2_БДР формат СД (2)" xfId="4797"/>
    <cellStyle name="_Книга1 3" xfId="4798"/>
    <cellStyle name="_Книга1 3_БДР формат СД (2)" xfId="4799"/>
    <cellStyle name="_Книга1 4" xfId="4800"/>
    <cellStyle name="_Книга1 4_БДР формат СД (2)" xfId="4801"/>
    <cellStyle name="_Книга1 5" xfId="4802"/>
    <cellStyle name="_Книга1 5_БДР формат СД (2)" xfId="4803"/>
    <cellStyle name="_Книга1 6" xfId="4804"/>
    <cellStyle name="_Книга1 6_БДР формат СД (2)" xfId="4805"/>
    <cellStyle name="_Книга1 7" xfId="4806"/>
    <cellStyle name="_Книга1 7_БДР формат СД (2)" xfId="4807"/>
    <cellStyle name="_Книга1 8" xfId="4808"/>
    <cellStyle name="_Книга1 8_БДР формат СД (2)" xfId="4809"/>
    <cellStyle name="_Книга1 9" xfId="4810"/>
    <cellStyle name="_Книга1 9_БДР формат СД (2)" xfId="4811"/>
    <cellStyle name="_Книга1_11 Прочие" xfId="4812"/>
    <cellStyle name="_Книга1_Восток (Недро)" xfId="4813"/>
    <cellStyle name="_Книга1_ЗК № 5  2009" xfId="4814"/>
    <cellStyle name="_Книга1_итоги" xfId="4815"/>
    <cellStyle name="_Книга1_итоги_БДР формат СД (2)" xfId="4816"/>
    <cellStyle name="_Книга1_Калмыкия" xfId="4817"/>
    <cellStyle name="_Книга1_Копия АРМ_БП_РСК_V10 0_20100213" xfId="72"/>
    <cellStyle name="_Книга1_Копия АРМ_БП_РСК_V10 0_20100213 2" xfId="92"/>
    <cellStyle name="_Книга1_Копия АРМ_БП_РСК_V10 0_20100213 2 2" xfId="4818"/>
    <cellStyle name="_Книга1_Копия АРМ_БП_РСК_V10 0_20100213 3" xfId="4819"/>
    <cellStyle name="_Книга1_Копия АРМ_БП_РСК_V10 0_20100213_11 Прочие" xfId="4820"/>
    <cellStyle name="_Книга1_Копия АРМ_БП_РСК_V10 0_20100213_Калмыкия" xfId="4821"/>
    <cellStyle name="_Книга1_Отчет по КПЭ за 9 мес_v1" xfId="4822"/>
    <cellStyle name="_Книга1_Приложение 1 (406)" xfId="4823"/>
    <cellStyle name="_Книга1_Приложение 1 (406)_БДР формат СД (2)" xfId="4824"/>
    <cellStyle name="_Книга1_Свод ИДЕ 2011 для всех" xfId="4825"/>
    <cellStyle name="_Книга1_Свод ИДЕ 2011 для всех_БДР формат СД (2)" xfId="4826"/>
    <cellStyle name="_Книга1_Свод после пессимвариант1" xfId="4827"/>
    <cellStyle name="_Книга1_Северо-Запад(Смелянская)" xfId="4828"/>
    <cellStyle name="_Книга1_Факторы" xfId="4829"/>
    <cellStyle name="_Книга1_Факторы_БДР формат СД (2)" xfId="4830"/>
    <cellStyle name="_Книга2" xfId="768"/>
    <cellStyle name="_Книга2 2" xfId="4831"/>
    <cellStyle name="_Книга2_1" xfId="769"/>
    <cellStyle name="_Книга2_op.report фев 09" xfId="4832"/>
    <cellStyle name="_Книга2_op.reportфевраль 2009" xfId="4833"/>
    <cellStyle name="_Книга2_UOG_2009_60_v14_27 11 08-ИСПРАВЛЕН ФОТ СИН (2)" xfId="4834"/>
    <cellStyle name="_Книга2_UOG_2009_60_v14_27.11.08-ИСПРАВЛЕН ФОТ СИН" xfId="4835"/>
    <cellStyle name="_Книга2_БДР формат СД (2)" xfId="4836"/>
    <cellStyle name="_Книга2_Копия % ставка" xfId="4837"/>
    <cellStyle name="_Книга2_ОО ОНГконс.0108 - complete" xfId="4838"/>
    <cellStyle name="_Книга2_ОО ОНГконс.0208" xfId="4839"/>
    <cellStyle name="_Книга2_ООО ОНГконс 0109 - complete" xfId="4840"/>
    <cellStyle name="_Книга2_ООО ОНГконс 0209" xfId="4841"/>
    <cellStyle name="_Книга2_ООО ОНГконс 0309" xfId="4842"/>
    <cellStyle name="_Книга2_Презентация (Прил  1) на 2012 год " xfId="4843"/>
    <cellStyle name="_Книга2_Расчёт  тарифа 2012 Омское ПМЭС с доплатами 1 вар" xfId="4844"/>
    <cellStyle name="_Книга2_Юга 787 приказ 2011-2014г.г. 9 чел (Кочеткова)" xfId="4845"/>
    <cellStyle name="_Книга3" xfId="770"/>
    <cellStyle name="_Книга3 2" xfId="4846"/>
    <cellStyle name="_Книга3_1" xfId="4847"/>
    <cellStyle name="_Книга3_1_Агрегир" xfId="4848"/>
    <cellStyle name="_Книга3_1_Агрегир янв-август" xfId="4849"/>
    <cellStyle name="_Книга3_1_Агрегир янв-дек" xfId="4850"/>
    <cellStyle name="_Книга3_1_Агрегир янв-окт" xfId="4851"/>
    <cellStyle name="_Книга3_1_Агрегир янв-сент" xfId="4852"/>
    <cellStyle name="_Книга3_Capex-new" xfId="4853"/>
    <cellStyle name="_Книга3_Financial Plan - final_2" xfId="4854"/>
    <cellStyle name="_Книга3_Form 01(MB)" xfId="4855"/>
    <cellStyle name="_Книга3_Links_NK" xfId="4856"/>
    <cellStyle name="_Книга3_N20_5" xfId="4857"/>
    <cellStyle name="_Книга3_N20_6" xfId="4858"/>
    <cellStyle name="_Книга3_New Form10_2" xfId="4859"/>
    <cellStyle name="_Книга3_Nsi" xfId="4860"/>
    <cellStyle name="_Книга3_Nsi - last version" xfId="4861"/>
    <cellStyle name="_Книга3_Nsi - last version for programming" xfId="4862"/>
    <cellStyle name="_Книга3_Nsi - next_last version" xfId="4863"/>
    <cellStyle name="_Книга3_Nsi - plan - final" xfId="4864"/>
    <cellStyle name="_Книга3_Nsi -super_ last version" xfId="4865"/>
    <cellStyle name="_Книга3_Nsi(2)" xfId="4866"/>
    <cellStyle name="_Книга3_Nsi_1" xfId="4867"/>
    <cellStyle name="_Книга3_Nsi_139" xfId="4868"/>
    <cellStyle name="_Книга3_Nsi_140" xfId="4869"/>
    <cellStyle name="_Книга3_Nsi_140(Зах)" xfId="4870"/>
    <cellStyle name="_Книга3_Nsi_140_mod" xfId="4871"/>
    <cellStyle name="_Книга3_Nsi_158" xfId="4872"/>
    <cellStyle name="_Книга3_Nsi_Jan1" xfId="4873"/>
    <cellStyle name="_Книга3_Nsi_test" xfId="4874"/>
    <cellStyle name="_Книга3_Nsi2" xfId="4875"/>
    <cellStyle name="_Книга3_Nsi-Services" xfId="4876"/>
    <cellStyle name="_Книга3_P&amp;L" xfId="4877"/>
    <cellStyle name="_Книга3_S0400" xfId="4878"/>
    <cellStyle name="_Книга3_S13001" xfId="4879"/>
    <cellStyle name="_Книга3_Sheet1" xfId="4880"/>
    <cellStyle name="_Книга3_sofi - plan_AP270202ii" xfId="4881"/>
    <cellStyle name="_Книга3_sofi - plan_AP270202iii" xfId="4882"/>
    <cellStyle name="_Книга3_sofi - plan_AP270202iv" xfId="4883"/>
    <cellStyle name="_Книга3_Sofi vs Sobi" xfId="4884"/>
    <cellStyle name="_Книга3_Sofi_PBD 27-11-01" xfId="4885"/>
    <cellStyle name="_Книга3_SOFI_TEPs_AOK_130902" xfId="4886"/>
    <cellStyle name="_Книга3_Sofi145a" xfId="4887"/>
    <cellStyle name="_Книга3_Sofi153" xfId="4888"/>
    <cellStyle name="_Книга3_Summary" xfId="4889"/>
    <cellStyle name="_Книга3_SXXXX_Express_c Links" xfId="4890"/>
    <cellStyle name="_Книга3_Tax_form_1кв_3" xfId="4891"/>
    <cellStyle name="_Книга3_test_11" xfId="4892"/>
    <cellStyle name="_Книга3_БДР формат СД (2)" xfId="4893"/>
    <cellStyle name="_Книга3_БКЭ" xfId="4894"/>
    <cellStyle name="_Книга3_для вставки в пакет за 2001" xfId="4895"/>
    <cellStyle name="_Книга3_дляГалиныВ" xfId="4896"/>
    <cellStyle name="_Книга3_Книга7" xfId="4897"/>
    <cellStyle name="_Книга3_Лист1" xfId="4898"/>
    <cellStyle name="_Книга3_ОСН. ДЕЯТ." xfId="4899"/>
    <cellStyle name="_Книга3_Подразделения" xfId="4900"/>
    <cellStyle name="_Книга3_Список тиражирования" xfId="4901"/>
    <cellStyle name="_Книга3_Форма 12 last" xfId="4902"/>
    <cellStyle name="_Книга4" xfId="4903"/>
    <cellStyle name="_Книга4_1" xfId="4904"/>
    <cellStyle name="_Книга5" xfId="4905"/>
    <cellStyle name="_Книга5_БДР формат СД (2)" xfId="4906"/>
    <cellStyle name="_Книга6" xfId="771"/>
    <cellStyle name="_Книга6_БДР формат СД (2)" xfId="4907"/>
    <cellStyle name="_Книга7" xfId="4908"/>
    <cellStyle name="_Книга7_Capex-new" xfId="4909"/>
    <cellStyle name="_Книга7_Financial Plan - final_2" xfId="4910"/>
    <cellStyle name="_Книга7_Form 01(MB)" xfId="4911"/>
    <cellStyle name="_Книга7_Links_NK" xfId="4912"/>
    <cellStyle name="_Книга7_N20_5" xfId="4913"/>
    <cellStyle name="_Книга7_N20_6" xfId="4914"/>
    <cellStyle name="_Книга7_New Form10_2" xfId="4915"/>
    <cellStyle name="_Книга7_Nsi" xfId="4916"/>
    <cellStyle name="_Книга7_Nsi - last version" xfId="4917"/>
    <cellStyle name="_Книга7_Nsi - last version for programming" xfId="4918"/>
    <cellStyle name="_Книга7_Nsi - next_last version" xfId="4919"/>
    <cellStyle name="_Книга7_Nsi - plan - final" xfId="4920"/>
    <cellStyle name="_Книга7_Nsi -super_ last version" xfId="4921"/>
    <cellStyle name="_Книга7_Nsi(2)" xfId="4922"/>
    <cellStyle name="_Книга7_Nsi_1" xfId="4923"/>
    <cellStyle name="_Книга7_Nsi_139" xfId="4924"/>
    <cellStyle name="_Книга7_Nsi_140" xfId="4925"/>
    <cellStyle name="_Книга7_Nsi_140(Зах)" xfId="4926"/>
    <cellStyle name="_Книга7_Nsi_140_mod" xfId="4927"/>
    <cellStyle name="_Книга7_Nsi_158" xfId="4928"/>
    <cellStyle name="_Книга7_Nsi_Jan1" xfId="4929"/>
    <cellStyle name="_Книга7_Nsi_test" xfId="4930"/>
    <cellStyle name="_Книга7_Nsi2" xfId="4931"/>
    <cellStyle name="_Книга7_Nsi-Services" xfId="4932"/>
    <cellStyle name="_Книга7_P&amp;L" xfId="4933"/>
    <cellStyle name="_Книга7_S0400" xfId="4934"/>
    <cellStyle name="_Книга7_S13001" xfId="4935"/>
    <cellStyle name="_Книга7_Sheet1" xfId="4936"/>
    <cellStyle name="_Книга7_sofi - plan_AP270202ii" xfId="4937"/>
    <cellStyle name="_Книга7_sofi - plan_AP270202iii" xfId="4938"/>
    <cellStyle name="_Книга7_sofi - plan_AP270202iv" xfId="4939"/>
    <cellStyle name="_Книга7_Sofi vs Sobi" xfId="4940"/>
    <cellStyle name="_Книга7_Sofi_PBD 27-11-01" xfId="4941"/>
    <cellStyle name="_Книга7_SOFI_TEPs_AOK_130902" xfId="4942"/>
    <cellStyle name="_Книга7_Sofi145a" xfId="4943"/>
    <cellStyle name="_Книга7_Sofi153" xfId="4944"/>
    <cellStyle name="_Книга7_Summary" xfId="4945"/>
    <cellStyle name="_Книга7_SXXXX_Express_c Links" xfId="4946"/>
    <cellStyle name="_Книга7_Tax_form_1кв_3" xfId="4947"/>
    <cellStyle name="_Книга7_test_11" xfId="4948"/>
    <cellStyle name="_Книга7_БКЭ" xfId="4949"/>
    <cellStyle name="_Книга7_для вставки в пакет за 2001" xfId="4950"/>
    <cellStyle name="_Книга7_дляГалиныВ" xfId="4951"/>
    <cellStyle name="_Книга7_Книга7" xfId="4952"/>
    <cellStyle name="_Книга7_Лист1" xfId="4953"/>
    <cellStyle name="_Книга7_ОСН. ДЕЯТ." xfId="4954"/>
    <cellStyle name="_Книга7_Подразделения" xfId="4955"/>
    <cellStyle name="_Книга7_Список тиражирования" xfId="4956"/>
    <cellStyle name="_Книга7_Форма 12 last" xfId="4957"/>
    <cellStyle name="_Командировки" xfId="4958"/>
    <cellStyle name="_Командировки 2007 новая форма" xfId="4959"/>
    <cellStyle name="_Командировочные расходы 2006" xfId="772"/>
    <cellStyle name="_Комплексная по всем затратам ПСУИС" xfId="773"/>
    <cellStyle name="_Комплексная по всем затратам ПСУИС_БДР формат СД (2)" xfId="4960"/>
    <cellStyle name="_комплексный" xfId="774"/>
    <cellStyle name="_комплексный_БДР формат СД (2)" xfId="4961"/>
    <cellStyle name="_комплексный1" xfId="775"/>
    <cellStyle name="_комплексный1_БДР формат СД (2)" xfId="4962"/>
    <cellStyle name="_Консультационные услуги" xfId="4963"/>
    <cellStyle name="_Консультационные услуги_ДОП.З - для отправки" xfId="4964"/>
    <cellStyle name="_Консультационные услуги_Откорректированная программа Освидетельствование ЗиС (4) (2)" xfId="4965"/>
    <cellStyle name="_Консультационные услуги_ОУС" xfId="4966"/>
    <cellStyle name="_Консультационные услуги_ПО расчет (4)" xfId="4967"/>
    <cellStyle name="_Копия % ставка" xfId="4968"/>
    <cellStyle name="_Копия 060702 BP 2006 КНР II полугодие V_002 FV" xfId="4969"/>
    <cellStyle name="_Копия 3кв_1" xfId="776"/>
    <cellStyle name="_Копия 3кв_1_БДР формат СД (2)" xfId="4970"/>
    <cellStyle name="_Копия БИЗНЕС-ПЛАН  2007 г  new корр 4" xfId="4971"/>
    <cellStyle name="_Копия Бизнесплан 2007 (55$) 033007 (кор-ка СИН - КНР)вар1" xfId="4972"/>
    <cellStyle name="_Копия Бюджет  2009г  ЮУПМЭС" xfId="4973"/>
    <cellStyle name="_Копия ЗБП МСК  Чита БДР, БДДС 4 кв 06 ТоиР 26 07 06" xfId="777"/>
    <cellStyle name="_Копия капвлож_бизнес-план25 05_1" xfId="778"/>
    <cellStyle name="_Копия Образец Предложения по корректировке ИП МЭС С-З_3" xfId="779"/>
    <cellStyle name="_Копия Образец Предложения по корректировке ИП МЭС С-З_3_Книга1" xfId="780"/>
    <cellStyle name="_Копия Образец Предложения по корректировке ИП МЭС С-З_3_ПР ОФ на  2010-2014 01 10 2010 2011!!! для ДИиСП (2)" xfId="781"/>
    <cellStyle name="_Копия Образец Предложения по корректировке ИП МЭС С-З_3_ПР ОФ на  2010-2014 коррект  26 10 2010" xfId="782"/>
    <cellStyle name="_Копия Образец Предложения по корректировке ИП МЭС С-З_3_ПР ОФ на  2010-2014 коррект  26 10 2010 для ДИиСП (2)" xfId="783"/>
    <cellStyle name="_Копия Образец Предложения по корректировке ИП МЭС С-З_3_ПР ОФ на  2010-2014 коррект  26 10 2010 для ДИиСП (3)" xfId="784"/>
    <cellStyle name="_Копия ОО ОНГcons_200708 (2)" xfId="4974"/>
    <cellStyle name="_Копия ОТчеты 2010 год для защиты" xfId="4975"/>
    <cellStyle name="_Копия отчеты_1 пол._2010_шаблон" xfId="4976"/>
    <cellStyle name="_Копия ПР ОФ 2010-2014 (исправ версия)" xfId="785"/>
    <cellStyle name="_Копия ПР ОФ 2010-2014 (исправ версия)_Книга1" xfId="786"/>
    <cellStyle name="_Копия ПР ОФ 2010-2014 (исправ версия)_ПР ОФ на  2010-2014 01 10 2010 2011!!! для ДИиСП (2)" xfId="787"/>
    <cellStyle name="_Копия ПР ОФ 2010-2014 (исправ версия)_ПР ОФ на  2010-2014 коррект  26 10 2010" xfId="788"/>
    <cellStyle name="_Копия ПР ОФ 2010-2014 (исправ версия)_ПР ОФ на  2010-2014 коррект  26 10 2010 для ДИиСП (2)" xfId="789"/>
    <cellStyle name="_Копия ПР ОФ 2010-2014 (исправ версия)_ПР ОФ на  2010-2014 коррект  26 10 2010 для ДИиСП (3)" xfId="790"/>
    <cellStyle name="_Копия Программа первоочередных мер_(правка 18 05 06 Усаров_2А_3)" xfId="4977"/>
    <cellStyle name="_Копия Программа первоочередных мер_(правка 18 05 06 Усаров_2А_3)_БДР формат СД (2)" xfId="4978"/>
    <cellStyle name="_Копия Проект плана  на 2009г. Брянск  ПМЭС посл 10.10.08" xfId="4979"/>
    <cellStyle name="_Копия Реестр с  расч.тассы и дер  от 29.10.2007 договоров-внешний подряд ОПМЭС.." xfId="4980"/>
    <cellStyle name="_Копия Свод все сети+" xfId="4981"/>
    <cellStyle name="_Копия Свод все сети+_БДР формат СД (2)" xfId="4982"/>
    <cellStyle name="_Копия тех.-экон. и фин. показатели" xfId="791"/>
    <cellStyle name="_Копия Форма Корректировки плана ремонта электросетевых объектов ОАО ФСК ЕЭС и МСК на 2007" xfId="792"/>
    <cellStyle name="_Копия Форматы ввода   филиала МРСК(новый)" xfId="4983"/>
    <cellStyle name="_Копия Форматы УУ15" xfId="4984"/>
    <cellStyle name="_Копия Форматы УУ15_БДР формат СД (2)" xfId="4985"/>
    <cellStyle name="_Копия формы для ФСК" xfId="4986"/>
    <cellStyle name="_Коррект 4кв06 31 10 06" xfId="793"/>
    <cellStyle name="_Коррект 4кв06 31 10 06_БДР формат СД (2)" xfId="4987"/>
    <cellStyle name="_Корректировка №3 ФОТ 2010" xfId="4988"/>
    <cellStyle name="_Корректировка №3 ФОТ 2010_БДР формат СД (2)" xfId="4989"/>
    <cellStyle name="_Корректировка ИП для Боброва" xfId="794"/>
    <cellStyle name="_корректировка КПМЭС 4кв" xfId="795"/>
    <cellStyle name="_корректировка КПМЭС 4кв ФСК 07 11 (2)" xfId="796"/>
    <cellStyle name="_корректировка КПМЭС ТОиР" xfId="797"/>
    <cellStyle name="_Корректировка по ТОиР (проект)(поправл.)" xfId="4990"/>
    <cellStyle name="_Корректировка Р-2" xfId="4991"/>
    <cellStyle name="_Корректировка ТП" xfId="4992"/>
    <cellStyle name="_Корректировка ТП_БДР формат СД (2)" xfId="4993"/>
    <cellStyle name="_Корректировка ФОТ по ТОиР " xfId="4994"/>
    <cellStyle name="_Корректировка ФОТ по ТОиР _БДР формат СД (2)" xfId="4995"/>
    <cellStyle name="_корректировка_КПМЭС 4кв" xfId="798"/>
    <cellStyle name="_Корректировки ТОиР по проектам по Самаре" xfId="4996"/>
    <cellStyle name="_КП ОжФОТ1 пг  05 05 09" xfId="4997"/>
    <cellStyle name="_КП ОжФОТ1 пг  05 05 09_БДР формат СД (2)" xfId="4998"/>
    <cellStyle name="_КП_СМЕТА" xfId="4999"/>
    <cellStyle name="_Краткий анализ 2006г НОВЫЙ" xfId="799"/>
    <cellStyle name="_Кредитный портфель_Лизинг" xfId="5000"/>
    <cellStyle name="_Куликова ОПП" xfId="5001"/>
    <cellStyle name="_КЭСР_Расчеты_с_МРСК(1)" xfId="5002"/>
    <cellStyle name="_Ленинград МСК р-ки" xfId="5003"/>
    <cellStyle name="_ЛЕНИНГРАД Р-ки 2009 г" xfId="5004"/>
    <cellStyle name="_ЛЕНИНГРАД Р-ки 2009 г_БДР формат СД (2)" xfId="5005"/>
    <cellStyle name="_ЛИЗИНГ" xfId="5006"/>
    <cellStyle name="_ЛИЗИНГ Агафонов 15.01.08" xfId="5007"/>
    <cellStyle name="_Лизинг справка по забалансу 3 апрель" xfId="5008"/>
    <cellStyle name="_ЛИЗИНГ_БДР формат СД (2)" xfId="5009"/>
    <cellStyle name="_Лимит 4 кв 06г. (Согл год - утверж 9 мес)" xfId="800"/>
    <cellStyle name="_Лимит 4 кв 06г. (Согл год - утверж 9 мес)_БДР формат СД (2)" xfId="5010"/>
    <cellStyle name="_Лимит для ЮПМЭС (от 05 06 09)" xfId="5011"/>
    <cellStyle name="_лимиты для ПМЭС окончат" xfId="5012"/>
    <cellStyle name="_Лист в ТЭЦ март 04г" xfId="801"/>
    <cellStyle name="_Лист1" xfId="802"/>
    <cellStyle name="_Лист1_1" xfId="803"/>
    <cellStyle name="_Лист1_1_БДР формат СД (2)" xfId="5013"/>
    <cellStyle name="_Лист2" xfId="5014"/>
    <cellStyle name="_Лист2_БДР формат СД (2)" xfId="5015"/>
    <cellStyle name="_Лист3" xfId="5016"/>
    <cellStyle name="_Лист3_БДР формат СД (2)" xfId="5017"/>
    <cellStyle name="_Лист4" xfId="5018"/>
    <cellStyle name="_Макет СИН КБЭ отправка 271205" xfId="5019"/>
    <cellStyle name="_Макет_Итоговый лист по анализу ИПР" xfId="5020"/>
    <cellStyle name="_Материалы" xfId="5021"/>
    <cellStyle name="_Материалы на эксплуатацию для Г А " xfId="5022"/>
    <cellStyle name="_меню по ТП (2)" xfId="43002"/>
    <cellStyle name="_Модель - 2(23)" xfId="5023"/>
    <cellStyle name="_МОДЕЛЬ 2008 (с изменениями от 10.11.07)" xfId="5024"/>
    <cellStyle name="_МОДЕЛЬ 2008 (с последними изменениями)18102007" xfId="5025"/>
    <cellStyle name="_МОДЕЛЬ_1 (2)" xfId="5026"/>
    <cellStyle name="_МОДЕЛЬ_1 (2) 2" xfId="5027"/>
    <cellStyle name="_Московское" xfId="5028"/>
    <cellStyle name="_МОЭСК" xfId="5029"/>
    <cellStyle name="_МСК- НА 2009 ГОДА" xfId="5030"/>
    <cellStyle name="_МСК- НА 2009 ГОДА_БДР формат СД (2)" xfId="5031"/>
    <cellStyle name="_мтр 2006 год по месяцам" xfId="804"/>
    <cellStyle name="_МЭС Волги ЦПИД 2008-2010гг" xfId="805"/>
    <cellStyle name="_МЭС Волги ЦПИД 2008-2010гг_Книга1" xfId="806"/>
    <cellStyle name="_МЭС Волги ЦПИД 2008-2010гг_ПР ОФ на  2010-2014 01 10 2010 2011!!! для ДИиСП (2)" xfId="807"/>
    <cellStyle name="_МЭС Волги ЦПИД 2008-2010гг_ПР ОФ на  2010-2014 коррект  26 10 2010" xfId="808"/>
    <cellStyle name="_МЭС Волги ЦПИД 2008-2010гг_ПР ОФ на  2010-2014 коррект  26 10 2010 для ДИиСП (2)" xfId="809"/>
    <cellStyle name="_МЭС Волги ЦПИД 2008-2010гг_ПР ОФ на  2010-2014 коррект  26 10 2010 для ДИиСП (3)" xfId="810"/>
    <cellStyle name="_МЭС Сибири  4 приложение  07_11_06 для ФСК" xfId="5032"/>
    <cellStyle name="_награды" xfId="5033"/>
    <cellStyle name="_Налоги ННП+" xfId="5034"/>
    <cellStyle name="_НВВ 2009 постатейно свод по филиалам_09_02_09" xfId="5035"/>
    <cellStyle name="_НВВ 2009 постатейно свод по филиалам_09_02_09_БДР формат СД (2)" xfId="5036"/>
    <cellStyle name="_НВВ 2009 постатейно свод по филиалам_для Валентина" xfId="5037"/>
    <cellStyle name="_НВВ 2009 постатейно свод по филиалам_для Валентина_БДР формат СД (2)" xfId="5038"/>
    <cellStyle name="_НГДО-2002-2кв-11" xfId="5039"/>
    <cellStyle name="_НГДО-2002-2кв-12" xfId="5040"/>
    <cellStyle name="_НГДО-2002-3кв(нов)Надя" xfId="5041"/>
    <cellStyle name="_Недостающие формы" xfId="5042"/>
    <cellStyle name="_некомплекс 2009-2011" xfId="811"/>
    <cellStyle name="_некомплекс 2009-2011_Книга1" xfId="812"/>
    <cellStyle name="_некомплекс 2009-2011_ПР ОФ на  2010-2014 01 10 2010 2011!!! для ДИиСП (2)" xfId="813"/>
    <cellStyle name="_некомплекс 2009-2011_ПР ОФ на  2010-2014 коррект  26 10 2010" xfId="814"/>
    <cellStyle name="_некомплекс 2009-2011_ПР ОФ на  2010-2014 коррект  26 10 2010 для ДИиСП (2)" xfId="815"/>
    <cellStyle name="_некомплекс 2009-2011_ПР ОФ на  2010-2014 коррект  26 10 2010 для ДИиСП (3)" xfId="816"/>
    <cellStyle name="_НЗП на 2003г." xfId="5043"/>
    <cellStyle name="_ННП ОСКВДК" xfId="5044"/>
    <cellStyle name="_ННЭСР_Задолженность_МРСК_на_01.10.08(1)" xfId="5045"/>
    <cellStyle name="_Новгород ФОТ 4 кв. (утвержден. МЭС С-З)" xfId="5046"/>
    <cellStyle name="_Новые формы отчетов ЕСЭ" xfId="5047"/>
    <cellStyle name="_Новый отчет по UC на 01.06.07" xfId="5048"/>
    <cellStyle name="_Новый_КС2_Элпитание в МЭС Юга 5-7-1" xfId="817"/>
    <cellStyle name="_Новый_КС2_Элпитание в МЭС Юга 5-7-1 2" xfId="5049"/>
    <cellStyle name="_Новый_КС2_Элпитание в МЭС Юга 5-7-1 2 2" xfId="5050"/>
    <cellStyle name="_Новый_КС2_Элпитание в МЭС Юга 5-7-1 3" xfId="5051"/>
    <cellStyle name="_Новый_КС2_Элпитание в МЭС Юга 5-7-1_ДУС (3)" xfId="5052"/>
    <cellStyle name="_Новый_КС2_Элпитание в МЭС Юга 5-7-1_ДУС (3) 2" xfId="5053"/>
    <cellStyle name="_Новый_КС2_Элпитание в МЭС Юга 5-7-1_Источники_лимиты_Бизнес-план" xfId="5054"/>
    <cellStyle name="_Новый_КС2_Элпитание в МЭС Юга 5-7-1_Источники_лимиты_Бизнес-план 2" xfId="5055"/>
    <cellStyle name="_Новый_КС2_Элпитание в МЭС Юга 5-7-1_Источники_лимиты_Бизнес-план 2 2" xfId="5056"/>
    <cellStyle name="_Новый_КС2_Элпитание в МЭС Юга 5-7-1_Источники_лимиты_Бизнес-план 3" xfId="5057"/>
    <cellStyle name="_Новый_КС2_Элпитание в МЭС Юга 5-7-1_Копия форма к защите" xfId="5058"/>
    <cellStyle name="_Новый_КС2_Элпитание в МЭС Юга 5-7-1_Копия форма к защите 2" xfId="5059"/>
    <cellStyle name="_Новый_КС2_Элпитание в МЭС Юга 5-7-1_КПЭ ВВоды ИП 2010 (отправка)" xfId="818"/>
    <cellStyle name="_Новый_КС2_Элпитание в МЭС Юга 5-7-1_КПЭ ВВоды ИП 2010 (посл вар  26 05 11)" xfId="819"/>
    <cellStyle name="_Новый_КС2_Элпитание в МЭС Юга 5-7-1_КПЭ ВВоды ИП 2010 (посл вар  26 05 11) (3)" xfId="820"/>
    <cellStyle name="_Новый_КС2_Элпитание в МЭС Юга 5-7-1_ремонт" xfId="821"/>
    <cellStyle name="_Новый_КС2_Элпитание в МЭС Юга 5-7-1_Свод бюджет на 2012" xfId="5060"/>
    <cellStyle name="_Новый_КС2_Элпитание в МЭС Юга 5-7-1_Свод бюджет на 2012 2" xfId="5061"/>
    <cellStyle name="_Новый_КС2_Элпитание в МЭС Юга 5-7-1_Форма к защите" xfId="5062"/>
    <cellStyle name="_Новый_КС2_Элпитание в МЭС Юга 5-7-1_форма к защите - ДКУ" xfId="5063"/>
    <cellStyle name="_Новый_КС2_Элпитание в МЭС Юга 5-7-1_форма к защите - ДКУ 2" xfId="5064"/>
    <cellStyle name="_Новый_КС2_Элпитание в МЭС Юга 5-7-1_Форма к защите 10" xfId="5065"/>
    <cellStyle name="_Новый_КС2_Элпитание в МЭС Юга 5-7-1_Форма к защите 11" xfId="5066"/>
    <cellStyle name="_Новый_КС2_Элпитание в МЭС Юга 5-7-1_Форма к защите 12" xfId="5067"/>
    <cellStyle name="_Новый_КС2_Элпитание в МЭС Юга 5-7-1_Форма к защите 13" xfId="5068"/>
    <cellStyle name="_Новый_КС2_Элпитание в МЭС Юга 5-7-1_Форма к защите 14" xfId="5069"/>
    <cellStyle name="_Новый_КС2_Элпитание в МЭС Юга 5-7-1_Форма к защите 15" xfId="5070"/>
    <cellStyle name="_Новый_КС2_Элпитание в МЭС Юга 5-7-1_Форма к защите 16" xfId="5071"/>
    <cellStyle name="_Новый_КС2_Элпитание в МЭС Юга 5-7-1_Форма к защите 17" xfId="5072"/>
    <cellStyle name="_Новый_КС2_Элпитание в МЭС Юга 5-7-1_Форма к защите 18" xfId="5073"/>
    <cellStyle name="_Новый_КС2_Элпитание в МЭС Юга 5-7-1_Форма к защите 19" xfId="5074"/>
    <cellStyle name="_Новый_КС2_Элпитание в МЭС Юга 5-7-1_Форма к защите 2" xfId="5075"/>
    <cellStyle name="_Новый_КС2_Элпитание в МЭС Юга 5-7-1_Форма к защите 20" xfId="5076"/>
    <cellStyle name="_Новый_КС2_Элпитание в МЭС Юга 5-7-1_Форма к защите 21" xfId="5077"/>
    <cellStyle name="_Новый_КС2_Элпитание в МЭС Юга 5-7-1_Форма к защите 22" xfId="5078"/>
    <cellStyle name="_Новый_КС2_Элпитание в МЭС Юга 5-7-1_Форма к защите 23" xfId="5079"/>
    <cellStyle name="_Новый_КС2_Элпитание в МЭС Юга 5-7-1_Форма к защите 24" xfId="5080"/>
    <cellStyle name="_Новый_КС2_Элпитание в МЭС Юга 5-7-1_Форма к защите 25" xfId="5081"/>
    <cellStyle name="_Новый_КС2_Элпитание в МЭС Юга 5-7-1_Форма к защите 26" xfId="5082"/>
    <cellStyle name="_Новый_КС2_Элпитание в МЭС Юга 5-7-1_Форма к защите 27" xfId="5083"/>
    <cellStyle name="_Новый_КС2_Элпитание в МЭС Юга 5-7-1_Форма к защите 28" xfId="5084"/>
    <cellStyle name="_Новый_КС2_Элпитание в МЭС Юга 5-7-1_Форма к защите 29" xfId="5085"/>
    <cellStyle name="_Новый_КС2_Элпитание в МЭС Юга 5-7-1_Форма к защите 3" xfId="5086"/>
    <cellStyle name="_Новый_КС2_Элпитание в МЭС Юга 5-7-1_Форма к защите 30" xfId="5087"/>
    <cellStyle name="_Новый_КС2_Элпитание в МЭС Юга 5-7-1_Форма к защите 31" xfId="5088"/>
    <cellStyle name="_Новый_КС2_Элпитание в МЭС Юга 5-7-1_Форма к защите 32" xfId="5089"/>
    <cellStyle name="_Новый_КС2_Элпитание в МЭС Юга 5-7-1_Форма к защите 33" xfId="5090"/>
    <cellStyle name="_Новый_КС2_Элпитание в МЭС Юга 5-7-1_Форма к защите 34" xfId="5091"/>
    <cellStyle name="_Новый_КС2_Элпитание в МЭС Юга 5-7-1_Форма к защите 35" xfId="5092"/>
    <cellStyle name="_Новый_КС2_Элпитание в МЭС Юга 5-7-1_Форма к защите 36" xfId="5093"/>
    <cellStyle name="_Новый_КС2_Элпитание в МЭС Юга 5-7-1_Форма к защите 37" xfId="5094"/>
    <cellStyle name="_Новый_КС2_Элпитание в МЭС Юга 5-7-1_Форма к защите 38" xfId="5095"/>
    <cellStyle name="_Новый_КС2_Элпитание в МЭС Юга 5-7-1_Форма к защите 39" xfId="5096"/>
    <cellStyle name="_Новый_КС2_Элпитание в МЭС Юга 5-7-1_Форма к защите 4" xfId="5097"/>
    <cellStyle name="_Новый_КС2_Элпитание в МЭС Юга 5-7-1_Форма к защите 40" xfId="5098"/>
    <cellStyle name="_Новый_КС2_Элпитание в МЭС Юга 5-7-1_Форма к защите 41" xfId="5099"/>
    <cellStyle name="_Новый_КС2_Элпитание в МЭС Юга 5-7-1_Форма к защите 42" xfId="5100"/>
    <cellStyle name="_Новый_КС2_Элпитание в МЭС Юга 5-7-1_Форма к защите 43" xfId="5101"/>
    <cellStyle name="_Новый_КС2_Элпитание в МЭС Юга 5-7-1_Форма к защите 44" xfId="5102"/>
    <cellStyle name="_Новый_КС2_Элпитание в МЭС Юга 5-7-1_Форма к защите 45" xfId="5103"/>
    <cellStyle name="_Новый_КС2_Элпитание в МЭС Юга 5-7-1_Форма к защите 46" xfId="5104"/>
    <cellStyle name="_Новый_КС2_Элпитание в МЭС Юга 5-7-1_Форма к защите 47" xfId="5105"/>
    <cellStyle name="_Новый_КС2_Элпитание в МЭС Юга 5-7-1_Форма к защите 48" xfId="5106"/>
    <cellStyle name="_Новый_КС2_Элпитание в МЭС Юга 5-7-1_Форма к защите 49" xfId="5107"/>
    <cellStyle name="_Новый_КС2_Элпитание в МЭС Юга 5-7-1_Форма к защите 5" xfId="5108"/>
    <cellStyle name="_Новый_КС2_Элпитание в МЭС Юга 5-7-1_Форма к защите 50" xfId="5109"/>
    <cellStyle name="_Новый_КС2_Элпитание в МЭС Юга 5-7-1_Форма к защите 51" xfId="5110"/>
    <cellStyle name="_Новый_КС2_Элпитание в МЭС Юга 5-7-1_Форма к защите 52" xfId="5111"/>
    <cellStyle name="_Новый_КС2_Элпитание в МЭС Юга 5-7-1_Форма к защите 53" xfId="5112"/>
    <cellStyle name="_Новый_КС2_Элпитание в МЭС Юга 5-7-1_Форма к защите 54" xfId="5113"/>
    <cellStyle name="_Новый_КС2_Элпитание в МЭС Юга 5-7-1_Форма к защите 55" xfId="5114"/>
    <cellStyle name="_Новый_КС2_Элпитание в МЭС Юга 5-7-1_Форма к защите 56" xfId="5115"/>
    <cellStyle name="_Новый_КС2_Элпитание в МЭС Юга 5-7-1_Форма к защите 57" xfId="5116"/>
    <cellStyle name="_Новый_КС2_Элпитание в МЭС Юга 5-7-1_Форма к защите 58" xfId="5117"/>
    <cellStyle name="_Новый_КС2_Элпитание в МЭС Юга 5-7-1_Форма к защите 59" xfId="5118"/>
    <cellStyle name="_Новый_КС2_Элпитание в МЭС Юга 5-7-1_Форма к защите 6" xfId="5119"/>
    <cellStyle name="_Новый_КС2_Элпитание в МЭС Юга 5-7-1_Форма к защите 60" xfId="5120"/>
    <cellStyle name="_Новый_КС2_Элпитание в МЭС Юга 5-7-1_Форма к защите 61" xfId="5121"/>
    <cellStyle name="_Новый_КС2_Элпитание в МЭС Юга 5-7-1_Форма к защите 62" xfId="5122"/>
    <cellStyle name="_Новый_КС2_Элпитание в МЭС Юга 5-7-1_Форма к защите 63" xfId="5123"/>
    <cellStyle name="_Новый_КС2_Элпитание в МЭС Юга 5-7-1_Форма к защите 64" xfId="5124"/>
    <cellStyle name="_Новый_КС2_Элпитание в МЭС Юга 5-7-1_Форма к защите 65" xfId="5125"/>
    <cellStyle name="_Новый_КС2_Элпитание в МЭС Юга 5-7-1_Форма к защите 66" xfId="5126"/>
    <cellStyle name="_Новый_КС2_Элпитание в МЭС Юга 5-7-1_Форма к защите 67" xfId="5127"/>
    <cellStyle name="_Новый_КС2_Элпитание в МЭС Юга 5-7-1_Форма к защите 68" xfId="5128"/>
    <cellStyle name="_Новый_КС2_Элпитание в МЭС Юга 5-7-1_Форма к защите 69" xfId="5129"/>
    <cellStyle name="_Новый_КС2_Элпитание в МЭС Юга 5-7-1_Форма к защите 7" xfId="5130"/>
    <cellStyle name="_Новый_КС2_Элпитание в МЭС Юга 5-7-1_Форма к защите 70" xfId="5131"/>
    <cellStyle name="_Новый_КС2_Элпитание в МЭС Юга 5-7-1_Форма к защите 71" xfId="5132"/>
    <cellStyle name="_Новый_КС2_Элпитание в МЭС Юга 5-7-1_Форма к защите 72" xfId="5133"/>
    <cellStyle name="_Новый_КС2_Элпитание в МЭС Юга 5-7-1_Форма к защите 73" xfId="5134"/>
    <cellStyle name="_Новый_КС2_Элпитание в МЭС Юга 5-7-1_Форма к защите 74" xfId="5135"/>
    <cellStyle name="_Новый_КС2_Элпитание в МЭС Юга 5-7-1_Форма к защите 75" xfId="5136"/>
    <cellStyle name="_Новый_КС2_Элпитание в МЭС Юга 5-7-1_Форма к защите 76" xfId="5137"/>
    <cellStyle name="_Новый_КС2_Элпитание в МЭС Юга 5-7-1_Форма к защите 77" xfId="5138"/>
    <cellStyle name="_Новый_КС2_Элпитание в МЭС Юга 5-7-1_Форма к защите 78" xfId="5139"/>
    <cellStyle name="_Новый_КС2_Элпитание в МЭС Юга 5-7-1_Форма к защите 79" xfId="5140"/>
    <cellStyle name="_Новый_КС2_Элпитание в МЭС Юга 5-7-1_Форма к защите 8" xfId="5141"/>
    <cellStyle name="_Новый_КС2_Элпитание в МЭС Юга 5-7-1_Форма к защите 80" xfId="5142"/>
    <cellStyle name="_Новый_КС2_Элпитание в МЭС Юга 5-7-1_Форма к защите 81" xfId="5143"/>
    <cellStyle name="_Новый_КС2_Элпитание в МЭС Юга 5-7-1_Форма к защите 82" xfId="5144"/>
    <cellStyle name="_Новый_КС2_Элпитание в МЭС Юга 5-7-1_Форма к защите 83" xfId="5145"/>
    <cellStyle name="_Новый_КС2_Элпитание в МЭС Юга 5-7-1_Форма к защите 84" xfId="5146"/>
    <cellStyle name="_Новый_КС2_Элпитание в МЭС Юга 5-7-1_Форма к защите 85" xfId="5147"/>
    <cellStyle name="_Новый_КС2_Элпитание в МЭС Юга 5-7-1_Форма к защите 86" xfId="5148"/>
    <cellStyle name="_Новый_КС2_Элпитание в МЭС Юга 5-7-1_Форма к защите 87" xfId="5149"/>
    <cellStyle name="_Новый_КС2_Элпитание в МЭС Юга 5-7-1_Форма к защите 88" xfId="5150"/>
    <cellStyle name="_Новый_КС2_Элпитание в МЭС Юга 5-7-1_Форма к защите 89" xfId="5151"/>
    <cellStyle name="_Новый_КС2_Элпитание в МЭС Юга 5-7-1_Форма к защите 9" xfId="5152"/>
    <cellStyle name="_Новый_КС2_Элпитание в МЭС Юга 5-7-1_Форма к защите 90" xfId="5153"/>
    <cellStyle name="_Новый_КС2_Элпитание в МЭС Юга 5-7-1_Форма к защите ДЭБ" xfId="5154"/>
    <cellStyle name="_Новый_КС2_Элпитание в МЭС Юга 5-7-1_Форма к защите ДЭБ 2" xfId="5155"/>
    <cellStyle name="_Новый_КС2_Элпитание в МЭС Юга 5-7-1_Форма к защите_ДСП" xfId="5156"/>
    <cellStyle name="_Новый_КС2_Элпитание в МЭС Юга 5-7-1_Форма к защите_ДСП 2" xfId="5157"/>
    <cellStyle name="_Новый_КС2_Элпитание в МЭС Юга 5-7-1_Форма к защите_ДУпиоп" xfId="5158"/>
    <cellStyle name="_Новый_КС2_Элпитание в МЭС Юга 5-7-1_Форма к защите_ДУпиоп 2" xfId="5159"/>
    <cellStyle name="_Новый_КС2_Элпитание в МЭС Юга 5-7-1_Форма к защите_окончательная версия" xfId="5160"/>
    <cellStyle name="_Новый_КС2_Элпитание в МЭС Юга 5-7-1_Форма к защите_окончательная версия 2" xfId="5161"/>
    <cellStyle name="_Нотариальные услуги" xfId="5162"/>
    <cellStyle name="_Ноябрь КНР" xfId="5163"/>
    <cellStyle name="_Обоснования по ГСМ 88293" xfId="5164"/>
    <cellStyle name="_Обучение" xfId="5165"/>
    <cellStyle name="_общая 2 кв." xfId="5166"/>
    <cellStyle name="_Общий свод 4 декабрь, ноябрь, октябрь" xfId="822"/>
    <cellStyle name="_Ожидаемое ФОТ   2009 КП МЭС 06  10  09" xfId="5167"/>
    <cellStyle name="_Ожидаемое ФОТ   2009 КП МЭС 06  10  09_БДР формат СД (2)" xfId="5168"/>
    <cellStyle name="_ОК апрель" xfId="5169"/>
    <cellStyle name="_ОК апрель_Агрегир" xfId="5170"/>
    <cellStyle name="_ОК апрель_Агрегир янв-август" xfId="5171"/>
    <cellStyle name="_ОК апрель_Агрегир янв-дек" xfId="5172"/>
    <cellStyle name="_ОК апрель_Агрегир янв-окт" xfId="5173"/>
    <cellStyle name="_ОК апрель_Агрегир янв-сент" xfId="5174"/>
    <cellStyle name="_ОК за 2004 2 вариант" xfId="5175"/>
    <cellStyle name="_ОК и баланс вар 2" xfId="5176"/>
    <cellStyle name="_Окончательная форма" xfId="5177"/>
    <cellStyle name="_ОКС - программа кап.стройки" xfId="5178"/>
    <cellStyle name="_ОКС разбивка 1 квартал" xfId="5179"/>
    <cellStyle name="_Омоложен.перс." xfId="5180"/>
    <cellStyle name="_Омск" xfId="5181"/>
    <cellStyle name="_ОНГ факт" xfId="5182"/>
    <cellStyle name="_ОНГcons" xfId="5183"/>
    <cellStyle name="_ОО АНПЗ 0602" xfId="5184"/>
    <cellStyle name="_ОО АНПЗ 1106" xfId="5185"/>
    <cellStyle name="_ОО АНПЗ 1206" xfId="5186"/>
    <cellStyle name="_ОО ОНГконс 0408" xfId="5187"/>
    <cellStyle name="_ОО ОНГконс.0107" xfId="5188"/>
    <cellStyle name="_ОО ОНГконс.0207" xfId="5189"/>
    <cellStyle name="_ОО ОНГконс.0407" xfId="5190"/>
    <cellStyle name="_ОО СИН 1106" xfId="5191"/>
    <cellStyle name="_ОО СИН 1206" xfId="5192"/>
    <cellStyle name="_ОО Югнефть 1106" xfId="5193"/>
    <cellStyle name="_ОО Югнефть 1206" xfId="5194"/>
    <cellStyle name="_ООО Теплоресурс план december 2003 версия 261103" xfId="5195"/>
    <cellStyle name="_ООТиН" xfId="5196"/>
    <cellStyle name="_ОП Анализ ФОТ от 05 05 09" xfId="5197"/>
    <cellStyle name="_ОП Анализ ФОТ от 05 05 09_БДР формат СД (2)" xfId="5198"/>
    <cellStyle name="_ОП Анализ ФОТ от 14.04.09" xfId="5199"/>
    <cellStyle name="_ОП Анализ ФОТ от 14.04.09_БДР формат СД (2)" xfId="5200"/>
    <cellStyle name="_ОП Анализ ФОТ от 15.04" xfId="5201"/>
    <cellStyle name="_ОП Анализ ФОТ от 15.04_БДР формат СД (2)" xfId="5202"/>
    <cellStyle name="_Оперативный отчет АНПЗ  ОКТЯБРЬ  2007г  (2)" xfId="5203"/>
    <cellStyle name="_Оперативный отчет АНПЗ МАРТ 2007г." xfId="5204"/>
    <cellStyle name="_Оперативный отчет КНР октябрь 2007г." xfId="5205"/>
    <cellStyle name="_Оперативный отчет март 2007 (2)" xfId="5206"/>
    <cellStyle name="_оперативный отчет по бизнесу (калькул. п11" xfId="5207"/>
    <cellStyle name="_Оперативный отчет Самараинвестнефть октябрь  2007г" xfId="5208"/>
    <cellStyle name="_Описание объектов" xfId="823"/>
    <cellStyle name="_Описание объектов_Книга1" xfId="824"/>
    <cellStyle name="_Описание объектов_ПР ОФ на  2010-2014 01 10 2010 2011!!! для ДИиСП (2)" xfId="825"/>
    <cellStyle name="_Описание объектов_ПР ОФ на  2010-2014 коррект  26 10 2010" xfId="826"/>
    <cellStyle name="_Описание объектов_ПР ОФ на  2010-2014 коррект  26 10 2010 для ДИиСП (2)" xfId="827"/>
    <cellStyle name="_Описание объектов_ПР ОФ на  2010-2014 коррект  26 10 2010 для ДИиСП (3)" xfId="828"/>
    <cellStyle name="_ОПМЭС 2004 статья 1_1_1_2" xfId="829"/>
    <cellStyle name="_ОПМЭС 2004 статья 1_1_1_2_БДР формат СД (2)" xfId="5209"/>
    <cellStyle name="_ОПМЭС 220кВ 2007г." xfId="5210"/>
    <cellStyle name="_ОПМЭС 220кВ 2007г._ДОП.З - для отправки" xfId="5211"/>
    <cellStyle name="_ОПМЭС 220кВ 2007г._Откорректированная программа Освидетельствование ЗиС (4) (2)" xfId="5212"/>
    <cellStyle name="_ОПМЭС 220кВ 2007г._ОУС" xfId="5213"/>
    <cellStyle name="_ОПМЭС 220кВ 2007г._ПО расчет (4)" xfId="5214"/>
    <cellStyle name="_ОПМЭС220кВ 2007г." xfId="5215"/>
    <cellStyle name="_ОПМЭС220кВ 2007г._ДОП.З - для отправки" xfId="5216"/>
    <cellStyle name="_ОПМЭС220кВ 2007г._Откорректированная программа Освидетельствование ЗиС (4) (2)" xfId="5217"/>
    <cellStyle name="_ОПМЭС220кВ 2007г._ОУС" xfId="5218"/>
    <cellStyle name="_ОПМЭС220кВ 2007г._ПО расчет (4)" xfId="5219"/>
    <cellStyle name="_Оренбургэнерго 2006 год и 1 квартал." xfId="5220"/>
    <cellStyle name="_ОРиЗ на 2010 год" xfId="5221"/>
    <cellStyle name="_ОРП декабрь 122906" xfId="5222"/>
    <cellStyle name="_ОРП май 060407 (2)" xfId="5223"/>
    <cellStyle name="_ОРП февраль 021607" xfId="5224"/>
    <cellStyle name="_Осн Форма 2_1_ОП 13 05(1)" xfId="830"/>
    <cellStyle name="_Осн Форма 2_1_ОП 13 05(1)_БДР формат СД (2)" xfId="5225"/>
    <cellStyle name="_остаток векселей_01_07" xfId="831"/>
    <cellStyle name="_Отк-я_ф 4 кв-2007год ОПМЭС-ФСК(10 09 2007 г)" xfId="5226"/>
    <cellStyle name="_Отк-я_ф 4 кв-2007год ОПМЭС-ФСК(10 09 2007 г)_БДР формат СД (2)" xfId="5227"/>
    <cellStyle name="_Отк-я_ф 4 кв-2007год ОПМЭС-ФСК(10 09 2007 г)_ДОП.З - для отправки" xfId="5228"/>
    <cellStyle name="_Отк-я_ф 4 кв-2007год ОПМЭС-ФСК(10 09 2007 г)_ДОП.З - для отправки_БДР формат СД (2)" xfId="5229"/>
    <cellStyle name="_Отк-я_ф 4 кв-2007год ОПМЭС-ФСК(10 09 2007 г)_Откорректированная программа Освидетельствование ЗиС (4) (2)" xfId="5230"/>
    <cellStyle name="_Отк-я_ф 4 кв-2007год ОПМЭС-ФСК(10 09 2007 г)_Откорректированная программа Освидетельствование ЗиС (4) (2)_БДР формат СД (2)" xfId="5231"/>
    <cellStyle name="_Отк-я_ф 4 кв-2007год ОПМЭС-ФСК(10 09 2007 г)_ОУС" xfId="5232"/>
    <cellStyle name="_Отк-я_ф 4 кв-2007год ОПМЭС-ФСК(10 09 2007 г)_ОУС_БДР формат СД (2)" xfId="5233"/>
    <cellStyle name="_Отк-я_ф 4 кв-2007год ОПМЭС-ФСК(10 09 2007 г)_ПО расчет (4)" xfId="5234"/>
    <cellStyle name="_Отк-я_ф 4 кв-2007год ОПМЭС-ФСК(10 09 2007 г)_ПО расчет (4)_БДР формат СД (2)" xfId="5235"/>
    <cellStyle name="_Отправлено в МЭ 19032010" xfId="5236"/>
    <cellStyle name="_Отчет 1кв  МЭС ТД" xfId="5237"/>
    <cellStyle name="_Отчет 1кв  МЭС ТД+ ЦП" xfId="5238"/>
    <cellStyle name="_Отчет 2006 _П 15 01" xfId="832"/>
    <cellStyle name="_Отчет 2006 _П 15 01_БДР формат СД (2)" xfId="5239"/>
    <cellStyle name="_отчет 22 07 08" xfId="5240"/>
    <cellStyle name="_Отчет МЭС Сибири за 1 квартал 2008г" xfId="5241"/>
    <cellStyle name="_Отчет МЭС Сибири за 1 полугодие 2008г (2)" xfId="5242"/>
    <cellStyle name="_Отчет о прибылях и убытках 2004 2 вар (ДВА ДИВИЗИОНА)" xfId="5243"/>
    <cellStyle name="_Отчет о прибылях и убытках июнь" xfId="5244"/>
    <cellStyle name="_Отчет о прибылях и убытках июнь_Агрегир" xfId="5245"/>
    <cellStyle name="_Отчет о прибылях и убытках июнь_Агрегир янв-август" xfId="5246"/>
    <cellStyle name="_Отчет о прибылях и убытках июнь_Агрегир янв-дек" xfId="5247"/>
    <cellStyle name="_Отчет о прибылях и убытках июнь_Агрегир янв-окт" xfId="5248"/>
    <cellStyle name="_Отчет о прибылях и убытках июнь_Агрегир янв-сент" xfId="5249"/>
    <cellStyle name="_Отчет по ТОиР МЭС Волги за 2008 год по тек деят с дополнением" xfId="5250"/>
    <cellStyle name="_Отчет по ТОиР МЭС Волги за 2008 год по тек деят с дополнением_БДР формат СД (2)" xfId="5251"/>
    <cellStyle name="_отчет_2009_СВОД" xfId="5252"/>
    <cellStyle name="_отчет_о_прибыли(1)" xfId="5253"/>
    <cellStyle name="_Отчетность 2006" xfId="5254"/>
    <cellStyle name="_Отчеты 1кв2007год для защиты в ФСК" xfId="5255"/>
    <cellStyle name="_ОТчеты 2010 -2011год для защиты _1 полугодия" xfId="5256"/>
    <cellStyle name="_ОТчеты 2010 год для защиты" xfId="5257"/>
    <cellStyle name="_отчеты_2010_1 полуг" xfId="5258"/>
    <cellStyle name="_отчеты_2010_1 полуг (1)" xfId="5259"/>
    <cellStyle name="_отчеты_2010_1 полуг (балванка)" xfId="5260"/>
    <cellStyle name="_ОУС" xfId="5261"/>
    <cellStyle name="_Охрана для ЮУПМЭС на 19 03 10" xfId="5262"/>
    <cellStyle name="_Охрана имущества1" xfId="5263"/>
    <cellStyle name="_Охрана имущества1_ДОП.З - для отправки" xfId="5264"/>
    <cellStyle name="_Охрана имущества1_Откорректированная программа Освидетельствование ЗиС (4) (2)" xfId="5265"/>
    <cellStyle name="_Охрана имущества1_ОУС" xfId="5266"/>
    <cellStyle name="_Охрана имущества1_ПО расчет (4)" xfId="5267"/>
    <cellStyle name="_Охрана труда и ТБ" xfId="5268"/>
    <cellStyle name="_Охрана труда и ТБ_ДОП.З - для отправки" xfId="5269"/>
    <cellStyle name="_Охрана труда и ТБ_Откорректированная программа Освидетельствование ЗиС (4) (2)" xfId="5270"/>
    <cellStyle name="_Охрана труда и ТБ_ОУС" xfId="5271"/>
    <cellStyle name="_Охрана труда и ТБ_ПО расчет (4)" xfId="5272"/>
    <cellStyle name="_П 1.3, 1.4, 1.5." xfId="43003"/>
    <cellStyle name="_п.5_МЭС_Нотар.усл.11-13" xfId="5273"/>
    <cellStyle name="_п.5_МЭС_Усл.орг.исп.вл.11-13" xfId="5274"/>
    <cellStyle name="_п.5_МЭС_Усл.орг.исп.вл.11-13_БДР формат СД (2)" xfId="5275"/>
    <cellStyle name="_Пад_доб2002ПН" xfId="5276"/>
    <cellStyle name="_Параметры бизнес-плана на 2005 г" xfId="5277"/>
    <cellStyle name="_Пенза (2)" xfId="5278"/>
    <cellStyle name="_Перераспределение денежных средств в 3 квартале 2010 года" xfId="5279"/>
    <cellStyle name="_Перераспределение денежных средств в 3 квартале 2010 года_БДР формат СД (2)" xfId="5280"/>
    <cellStyle name="_План 2011г. р-ки." xfId="5281"/>
    <cellStyle name="_План 2011г. р-ки._БДР формат СД (2)" xfId="5282"/>
    <cellStyle name="_план ЕСН" xfId="5283"/>
    <cellStyle name="_План платежей ГД 2004 ( РАБОЧИЙ)" xfId="5284"/>
    <cellStyle name="_План платежей октябрь АД" xfId="5285"/>
    <cellStyle name="_План по видам деят.(09.11.2009)" xfId="5286"/>
    <cellStyle name="_План по ЦПод МЭС С-З 05.11.08 (по методике) на 2009 г" xfId="5287"/>
    <cellStyle name="_План работ ОПМЭС по сети 500 кВ на 2008 год 03.10.2007год" xfId="5288"/>
    <cellStyle name="_План работ ОПМЭС по сети 500 кВ на 2008 год 03.10.2007год_ДОП.З - для отправки" xfId="5289"/>
    <cellStyle name="_План работ ОПМЭС по сети 500 кВ на 2008 год 03.10.2007год_Откорректированная программа Освидетельствование ЗиС (4) (2)" xfId="5290"/>
    <cellStyle name="_План работ ОПМЭС по сети 500 кВ на 2008 год 03.10.2007год_ОУС" xfId="5291"/>
    <cellStyle name="_План работ ОПМЭС по сети 500 кВ на 2008 год 03.10.2007год_ПО расчет (4)" xfId="5292"/>
    <cellStyle name="_ПЛАН_ФОТ_2009 (под контрольные цифры в базу 1-С) 31.10.2008" xfId="5293"/>
    <cellStyle name="_ПЛАН_ФОТ_2009 (под контрольные цифры в базу 1-С) 31.10.2008 2" xfId="5294"/>
    <cellStyle name="_ПЛАН_ФОТ_2009 (под контрольные цифры в базу 1-С) 31.10.2008 2 2" xfId="5295"/>
    <cellStyle name="_ПЛАН_ФОТ_2009 (под контрольные цифры в базу 1-С) 31.10.2008 3" xfId="5296"/>
    <cellStyle name="_ПЛАН_ФОТ_2009 (под контрольные цифры в базу 1-С) 31.10.2008_ДУС (3)" xfId="5297"/>
    <cellStyle name="_ПЛАН_ФОТ_2009 (под контрольные цифры в базу 1-С) 31.10.2008_ДУС (3) 2" xfId="5298"/>
    <cellStyle name="_ПЛАН_ФОТ_2009 (под контрольные цифры в базу 1-С) 31.10.2008_Источники_лимиты_Бизнес-план" xfId="5299"/>
    <cellStyle name="_ПЛАН_ФОТ_2009 (под контрольные цифры в базу 1-С) 31.10.2008_Источники_лимиты_Бизнес-план 2" xfId="5300"/>
    <cellStyle name="_ПЛАН_ФОТ_2009 (под контрольные цифры в базу 1-С) 31.10.2008_Источники_лимиты_Бизнес-план 2 2" xfId="5301"/>
    <cellStyle name="_ПЛАН_ФОТ_2009 (под контрольные цифры в базу 1-С) 31.10.2008_Источники_лимиты_Бизнес-план 3" xfId="5302"/>
    <cellStyle name="_ПЛАН_ФОТ_2009 (под контрольные цифры в базу 1-С) 31.10.2008_Копия форма к защите" xfId="5303"/>
    <cellStyle name="_ПЛАН_ФОТ_2009 (под контрольные цифры в базу 1-С) 31.10.2008_Копия форма к защите 2" xfId="5304"/>
    <cellStyle name="_ПЛАН_ФОТ_2009 (под контрольные цифры в базу 1-С) 31.10.2008_Свод бюджет на 2012" xfId="5305"/>
    <cellStyle name="_ПЛАН_ФОТ_2009 (под контрольные цифры в базу 1-С) 31.10.2008_Свод бюджет на 2012 2" xfId="5306"/>
    <cellStyle name="_ПЛАН_ФОТ_2009 (под контрольные цифры в базу 1-С) 31.10.2008_Форма к защите" xfId="5307"/>
    <cellStyle name="_ПЛАН_ФОТ_2009 (под контрольные цифры в базу 1-С) 31.10.2008_форма к защите - ДКУ" xfId="5308"/>
    <cellStyle name="_ПЛАН_ФОТ_2009 (под контрольные цифры в базу 1-С) 31.10.2008_форма к защите - ДКУ 2" xfId="5309"/>
    <cellStyle name="_ПЛАН_ФОТ_2009 (под контрольные цифры в базу 1-С) 31.10.2008_Форма к защите 10" xfId="5310"/>
    <cellStyle name="_ПЛАН_ФОТ_2009 (под контрольные цифры в базу 1-С) 31.10.2008_Форма к защите 11" xfId="5311"/>
    <cellStyle name="_ПЛАН_ФОТ_2009 (под контрольные цифры в базу 1-С) 31.10.2008_Форма к защите 12" xfId="5312"/>
    <cellStyle name="_ПЛАН_ФОТ_2009 (под контрольные цифры в базу 1-С) 31.10.2008_Форма к защите 13" xfId="5313"/>
    <cellStyle name="_ПЛАН_ФОТ_2009 (под контрольные цифры в базу 1-С) 31.10.2008_Форма к защите 14" xfId="5314"/>
    <cellStyle name="_ПЛАН_ФОТ_2009 (под контрольные цифры в базу 1-С) 31.10.2008_Форма к защите 15" xfId="5315"/>
    <cellStyle name="_ПЛАН_ФОТ_2009 (под контрольные цифры в базу 1-С) 31.10.2008_Форма к защите 16" xfId="5316"/>
    <cellStyle name="_ПЛАН_ФОТ_2009 (под контрольные цифры в базу 1-С) 31.10.2008_Форма к защите 17" xfId="5317"/>
    <cellStyle name="_ПЛАН_ФОТ_2009 (под контрольные цифры в базу 1-С) 31.10.2008_Форма к защите 18" xfId="5318"/>
    <cellStyle name="_ПЛАН_ФОТ_2009 (под контрольные цифры в базу 1-С) 31.10.2008_Форма к защите 19" xfId="5319"/>
    <cellStyle name="_ПЛАН_ФОТ_2009 (под контрольные цифры в базу 1-С) 31.10.2008_Форма к защите 2" xfId="5320"/>
    <cellStyle name="_ПЛАН_ФОТ_2009 (под контрольные цифры в базу 1-С) 31.10.2008_Форма к защите 20" xfId="5321"/>
    <cellStyle name="_ПЛАН_ФОТ_2009 (под контрольные цифры в базу 1-С) 31.10.2008_Форма к защите 21" xfId="5322"/>
    <cellStyle name="_ПЛАН_ФОТ_2009 (под контрольные цифры в базу 1-С) 31.10.2008_Форма к защите 22" xfId="5323"/>
    <cellStyle name="_ПЛАН_ФОТ_2009 (под контрольные цифры в базу 1-С) 31.10.2008_Форма к защите 23" xfId="5324"/>
    <cellStyle name="_ПЛАН_ФОТ_2009 (под контрольные цифры в базу 1-С) 31.10.2008_Форма к защите 24" xfId="5325"/>
    <cellStyle name="_ПЛАН_ФОТ_2009 (под контрольные цифры в базу 1-С) 31.10.2008_Форма к защите 25" xfId="5326"/>
    <cellStyle name="_ПЛАН_ФОТ_2009 (под контрольные цифры в базу 1-С) 31.10.2008_Форма к защите 26" xfId="5327"/>
    <cellStyle name="_ПЛАН_ФОТ_2009 (под контрольные цифры в базу 1-С) 31.10.2008_Форма к защите 27" xfId="5328"/>
    <cellStyle name="_ПЛАН_ФОТ_2009 (под контрольные цифры в базу 1-С) 31.10.2008_Форма к защите 28" xfId="5329"/>
    <cellStyle name="_ПЛАН_ФОТ_2009 (под контрольные цифры в базу 1-С) 31.10.2008_Форма к защите 29" xfId="5330"/>
    <cellStyle name="_ПЛАН_ФОТ_2009 (под контрольные цифры в базу 1-С) 31.10.2008_Форма к защите 3" xfId="5331"/>
    <cellStyle name="_ПЛАН_ФОТ_2009 (под контрольные цифры в базу 1-С) 31.10.2008_Форма к защите 30" xfId="5332"/>
    <cellStyle name="_ПЛАН_ФОТ_2009 (под контрольные цифры в базу 1-С) 31.10.2008_Форма к защите 31" xfId="5333"/>
    <cellStyle name="_ПЛАН_ФОТ_2009 (под контрольные цифры в базу 1-С) 31.10.2008_Форма к защите 32" xfId="5334"/>
    <cellStyle name="_ПЛАН_ФОТ_2009 (под контрольные цифры в базу 1-С) 31.10.2008_Форма к защите 33" xfId="5335"/>
    <cellStyle name="_ПЛАН_ФОТ_2009 (под контрольные цифры в базу 1-С) 31.10.2008_Форма к защите 34" xfId="5336"/>
    <cellStyle name="_ПЛАН_ФОТ_2009 (под контрольные цифры в базу 1-С) 31.10.2008_Форма к защите 35" xfId="5337"/>
    <cellStyle name="_ПЛАН_ФОТ_2009 (под контрольные цифры в базу 1-С) 31.10.2008_Форма к защите 36" xfId="5338"/>
    <cellStyle name="_ПЛАН_ФОТ_2009 (под контрольные цифры в базу 1-С) 31.10.2008_Форма к защите 37" xfId="5339"/>
    <cellStyle name="_ПЛАН_ФОТ_2009 (под контрольные цифры в базу 1-С) 31.10.2008_Форма к защите 38" xfId="5340"/>
    <cellStyle name="_ПЛАН_ФОТ_2009 (под контрольные цифры в базу 1-С) 31.10.2008_Форма к защите 39" xfId="5341"/>
    <cellStyle name="_ПЛАН_ФОТ_2009 (под контрольные цифры в базу 1-С) 31.10.2008_Форма к защите 4" xfId="5342"/>
    <cellStyle name="_ПЛАН_ФОТ_2009 (под контрольные цифры в базу 1-С) 31.10.2008_Форма к защите 40" xfId="5343"/>
    <cellStyle name="_ПЛАН_ФОТ_2009 (под контрольные цифры в базу 1-С) 31.10.2008_Форма к защите 41" xfId="5344"/>
    <cellStyle name="_ПЛАН_ФОТ_2009 (под контрольные цифры в базу 1-С) 31.10.2008_Форма к защите 42" xfId="5345"/>
    <cellStyle name="_ПЛАН_ФОТ_2009 (под контрольные цифры в базу 1-С) 31.10.2008_Форма к защите 43" xfId="5346"/>
    <cellStyle name="_ПЛАН_ФОТ_2009 (под контрольные цифры в базу 1-С) 31.10.2008_Форма к защите 44" xfId="5347"/>
    <cellStyle name="_ПЛАН_ФОТ_2009 (под контрольные цифры в базу 1-С) 31.10.2008_Форма к защите 45" xfId="5348"/>
    <cellStyle name="_ПЛАН_ФОТ_2009 (под контрольные цифры в базу 1-С) 31.10.2008_Форма к защите 46" xfId="5349"/>
    <cellStyle name="_ПЛАН_ФОТ_2009 (под контрольные цифры в базу 1-С) 31.10.2008_Форма к защите 47" xfId="5350"/>
    <cellStyle name="_ПЛАН_ФОТ_2009 (под контрольные цифры в базу 1-С) 31.10.2008_Форма к защите 48" xfId="5351"/>
    <cellStyle name="_ПЛАН_ФОТ_2009 (под контрольные цифры в базу 1-С) 31.10.2008_Форма к защите 49" xfId="5352"/>
    <cellStyle name="_ПЛАН_ФОТ_2009 (под контрольные цифры в базу 1-С) 31.10.2008_Форма к защите 5" xfId="5353"/>
    <cellStyle name="_ПЛАН_ФОТ_2009 (под контрольные цифры в базу 1-С) 31.10.2008_Форма к защите 50" xfId="5354"/>
    <cellStyle name="_ПЛАН_ФОТ_2009 (под контрольные цифры в базу 1-С) 31.10.2008_Форма к защите 51" xfId="5355"/>
    <cellStyle name="_ПЛАН_ФОТ_2009 (под контрольные цифры в базу 1-С) 31.10.2008_Форма к защите 52" xfId="5356"/>
    <cellStyle name="_ПЛАН_ФОТ_2009 (под контрольные цифры в базу 1-С) 31.10.2008_Форма к защите 53" xfId="5357"/>
    <cellStyle name="_ПЛАН_ФОТ_2009 (под контрольные цифры в базу 1-С) 31.10.2008_Форма к защите 54" xfId="5358"/>
    <cellStyle name="_ПЛАН_ФОТ_2009 (под контрольные цифры в базу 1-С) 31.10.2008_Форма к защите 55" xfId="5359"/>
    <cellStyle name="_ПЛАН_ФОТ_2009 (под контрольные цифры в базу 1-С) 31.10.2008_Форма к защите 56" xfId="5360"/>
    <cellStyle name="_ПЛАН_ФОТ_2009 (под контрольные цифры в базу 1-С) 31.10.2008_Форма к защите 57" xfId="5361"/>
    <cellStyle name="_ПЛАН_ФОТ_2009 (под контрольные цифры в базу 1-С) 31.10.2008_Форма к защите 58" xfId="5362"/>
    <cellStyle name="_ПЛАН_ФОТ_2009 (под контрольные цифры в базу 1-С) 31.10.2008_Форма к защите 59" xfId="5363"/>
    <cellStyle name="_ПЛАН_ФОТ_2009 (под контрольные цифры в базу 1-С) 31.10.2008_Форма к защите 6" xfId="5364"/>
    <cellStyle name="_ПЛАН_ФОТ_2009 (под контрольные цифры в базу 1-С) 31.10.2008_Форма к защите 60" xfId="5365"/>
    <cellStyle name="_ПЛАН_ФОТ_2009 (под контрольные цифры в базу 1-С) 31.10.2008_Форма к защите 61" xfId="5366"/>
    <cellStyle name="_ПЛАН_ФОТ_2009 (под контрольные цифры в базу 1-С) 31.10.2008_Форма к защите 62" xfId="5367"/>
    <cellStyle name="_ПЛАН_ФОТ_2009 (под контрольные цифры в базу 1-С) 31.10.2008_Форма к защите 63" xfId="5368"/>
    <cellStyle name="_ПЛАН_ФОТ_2009 (под контрольные цифры в базу 1-С) 31.10.2008_Форма к защите 64" xfId="5369"/>
    <cellStyle name="_ПЛАН_ФОТ_2009 (под контрольные цифры в базу 1-С) 31.10.2008_Форма к защите 65" xfId="5370"/>
    <cellStyle name="_ПЛАН_ФОТ_2009 (под контрольные цифры в базу 1-С) 31.10.2008_Форма к защите 66" xfId="5371"/>
    <cellStyle name="_ПЛАН_ФОТ_2009 (под контрольные цифры в базу 1-С) 31.10.2008_Форма к защите 67" xfId="5372"/>
    <cellStyle name="_ПЛАН_ФОТ_2009 (под контрольные цифры в базу 1-С) 31.10.2008_Форма к защите 68" xfId="5373"/>
    <cellStyle name="_ПЛАН_ФОТ_2009 (под контрольные цифры в базу 1-С) 31.10.2008_Форма к защите 69" xfId="5374"/>
    <cellStyle name="_ПЛАН_ФОТ_2009 (под контрольные цифры в базу 1-С) 31.10.2008_Форма к защите 7" xfId="5375"/>
    <cellStyle name="_ПЛАН_ФОТ_2009 (под контрольные цифры в базу 1-С) 31.10.2008_Форма к защите 70" xfId="5376"/>
    <cellStyle name="_ПЛАН_ФОТ_2009 (под контрольные цифры в базу 1-С) 31.10.2008_Форма к защите 71" xfId="5377"/>
    <cellStyle name="_ПЛАН_ФОТ_2009 (под контрольные цифры в базу 1-С) 31.10.2008_Форма к защите 72" xfId="5378"/>
    <cellStyle name="_ПЛАН_ФОТ_2009 (под контрольные цифры в базу 1-С) 31.10.2008_Форма к защите 73" xfId="5379"/>
    <cellStyle name="_ПЛАН_ФОТ_2009 (под контрольные цифры в базу 1-С) 31.10.2008_Форма к защите 74" xfId="5380"/>
    <cellStyle name="_ПЛАН_ФОТ_2009 (под контрольные цифры в базу 1-С) 31.10.2008_Форма к защите 75" xfId="5381"/>
    <cellStyle name="_ПЛАН_ФОТ_2009 (под контрольные цифры в базу 1-С) 31.10.2008_Форма к защите 76" xfId="5382"/>
    <cellStyle name="_ПЛАН_ФОТ_2009 (под контрольные цифры в базу 1-С) 31.10.2008_Форма к защите 77" xfId="5383"/>
    <cellStyle name="_ПЛАН_ФОТ_2009 (под контрольные цифры в базу 1-С) 31.10.2008_Форма к защите 78" xfId="5384"/>
    <cellStyle name="_ПЛАН_ФОТ_2009 (под контрольные цифры в базу 1-С) 31.10.2008_Форма к защите 79" xfId="5385"/>
    <cellStyle name="_ПЛАН_ФОТ_2009 (под контрольные цифры в базу 1-С) 31.10.2008_Форма к защите 8" xfId="5386"/>
    <cellStyle name="_ПЛАН_ФОТ_2009 (под контрольные цифры в базу 1-С) 31.10.2008_Форма к защите 80" xfId="5387"/>
    <cellStyle name="_ПЛАН_ФОТ_2009 (под контрольные цифры в базу 1-С) 31.10.2008_Форма к защите 81" xfId="5388"/>
    <cellStyle name="_ПЛАН_ФОТ_2009 (под контрольные цифры в базу 1-С) 31.10.2008_Форма к защите 82" xfId="5389"/>
    <cellStyle name="_ПЛАН_ФОТ_2009 (под контрольные цифры в базу 1-С) 31.10.2008_Форма к защите 83" xfId="5390"/>
    <cellStyle name="_ПЛАН_ФОТ_2009 (под контрольные цифры в базу 1-С) 31.10.2008_Форма к защите 84" xfId="5391"/>
    <cellStyle name="_ПЛАН_ФОТ_2009 (под контрольные цифры в базу 1-С) 31.10.2008_Форма к защите 85" xfId="5392"/>
    <cellStyle name="_ПЛАН_ФОТ_2009 (под контрольные цифры в базу 1-С) 31.10.2008_Форма к защите 86" xfId="5393"/>
    <cellStyle name="_ПЛАН_ФОТ_2009 (под контрольные цифры в базу 1-С) 31.10.2008_Форма к защите 87" xfId="5394"/>
    <cellStyle name="_ПЛАН_ФОТ_2009 (под контрольные цифры в базу 1-С) 31.10.2008_Форма к защите 88" xfId="5395"/>
    <cellStyle name="_ПЛАН_ФОТ_2009 (под контрольные цифры в базу 1-С) 31.10.2008_Форма к защите 89" xfId="5396"/>
    <cellStyle name="_ПЛАН_ФОТ_2009 (под контрольные цифры в базу 1-С) 31.10.2008_Форма к защите 9" xfId="5397"/>
    <cellStyle name="_ПЛАН_ФОТ_2009 (под контрольные цифры в базу 1-С) 31.10.2008_Форма к защите 90" xfId="5398"/>
    <cellStyle name="_ПЛАН_ФОТ_2009 (под контрольные цифры в базу 1-С) 31.10.2008_Форма к защите ДЭБ" xfId="5399"/>
    <cellStyle name="_ПЛАН_ФОТ_2009 (под контрольные цифры в базу 1-С) 31.10.2008_Форма к защите ДЭБ 2" xfId="5400"/>
    <cellStyle name="_ПЛАН_ФОТ_2009 (под контрольные цифры в базу 1-С) 31.10.2008_Форма к защите_ДСП" xfId="5401"/>
    <cellStyle name="_ПЛАН_ФОТ_2009 (под контрольные цифры в базу 1-С) 31.10.2008_Форма к защите_ДСП 2" xfId="5402"/>
    <cellStyle name="_ПЛАН_ФОТ_2009 (под контрольные цифры в базу 1-С) 31.10.2008_Форма к защите_ДУпиоп" xfId="5403"/>
    <cellStyle name="_ПЛАН_ФОТ_2009 (под контрольные цифры в базу 1-С) 31.10.2008_Форма к защите_ДУпиоп 2" xfId="5404"/>
    <cellStyle name="_ПЛАН_ФОТ_2009 (под контрольные цифры в базу 1-С) 31.10.2008_Форма к защите_окончательная версия" xfId="5405"/>
    <cellStyle name="_ПЛАН_ФОТ_2009 (под контрольные цифры в базу 1-С) 31.10.2008_Форма к защите_окончательная версия 2" xfId="5406"/>
    <cellStyle name="_Плановая выручка 2010-по  двум  договорам" xfId="43004"/>
    <cellStyle name="_План-факт приобретение ОС за 2008 г." xfId="5407"/>
    <cellStyle name="_План-факт приобретение ОС за 2008 г._БДР формат СД (2)" xfId="5408"/>
    <cellStyle name="_По видам деятельности(09.11.2009)" xfId="5409"/>
    <cellStyle name="_под лимит план ФОТ  2010 МЭС Юга и ПМЭС" xfId="5410"/>
    <cellStyle name="_под лимит план ФОТ  2010 МЭС Юга и ПМЭС_БДР формат СД (2)" xfId="5411"/>
    <cellStyle name="_Подготовка кадров согласованная" xfId="5412"/>
    <cellStyle name="_Подготовка кадров согласованная_ДОП.З - для отправки" xfId="5413"/>
    <cellStyle name="_Подготовка кадров согласованная_Откорректированная программа Освидетельствование ЗиС (4) (2)" xfId="5414"/>
    <cellStyle name="_Подготовка кадров согласованная_ОУС" xfId="5415"/>
    <cellStyle name="_Подготовка кадров согласованная_ПО расчет (4)" xfId="5416"/>
    <cellStyle name="_Подряд 4кв 06 КМС" xfId="833"/>
    <cellStyle name="_Подряд 4кв 06 КМС_БДР формат СД (2)" xfId="5417"/>
    <cellStyle name="_Показатели в МСФО" xfId="5418"/>
    <cellStyle name="_поквартальная разбивка реновации 2009" xfId="834"/>
    <cellStyle name="_Последний ПЭП и Бюджет 2006 КузбПМЭС" xfId="835"/>
    <cellStyle name="_Последний ПЭП и Бюджет 2006 КузбПМЭС_БДР формат СД (2)" xfId="5419"/>
    <cellStyle name="_последний расчет ФОТ Форма МЭС 2008 23.10.2007" xfId="5420"/>
    <cellStyle name="_последний расчет ФОТ Форма МЭС 2008 23.10.2007_БДР формат СД (2)" xfId="5421"/>
    <cellStyle name="_последний расчет ФОТ Форма МЭС 2008 23.10.2007_Книга1" xfId="5422"/>
    <cellStyle name="_последний расчет ФОТ Форма МЭС 2008 23.10.2007_Книга1 2" xfId="5423"/>
    <cellStyle name="_последний расчет ФОТ Форма МЭС 2008 23.10.2007_Книга1 2 2" xfId="5424"/>
    <cellStyle name="_последний расчет ФОТ Форма МЭС 2008 23.10.2007_Книга1 3" xfId="5425"/>
    <cellStyle name="_последний расчет ФОТ Форма МЭС 2008 23.10.2007_Книга1_ДУС (3)" xfId="5426"/>
    <cellStyle name="_последний расчет ФОТ Форма МЭС 2008 23.10.2007_Книга1_ДУС (3) 2" xfId="5427"/>
    <cellStyle name="_последний расчет ФОТ Форма МЭС 2008 23.10.2007_Книга1_Источники_лимиты_Бизнес-план" xfId="5428"/>
    <cellStyle name="_последний расчет ФОТ Форма МЭС 2008 23.10.2007_Книга1_Источники_лимиты_Бизнес-план 2" xfId="5429"/>
    <cellStyle name="_последний расчет ФОТ Форма МЭС 2008 23.10.2007_Книга1_Источники_лимиты_Бизнес-план 2 2" xfId="5430"/>
    <cellStyle name="_последний расчет ФОТ Форма МЭС 2008 23.10.2007_Книга1_Источники_лимиты_Бизнес-план 3" xfId="5431"/>
    <cellStyle name="_последний расчет ФОТ Форма МЭС 2008 23.10.2007_Книга1_Копия форма к защите" xfId="5432"/>
    <cellStyle name="_последний расчет ФОТ Форма МЭС 2008 23.10.2007_Книга1_Копия форма к защите 2" xfId="5433"/>
    <cellStyle name="_последний расчет ФОТ Форма МЭС 2008 23.10.2007_Книга1_Свод бюджет на 2012" xfId="5434"/>
    <cellStyle name="_последний расчет ФОТ Форма МЭС 2008 23.10.2007_Книга1_Свод бюджет на 2012 2" xfId="5435"/>
    <cellStyle name="_последний расчет ФОТ Форма МЭС 2008 23.10.2007_Книга1_Форма к защите" xfId="5436"/>
    <cellStyle name="_последний расчет ФОТ Форма МЭС 2008 23.10.2007_Книга1_форма к защите - ДКУ" xfId="5437"/>
    <cellStyle name="_последний расчет ФОТ Форма МЭС 2008 23.10.2007_Книга1_форма к защите - ДКУ 2" xfId="5438"/>
    <cellStyle name="_последний расчет ФОТ Форма МЭС 2008 23.10.2007_Книга1_Форма к защите 10" xfId="5439"/>
    <cellStyle name="_последний расчет ФОТ Форма МЭС 2008 23.10.2007_Книга1_Форма к защите 11" xfId="5440"/>
    <cellStyle name="_последний расчет ФОТ Форма МЭС 2008 23.10.2007_Книга1_Форма к защите 12" xfId="5441"/>
    <cellStyle name="_последний расчет ФОТ Форма МЭС 2008 23.10.2007_Книга1_Форма к защите 13" xfId="5442"/>
    <cellStyle name="_последний расчет ФОТ Форма МЭС 2008 23.10.2007_Книга1_Форма к защите 14" xfId="5443"/>
    <cellStyle name="_последний расчет ФОТ Форма МЭС 2008 23.10.2007_Книга1_Форма к защите 15" xfId="5444"/>
    <cellStyle name="_последний расчет ФОТ Форма МЭС 2008 23.10.2007_Книга1_Форма к защите 16" xfId="5445"/>
    <cellStyle name="_последний расчет ФОТ Форма МЭС 2008 23.10.2007_Книга1_Форма к защите 17" xfId="5446"/>
    <cellStyle name="_последний расчет ФОТ Форма МЭС 2008 23.10.2007_Книга1_Форма к защите 18" xfId="5447"/>
    <cellStyle name="_последний расчет ФОТ Форма МЭС 2008 23.10.2007_Книга1_Форма к защите 19" xfId="5448"/>
    <cellStyle name="_последний расчет ФОТ Форма МЭС 2008 23.10.2007_Книга1_Форма к защите 2" xfId="5449"/>
    <cellStyle name="_последний расчет ФОТ Форма МЭС 2008 23.10.2007_Книга1_Форма к защите 20" xfId="5450"/>
    <cellStyle name="_последний расчет ФОТ Форма МЭС 2008 23.10.2007_Книга1_Форма к защите 21" xfId="5451"/>
    <cellStyle name="_последний расчет ФОТ Форма МЭС 2008 23.10.2007_Книга1_Форма к защите 22" xfId="5452"/>
    <cellStyle name="_последний расчет ФОТ Форма МЭС 2008 23.10.2007_Книга1_Форма к защите 23" xfId="5453"/>
    <cellStyle name="_последний расчет ФОТ Форма МЭС 2008 23.10.2007_Книга1_Форма к защите 24" xfId="5454"/>
    <cellStyle name="_последний расчет ФОТ Форма МЭС 2008 23.10.2007_Книга1_Форма к защите 25" xfId="5455"/>
    <cellStyle name="_последний расчет ФОТ Форма МЭС 2008 23.10.2007_Книга1_Форма к защите 26" xfId="5456"/>
    <cellStyle name="_последний расчет ФОТ Форма МЭС 2008 23.10.2007_Книга1_Форма к защите 27" xfId="5457"/>
    <cellStyle name="_последний расчет ФОТ Форма МЭС 2008 23.10.2007_Книга1_Форма к защите 28" xfId="5458"/>
    <cellStyle name="_последний расчет ФОТ Форма МЭС 2008 23.10.2007_Книга1_Форма к защите 29" xfId="5459"/>
    <cellStyle name="_последний расчет ФОТ Форма МЭС 2008 23.10.2007_Книга1_Форма к защите 3" xfId="5460"/>
    <cellStyle name="_последний расчет ФОТ Форма МЭС 2008 23.10.2007_Книга1_Форма к защите 30" xfId="5461"/>
    <cellStyle name="_последний расчет ФОТ Форма МЭС 2008 23.10.2007_Книга1_Форма к защите 31" xfId="5462"/>
    <cellStyle name="_последний расчет ФОТ Форма МЭС 2008 23.10.2007_Книга1_Форма к защите 32" xfId="5463"/>
    <cellStyle name="_последний расчет ФОТ Форма МЭС 2008 23.10.2007_Книга1_Форма к защите 33" xfId="5464"/>
    <cellStyle name="_последний расчет ФОТ Форма МЭС 2008 23.10.2007_Книга1_Форма к защите 34" xfId="5465"/>
    <cellStyle name="_последний расчет ФОТ Форма МЭС 2008 23.10.2007_Книга1_Форма к защите 35" xfId="5466"/>
    <cellStyle name="_последний расчет ФОТ Форма МЭС 2008 23.10.2007_Книга1_Форма к защите 36" xfId="5467"/>
    <cellStyle name="_последний расчет ФОТ Форма МЭС 2008 23.10.2007_Книга1_Форма к защите 37" xfId="5468"/>
    <cellStyle name="_последний расчет ФОТ Форма МЭС 2008 23.10.2007_Книга1_Форма к защите 38" xfId="5469"/>
    <cellStyle name="_последний расчет ФОТ Форма МЭС 2008 23.10.2007_Книга1_Форма к защите 39" xfId="5470"/>
    <cellStyle name="_последний расчет ФОТ Форма МЭС 2008 23.10.2007_Книга1_Форма к защите 4" xfId="5471"/>
    <cellStyle name="_последний расчет ФОТ Форма МЭС 2008 23.10.2007_Книга1_Форма к защите 40" xfId="5472"/>
    <cellStyle name="_последний расчет ФОТ Форма МЭС 2008 23.10.2007_Книга1_Форма к защите 41" xfId="5473"/>
    <cellStyle name="_последний расчет ФОТ Форма МЭС 2008 23.10.2007_Книга1_Форма к защите 42" xfId="5474"/>
    <cellStyle name="_последний расчет ФОТ Форма МЭС 2008 23.10.2007_Книга1_Форма к защите 43" xfId="5475"/>
    <cellStyle name="_последний расчет ФОТ Форма МЭС 2008 23.10.2007_Книга1_Форма к защите 44" xfId="5476"/>
    <cellStyle name="_последний расчет ФОТ Форма МЭС 2008 23.10.2007_Книга1_Форма к защите 45" xfId="5477"/>
    <cellStyle name="_последний расчет ФОТ Форма МЭС 2008 23.10.2007_Книга1_Форма к защите 46" xfId="5478"/>
    <cellStyle name="_последний расчет ФОТ Форма МЭС 2008 23.10.2007_Книга1_Форма к защите 47" xfId="5479"/>
    <cellStyle name="_последний расчет ФОТ Форма МЭС 2008 23.10.2007_Книга1_Форма к защите 48" xfId="5480"/>
    <cellStyle name="_последний расчет ФОТ Форма МЭС 2008 23.10.2007_Книга1_Форма к защите 49" xfId="5481"/>
    <cellStyle name="_последний расчет ФОТ Форма МЭС 2008 23.10.2007_Книга1_Форма к защите 5" xfId="5482"/>
    <cellStyle name="_последний расчет ФОТ Форма МЭС 2008 23.10.2007_Книга1_Форма к защите 50" xfId="5483"/>
    <cellStyle name="_последний расчет ФОТ Форма МЭС 2008 23.10.2007_Книга1_Форма к защите 51" xfId="5484"/>
    <cellStyle name="_последний расчет ФОТ Форма МЭС 2008 23.10.2007_Книга1_Форма к защите 52" xfId="5485"/>
    <cellStyle name="_последний расчет ФОТ Форма МЭС 2008 23.10.2007_Книга1_Форма к защите 53" xfId="5486"/>
    <cellStyle name="_последний расчет ФОТ Форма МЭС 2008 23.10.2007_Книга1_Форма к защите 54" xfId="5487"/>
    <cellStyle name="_последний расчет ФОТ Форма МЭС 2008 23.10.2007_Книга1_Форма к защите 55" xfId="5488"/>
    <cellStyle name="_последний расчет ФОТ Форма МЭС 2008 23.10.2007_Книга1_Форма к защите 56" xfId="5489"/>
    <cellStyle name="_последний расчет ФОТ Форма МЭС 2008 23.10.2007_Книга1_Форма к защите 57" xfId="5490"/>
    <cellStyle name="_последний расчет ФОТ Форма МЭС 2008 23.10.2007_Книга1_Форма к защите 58" xfId="5491"/>
    <cellStyle name="_последний расчет ФОТ Форма МЭС 2008 23.10.2007_Книга1_Форма к защите 59" xfId="5492"/>
    <cellStyle name="_последний расчет ФОТ Форма МЭС 2008 23.10.2007_Книга1_Форма к защите 6" xfId="5493"/>
    <cellStyle name="_последний расчет ФОТ Форма МЭС 2008 23.10.2007_Книга1_Форма к защите 60" xfId="5494"/>
    <cellStyle name="_последний расчет ФОТ Форма МЭС 2008 23.10.2007_Книга1_Форма к защите 61" xfId="5495"/>
    <cellStyle name="_последний расчет ФОТ Форма МЭС 2008 23.10.2007_Книга1_Форма к защите 62" xfId="5496"/>
    <cellStyle name="_последний расчет ФОТ Форма МЭС 2008 23.10.2007_Книга1_Форма к защите 63" xfId="5497"/>
    <cellStyle name="_последний расчет ФОТ Форма МЭС 2008 23.10.2007_Книга1_Форма к защите 64" xfId="5498"/>
    <cellStyle name="_последний расчет ФОТ Форма МЭС 2008 23.10.2007_Книга1_Форма к защите 65" xfId="5499"/>
    <cellStyle name="_последний расчет ФОТ Форма МЭС 2008 23.10.2007_Книга1_Форма к защите 66" xfId="5500"/>
    <cellStyle name="_последний расчет ФОТ Форма МЭС 2008 23.10.2007_Книга1_Форма к защите 67" xfId="5501"/>
    <cellStyle name="_последний расчет ФОТ Форма МЭС 2008 23.10.2007_Книга1_Форма к защите 68" xfId="5502"/>
    <cellStyle name="_последний расчет ФОТ Форма МЭС 2008 23.10.2007_Книга1_Форма к защите 69" xfId="5503"/>
    <cellStyle name="_последний расчет ФОТ Форма МЭС 2008 23.10.2007_Книга1_Форма к защите 7" xfId="5504"/>
    <cellStyle name="_последний расчет ФОТ Форма МЭС 2008 23.10.2007_Книга1_Форма к защите 70" xfId="5505"/>
    <cellStyle name="_последний расчет ФОТ Форма МЭС 2008 23.10.2007_Книга1_Форма к защите 71" xfId="5506"/>
    <cellStyle name="_последний расчет ФОТ Форма МЭС 2008 23.10.2007_Книга1_Форма к защите 72" xfId="5507"/>
    <cellStyle name="_последний расчет ФОТ Форма МЭС 2008 23.10.2007_Книга1_Форма к защите 73" xfId="5508"/>
    <cellStyle name="_последний расчет ФОТ Форма МЭС 2008 23.10.2007_Книга1_Форма к защите 74" xfId="5509"/>
    <cellStyle name="_последний расчет ФОТ Форма МЭС 2008 23.10.2007_Книга1_Форма к защите 75" xfId="5510"/>
    <cellStyle name="_последний расчет ФОТ Форма МЭС 2008 23.10.2007_Книга1_Форма к защите 76" xfId="5511"/>
    <cellStyle name="_последний расчет ФОТ Форма МЭС 2008 23.10.2007_Книга1_Форма к защите 77" xfId="5512"/>
    <cellStyle name="_последний расчет ФОТ Форма МЭС 2008 23.10.2007_Книга1_Форма к защите 78" xfId="5513"/>
    <cellStyle name="_последний расчет ФОТ Форма МЭС 2008 23.10.2007_Книга1_Форма к защите 79" xfId="5514"/>
    <cellStyle name="_последний расчет ФОТ Форма МЭС 2008 23.10.2007_Книга1_Форма к защите 8" xfId="5515"/>
    <cellStyle name="_последний расчет ФОТ Форма МЭС 2008 23.10.2007_Книга1_Форма к защите 80" xfId="5516"/>
    <cellStyle name="_последний расчет ФОТ Форма МЭС 2008 23.10.2007_Книга1_Форма к защите 81" xfId="5517"/>
    <cellStyle name="_последний расчет ФОТ Форма МЭС 2008 23.10.2007_Книга1_Форма к защите 82" xfId="5518"/>
    <cellStyle name="_последний расчет ФОТ Форма МЭС 2008 23.10.2007_Книга1_Форма к защите 83" xfId="5519"/>
    <cellStyle name="_последний расчет ФОТ Форма МЭС 2008 23.10.2007_Книга1_Форма к защите 84" xfId="5520"/>
    <cellStyle name="_последний расчет ФОТ Форма МЭС 2008 23.10.2007_Книга1_Форма к защите 85" xfId="5521"/>
    <cellStyle name="_последний расчет ФОТ Форма МЭС 2008 23.10.2007_Книга1_Форма к защите 86" xfId="5522"/>
    <cellStyle name="_последний расчет ФОТ Форма МЭС 2008 23.10.2007_Книга1_Форма к защите 87" xfId="5523"/>
    <cellStyle name="_последний расчет ФОТ Форма МЭС 2008 23.10.2007_Книга1_Форма к защите 88" xfId="5524"/>
    <cellStyle name="_последний расчет ФОТ Форма МЭС 2008 23.10.2007_Книга1_Форма к защите 89" xfId="5525"/>
    <cellStyle name="_последний расчет ФОТ Форма МЭС 2008 23.10.2007_Книга1_Форма к защите 9" xfId="5526"/>
    <cellStyle name="_последний расчет ФОТ Форма МЭС 2008 23.10.2007_Книга1_Форма к защите 90" xfId="5527"/>
    <cellStyle name="_последний расчет ФОТ Форма МЭС 2008 23.10.2007_Книга1_Форма к защите ДЭБ" xfId="5528"/>
    <cellStyle name="_последний расчет ФОТ Форма МЭС 2008 23.10.2007_Книга1_Форма к защите ДЭБ 2" xfId="5529"/>
    <cellStyle name="_последний расчет ФОТ Форма МЭС 2008 23.10.2007_Книга1_Форма к защите_ДСП" xfId="5530"/>
    <cellStyle name="_последний расчет ФОТ Форма МЭС 2008 23.10.2007_Книга1_Форма к защите_ДСП 2" xfId="5531"/>
    <cellStyle name="_последний расчет ФОТ Форма МЭС 2008 23.10.2007_Книга1_Форма к защите_ДУпиоп" xfId="5532"/>
    <cellStyle name="_последний расчет ФОТ Форма МЭС 2008 23.10.2007_Книга1_Форма к защите_ДУпиоп 2" xfId="5533"/>
    <cellStyle name="_последний расчет ФОТ Форма МЭС 2008 23.10.2007_Книга1_Форма к защите_окончательная версия" xfId="5534"/>
    <cellStyle name="_последний расчет ФОТ Форма МЭС 2008 23.10.2007_Книга1_Форма к защите_окончательная версия 2" xfId="5535"/>
    <cellStyle name="_последний расчет ФОТ Форма МЭС 2008 23.10.2007_Корректировка №3 ФОТ 2010" xfId="5536"/>
    <cellStyle name="_последний расчет ФОТ Форма МЭС 2008 23.10.2007_Корректировка №3 ФОТ 2010_БДР формат СД (2)" xfId="5537"/>
    <cellStyle name="_последний расчет ФОТ Форма МЭС 2008 23.10.2007_Корректировка по ТОиР (проект)(поправл.)" xfId="5538"/>
    <cellStyle name="_последний расчет ФОТ Форма МЭС 2008 23.10.2007_Корректировка ФОТ по ТОиР " xfId="5539"/>
    <cellStyle name="_последний расчет ФОТ Форма МЭС 2008 23.10.2007_Корректировка ФОТ по ТОиР _БДР формат СД (2)" xfId="5540"/>
    <cellStyle name="_последний расчет ФОТ Форма МЭС 2008 23.10.2007_Московское" xfId="5541"/>
    <cellStyle name="_последний расчет ФОТ Форма МЭС 2008 23.10.2007_План по видам деят.(09.11.2009)" xfId="5542"/>
    <cellStyle name="_последний расчет ФОТ Форма МЭС 2008 23.10.2007_План по видам деят.(09.11.2009) 2" xfId="5543"/>
    <cellStyle name="_последний расчет ФОТ Форма МЭС 2008 23.10.2007_План по видам деят.(09.11.2009) 2 2" xfId="5544"/>
    <cellStyle name="_последний расчет ФОТ Форма МЭС 2008 23.10.2007_План по видам деят.(09.11.2009) 3" xfId="5545"/>
    <cellStyle name="_последний расчет ФОТ Форма МЭС 2008 23.10.2007_План по видам деят.(09.11.2009)_ДУС (3)" xfId="5546"/>
    <cellStyle name="_последний расчет ФОТ Форма МЭС 2008 23.10.2007_План по видам деят.(09.11.2009)_ДУС (3) 2" xfId="5547"/>
    <cellStyle name="_последний расчет ФОТ Форма МЭС 2008 23.10.2007_План по видам деят.(09.11.2009)_Источники_лимиты_Бизнес-план" xfId="5548"/>
    <cellStyle name="_последний расчет ФОТ Форма МЭС 2008 23.10.2007_План по видам деят.(09.11.2009)_Источники_лимиты_Бизнес-план 2" xfId="5549"/>
    <cellStyle name="_последний расчет ФОТ Форма МЭС 2008 23.10.2007_План по видам деят.(09.11.2009)_Источники_лимиты_Бизнес-план 2 2" xfId="5550"/>
    <cellStyle name="_последний расчет ФОТ Форма МЭС 2008 23.10.2007_План по видам деят.(09.11.2009)_Источники_лимиты_Бизнес-план 3" xfId="5551"/>
    <cellStyle name="_последний расчет ФОТ Форма МЭС 2008 23.10.2007_План по видам деят.(09.11.2009)_Копия форма к защите" xfId="5552"/>
    <cellStyle name="_последний расчет ФОТ Форма МЭС 2008 23.10.2007_План по видам деят.(09.11.2009)_Копия форма к защите 2" xfId="5553"/>
    <cellStyle name="_последний расчет ФОТ Форма МЭС 2008 23.10.2007_План по видам деят.(09.11.2009)_Свод бюджет на 2012" xfId="5554"/>
    <cellStyle name="_последний расчет ФОТ Форма МЭС 2008 23.10.2007_План по видам деят.(09.11.2009)_Свод бюджет на 2012 2" xfId="5555"/>
    <cellStyle name="_последний расчет ФОТ Форма МЭС 2008 23.10.2007_План по видам деят.(09.11.2009)_Форма к защите" xfId="5556"/>
    <cellStyle name="_последний расчет ФОТ Форма МЭС 2008 23.10.2007_План по видам деят.(09.11.2009)_форма к защите - ДКУ" xfId="5557"/>
    <cellStyle name="_последний расчет ФОТ Форма МЭС 2008 23.10.2007_План по видам деят.(09.11.2009)_форма к защите - ДКУ 2" xfId="5558"/>
    <cellStyle name="_последний расчет ФОТ Форма МЭС 2008 23.10.2007_План по видам деят.(09.11.2009)_Форма к защите 10" xfId="5559"/>
    <cellStyle name="_последний расчет ФОТ Форма МЭС 2008 23.10.2007_План по видам деят.(09.11.2009)_Форма к защите 11" xfId="5560"/>
    <cellStyle name="_последний расчет ФОТ Форма МЭС 2008 23.10.2007_План по видам деят.(09.11.2009)_Форма к защите 12" xfId="5561"/>
    <cellStyle name="_последний расчет ФОТ Форма МЭС 2008 23.10.2007_План по видам деят.(09.11.2009)_Форма к защите 13" xfId="5562"/>
    <cellStyle name="_последний расчет ФОТ Форма МЭС 2008 23.10.2007_План по видам деят.(09.11.2009)_Форма к защите 14" xfId="5563"/>
    <cellStyle name="_последний расчет ФОТ Форма МЭС 2008 23.10.2007_План по видам деят.(09.11.2009)_Форма к защите 15" xfId="5564"/>
    <cellStyle name="_последний расчет ФОТ Форма МЭС 2008 23.10.2007_План по видам деят.(09.11.2009)_Форма к защите 16" xfId="5565"/>
    <cellStyle name="_последний расчет ФОТ Форма МЭС 2008 23.10.2007_План по видам деят.(09.11.2009)_Форма к защите 17" xfId="5566"/>
    <cellStyle name="_последний расчет ФОТ Форма МЭС 2008 23.10.2007_План по видам деят.(09.11.2009)_Форма к защите 18" xfId="5567"/>
    <cellStyle name="_последний расчет ФОТ Форма МЭС 2008 23.10.2007_План по видам деят.(09.11.2009)_Форма к защите 19" xfId="5568"/>
    <cellStyle name="_последний расчет ФОТ Форма МЭС 2008 23.10.2007_План по видам деят.(09.11.2009)_Форма к защите 2" xfId="5569"/>
    <cellStyle name="_последний расчет ФОТ Форма МЭС 2008 23.10.2007_План по видам деят.(09.11.2009)_Форма к защите 20" xfId="5570"/>
    <cellStyle name="_последний расчет ФОТ Форма МЭС 2008 23.10.2007_План по видам деят.(09.11.2009)_Форма к защите 21" xfId="5571"/>
    <cellStyle name="_последний расчет ФОТ Форма МЭС 2008 23.10.2007_План по видам деят.(09.11.2009)_Форма к защите 22" xfId="5572"/>
    <cellStyle name="_последний расчет ФОТ Форма МЭС 2008 23.10.2007_План по видам деят.(09.11.2009)_Форма к защите 23" xfId="5573"/>
    <cellStyle name="_последний расчет ФОТ Форма МЭС 2008 23.10.2007_План по видам деят.(09.11.2009)_Форма к защите 24" xfId="5574"/>
    <cellStyle name="_последний расчет ФОТ Форма МЭС 2008 23.10.2007_План по видам деят.(09.11.2009)_Форма к защите 25" xfId="5575"/>
    <cellStyle name="_последний расчет ФОТ Форма МЭС 2008 23.10.2007_План по видам деят.(09.11.2009)_Форма к защите 26" xfId="5576"/>
    <cellStyle name="_последний расчет ФОТ Форма МЭС 2008 23.10.2007_План по видам деят.(09.11.2009)_Форма к защите 27" xfId="5577"/>
    <cellStyle name="_последний расчет ФОТ Форма МЭС 2008 23.10.2007_План по видам деят.(09.11.2009)_Форма к защите 28" xfId="5578"/>
    <cellStyle name="_последний расчет ФОТ Форма МЭС 2008 23.10.2007_План по видам деят.(09.11.2009)_Форма к защите 29" xfId="5579"/>
    <cellStyle name="_последний расчет ФОТ Форма МЭС 2008 23.10.2007_План по видам деят.(09.11.2009)_Форма к защите 3" xfId="5580"/>
    <cellStyle name="_последний расчет ФОТ Форма МЭС 2008 23.10.2007_План по видам деят.(09.11.2009)_Форма к защите 30" xfId="5581"/>
    <cellStyle name="_последний расчет ФОТ Форма МЭС 2008 23.10.2007_План по видам деят.(09.11.2009)_Форма к защите 31" xfId="5582"/>
    <cellStyle name="_последний расчет ФОТ Форма МЭС 2008 23.10.2007_План по видам деят.(09.11.2009)_Форма к защите 32" xfId="5583"/>
    <cellStyle name="_последний расчет ФОТ Форма МЭС 2008 23.10.2007_План по видам деят.(09.11.2009)_Форма к защите 33" xfId="5584"/>
    <cellStyle name="_последний расчет ФОТ Форма МЭС 2008 23.10.2007_План по видам деят.(09.11.2009)_Форма к защите 34" xfId="5585"/>
    <cellStyle name="_последний расчет ФОТ Форма МЭС 2008 23.10.2007_План по видам деят.(09.11.2009)_Форма к защите 35" xfId="5586"/>
    <cellStyle name="_последний расчет ФОТ Форма МЭС 2008 23.10.2007_План по видам деят.(09.11.2009)_Форма к защите 36" xfId="5587"/>
    <cellStyle name="_последний расчет ФОТ Форма МЭС 2008 23.10.2007_План по видам деят.(09.11.2009)_Форма к защите 37" xfId="5588"/>
    <cellStyle name="_последний расчет ФОТ Форма МЭС 2008 23.10.2007_План по видам деят.(09.11.2009)_Форма к защите 38" xfId="5589"/>
    <cellStyle name="_последний расчет ФОТ Форма МЭС 2008 23.10.2007_План по видам деят.(09.11.2009)_Форма к защите 39" xfId="5590"/>
    <cellStyle name="_последний расчет ФОТ Форма МЭС 2008 23.10.2007_План по видам деят.(09.11.2009)_Форма к защите 4" xfId="5591"/>
    <cellStyle name="_последний расчет ФОТ Форма МЭС 2008 23.10.2007_План по видам деят.(09.11.2009)_Форма к защите 40" xfId="5592"/>
    <cellStyle name="_последний расчет ФОТ Форма МЭС 2008 23.10.2007_План по видам деят.(09.11.2009)_Форма к защите 41" xfId="5593"/>
    <cellStyle name="_последний расчет ФОТ Форма МЭС 2008 23.10.2007_План по видам деят.(09.11.2009)_Форма к защите 42" xfId="5594"/>
    <cellStyle name="_последний расчет ФОТ Форма МЭС 2008 23.10.2007_План по видам деят.(09.11.2009)_Форма к защите 43" xfId="5595"/>
    <cellStyle name="_последний расчет ФОТ Форма МЭС 2008 23.10.2007_План по видам деят.(09.11.2009)_Форма к защите 44" xfId="5596"/>
    <cellStyle name="_последний расчет ФОТ Форма МЭС 2008 23.10.2007_План по видам деят.(09.11.2009)_Форма к защите 45" xfId="5597"/>
    <cellStyle name="_последний расчет ФОТ Форма МЭС 2008 23.10.2007_План по видам деят.(09.11.2009)_Форма к защите 46" xfId="5598"/>
    <cellStyle name="_последний расчет ФОТ Форма МЭС 2008 23.10.2007_План по видам деят.(09.11.2009)_Форма к защите 47" xfId="5599"/>
    <cellStyle name="_последний расчет ФОТ Форма МЭС 2008 23.10.2007_План по видам деят.(09.11.2009)_Форма к защите 48" xfId="5600"/>
    <cellStyle name="_последний расчет ФОТ Форма МЭС 2008 23.10.2007_План по видам деят.(09.11.2009)_Форма к защите 49" xfId="5601"/>
    <cellStyle name="_последний расчет ФОТ Форма МЭС 2008 23.10.2007_План по видам деят.(09.11.2009)_Форма к защите 5" xfId="5602"/>
    <cellStyle name="_последний расчет ФОТ Форма МЭС 2008 23.10.2007_План по видам деят.(09.11.2009)_Форма к защите 50" xfId="5603"/>
    <cellStyle name="_последний расчет ФОТ Форма МЭС 2008 23.10.2007_План по видам деят.(09.11.2009)_Форма к защите 51" xfId="5604"/>
    <cellStyle name="_последний расчет ФОТ Форма МЭС 2008 23.10.2007_План по видам деят.(09.11.2009)_Форма к защите 52" xfId="5605"/>
    <cellStyle name="_последний расчет ФОТ Форма МЭС 2008 23.10.2007_План по видам деят.(09.11.2009)_Форма к защите 53" xfId="5606"/>
    <cellStyle name="_последний расчет ФОТ Форма МЭС 2008 23.10.2007_План по видам деят.(09.11.2009)_Форма к защите 54" xfId="5607"/>
    <cellStyle name="_последний расчет ФОТ Форма МЭС 2008 23.10.2007_План по видам деят.(09.11.2009)_Форма к защите 55" xfId="5608"/>
    <cellStyle name="_последний расчет ФОТ Форма МЭС 2008 23.10.2007_План по видам деят.(09.11.2009)_Форма к защите 56" xfId="5609"/>
    <cellStyle name="_последний расчет ФОТ Форма МЭС 2008 23.10.2007_План по видам деят.(09.11.2009)_Форма к защите 57" xfId="5610"/>
    <cellStyle name="_последний расчет ФОТ Форма МЭС 2008 23.10.2007_План по видам деят.(09.11.2009)_Форма к защите 58" xfId="5611"/>
    <cellStyle name="_последний расчет ФОТ Форма МЭС 2008 23.10.2007_План по видам деят.(09.11.2009)_Форма к защите 59" xfId="5612"/>
    <cellStyle name="_последний расчет ФОТ Форма МЭС 2008 23.10.2007_План по видам деят.(09.11.2009)_Форма к защите 6" xfId="5613"/>
    <cellStyle name="_последний расчет ФОТ Форма МЭС 2008 23.10.2007_План по видам деят.(09.11.2009)_Форма к защите 60" xfId="5614"/>
    <cellStyle name="_последний расчет ФОТ Форма МЭС 2008 23.10.2007_План по видам деят.(09.11.2009)_Форма к защите 61" xfId="5615"/>
    <cellStyle name="_последний расчет ФОТ Форма МЭС 2008 23.10.2007_План по видам деят.(09.11.2009)_Форма к защите 62" xfId="5616"/>
    <cellStyle name="_последний расчет ФОТ Форма МЭС 2008 23.10.2007_План по видам деят.(09.11.2009)_Форма к защите 63" xfId="5617"/>
    <cellStyle name="_последний расчет ФОТ Форма МЭС 2008 23.10.2007_План по видам деят.(09.11.2009)_Форма к защите 64" xfId="5618"/>
    <cellStyle name="_последний расчет ФОТ Форма МЭС 2008 23.10.2007_План по видам деят.(09.11.2009)_Форма к защите 65" xfId="5619"/>
    <cellStyle name="_последний расчет ФОТ Форма МЭС 2008 23.10.2007_План по видам деят.(09.11.2009)_Форма к защите 66" xfId="5620"/>
    <cellStyle name="_последний расчет ФОТ Форма МЭС 2008 23.10.2007_План по видам деят.(09.11.2009)_Форма к защите 67" xfId="5621"/>
    <cellStyle name="_последний расчет ФОТ Форма МЭС 2008 23.10.2007_План по видам деят.(09.11.2009)_Форма к защите 68" xfId="5622"/>
    <cellStyle name="_последний расчет ФОТ Форма МЭС 2008 23.10.2007_План по видам деят.(09.11.2009)_Форма к защите 69" xfId="5623"/>
    <cellStyle name="_последний расчет ФОТ Форма МЭС 2008 23.10.2007_План по видам деят.(09.11.2009)_Форма к защите 7" xfId="5624"/>
    <cellStyle name="_последний расчет ФОТ Форма МЭС 2008 23.10.2007_План по видам деят.(09.11.2009)_Форма к защите 70" xfId="5625"/>
    <cellStyle name="_последний расчет ФОТ Форма МЭС 2008 23.10.2007_План по видам деят.(09.11.2009)_Форма к защите 71" xfId="5626"/>
    <cellStyle name="_последний расчет ФОТ Форма МЭС 2008 23.10.2007_План по видам деят.(09.11.2009)_Форма к защите 72" xfId="5627"/>
    <cellStyle name="_последний расчет ФОТ Форма МЭС 2008 23.10.2007_План по видам деят.(09.11.2009)_Форма к защите 73" xfId="5628"/>
    <cellStyle name="_последний расчет ФОТ Форма МЭС 2008 23.10.2007_План по видам деят.(09.11.2009)_Форма к защите 74" xfId="5629"/>
    <cellStyle name="_последний расчет ФОТ Форма МЭС 2008 23.10.2007_План по видам деят.(09.11.2009)_Форма к защите 75" xfId="5630"/>
    <cellStyle name="_последний расчет ФОТ Форма МЭС 2008 23.10.2007_План по видам деят.(09.11.2009)_Форма к защите 76" xfId="5631"/>
    <cellStyle name="_последний расчет ФОТ Форма МЭС 2008 23.10.2007_План по видам деят.(09.11.2009)_Форма к защите 77" xfId="5632"/>
    <cellStyle name="_последний расчет ФОТ Форма МЭС 2008 23.10.2007_План по видам деят.(09.11.2009)_Форма к защите 78" xfId="5633"/>
    <cellStyle name="_последний расчет ФОТ Форма МЭС 2008 23.10.2007_План по видам деят.(09.11.2009)_Форма к защите 79" xfId="5634"/>
    <cellStyle name="_последний расчет ФОТ Форма МЭС 2008 23.10.2007_План по видам деят.(09.11.2009)_Форма к защите 8" xfId="5635"/>
    <cellStyle name="_последний расчет ФОТ Форма МЭС 2008 23.10.2007_План по видам деят.(09.11.2009)_Форма к защите 80" xfId="5636"/>
    <cellStyle name="_последний расчет ФОТ Форма МЭС 2008 23.10.2007_План по видам деят.(09.11.2009)_Форма к защите 81" xfId="5637"/>
    <cellStyle name="_последний расчет ФОТ Форма МЭС 2008 23.10.2007_План по видам деят.(09.11.2009)_Форма к защите 82" xfId="5638"/>
    <cellStyle name="_последний расчет ФОТ Форма МЭС 2008 23.10.2007_План по видам деят.(09.11.2009)_Форма к защите 83" xfId="5639"/>
    <cellStyle name="_последний расчет ФОТ Форма МЭС 2008 23.10.2007_План по видам деят.(09.11.2009)_Форма к защите 84" xfId="5640"/>
    <cellStyle name="_последний расчет ФОТ Форма МЭС 2008 23.10.2007_План по видам деят.(09.11.2009)_Форма к защите 85" xfId="5641"/>
    <cellStyle name="_последний расчет ФОТ Форма МЭС 2008 23.10.2007_План по видам деят.(09.11.2009)_Форма к защите 86" xfId="5642"/>
    <cellStyle name="_последний расчет ФОТ Форма МЭС 2008 23.10.2007_План по видам деят.(09.11.2009)_Форма к защите 87" xfId="5643"/>
    <cellStyle name="_последний расчет ФОТ Форма МЭС 2008 23.10.2007_План по видам деят.(09.11.2009)_Форма к защите 88" xfId="5644"/>
    <cellStyle name="_последний расчет ФОТ Форма МЭС 2008 23.10.2007_План по видам деят.(09.11.2009)_Форма к защите 89" xfId="5645"/>
    <cellStyle name="_последний расчет ФОТ Форма МЭС 2008 23.10.2007_План по видам деят.(09.11.2009)_Форма к защите 9" xfId="5646"/>
    <cellStyle name="_последний расчет ФОТ Форма МЭС 2008 23.10.2007_План по видам деят.(09.11.2009)_Форма к защите 90" xfId="5647"/>
    <cellStyle name="_последний расчет ФОТ Форма МЭС 2008 23.10.2007_План по видам деят.(09.11.2009)_Форма к защите ДЭБ" xfId="5648"/>
    <cellStyle name="_последний расчет ФОТ Форма МЭС 2008 23.10.2007_План по видам деят.(09.11.2009)_Форма к защите ДЭБ 2" xfId="5649"/>
    <cellStyle name="_последний расчет ФОТ Форма МЭС 2008 23.10.2007_План по видам деят.(09.11.2009)_Форма к защите_ДСП" xfId="5650"/>
    <cellStyle name="_последний расчет ФОТ Форма МЭС 2008 23.10.2007_План по видам деят.(09.11.2009)_Форма к защите_ДСП 2" xfId="5651"/>
    <cellStyle name="_последний расчет ФОТ Форма МЭС 2008 23.10.2007_План по видам деят.(09.11.2009)_Форма к защите_ДУпиоп" xfId="5652"/>
    <cellStyle name="_последний расчет ФОТ Форма МЭС 2008 23.10.2007_План по видам деят.(09.11.2009)_Форма к защите_ДУпиоп 2" xfId="5653"/>
    <cellStyle name="_последний расчет ФОТ Форма МЭС 2008 23.10.2007_План по видам деят.(09.11.2009)_Форма к защите_окончательная версия" xfId="5654"/>
    <cellStyle name="_последний расчет ФОТ Форма МЭС 2008 23.10.2007_План по видам деят.(09.11.2009)_Форма к защите_окончательная версия 2" xfId="5655"/>
    <cellStyle name="_последний расчет ФОТ Форма МЭС 2008 23.10.2007_По видам деятельности(09.11.2009)" xfId="5656"/>
    <cellStyle name="_последний расчет ФОТ Форма МЭС 2008 23.10.2007_По видам деятельности(09.11.2009) 2" xfId="5657"/>
    <cellStyle name="_последний расчет ФОТ Форма МЭС 2008 23.10.2007_По видам деятельности(09.11.2009) 2 2" xfId="5658"/>
    <cellStyle name="_последний расчет ФОТ Форма МЭС 2008 23.10.2007_По видам деятельности(09.11.2009) 3" xfId="5659"/>
    <cellStyle name="_последний расчет ФОТ Форма МЭС 2008 23.10.2007_По видам деятельности(09.11.2009)_ДУС (3)" xfId="5660"/>
    <cellStyle name="_последний расчет ФОТ Форма МЭС 2008 23.10.2007_По видам деятельности(09.11.2009)_ДУС (3) 2" xfId="5661"/>
    <cellStyle name="_последний расчет ФОТ Форма МЭС 2008 23.10.2007_По видам деятельности(09.11.2009)_Источники_лимиты_Бизнес-план" xfId="5662"/>
    <cellStyle name="_последний расчет ФОТ Форма МЭС 2008 23.10.2007_По видам деятельности(09.11.2009)_Источники_лимиты_Бизнес-план 2" xfId="5663"/>
    <cellStyle name="_последний расчет ФОТ Форма МЭС 2008 23.10.2007_По видам деятельности(09.11.2009)_Источники_лимиты_Бизнес-план 2 2" xfId="5664"/>
    <cellStyle name="_последний расчет ФОТ Форма МЭС 2008 23.10.2007_По видам деятельности(09.11.2009)_Источники_лимиты_Бизнес-план 3" xfId="5665"/>
    <cellStyle name="_последний расчет ФОТ Форма МЭС 2008 23.10.2007_По видам деятельности(09.11.2009)_Копия форма к защите" xfId="5666"/>
    <cellStyle name="_последний расчет ФОТ Форма МЭС 2008 23.10.2007_По видам деятельности(09.11.2009)_Копия форма к защите 2" xfId="5667"/>
    <cellStyle name="_последний расчет ФОТ Форма МЭС 2008 23.10.2007_По видам деятельности(09.11.2009)_Свод бюджет на 2012" xfId="5668"/>
    <cellStyle name="_последний расчет ФОТ Форма МЭС 2008 23.10.2007_По видам деятельности(09.11.2009)_Свод бюджет на 2012 2" xfId="5669"/>
    <cellStyle name="_последний расчет ФОТ Форма МЭС 2008 23.10.2007_По видам деятельности(09.11.2009)_Форма к защите" xfId="5670"/>
    <cellStyle name="_последний расчет ФОТ Форма МЭС 2008 23.10.2007_По видам деятельности(09.11.2009)_форма к защите - ДКУ" xfId="5671"/>
    <cellStyle name="_последний расчет ФОТ Форма МЭС 2008 23.10.2007_По видам деятельности(09.11.2009)_форма к защите - ДКУ 2" xfId="5672"/>
    <cellStyle name="_последний расчет ФОТ Форма МЭС 2008 23.10.2007_По видам деятельности(09.11.2009)_Форма к защите 10" xfId="5673"/>
    <cellStyle name="_последний расчет ФОТ Форма МЭС 2008 23.10.2007_По видам деятельности(09.11.2009)_Форма к защите 11" xfId="5674"/>
    <cellStyle name="_последний расчет ФОТ Форма МЭС 2008 23.10.2007_По видам деятельности(09.11.2009)_Форма к защите 12" xfId="5675"/>
    <cellStyle name="_последний расчет ФОТ Форма МЭС 2008 23.10.2007_По видам деятельности(09.11.2009)_Форма к защите 13" xfId="5676"/>
    <cellStyle name="_последний расчет ФОТ Форма МЭС 2008 23.10.2007_По видам деятельности(09.11.2009)_Форма к защите 14" xfId="5677"/>
    <cellStyle name="_последний расчет ФОТ Форма МЭС 2008 23.10.2007_По видам деятельности(09.11.2009)_Форма к защите 15" xfId="5678"/>
    <cellStyle name="_последний расчет ФОТ Форма МЭС 2008 23.10.2007_По видам деятельности(09.11.2009)_Форма к защите 16" xfId="5679"/>
    <cellStyle name="_последний расчет ФОТ Форма МЭС 2008 23.10.2007_По видам деятельности(09.11.2009)_Форма к защите 17" xfId="5680"/>
    <cellStyle name="_последний расчет ФОТ Форма МЭС 2008 23.10.2007_По видам деятельности(09.11.2009)_Форма к защите 18" xfId="5681"/>
    <cellStyle name="_последний расчет ФОТ Форма МЭС 2008 23.10.2007_По видам деятельности(09.11.2009)_Форма к защите 19" xfId="5682"/>
    <cellStyle name="_последний расчет ФОТ Форма МЭС 2008 23.10.2007_По видам деятельности(09.11.2009)_Форма к защите 2" xfId="5683"/>
    <cellStyle name="_последний расчет ФОТ Форма МЭС 2008 23.10.2007_По видам деятельности(09.11.2009)_Форма к защите 20" xfId="5684"/>
    <cellStyle name="_последний расчет ФОТ Форма МЭС 2008 23.10.2007_По видам деятельности(09.11.2009)_Форма к защите 21" xfId="5685"/>
    <cellStyle name="_последний расчет ФОТ Форма МЭС 2008 23.10.2007_По видам деятельности(09.11.2009)_Форма к защите 22" xfId="5686"/>
    <cellStyle name="_последний расчет ФОТ Форма МЭС 2008 23.10.2007_По видам деятельности(09.11.2009)_Форма к защите 23" xfId="5687"/>
    <cellStyle name="_последний расчет ФОТ Форма МЭС 2008 23.10.2007_По видам деятельности(09.11.2009)_Форма к защите 24" xfId="5688"/>
    <cellStyle name="_последний расчет ФОТ Форма МЭС 2008 23.10.2007_По видам деятельности(09.11.2009)_Форма к защите 25" xfId="5689"/>
    <cellStyle name="_последний расчет ФОТ Форма МЭС 2008 23.10.2007_По видам деятельности(09.11.2009)_Форма к защите 26" xfId="5690"/>
    <cellStyle name="_последний расчет ФОТ Форма МЭС 2008 23.10.2007_По видам деятельности(09.11.2009)_Форма к защите 27" xfId="5691"/>
    <cellStyle name="_последний расчет ФОТ Форма МЭС 2008 23.10.2007_По видам деятельности(09.11.2009)_Форма к защите 28" xfId="5692"/>
    <cellStyle name="_последний расчет ФОТ Форма МЭС 2008 23.10.2007_По видам деятельности(09.11.2009)_Форма к защите 29" xfId="5693"/>
    <cellStyle name="_последний расчет ФОТ Форма МЭС 2008 23.10.2007_По видам деятельности(09.11.2009)_Форма к защите 3" xfId="5694"/>
    <cellStyle name="_последний расчет ФОТ Форма МЭС 2008 23.10.2007_По видам деятельности(09.11.2009)_Форма к защите 30" xfId="5695"/>
    <cellStyle name="_последний расчет ФОТ Форма МЭС 2008 23.10.2007_По видам деятельности(09.11.2009)_Форма к защите 31" xfId="5696"/>
    <cellStyle name="_последний расчет ФОТ Форма МЭС 2008 23.10.2007_По видам деятельности(09.11.2009)_Форма к защите 32" xfId="5697"/>
    <cellStyle name="_последний расчет ФОТ Форма МЭС 2008 23.10.2007_По видам деятельности(09.11.2009)_Форма к защите 33" xfId="5698"/>
    <cellStyle name="_последний расчет ФОТ Форма МЭС 2008 23.10.2007_По видам деятельности(09.11.2009)_Форма к защите 34" xfId="5699"/>
    <cellStyle name="_последний расчет ФОТ Форма МЭС 2008 23.10.2007_По видам деятельности(09.11.2009)_Форма к защите 35" xfId="5700"/>
    <cellStyle name="_последний расчет ФОТ Форма МЭС 2008 23.10.2007_По видам деятельности(09.11.2009)_Форма к защите 36" xfId="5701"/>
    <cellStyle name="_последний расчет ФОТ Форма МЭС 2008 23.10.2007_По видам деятельности(09.11.2009)_Форма к защите 37" xfId="5702"/>
    <cellStyle name="_последний расчет ФОТ Форма МЭС 2008 23.10.2007_По видам деятельности(09.11.2009)_Форма к защите 38" xfId="5703"/>
    <cellStyle name="_последний расчет ФОТ Форма МЭС 2008 23.10.2007_По видам деятельности(09.11.2009)_Форма к защите 39" xfId="5704"/>
    <cellStyle name="_последний расчет ФОТ Форма МЭС 2008 23.10.2007_По видам деятельности(09.11.2009)_Форма к защите 4" xfId="5705"/>
    <cellStyle name="_последний расчет ФОТ Форма МЭС 2008 23.10.2007_По видам деятельности(09.11.2009)_Форма к защите 40" xfId="5706"/>
    <cellStyle name="_последний расчет ФОТ Форма МЭС 2008 23.10.2007_По видам деятельности(09.11.2009)_Форма к защите 41" xfId="5707"/>
    <cellStyle name="_последний расчет ФОТ Форма МЭС 2008 23.10.2007_По видам деятельности(09.11.2009)_Форма к защите 42" xfId="5708"/>
    <cellStyle name="_последний расчет ФОТ Форма МЭС 2008 23.10.2007_По видам деятельности(09.11.2009)_Форма к защите 43" xfId="5709"/>
    <cellStyle name="_последний расчет ФОТ Форма МЭС 2008 23.10.2007_По видам деятельности(09.11.2009)_Форма к защите 44" xfId="5710"/>
    <cellStyle name="_последний расчет ФОТ Форма МЭС 2008 23.10.2007_По видам деятельности(09.11.2009)_Форма к защите 45" xfId="5711"/>
    <cellStyle name="_последний расчет ФОТ Форма МЭС 2008 23.10.2007_По видам деятельности(09.11.2009)_Форма к защите 46" xfId="5712"/>
    <cellStyle name="_последний расчет ФОТ Форма МЭС 2008 23.10.2007_По видам деятельности(09.11.2009)_Форма к защите 47" xfId="5713"/>
    <cellStyle name="_последний расчет ФОТ Форма МЭС 2008 23.10.2007_По видам деятельности(09.11.2009)_Форма к защите 48" xfId="5714"/>
    <cellStyle name="_последний расчет ФОТ Форма МЭС 2008 23.10.2007_По видам деятельности(09.11.2009)_Форма к защите 49" xfId="5715"/>
    <cellStyle name="_последний расчет ФОТ Форма МЭС 2008 23.10.2007_По видам деятельности(09.11.2009)_Форма к защите 5" xfId="5716"/>
    <cellStyle name="_последний расчет ФОТ Форма МЭС 2008 23.10.2007_По видам деятельности(09.11.2009)_Форма к защите 50" xfId="5717"/>
    <cellStyle name="_последний расчет ФОТ Форма МЭС 2008 23.10.2007_По видам деятельности(09.11.2009)_Форма к защите 51" xfId="5718"/>
    <cellStyle name="_последний расчет ФОТ Форма МЭС 2008 23.10.2007_По видам деятельности(09.11.2009)_Форма к защите 52" xfId="5719"/>
    <cellStyle name="_последний расчет ФОТ Форма МЭС 2008 23.10.2007_По видам деятельности(09.11.2009)_Форма к защите 53" xfId="5720"/>
    <cellStyle name="_последний расчет ФОТ Форма МЭС 2008 23.10.2007_По видам деятельности(09.11.2009)_Форма к защите 54" xfId="5721"/>
    <cellStyle name="_последний расчет ФОТ Форма МЭС 2008 23.10.2007_По видам деятельности(09.11.2009)_Форма к защите 55" xfId="5722"/>
    <cellStyle name="_последний расчет ФОТ Форма МЭС 2008 23.10.2007_По видам деятельности(09.11.2009)_Форма к защите 56" xfId="5723"/>
    <cellStyle name="_последний расчет ФОТ Форма МЭС 2008 23.10.2007_По видам деятельности(09.11.2009)_Форма к защите 57" xfId="5724"/>
    <cellStyle name="_последний расчет ФОТ Форма МЭС 2008 23.10.2007_По видам деятельности(09.11.2009)_Форма к защите 58" xfId="5725"/>
    <cellStyle name="_последний расчет ФОТ Форма МЭС 2008 23.10.2007_По видам деятельности(09.11.2009)_Форма к защите 59" xfId="5726"/>
    <cellStyle name="_последний расчет ФОТ Форма МЭС 2008 23.10.2007_По видам деятельности(09.11.2009)_Форма к защите 6" xfId="5727"/>
    <cellStyle name="_последний расчет ФОТ Форма МЭС 2008 23.10.2007_По видам деятельности(09.11.2009)_Форма к защите 60" xfId="5728"/>
    <cellStyle name="_последний расчет ФОТ Форма МЭС 2008 23.10.2007_По видам деятельности(09.11.2009)_Форма к защите 61" xfId="5729"/>
    <cellStyle name="_последний расчет ФОТ Форма МЭС 2008 23.10.2007_По видам деятельности(09.11.2009)_Форма к защите 62" xfId="5730"/>
    <cellStyle name="_последний расчет ФОТ Форма МЭС 2008 23.10.2007_По видам деятельности(09.11.2009)_Форма к защите 63" xfId="5731"/>
    <cellStyle name="_последний расчет ФОТ Форма МЭС 2008 23.10.2007_По видам деятельности(09.11.2009)_Форма к защите 64" xfId="5732"/>
    <cellStyle name="_последний расчет ФОТ Форма МЭС 2008 23.10.2007_По видам деятельности(09.11.2009)_Форма к защите 65" xfId="5733"/>
    <cellStyle name="_последний расчет ФОТ Форма МЭС 2008 23.10.2007_По видам деятельности(09.11.2009)_Форма к защите 66" xfId="5734"/>
    <cellStyle name="_последний расчет ФОТ Форма МЭС 2008 23.10.2007_По видам деятельности(09.11.2009)_Форма к защите 67" xfId="5735"/>
    <cellStyle name="_последний расчет ФОТ Форма МЭС 2008 23.10.2007_По видам деятельности(09.11.2009)_Форма к защите 68" xfId="5736"/>
    <cellStyle name="_последний расчет ФОТ Форма МЭС 2008 23.10.2007_По видам деятельности(09.11.2009)_Форма к защите 69" xfId="5737"/>
    <cellStyle name="_последний расчет ФОТ Форма МЭС 2008 23.10.2007_По видам деятельности(09.11.2009)_Форма к защите 7" xfId="5738"/>
    <cellStyle name="_последний расчет ФОТ Форма МЭС 2008 23.10.2007_По видам деятельности(09.11.2009)_Форма к защите 70" xfId="5739"/>
    <cellStyle name="_последний расчет ФОТ Форма МЭС 2008 23.10.2007_По видам деятельности(09.11.2009)_Форма к защите 71" xfId="5740"/>
    <cellStyle name="_последний расчет ФОТ Форма МЭС 2008 23.10.2007_По видам деятельности(09.11.2009)_Форма к защите 72" xfId="5741"/>
    <cellStyle name="_последний расчет ФОТ Форма МЭС 2008 23.10.2007_По видам деятельности(09.11.2009)_Форма к защите 73" xfId="5742"/>
    <cellStyle name="_последний расчет ФОТ Форма МЭС 2008 23.10.2007_По видам деятельности(09.11.2009)_Форма к защите 74" xfId="5743"/>
    <cellStyle name="_последний расчет ФОТ Форма МЭС 2008 23.10.2007_По видам деятельности(09.11.2009)_Форма к защите 75" xfId="5744"/>
    <cellStyle name="_последний расчет ФОТ Форма МЭС 2008 23.10.2007_По видам деятельности(09.11.2009)_Форма к защите 76" xfId="5745"/>
    <cellStyle name="_последний расчет ФОТ Форма МЭС 2008 23.10.2007_По видам деятельности(09.11.2009)_Форма к защите 77" xfId="5746"/>
    <cellStyle name="_последний расчет ФОТ Форма МЭС 2008 23.10.2007_По видам деятельности(09.11.2009)_Форма к защите 78" xfId="5747"/>
    <cellStyle name="_последний расчет ФОТ Форма МЭС 2008 23.10.2007_По видам деятельности(09.11.2009)_Форма к защите 79" xfId="5748"/>
    <cellStyle name="_последний расчет ФОТ Форма МЭС 2008 23.10.2007_По видам деятельности(09.11.2009)_Форма к защите 8" xfId="5749"/>
    <cellStyle name="_последний расчет ФОТ Форма МЭС 2008 23.10.2007_По видам деятельности(09.11.2009)_Форма к защите 80" xfId="5750"/>
    <cellStyle name="_последний расчет ФОТ Форма МЭС 2008 23.10.2007_По видам деятельности(09.11.2009)_Форма к защите 81" xfId="5751"/>
    <cellStyle name="_последний расчет ФОТ Форма МЭС 2008 23.10.2007_По видам деятельности(09.11.2009)_Форма к защите 82" xfId="5752"/>
    <cellStyle name="_последний расчет ФОТ Форма МЭС 2008 23.10.2007_По видам деятельности(09.11.2009)_Форма к защите 83" xfId="5753"/>
    <cellStyle name="_последний расчет ФОТ Форма МЭС 2008 23.10.2007_По видам деятельности(09.11.2009)_Форма к защите 84" xfId="5754"/>
    <cellStyle name="_последний расчет ФОТ Форма МЭС 2008 23.10.2007_По видам деятельности(09.11.2009)_Форма к защите 85" xfId="5755"/>
    <cellStyle name="_последний расчет ФОТ Форма МЭС 2008 23.10.2007_По видам деятельности(09.11.2009)_Форма к защите 86" xfId="5756"/>
    <cellStyle name="_последний расчет ФОТ Форма МЭС 2008 23.10.2007_По видам деятельности(09.11.2009)_Форма к защите 87" xfId="5757"/>
    <cellStyle name="_последний расчет ФОТ Форма МЭС 2008 23.10.2007_По видам деятельности(09.11.2009)_Форма к защите 88" xfId="5758"/>
    <cellStyle name="_последний расчет ФОТ Форма МЭС 2008 23.10.2007_По видам деятельности(09.11.2009)_Форма к защите 89" xfId="5759"/>
    <cellStyle name="_последний расчет ФОТ Форма МЭС 2008 23.10.2007_По видам деятельности(09.11.2009)_Форма к защите 9" xfId="5760"/>
    <cellStyle name="_последний расчет ФОТ Форма МЭС 2008 23.10.2007_По видам деятельности(09.11.2009)_Форма к защите 90" xfId="5761"/>
    <cellStyle name="_последний расчет ФОТ Форма МЭС 2008 23.10.2007_По видам деятельности(09.11.2009)_Форма к защите ДЭБ" xfId="5762"/>
    <cellStyle name="_последний расчет ФОТ Форма МЭС 2008 23.10.2007_По видам деятельности(09.11.2009)_Форма к защите ДЭБ 2" xfId="5763"/>
    <cellStyle name="_последний расчет ФОТ Форма МЭС 2008 23.10.2007_По видам деятельности(09.11.2009)_Форма к защите_ДСП" xfId="5764"/>
    <cellStyle name="_последний расчет ФОТ Форма МЭС 2008 23.10.2007_По видам деятельности(09.11.2009)_Форма к защите_ДСП 2" xfId="5765"/>
    <cellStyle name="_последний расчет ФОТ Форма МЭС 2008 23.10.2007_По видам деятельности(09.11.2009)_Форма к защите_ДУпиоп" xfId="5766"/>
    <cellStyle name="_последний расчет ФОТ Форма МЭС 2008 23.10.2007_По видам деятельности(09.11.2009)_Форма к защите_ДУпиоп 2" xfId="5767"/>
    <cellStyle name="_последний расчет ФОТ Форма МЭС 2008 23.10.2007_По видам деятельности(09.11.2009)_Форма к защите_окончательная версия" xfId="5768"/>
    <cellStyle name="_последний расчет ФОТ Форма МЭС 2008 23.10.2007_По видам деятельности(09.11.2009)_Форма к защите_окончательная версия 2" xfId="5769"/>
    <cellStyle name="_последний расчет ФОТ Форма МЭС 2008 23.10.2007_Состав ФОТ и ВСХ ( - 3 кв-л 9мес.)xls" xfId="5770"/>
    <cellStyle name="_последний расчет ФОТ Форма МЭС 2008 23.10.2007_Состав ФОТ и ВСХ ( - 3 кв-л 9мес.)xls_БДР формат СД (2)" xfId="5771"/>
    <cellStyle name="_последний расчет ФОТ Форма МЭС 2008 23.10.2007_ТОИР СВОД 2010_форма1(испр.управление30.10.2009.)" xfId="5772"/>
    <cellStyle name="_последний расчет ФОТ Форма МЭС 2008 23.10.2007_ТОИР СВОД 2010_форма1(испр.управление30.10.2009.) 2" xfId="5773"/>
    <cellStyle name="_последний расчет ФОТ Форма МЭС 2008 23.10.2007_ТОИР СВОД 2010_форма1(испр.управление30.10.2009.) 2 2" xfId="5774"/>
    <cellStyle name="_последний расчет ФОТ Форма МЭС 2008 23.10.2007_ТОИР СВОД 2010_форма1(испр.управление30.10.2009.) 3" xfId="5775"/>
    <cellStyle name="_последний расчет ФОТ Форма МЭС 2008 23.10.2007_ТОИР СВОД 2010_форма1(испр.управление30.10.2009.)_ДУС (3)" xfId="5776"/>
    <cellStyle name="_последний расчет ФОТ Форма МЭС 2008 23.10.2007_ТОИР СВОД 2010_форма1(испр.управление30.10.2009.)_ДУС (3) 2" xfId="5777"/>
    <cellStyle name="_последний расчет ФОТ Форма МЭС 2008 23.10.2007_ТОИР СВОД 2010_форма1(испр.управление30.10.2009.)_Источники_лимиты_Бизнес-план" xfId="5778"/>
    <cellStyle name="_последний расчет ФОТ Форма МЭС 2008 23.10.2007_ТОИР СВОД 2010_форма1(испр.управление30.10.2009.)_Источники_лимиты_Бизнес-план 2" xfId="5779"/>
    <cellStyle name="_последний расчет ФОТ Форма МЭС 2008 23.10.2007_ТОИР СВОД 2010_форма1(испр.управление30.10.2009.)_Источники_лимиты_Бизнес-план 2 2" xfId="5780"/>
    <cellStyle name="_последний расчет ФОТ Форма МЭС 2008 23.10.2007_ТОИР СВОД 2010_форма1(испр.управление30.10.2009.)_Источники_лимиты_Бизнес-план 3" xfId="5781"/>
    <cellStyle name="_последний расчет ФОТ Форма МЭС 2008 23.10.2007_ТОИР СВОД 2010_форма1(испр.управление30.10.2009.)_Копия форма к защите" xfId="5782"/>
    <cellStyle name="_последний расчет ФОТ Форма МЭС 2008 23.10.2007_ТОИР СВОД 2010_форма1(испр.управление30.10.2009.)_Копия форма к защите 2" xfId="5783"/>
    <cellStyle name="_последний расчет ФОТ Форма МЭС 2008 23.10.2007_ТОИР СВОД 2010_форма1(испр.управление30.10.2009.)_Свод бюджет на 2012" xfId="5784"/>
    <cellStyle name="_последний расчет ФОТ Форма МЭС 2008 23.10.2007_ТОИР СВОД 2010_форма1(испр.управление30.10.2009.)_Свод бюджет на 2012 2" xfId="5785"/>
    <cellStyle name="_последний расчет ФОТ Форма МЭС 2008 23.10.2007_ТОИР СВОД 2010_форма1(испр.управление30.10.2009.)_Форма к защите" xfId="5786"/>
    <cellStyle name="_последний расчет ФОТ Форма МЭС 2008 23.10.2007_ТОИР СВОД 2010_форма1(испр.управление30.10.2009.)_форма к защите - ДКУ" xfId="5787"/>
    <cellStyle name="_последний расчет ФОТ Форма МЭС 2008 23.10.2007_ТОИР СВОД 2010_форма1(испр.управление30.10.2009.)_форма к защите - ДКУ 2" xfId="5788"/>
    <cellStyle name="_последний расчет ФОТ Форма МЭС 2008 23.10.2007_ТОИР СВОД 2010_форма1(испр.управление30.10.2009.)_Форма к защите 10" xfId="5789"/>
    <cellStyle name="_последний расчет ФОТ Форма МЭС 2008 23.10.2007_ТОИР СВОД 2010_форма1(испр.управление30.10.2009.)_Форма к защите 11" xfId="5790"/>
    <cellStyle name="_последний расчет ФОТ Форма МЭС 2008 23.10.2007_ТОИР СВОД 2010_форма1(испр.управление30.10.2009.)_Форма к защите 12" xfId="5791"/>
    <cellStyle name="_последний расчет ФОТ Форма МЭС 2008 23.10.2007_ТОИР СВОД 2010_форма1(испр.управление30.10.2009.)_Форма к защите 13" xfId="5792"/>
    <cellStyle name="_последний расчет ФОТ Форма МЭС 2008 23.10.2007_ТОИР СВОД 2010_форма1(испр.управление30.10.2009.)_Форма к защите 14" xfId="5793"/>
    <cellStyle name="_последний расчет ФОТ Форма МЭС 2008 23.10.2007_ТОИР СВОД 2010_форма1(испр.управление30.10.2009.)_Форма к защите 15" xfId="5794"/>
    <cellStyle name="_последний расчет ФОТ Форма МЭС 2008 23.10.2007_ТОИР СВОД 2010_форма1(испр.управление30.10.2009.)_Форма к защите 16" xfId="5795"/>
    <cellStyle name="_последний расчет ФОТ Форма МЭС 2008 23.10.2007_ТОИР СВОД 2010_форма1(испр.управление30.10.2009.)_Форма к защите 17" xfId="5796"/>
    <cellStyle name="_последний расчет ФОТ Форма МЭС 2008 23.10.2007_ТОИР СВОД 2010_форма1(испр.управление30.10.2009.)_Форма к защите 18" xfId="5797"/>
    <cellStyle name="_последний расчет ФОТ Форма МЭС 2008 23.10.2007_ТОИР СВОД 2010_форма1(испр.управление30.10.2009.)_Форма к защите 19" xfId="5798"/>
    <cellStyle name="_последний расчет ФОТ Форма МЭС 2008 23.10.2007_ТОИР СВОД 2010_форма1(испр.управление30.10.2009.)_Форма к защите 2" xfId="5799"/>
    <cellStyle name="_последний расчет ФОТ Форма МЭС 2008 23.10.2007_ТОИР СВОД 2010_форма1(испр.управление30.10.2009.)_Форма к защите 20" xfId="5800"/>
    <cellStyle name="_последний расчет ФОТ Форма МЭС 2008 23.10.2007_ТОИР СВОД 2010_форма1(испр.управление30.10.2009.)_Форма к защите 21" xfId="5801"/>
    <cellStyle name="_последний расчет ФОТ Форма МЭС 2008 23.10.2007_ТОИР СВОД 2010_форма1(испр.управление30.10.2009.)_Форма к защите 22" xfId="5802"/>
    <cellStyle name="_последний расчет ФОТ Форма МЭС 2008 23.10.2007_ТОИР СВОД 2010_форма1(испр.управление30.10.2009.)_Форма к защите 23" xfId="5803"/>
    <cellStyle name="_последний расчет ФОТ Форма МЭС 2008 23.10.2007_ТОИР СВОД 2010_форма1(испр.управление30.10.2009.)_Форма к защите 24" xfId="5804"/>
    <cellStyle name="_последний расчет ФОТ Форма МЭС 2008 23.10.2007_ТОИР СВОД 2010_форма1(испр.управление30.10.2009.)_Форма к защите 25" xfId="5805"/>
    <cellStyle name="_последний расчет ФОТ Форма МЭС 2008 23.10.2007_ТОИР СВОД 2010_форма1(испр.управление30.10.2009.)_Форма к защите 26" xfId="5806"/>
    <cellStyle name="_последний расчет ФОТ Форма МЭС 2008 23.10.2007_ТОИР СВОД 2010_форма1(испр.управление30.10.2009.)_Форма к защите 27" xfId="5807"/>
    <cellStyle name="_последний расчет ФОТ Форма МЭС 2008 23.10.2007_ТОИР СВОД 2010_форма1(испр.управление30.10.2009.)_Форма к защите 28" xfId="5808"/>
    <cellStyle name="_последний расчет ФОТ Форма МЭС 2008 23.10.2007_ТОИР СВОД 2010_форма1(испр.управление30.10.2009.)_Форма к защите 29" xfId="5809"/>
    <cellStyle name="_последний расчет ФОТ Форма МЭС 2008 23.10.2007_ТОИР СВОД 2010_форма1(испр.управление30.10.2009.)_Форма к защите 3" xfId="5810"/>
    <cellStyle name="_последний расчет ФОТ Форма МЭС 2008 23.10.2007_ТОИР СВОД 2010_форма1(испр.управление30.10.2009.)_Форма к защите 30" xfId="5811"/>
    <cellStyle name="_последний расчет ФОТ Форма МЭС 2008 23.10.2007_ТОИР СВОД 2010_форма1(испр.управление30.10.2009.)_Форма к защите 31" xfId="5812"/>
    <cellStyle name="_последний расчет ФОТ Форма МЭС 2008 23.10.2007_ТОИР СВОД 2010_форма1(испр.управление30.10.2009.)_Форма к защите 32" xfId="5813"/>
    <cellStyle name="_последний расчет ФОТ Форма МЭС 2008 23.10.2007_ТОИР СВОД 2010_форма1(испр.управление30.10.2009.)_Форма к защите 33" xfId="5814"/>
    <cellStyle name="_последний расчет ФОТ Форма МЭС 2008 23.10.2007_ТОИР СВОД 2010_форма1(испр.управление30.10.2009.)_Форма к защите 34" xfId="5815"/>
    <cellStyle name="_последний расчет ФОТ Форма МЭС 2008 23.10.2007_ТОИР СВОД 2010_форма1(испр.управление30.10.2009.)_Форма к защите 35" xfId="5816"/>
    <cellStyle name="_последний расчет ФОТ Форма МЭС 2008 23.10.2007_ТОИР СВОД 2010_форма1(испр.управление30.10.2009.)_Форма к защите 36" xfId="5817"/>
    <cellStyle name="_последний расчет ФОТ Форма МЭС 2008 23.10.2007_ТОИР СВОД 2010_форма1(испр.управление30.10.2009.)_Форма к защите 37" xfId="5818"/>
    <cellStyle name="_последний расчет ФОТ Форма МЭС 2008 23.10.2007_ТОИР СВОД 2010_форма1(испр.управление30.10.2009.)_Форма к защите 38" xfId="5819"/>
    <cellStyle name="_последний расчет ФОТ Форма МЭС 2008 23.10.2007_ТОИР СВОД 2010_форма1(испр.управление30.10.2009.)_Форма к защите 39" xfId="5820"/>
    <cellStyle name="_последний расчет ФОТ Форма МЭС 2008 23.10.2007_ТОИР СВОД 2010_форма1(испр.управление30.10.2009.)_Форма к защите 4" xfId="5821"/>
    <cellStyle name="_последний расчет ФОТ Форма МЭС 2008 23.10.2007_ТОИР СВОД 2010_форма1(испр.управление30.10.2009.)_Форма к защите 40" xfId="5822"/>
    <cellStyle name="_последний расчет ФОТ Форма МЭС 2008 23.10.2007_ТОИР СВОД 2010_форма1(испр.управление30.10.2009.)_Форма к защите 41" xfId="5823"/>
    <cellStyle name="_последний расчет ФОТ Форма МЭС 2008 23.10.2007_ТОИР СВОД 2010_форма1(испр.управление30.10.2009.)_Форма к защите 42" xfId="5824"/>
    <cellStyle name="_последний расчет ФОТ Форма МЭС 2008 23.10.2007_ТОИР СВОД 2010_форма1(испр.управление30.10.2009.)_Форма к защите 43" xfId="5825"/>
    <cellStyle name="_последний расчет ФОТ Форма МЭС 2008 23.10.2007_ТОИР СВОД 2010_форма1(испр.управление30.10.2009.)_Форма к защите 44" xfId="5826"/>
    <cellStyle name="_последний расчет ФОТ Форма МЭС 2008 23.10.2007_ТОИР СВОД 2010_форма1(испр.управление30.10.2009.)_Форма к защите 45" xfId="5827"/>
    <cellStyle name="_последний расчет ФОТ Форма МЭС 2008 23.10.2007_ТОИР СВОД 2010_форма1(испр.управление30.10.2009.)_Форма к защите 46" xfId="5828"/>
    <cellStyle name="_последний расчет ФОТ Форма МЭС 2008 23.10.2007_ТОИР СВОД 2010_форма1(испр.управление30.10.2009.)_Форма к защите 47" xfId="5829"/>
    <cellStyle name="_последний расчет ФОТ Форма МЭС 2008 23.10.2007_ТОИР СВОД 2010_форма1(испр.управление30.10.2009.)_Форма к защите 48" xfId="5830"/>
    <cellStyle name="_последний расчет ФОТ Форма МЭС 2008 23.10.2007_ТОИР СВОД 2010_форма1(испр.управление30.10.2009.)_Форма к защите 49" xfId="5831"/>
    <cellStyle name="_последний расчет ФОТ Форма МЭС 2008 23.10.2007_ТОИР СВОД 2010_форма1(испр.управление30.10.2009.)_Форма к защите 5" xfId="5832"/>
    <cellStyle name="_последний расчет ФОТ Форма МЭС 2008 23.10.2007_ТОИР СВОД 2010_форма1(испр.управление30.10.2009.)_Форма к защите 50" xfId="5833"/>
    <cellStyle name="_последний расчет ФОТ Форма МЭС 2008 23.10.2007_ТОИР СВОД 2010_форма1(испр.управление30.10.2009.)_Форма к защите 51" xfId="5834"/>
    <cellStyle name="_последний расчет ФОТ Форма МЭС 2008 23.10.2007_ТОИР СВОД 2010_форма1(испр.управление30.10.2009.)_Форма к защите 52" xfId="5835"/>
    <cellStyle name="_последний расчет ФОТ Форма МЭС 2008 23.10.2007_ТОИР СВОД 2010_форма1(испр.управление30.10.2009.)_Форма к защите 53" xfId="5836"/>
    <cellStyle name="_последний расчет ФОТ Форма МЭС 2008 23.10.2007_ТОИР СВОД 2010_форма1(испр.управление30.10.2009.)_Форма к защите 54" xfId="5837"/>
    <cellStyle name="_последний расчет ФОТ Форма МЭС 2008 23.10.2007_ТОИР СВОД 2010_форма1(испр.управление30.10.2009.)_Форма к защите 55" xfId="5838"/>
    <cellStyle name="_последний расчет ФОТ Форма МЭС 2008 23.10.2007_ТОИР СВОД 2010_форма1(испр.управление30.10.2009.)_Форма к защите 56" xfId="5839"/>
    <cellStyle name="_последний расчет ФОТ Форма МЭС 2008 23.10.2007_ТОИР СВОД 2010_форма1(испр.управление30.10.2009.)_Форма к защите 57" xfId="5840"/>
    <cellStyle name="_последний расчет ФОТ Форма МЭС 2008 23.10.2007_ТОИР СВОД 2010_форма1(испр.управление30.10.2009.)_Форма к защите 58" xfId="5841"/>
    <cellStyle name="_последний расчет ФОТ Форма МЭС 2008 23.10.2007_ТОИР СВОД 2010_форма1(испр.управление30.10.2009.)_Форма к защите 59" xfId="5842"/>
    <cellStyle name="_последний расчет ФОТ Форма МЭС 2008 23.10.2007_ТОИР СВОД 2010_форма1(испр.управление30.10.2009.)_Форма к защите 6" xfId="5843"/>
    <cellStyle name="_последний расчет ФОТ Форма МЭС 2008 23.10.2007_ТОИР СВОД 2010_форма1(испр.управление30.10.2009.)_Форма к защите 60" xfId="5844"/>
    <cellStyle name="_последний расчет ФОТ Форма МЭС 2008 23.10.2007_ТОИР СВОД 2010_форма1(испр.управление30.10.2009.)_Форма к защите 61" xfId="5845"/>
    <cellStyle name="_последний расчет ФОТ Форма МЭС 2008 23.10.2007_ТОИР СВОД 2010_форма1(испр.управление30.10.2009.)_Форма к защите 62" xfId="5846"/>
    <cellStyle name="_последний расчет ФОТ Форма МЭС 2008 23.10.2007_ТОИР СВОД 2010_форма1(испр.управление30.10.2009.)_Форма к защите 63" xfId="5847"/>
    <cellStyle name="_последний расчет ФОТ Форма МЭС 2008 23.10.2007_ТОИР СВОД 2010_форма1(испр.управление30.10.2009.)_Форма к защите 64" xfId="5848"/>
    <cellStyle name="_последний расчет ФОТ Форма МЭС 2008 23.10.2007_ТОИР СВОД 2010_форма1(испр.управление30.10.2009.)_Форма к защите 65" xfId="5849"/>
    <cellStyle name="_последний расчет ФОТ Форма МЭС 2008 23.10.2007_ТОИР СВОД 2010_форма1(испр.управление30.10.2009.)_Форма к защите 66" xfId="5850"/>
    <cellStyle name="_последний расчет ФОТ Форма МЭС 2008 23.10.2007_ТОИР СВОД 2010_форма1(испр.управление30.10.2009.)_Форма к защите 67" xfId="5851"/>
    <cellStyle name="_последний расчет ФОТ Форма МЭС 2008 23.10.2007_ТОИР СВОД 2010_форма1(испр.управление30.10.2009.)_Форма к защите 68" xfId="5852"/>
    <cellStyle name="_последний расчет ФОТ Форма МЭС 2008 23.10.2007_ТОИР СВОД 2010_форма1(испр.управление30.10.2009.)_Форма к защите 69" xfId="5853"/>
    <cellStyle name="_последний расчет ФОТ Форма МЭС 2008 23.10.2007_ТОИР СВОД 2010_форма1(испр.управление30.10.2009.)_Форма к защите 7" xfId="5854"/>
    <cellStyle name="_последний расчет ФОТ Форма МЭС 2008 23.10.2007_ТОИР СВОД 2010_форма1(испр.управление30.10.2009.)_Форма к защите 70" xfId="5855"/>
    <cellStyle name="_последний расчет ФОТ Форма МЭС 2008 23.10.2007_ТОИР СВОД 2010_форма1(испр.управление30.10.2009.)_Форма к защите 71" xfId="5856"/>
    <cellStyle name="_последний расчет ФОТ Форма МЭС 2008 23.10.2007_ТОИР СВОД 2010_форма1(испр.управление30.10.2009.)_Форма к защите 72" xfId="5857"/>
    <cellStyle name="_последний расчет ФОТ Форма МЭС 2008 23.10.2007_ТОИР СВОД 2010_форма1(испр.управление30.10.2009.)_Форма к защите 73" xfId="5858"/>
    <cellStyle name="_последний расчет ФОТ Форма МЭС 2008 23.10.2007_ТОИР СВОД 2010_форма1(испр.управление30.10.2009.)_Форма к защите 74" xfId="5859"/>
    <cellStyle name="_последний расчет ФОТ Форма МЭС 2008 23.10.2007_ТОИР СВОД 2010_форма1(испр.управление30.10.2009.)_Форма к защите 75" xfId="5860"/>
    <cellStyle name="_последний расчет ФОТ Форма МЭС 2008 23.10.2007_ТОИР СВОД 2010_форма1(испр.управление30.10.2009.)_Форма к защите 76" xfId="5861"/>
    <cellStyle name="_последний расчет ФОТ Форма МЭС 2008 23.10.2007_ТОИР СВОД 2010_форма1(испр.управление30.10.2009.)_Форма к защите 77" xfId="5862"/>
    <cellStyle name="_последний расчет ФОТ Форма МЭС 2008 23.10.2007_ТОИР СВОД 2010_форма1(испр.управление30.10.2009.)_Форма к защите 78" xfId="5863"/>
    <cellStyle name="_последний расчет ФОТ Форма МЭС 2008 23.10.2007_ТОИР СВОД 2010_форма1(испр.управление30.10.2009.)_Форма к защите 79" xfId="5864"/>
    <cellStyle name="_последний расчет ФОТ Форма МЭС 2008 23.10.2007_ТОИР СВОД 2010_форма1(испр.управление30.10.2009.)_Форма к защите 8" xfId="5865"/>
    <cellStyle name="_последний расчет ФОТ Форма МЭС 2008 23.10.2007_ТОИР СВОД 2010_форма1(испр.управление30.10.2009.)_Форма к защите 80" xfId="5866"/>
    <cellStyle name="_последний расчет ФОТ Форма МЭС 2008 23.10.2007_ТОИР СВОД 2010_форма1(испр.управление30.10.2009.)_Форма к защите 81" xfId="5867"/>
    <cellStyle name="_последний расчет ФОТ Форма МЭС 2008 23.10.2007_ТОИР СВОД 2010_форма1(испр.управление30.10.2009.)_Форма к защите 82" xfId="5868"/>
    <cellStyle name="_последний расчет ФОТ Форма МЭС 2008 23.10.2007_ТОИР СВОД 2010_форма1(испр.управление30.10.2009.)_Форма к защите 83" xfId="5869"/>
    <cellStyle name="_последний расчет ФОТ Форма МЭС 2008 23.10.2007_ТОИР СВОД 2010_форма1(испр.управление30.10.2009.)_Форма к защите 84" xfId="5870"/>
    <cellStyle name="_последний расчет ФОТ Форма МЭС 2008 23.10.2007_ТОИР СВОД 2010_форма1(испр.управление30.10.2009.)_Форма к защите 85" xfId="5871"/>
    <cellStyle name="_последний расчет ФОТ Форма МЭС 2008 23.10.2007_ТОИР СВОД 2010_форма1(испр.управление30.10.2009.)_Форма к защите 86" xfId="5872"/>
    <cellStyle name="_последний расчет ФОТ Форма МЭС 2008 23.10.2007_ТОИР СВОД 2010_форма1(испр.управление30.10.2009.)_Форма к защите 87" xfId="5873"/>
    <cellStyle name="_последний расчет ФОТ Форма МЭС 2008 23.10.2007_ТОИР СВОД 2010_форма1(испр.управление30.10.2009.)_Форма к защите 88" xfId="5874"/>
    <cellStyle name="_последний расчет ФОТ Форма МЭС 2008 23.10.2007_ТОИР СВОД 2010_форма1(испр.управление30.10.2009.)_Форма к защите 89" xfId="5875"/>
    <cellStyle name="_последний расчет ФОТ Форма МЭС 2008 23.10.2007_ТОИР СВОД 2010_форма1(испр.управление30.10.2009.)_Форма к защите 9" xfId="5876"/>
    <cellStyle name="_последний расчет ФОТ Форма МЭС 2008 23.10.2007_ТОИР СВОД 2010_форма1(испр.управление30.10.2009.)_Форма к защите 90" xfId="5877"/>
    <cellStyle name="_последний расчет ФОТ Форма МЭС 2008 23.10.2007_ТОИР СВОД 2010_форма1(испр.управление30.10.2009.)_Форма к защите ДЭБ" xfId="5878"/>
    <cellStyle name="_последний расчет ФОТ Форма МЭС 2008 23.10.2007_ТОИР СВОД 2010_форма1(испр.управление30.10.2009.)_Форма к защите ДЭБ 2" xfId="5879"/>
    <cellStyle name="_последний расчет ФОТ Форма МЭС 2008 23.10.2007_ТОИР СВОД 2010_форма1(испр.управление30.10.2009.)_Форма к защите_ДСП" xfId="5880"/>
    <cellStyle name="_последний расчет ФОТ Форма МЭС 2008 23.10.2007_ТОИР СВОД 2010_форма1(испр.управление30.10.2009.)_Форма к защите_ДСП 2" xfId="5881"/>
    <cellStyle name="_последний расчет ФОТ Форма МЭС 2008 23.10.2007_ТОИР СВОД 2010_форма1(испр.управление30.10.2009.)_Форма к защите_ДУпиоп" xfId="5882"/>
    <cellStyle name="_последний расчет ФОТ Форма МЭС 2008 23.10.2007_ТОИР СВОД 2010_форма1(испр.управление30.10.2009.)_Форма к защите_ДУпиоп 2" xfId="5883"/>
    <cellStyle name="_последний расчет ФОТ Форма МЭС 2008 23.10.2007_ТОИР СВОД 2010_форма1(испр.управление30.10.2009.)_Форма к защите_окончательная версия" xfId="5884"/>
    <cellStyle name="_последний расчет ФОТ Форма МЭС 2008 23.10.2007_ТОИР СВОД 2010_форма1(испр.управление30.10.2009.)_Форма к защите_окончательная версия 2" xfId="5885"/>
    <cellStyle name="_последний расчет ФОТ Форма МЭС 2008 23.10.2007_ФОТ ГСС 2010 (30 10 2009)" xfId="5886"/>
    <cellStyle name="_последний расчет ФОТ Форма МЭС 2008 23.10.2007_ФОТ ГСС 2010 (30 10 2009) 2" xfId="5887"/>
    <cellStyle name="_последний расчет ФОТ Форма МЭС 2008 23.10.2007_ФОТ ГСС 2010 (30 10 2009) 2 2" xfId="5888"/>
    <cellStyle name="_последний расчет ФОТ Форма МЭС 2008 23.10.2007_ФОТ ГСС 2010 (30 10 2009) 3" xfId="5889"/>
    <cellStyle name="_последний расчет ФОТ Форма МЭС 2008 23.10.2007_ФОТ ГСС 2010 (30 10 2009)_ДУС (3)" xfId="5890"/>
    <cellStyle name="_последний расчет ФОТ Форма МЭС 2008 23.10.2007_ФОТ ГСС 2010 (30 10 2009)_ДУС (3) 2" xfId="5891"/>
    <cellStyle name="_последний расчет ФОТ Форма МЭС 2008 23.10.2007_ФОТ ГСС 2010 (30 10 2009)_Источники_лимиты_Бизнес-план" xfId="5892"/>
    <cellStyle name="_последний расчет ФОТ Форма МЭС 2008 23.10.2007_ФОТ ГСС 2010 (30 10 2009)_Источники_лимиты_Бизнес-план 2" xfId="5893"/>
    <cellStyle name="_последний расчет ФОТ Форма МЭС 2008 23.10.2007_ФОТ ГСС 2010 (30 10 2009)_Источники_лимиты_Бизнес-план 2 2" xfId="5894"/>
    <cellStyle name="_последний расчет ФОТ Форма МЭС 2008 23.10.2007_ФОТ ГСС 2010 (30 10 2009)_Источники_лимиты_Бизнес-план 3" xfId="5895"/>
    <cellStyle name="_последний расчет ФОТ Форма МЭС 2008 23.10.2007_ФОТ ГСС 2010 (30 10 2009)_Копия форма к защите" xfId="5896"/>
    <cellStyle name="_последний расчет ФОТ Форма МЭС 2008 23.10.2007_ФОТ ГСС 2010 (30 10 2009)_Копия форма к защите 2" xfId="5897"/>
    <cellStyle name="_последний расчет ФОТ Форма МЭС 2008 23.10.2007_ФОТ ГСС 2010 (30 10 2009)_Свод бюджет на 2012" xfId="5898"/>
    <cellStyle name="_последний расчет ФОТ Форма МЭС 2008 23.10.2007_ФОТ ГСС 2010 (30 10 2009)_Свод бюджет на 2012 2" xfId="5899"/>
    <cellStyle name="_последний расчет ФОТ Форма МЭС 2008 23.10.2007_ФОТ ГСС 2010 (30 10 2009)_Форма к защите" xfId="5900"/>
    <cellStyle name="_последний расчет ФОТ Форма МЭС 2008 23.10.2007_ФОТ ГСС 2010 (30 10 2009)_форма к защите - ДКУ" xfId="5901"/>
    <cellStyle name="_последний расчет ФОТ Форма МЭС 2008 23.10.2007_ФОТ ГСС 2010 (30 10 2009)_форма к защите - ДКУ 2" xfId="5902"/>
    <cellStyle name="_последний расчет ФОТ Форма МЭС 2008 23.10.2007_ФОТ ГСС 2010 (30 10 2009)_Форма к защите 10" xfId="5903"/>
    <cellStyle name="_последний расчет ФОТ Форма МЭС 2008 23.10.2007_ФОТ ГСС 2010 (30 10 2009)_Форма к защите 11" xfId="5904"/>
    <cellStyle name="_последний расчет ФОТ Форма МЭС 2008 23.10.2007_ФОТ ГСС 2010 (30 10 2009)_Форма к защите 12" xfId="5905"/>
    <cellStyle name="_последний расчет ФОТ Форма МЭС 2008 23.10.2007_ФОТ ГСС 2010 (30 10 2009)_Форма к защите 13" xfId="5906"/>
    <cellStyle name="_последний расчет ФОТ Форма МЭС 2008 23.10.2007_ФОТ ГСС 2010 (30 10 2009)_Форма к защите 14" xfId="5907"/>
    <cellStyle name="_последний расчет ФОТ Форма МЭС 2008 23.10.2007_ФОТ ГСС 2010 (30 10 2009)_Форма к защите 15" xfId="5908"/>
    <cellStyle name="_последний расчет ФОТ Форма МЭС 2008 23.10.2007_ФОТ ГСС 2010 (30 10 2009)_Форма к защите 16" xfId="5909"/>
    <cellStyle name="_последний расчет ФОТ Форма МЭС 2008 23.10.2007_ФОТ ГСС 2010 (30 10 2009)_Форма к защите 17" xfId="5910"/>
    <cellStyle name="_последний расчет ФОТ Форма МЭС 2008 23.10.2007_ФОТ ГСС 2010 (30 10 2009)_Форма к защите 18" xfId="5911"/>
    <cellStyle name="_последний расчет ФОТ Форма МЭС 2008 23.10.2007_ФОТ ГСС 2010 (30 10 2009)_Форма к защите 19" xfId="5912"/>
    <cellStyle name="_последний расчет ФОТ Форма МЭС 2008 23.10.2007_ФОТ ГСС 2010 (30 10 2009)_Форма к защите 2" xfId="5913"/>
    <cellStyle name="_последний расчет ФОТ Форма МЭС 2008 23.10.2007_ФОТ ГСС 2010 (30 10 2009)_Форма к защите 20" xfId="5914"/>
    <cellStyle name="_последний расчет ФОТ Форма МЭС 2008 23.10.2007_ФОТ ГСС 2010 (30 10 2009)_Форма к защите 21" xfId="5915"/>
    <cellStyle name="_последний расчет ФОТ Форма МЭС 2008 23.10.2007_ФОТ ГСС 2010 (30 10 2009)_Форма к защите 22" xfId="5916"/>
    <cellStyle name="_последний расчет ФОТ Форма МЭС 2008 23.10.2007_ФОТ ГСС 2010 (30 10 2009)_Форма к защите 23" xfId="5917"/>
    <cellStyle name="_последний расчет ФОТ Форма МЭС 2008 23.10.2007_ФОТ ГСС 2010 (30 10 2009)_Форма к защите 24" xfId="5918"/>
    <cellStyle name="_последний расчет ФОТ Форма МЭС 2008 23.10.2007_ФОТ ГСС 2010 (30 10 2009)_Форма к защите 25" xfId="5919"/>
    <cellStyle name="_последний расчет ФОТ Форма МЭС 2008 23.10.2007_ФОТ ГСС 2010 (30 10 2009)_Форма к защите 26" xfId="5920"/>
    <cellStyle name="_последний расчет ФОТ Форма МЭС 2008 23.10.2007_ФОТ ГСС 2010 (30 10 2009)_Форма к защите 27" xfId="5921"/>
    <cellStyle name="_последний расчет ФОТ Форма МЭС 2008 23.10.2007_ФОТ ГСС 2010 (30 10 2009)_Форма к защите 28" xfId="5922"/>
    <cellStyle name="_последний расчет ФОТ Форма МЭС 2008 23.10.2007_ФОТ ГСС 2010 (30 10 2009)_Форма к защите 29" xfId="5923"/>
    <cellStyle name="_последний расчет ФОТ Форма МЭС 2008 23.10.2007_ФОТ ГСС 2010 (30 10 2009)_Форма к защите 3" xfId="5924"/>
    <cellStyle name="_последний расчет ФОТ Форма МЭС 2008 23.10.2007_ФОТ ГСС 2010 (30 10 2009)_Форма к защите 30" xfId="5925"/>
    <cellStyle name="_последний расчет ФОТ Форма МЭС 2008 23.10.2007_ФОТ ГСС 2010 (30 10 2009)_Форма к защите 31" xfId="5926"/>
    <cellStyle name="_последний расчет ФОТ Форма МЭС 2008 23.10.2007_ФОТ ГСС 2010 (30 10 2009)_Форма к защите 32" xfId="5927"/>
    <cellStyle name="_последний расчет ФОТ Форма МЭС 2008 23.10.2007_ФОТ ГСС 2010 (30 10 2009)_Форма к защите 33" xfId="5928"/>
    <cellStyle name="_последний расчет ФОТ Форма МЭС 2008 23.10.2007_ФОТ ГСС 2010 (30 10 2009)_Форма к защите 34" xfId="5929"/>
    <cellStyle name="_последний расчет ФОТ Форма МЭС 2008 23.10.2007_ФОТ ГСС 2010 (30 10 2009)_Форма к защите 35" xfId="5930"/>
    <cellStyle name="_последний расчет ФОТ Форма МЭС 2008 23.10.2007_ФОТ ГСС 2010 (30 10 2009)_Форма к защите 36" xfId="5931"/>
    <cellStyle name="_последний расчет ФОТ Форма МЭС 2008 23.10.2007_ФОТ ГСС 2010 (30 10 2009)_Форма к защите 37" xfId="5932"/>
    <cellStyle name="_последний расчет ФОТ Форма МЭС 2008 23.10.2007_ФОТ ГСС 2010 (30 10 2009)_Форма к защите 38" xfId="5933"/>
    <cellStyle name="_последний расчет ФОТ Форма МЭС 2008 23.10.2007_ФОТ ГСС 2010 (30 10 2009)_Форма к защите 39" xfId="5934"/>
    <cellStyle name="_последний расчет ФОТ Форма МЭС 2008 23.10.2007_ФОТ ГСС 2010 (30 10 2009)_Форма к защите 4" xfId="5935"/>
    <cellStyle name="_последний расчет ФОТ Форма МЭС 2008 23.10.2007_ФОТ ГСС 2010 (30 10 2009)_Форма к защите 40" xfId="5936"/>
    <cellStyle name="_последний расчет ФОТ Форма МЭС 2008 23.10.2007_ФОТ ГСС 2010 (30 10 2009)_Форма к защите 41" xfId="5937"/>
    <cellStyle name="_последний расчет ФОТ Форма МЭС 2008 23.10.2007_ФОТ ГСС 2010 (30 10 2009)_Форма к защите 42" xfId="5938"/>
    <cellStyle name="_последний расчет ФОТ Форма МЭС 2008 23.10.2007_ФОТ ГСС 2010 (30 10 2009)_Форма к защите 43" xfId="5939"/>
    <cellStyle name="_последний расчет ФОТ Форма МЭС 2008 23.10.2007_ФОТ ГСС 2010 (30 10 2009)_Форма к защите 44" xfId="5940"/>
    <cellStyle name="_последний расчет ФОТ Форма МЭС 2008 23.10.2007_ФОТ ГСС 2010 (30 10 2009)_Форма к защите 45" xfId="5941"/>
    <cellStyle name="_последний расчет ФОТ Форма МЭС 2008 23.10.2007_ФОТ ГСС 2010 (30 10 2009)_Форма к защите 46" xfId="5942"/>
    <cellStyle name="_последний расчет ФОТ Форма МЭС 2008 23.10.2007_ФОТ ГСС 2010 (30 10 2009)_Форма к защите 47" xfId="5943"/>
    <cellStyle name="_последний расчет ФОТ Форма МЭС 2008 23.10.2007_ФОТ ГСС 2010 (30 10 2009)_Форма к защите 48" xfId="5944"/>
    <cellStyle name="_последний расчет ФОТ Форма МЭС 2008 23.10.2007_ФОТ ГСС 2010 (30 10 2009)_Форма к защите 49" xfId="5945"/>
    <cellStyle name="_последний расчет ФОТ Форма МЭС 2008 23.10.2007_ФОТ ГСС 2010 (30 10 2009)_Форма к защите 5" xfId="5946"/>
    <cellStyle name="_последний расчет ФОТ Форма МЭС 2008 23.10.2007_ФОТ ГСС 2010 (30 10 2009)_Форма к защите 50" xfId="5947"/>
    <cellStyle name="_последний расчет ФОТ Форма МЭС 2008 23.10.2007_ФОТ ГСС 2010 (30 10 2009)_Форма к защите 51" xfId="5948"/>
    <cellStyle name="_последний расчет ФОТ Форма МЭС 2008 23.10.2007_ФОТ ГСС 2010 (30 10 2009)_Форма к защите 52" xfId="5949"/>
    <cellStyle name="_последний расчет ФОТ Форма МЭС 2008 23.10.2007_ФОТ ГСС 2010 (30 10 2009)_Форма к защите 53" xfId="5950"/>
    <cellStyle name="_последний расчет ФОТ Форма МЭС 2008 23.10.2007_ФОТ ГСС 2010 (30 10 2009)_Форма к защите 54" xfId="5951"/>
    <cellStyle name="_последний расчет ФОТ Форма МЭС 2008 23.10.2007_ФОТ ГСС 2010 (30 10 2009)_Форма к защите 55" xfId="5952"/>
    <cellStyle name="_последний расчет ФОТ Форма МЭС 2008 23.10.2007_ФОТ ГСС 2010 (30 10 2009)_Форма к защите 56" xfId="5953"/>
    <cellStyle name="_последний расчет ФОТ Форма МЭС 2008 23.10.2007_ФОТ ГСС 2010 (30 10 2009)_Форма к защите 57" xfId="5954"/>
    <cellStyle name="_последний расчет ФОТ Форма МЭС 2008 23.10.2007_ФОТ ГСС 2010 (30 10 2009)_Форма к защите 58" xfId="5955"/>
    <cellStyle name="_последний расчет ФОТ Форма МЭС 2008 23.10.2007_ФОТ ГСС 2010 (30 10 2009)_Форма к защите 59" xfId="5956"/>
    <cellStyle name="_последний расчет ФОТ Форма МЭС 2008 23.10.2007_ФОТ ГСС 2010 (30 10 2009)_Форма к защите 6" xfId="5957"/>
    <cellStyle name="_последний расчет ФОТ Форма МЭС 2008 23.10.2007_ФОТ ГСС 2010 (30 10 2009)_Форма к защите 60" xfId="5958"/>
    <cellStyle name="_последний расчет ФОТ Форма МЭС 2008 23.10.2007_ФОТ ГСС 2010 (30 10 2009)_Форма к защите 61" xfId="5959"/>
    <cellStyle name="_последний расчет ФОТ Форма МЭС 2008 23.10.2007_ФОТ ГСС 2010 (30 10 2009)_Форма к защите 62" xfId="5960"/>
    <cellStyle name="_последний расчет ФОТ Форма МЭС 2008 23.10.2007_ФОТ ГСС 2010 (30 10 2009)_Форма к защите 63" xfId="5961"/>
    <cellStyle name="_последний расчет ФОТ Форма МЭС 2008 23.10.2007_ФОТ ГСС 2010 (30 10 2009)_Форма к защите 64" xfId="5962"/>
    <cellStyle name="_последний расчет ФОТ Форма МЭС 2008 23.10.2007_ФОТ ГСС 2010 (30 10 2009)_Форма к защите 65" xfId="5963"/>
    <cellStyle name="_последний расчет ФОТ Форма МЭС 2008 23.10.2007_ФОТ ГСС 2010 (30 10 2009)_Форма к защите 66" xfId="5964"/>
    <cellStyle name="_последний расчет ФОТ Форма МЭС 2008 23.10.2007_ФОТ ГСС 2010 (30 10 2009)_Форма к защите 67" xfId="5965"/>
    <cellStyle name="_последний расчет ФОТ Форма МЭС 2008 23.10.2007_ФОТ ГСС 2010 (30 10 2009)_Форма к защите 68" xfId="5966"/>
    <cellStyle name="_последний расчет ФОТ Форма МЭС 2008 23.10.2007_ФОТ ГСС 2010 (30 10 2009)_Форма к защите 69" xfId="5967"/>
    <cellStyle name="_последний расчет ФОТ Форма МЭС 2008 23.10.2007_ФОТ ГСС 2010 (30 10 2009)_Форма к защите 7" xfId="5968"/>
    <cellStyle name="_последний расчет ФОТ Форма МЭС 2008 23.10.2007_ФОТ ГСС 2010 (30 10 2009)_Форма к защите 70" xfId="5969"/>
    <cellStyle name="_последний расчет ФОТ Форма МЭС 2008 23.10.2007_ФОТ ГСС 2010 (30 10 2009)_Форма к защите 71" xfId="5970"/>
    <cellStyle name="_последний расчет ФОТ Форма МЭС 2008 23.10.2007_ФОТ ГСС 2010 (30 10 2009)_Форма к защите 72" xfId="5971"/>
    <cellStyle name="_последний расчет ФОТ Форма МЭС 2008 23.10.2007_ФОТ ГСС 2010 (30 10 2009)_Форма к защите 73" xfId="5972"/>
    <cellStyle name="_последний расчет ФОТ Форма МЭС 2008 23.10.2007_ФОТ ГСС 2010 (30 10 2009)_Форма к защите 74" xfId="5973"/>
    <cellStyle name="_последний расчет ФОТ Форма МЭС 2008 23.10.2007_ФОТ ГСС 2010 (30 10 2009)_Форма к защите 75" xfId="5974"/>
    <cellStyle name="_последний расчет ФОТ Форма МЭС 2008 23.10.2007_ФОТ ГСС 2010 (30 10 2009)_Форма к защите 76" xfId="5975"/>
    <cellStyle name="_последний расчет ФОТ Форма МЭС 2008 23.10.2007_ФОТ ГСС 2010 (30 10 2009)_Форма к защите 77" xfId="5976"/>
    <cellStyle name="_последний расчет ФОТ Форма МЭС 2008 23.10.2007_ФОТ ГСС 2010 (30 10 2009)_Форма к защите 78" xfId="5977"/>
    <cellStyle name="_последний расчет ФОТ Форма МЭС 2008 23.10.2007_ФОТ ГСС 2010 (30 10 2009)_Форма к защите 79" xfId="5978"/>
    <cellStyle name="_последний расчет ФОТ Форма МЭС 2008 23.10.2007_ФОТ ГСС 2010 (30 10 2009)_Форма к защите 8" xfId="5979"/>
    <cellStyle name="_последний расчет ФОТ Форма МЭС 2008 23.10.2007_ФОТ ГСС 2010 (30 10 2009)_Форма к защите 80" xfId="5980"/>
    <cellStyle name="_последний расчет ФОТ Форма МЭС 2008 23.10.2007_ФОТ ГСС 2010 (30 10 2009)_Форма к защите 81" xfId="5981"/>
    <cellStyle name="_последний расчет ФОТ Форма МЭС 2008 23.10.2007_ФОТ ГСС 2010 (30 10 2009)_Форма к защите 82" xfId="5982"/>
    <cellStyle name="_последний расчет ФОТ Форма МЭС 2008 23.10.2007_ФОТ ГСС 2010 (30 10 2009)_Форма к защите 83" xfId="5983"/>
    <cellStyle name="_последний расчет ФОТ Форма МЭС 2008 23.10.2007_ФОТ ГСС 2010 (30 10 2009)_Форма к защите 84" xfId="5984"/>
    <cellStyle name="_последний расчет ФОТ Форма МЭС 2008 23.10.2007_ФОТ ГСС 2010 (30 10 2009)_Форма к защите 85" xfId="5985"/>
    <cellStyle name="_последний расчет ФОТ Форма МЭС 2008 23.10.2007_ФОТ ГСС 2010 (30 10 2009)_Форма к защите 86" xfId="5986"/>
    <cellStyle name="_последний расчет ФОТ Форма МЭС 2008 23.10.2007_ФОТ ГСС 2010 (30 10 2009)_Форма к защите 87" xfId="5987"/>
    <cellStyle name="_последний расчет ФОТ Форма МЭС 2008 23.10.2007_ФОТ ГСС 2010 (30 10 2009)_Форма к защите 88" xfId="5988"/>
    <cellStyle name="_последний расчет ФОТ Форма МЭС 2008 23.10.2007_ФОТ ГСС 2010 (30 10 2009)_Форма к защите 89" xfId="5989"/>
    <cellStyle name="_последний расчет ФОТ Форма МЭС 2008 23.10.2007_ФОТ ГСС 2010 (30 10 2009)_Форма к защите 9" xfId="5990"/>
    <cellStyle name="_последний расчет ФОТ Форма МЭС 2008 23.10.2007_ФОТ ГСС 2010 (30 10 2009)_Форма к защите 90" xfId="5991"/>
    <cellStyle name="_последний расчет ФОТ Форма МЭС 2008 23.10.2007_ФОТ ГСС 2010 (30 10 2009)_Форма к защите ДЭБ" xfId="5992"/>
    <cellStyle name="_последний расчет ФОТ Форма МЭС 2008 23.10.2007_ФОТ ГСС 2010 (30 10 2009)_Форма к защите ДЭБ 2" xfId="5993"/>
    <cellStyle name="_последний расчет ФОТ Форма МЭС 2008 23.10.2007_ФОТ ГСС 2010 (30 10 2009)_Форма к защите_ДСП" xfId="5994"/>
    <cellStyle name="_последний расчет ФОТ Форма МЭС 2008 23.10.2007_ФОТ ГСС 2010 (30 10 2009)_Форма к защите_ДСП 2" xfId="5995"/>
    <cellStyle name="_последний расчет ФОТ Форма МЭС 2008 23.10.2007_ФОТ ГСС 2010 (30 10 2009)_Форма к защите_ДУпиоп" xfId="5996"/>
    <cellStyle name="_последний расчет ФОТ Форма МЭС 2008 23.10.2007_ФОТ ГСС 2010 (30 10 2009)_Форма к защите_ДУпиоп 2" xfId="5997"/>
    <cellStyle name="_последний расчет ФОТ Форма МЭС 2008 23.10.2007_ФОТ ГСС 2010 (30 10 2009)_Форма к защите_окончательная версия" xfId="5998"/>
    <cellStyle name="_последний расчет ФОТ Форма МЭС 2008 23.10.2007_ФОТ ГСС 2010 (30 10 2009)_Форма к защите_окончательная версия 2" xfId="5999"/>
    <cellStyle name="_последний расчет ФОТ Форма МЭС 2008 23.10.2007_ФОТ МЭС+РЗА Центра 2011-2012" xfId="6000"/>
    <cellStyle name="_последний расчет ФОТ Форма МЭС 2008 23.10.2007_ФОТ МЭС+РЗА Центра 2011-2012_БДР формат СД (2)" xfId="6001"/>
    <cellStyle name="_последний расчет ФОТ Форма МЭС 2008 23.10.2007_ФОТ на 2010  РЗА _СВОД по МЭС(после защиты)" xfId="6002"/>
    <cellStyle name="_последний расчет ФОТ Форма МЭС 2008 23.10.2007_ФОТ на 2010  РЗА _СВОД по МЭС(после защиты) 2" xfId="6003"/>
    <cellStyle name="_последний расчет ФОТ Форма МЭС 2008 23.10.2007_ФОТ на 2010  РЗА _СВОД по МЭС(после защиты) 2 2" xfId="6004"/>
    <cellStyle name="_последний расчет ФОТ Форма МЭС 2008 23.10.2007_ФОТ на 2010  РЗА _СВОД по МЭС(после защиты) 3" xfId="6005"/>
    <cellStyle name="_последний расчет ФОТ Форма МЭС 2008 23.10.2007_ФОТ на 2010  РЗА _СВОД по МЭС(после защиты)_ДУС (3)" xfId="6006"/>
    <cellStyle name="_последний расчет ФОТ Форма МЭС 2008 23.10.2007_ФОТ на 2010  РЗА _СВОД по МЭС(после защиты)_ДУС (3) 2" xfId="6007"/>
    <cellStyle name="_последний расчет ФОТ Форма МЭС 2008 23.10.2007_ФОТ на 2010  РЗА _СВОД по МЭС(после защиты)_Источники_лимиты_Бизнес-план" xfId="6008"/>
    <cellStyle name="_последний расчет ФОТ Форма МЭС 2008 23.10.2007_ФОТ на 2010  РЗА _СВОД по МЭС(после защиты)_Источники_лимиты_Бизнес-план 2" xfId="6009"/>
    <cellStyle name="_последний расчет ФОТ Форма МЭС 2008 23.10.2007_ФОТ на 2010  РЗА _СВОД по МЭС(после защиты)_Источники_лимиты_Бизнес-план 2 2" xfId="6010"/>
    <cellStyle name="_последний расчет ФОТ Форма МЭС 2008 23.10.2007_ФОТ на 2010  РЗА _СВОД по МЭС(после защиты)_Источники_лимиты_Бизнес-план 3" xfId="6011"/>
    <cellStyle name="_последний расчет ФОТ Форма МЭС 2008 23.10.2007_ФОТ на 2010  РЗА _СВОД по МЭС(после защиты)_Копия форма к защите" xfId="6012"/>
    <cellStyle name="_последний расчет ФОТ Форма МЭС 2008 23.10.2007_ФОТ на 2010  РЗА _СВОД по МЭС(после защиты)_Копия форма к защите 2" xfId="6013"/>
    <cellStyle name="_последний расчет ФОТ Форма МЭС 2008 23.10.2007_ФОТ на 2010  РЗА _СВОД по МЭС(после защиты)_Свод бюджет на 2012" xfId="6014"/>
    <cellStyle name="_последний расчет ФОТ Форма МЭС 2008 23.10.2007_ФОТ на 2010  РЗА _СВОД по МЭС(после защиты)_Свод бюджет на 2012 2" xfId="6015"/>
    <cellStyle name="_последний расчет ФОТ Форма МЭС 2008 23.10.2007_ФОТ на 2010  РЗА _СВОД по МЭС(после защиты)_Форма к защите" xfId="6016"/>
    <cellStyle name="_последний расчет ФОТ Форма МЭС 2008 23.10.2007_ФОТ на 2010  РЗА _СВОД по МЭС(после защиты)_форма к защите - ДКУ" xfId="6017"/>
    <cellStyle name="_последний расчет ФОТ Форма МЭС 2008 23.10.2007_ФОТ на 2010  РЗА _СВОД по МЭС(после защиты)_форма к защите - ДКУ 2" xfId="6018"/>
    <cellStyle name="_последний расчет ФОТ Форма МЭС 2008 23.10.2007_ФОТ на 2010  РЗА _СВОД по МЭС(после защиты)_Форма к защите 10" xfId="6019"/>
    <cellStyle name="_последний расчет ФОТ Форма МЭС 2008 23.10.2007_ФОТ на 2010  РЗА _СВОД по МЭС(после защиты)_Форма к защите 11" xfId="6020"/>
    <cellStyle name="_последний расчет ФОТ Форма МЭС 2008 23.10.2007_ФОТ на 2010  РЗА _СВОД по МЭС(после защиты)_Форма к защите 12" xfId="6021"/>
    <cellStyle name="_последний расчет ФОТ Форма МЭС 2008 23.10.2007_ФОТ на 2010  РЗА _СВОД по МЭС(после защиты)_Форма к защите 13" xfId="6022"/>
    <cellStyle name="_последний расчет ФОТ Форма МЭС 2008 23.10.2007_ФОТ на 2010  РЗА _СВОД по МЭС(после защиты)_Форма к защите 14" xfId="6023"/>
    <cellStyle name="_последний расчет ФОТ Форма МЭС 2008 23.10.2007_ФОТ на 2010  РЗА _СВОД по МЭС(после защиты)_Форма к защите 15" xfId="6024"/>
    <cellStyle name="_последний расчет ФОТ Форма МЭС 2008 23.10.2007_ФОТ на 2010  РЗА _СВОД по МЭС(после защиты)_Форма к защите 16" xfId="6025"/>
    <cellStyle name="_последний расчет ФОТ Форма МЭС 2008 23.10.2007_ФОТ на 2010  РЗА _СВОД по МЭС(после защиты)_Форма к защите 17" xfId="6026"/>
    <cellStyle name="_последний расчет ФОТ Форма МЭС 2008 23.10.2007_ФОТ на 2010  РЗА _СВОД по МЭС(после защиты)_Форма к защите 18" xfId="6027"/>
    <cellStyle name="_последний расчет ФОТ Форма МЭС 2008 23.10.2007_ФОТ на 2010  РЗА _СВОД по МЭС(после защиты)_Форма к защите 19" xfId="6028"/>
    <cellStyle name="_последний расчет ФОТ Форма МЭС 2008 23.10.2007_ФОТ на 2010  РЗА _СВОД по МЭС(после защиты)_Форма к защите 2" xfId="6029"/>
    <cellStyle name="_последний расчет ФОТ Форма МЭС 2008 23.10.2007_ФОТ на 2010  РЗА _СВОД по МЭС(после защиты)_Форма к защите 20" xfId="6030"/>
    <cellStyle name="_последний расчет ФОТ Форма МЭС 2008 23.10.2007_ФОТ на 2010  РЗА _СВОД по МЭС(после защиты)_Форма к защите 21" xfId="6031"/>
    <cellStyle name="_последний расчет ФОТ Форма МЭС 2008 23.10.2007_ФОТ на 2010  РЗА _СВОД по МЭС(после защиты)_Форма к защите 22" xfId="6032"/>
    <cellStyle name="_последний расчет ФОТ Форма МЭС 2008 23.10.2007_ФОТ на 2010  РЗА _СВОД по МЭС(после защиты)_Форма к защите 23" xfId="6033"/>
    <cellStyle name="_последний расчет ФОТ Форма МЭС 2008 23.10.2007_ФОТ на 2010  РЗА _СВОД по МЭС(после защиты)_Форма к защите 24" xfId="6034"/>
    <cellStyle name="_последний расчет ФОТ Форма МЭС 2008 23.10.2007_ФОТ на 2010  РЗА _СВОД по МЭС(после защиты)_Форма к защите 25" xfId="6035"/>
    <cellStyle name="_последний расчет ФОТ Форма МЭС 2008 23.10.2007_ФОТ на 2010  РЗА _СВОД по МЭС(после защиты)_Форма к защите 26" xfId="6036"/>
    <cellStyle name="_последний расчет ФОТ Форма МЭС 2008 23.10.2007_ФОТ на 2010  РЗА _СВОД по МЭС(после защиты)_Форма к защите 27" xfId="6037"/>
    <cellStyle name="_последний расчет ФОТ Форма МЭС 2008 23.10.2007_ФОТ на 2010  РЗА _СВОД по МЭС(после защиты)_Форма к защите 28" xfId="6038"/>
    <cellStyle name="_последний расчет ФОТ Форма МЭС 2008 23.10.2007_ФОТ на 2010  РЗА _СВОД по МЭС(после защиты)_Форма к защите 29" xfId="6039"/>
    <cellStyle name="_последний расчет ФОТ Форма МЭС 2008 23.10.2007_ФОТ на 2010  РЗА _СВОД по МЭС(после защиты)_Форма к защите 3" xfId="6040"/>
    <cellStyle name="_последний расчет ФОТ Форма МЭС 2008 23.10.2007_ФОТ на 2010  РЗА _СВОД по МЭС(после защиты)_Форма к защите 30" xfId="6041"/>
    <cellStyle name="_последний расчет ФОТ Форма МЭС 2008 23.10.2007_ФОТ на 2010  РЗА _СВОД по МЭС(после защиты)_Форма к защите 31" xfId="6042"/>
    <cellStyle name="_последний расчет ФОТ Форма МЭС 2008 23.10.2007_ФОТ на 2010  РЗА _СВОД по МЭС(после защиты)_Форма к защите 32" xfId="6043"/>
    <cellStyle name="_последний расчет ФОТ Форма МЭС 2008 23.10.2007_ФОТ на 2010  РЗА _СВОД по МЭС(после защиты)_Форма к защите 33" xfId="6044"/>
    <cellStyle name="_последний расчет ФОТ Форма МЭС 2008 23.10.2007_ФОТ на 2010  РЗА _СВОД по МЭС(после защиты)_Форма к защите 34" xfId="6045"/>
    <cellStyle name="_последний расчет ФОТ Форма МЭС 2008 23.10.2007_ФОТ на 2010  РЗА _СВОД по МЭС(после защиты)_Форма к защите 35" xfId="6046"/>
    <cellStyle name="_последний расчет ФОТ Форма МЭС 2008 23.10.2007_ФОТ на 2010  РЗА _СВОД по МЭС(после защиты)_Форма к защите 36" xfId="6047"/>
    <cellStyle name="_последний расчет ФОТ Форма МЭС 2008 23.10.2007_ФОТ на 2010  РЗА _СВОД по МЭС(после защиты)_Форма к защите 37" xfId="6048"/>
    <cellStyle name="_последний расчет ФОТ Форма МЭС 2008 23.10.2007_ФОТ на 2010  РЗА _СВОД по МЭС(после защиты)_Форма к защите 38" xfId="6049"/>
    <cellStyle name="_последний расчет ФОТ Форма МЭС 2008 23.10.2007_ФОТ на 2010  РЗА _СВОД по МЭС(после защиты)_Форма к защите 39" xfId="6050"/>
    <cellStyle name="_последний расчет ФОТ Форма МЭС 2008 23.10.2007_ФОТ на 2010  РЗА _СВОД по МЭС(после защиты)_Форма к защите 4" xfId="6051"/>
    <cellStyle name="_последний расчет ФОТ Форма МЭС 2008 23.10.2007_ФОТ на 2010  РЗА _СВОД по МЭС(после защиты)_Форма к защите 40" xfId="6052"/>
    <cellStyle name="_последний расчет ФОТ Форма МЭС 2008 23.10.2007_ФОТ на 2010  РЗА _СВОД по МЭС(после защиты)_Форма к защите 41" xfId="6053"/>
    <cellStyle name="_последний расчет ФОТ Форма МЭС 2008 23.10.2007_ФОТ на 2010  РЗА _СВОД по МЭС(после защиты)_Форма к защите 42" xfId="6054"/>
    <cellStyle name="_последний расчет ФОТ Форма МЭС 2008 23.10.2007_ФОТ на 2010  РЗА _СВОД по МЭС(после защиты)_Форма к защите 43" xfId="6055"/>
    <cellStyle name="_последний расчет ФОТ Форма МЭС 2008 23.10.2007_ФОТ на 2010  РЗА _СВОД по МЭС(после защиты)_Форма к защите 44" xfId="6056"/>
    <cellStyle name="_последний расчет ФОТ Форма МЭС 2008 23.10.2007_ФОТ на 2010  РЗА _СВОД по МЭС(после защиты)_Форма к защите 45" xfId="6057"/>
    <cellStyle name="_последний расчет ФОТ Форма МЭС 2008 23.10.2007_ФОТ на 2010  РЗА _СВОД по МЭС(после защиты)_Форма к защите 46" xfId="6058"/>
    <cellStyle name="_последний расчет ФОТ Форма МЭС 2008 23.10.2007_ФОТ на 2010  РЗА _СВОД по МЭС(после защиты)_Форма к защите 47" xfId="6059"/>
    <cellStyle name="_последний расчет ФОТ Форма МЭС 2008 23.10.2007_ФОТ на 2010  РЗА _СВОД по МЭС(после защиты)_Форма к защите 48" xfId="6060"/>
    <cellStyle name="_последний расчет ФОТ Форма МЭС 2008 23.10.2007_ФОТ на 2010  РЗА _СВОД по МЭС(после защиты)_Форма к защите 49" xfId="6061"/>
    <cellStyle name="_последний расчет ФОТ Форма МЭС 2008 23.10.2007_ФОТ на 2010  РЗА _СВОД по МЭС(после защиты)_Форма к защите 5" xfId="6062"/>
    <cellStyle name="_последний расчет ФОТ Форма МЭС 2008 23.10.2007_ФОТ на 2010  РЗА _СВОД по МЭС(после защиты)_Форма к защите 50" xfId="6063"/>
    <cellStyle name="_последний расчет ФОТ Форма МЭС 2008 23.10.2007_ФОТ на 2010  РЗА _СВОД по МЭС(после защиты)_Форма к защите 51" xfId="6064"/>
    <cellStyle name="_последний расчет ФОТ Форма МЭС 2008 23.10.2007_ФОТ на 2010  РЗА _СВОД по МЭС(после защиты)_Форма к защите 52" xfId="6065"/>
    <cellStyle name="_последний расчет ФОТ Форма МЭС 2008 23.10.2007_ФОТ на 2010  РЗА _СВОД по МЭС(после защиты)_Форма к защите 53" xfId="6066"/>
    <cellStyle name="_последний расчет ФОТ Форма МЭС 2008 23.10.2007_ФОТ на 2010  РЗА _СВОД по МЭС(после защиты)_Форма к защите 54" xfId="6067"/>
    <cellStyle name="_последний расчет ФОТ Форма МЭС 2008 23.10.2007_ФОТ на 2010  РЗА _СВОД по МЭС(после защиты)_Форма к защите 55" xfId="6068"/>
    <cellStyle name="_последний расчет ФОТ Форма МЭС 2008 23.10.2007_ФОТ на 2010  РЗА _СВОД по МЭС(после защиты)_Форма к защите 56" xfId="6069"/>
    <cellStyle name="_последний расчет ФОТ Форма МЭС 2008 23.10.2007_ФОТ на 2010  РЗА _СВОД по МЭС(после защиты)_Форма к защите 57" xfId="6070"/>
    <cellStyle name="_последний расчет ФОТ Форма МЭС 2008 23.10.2007_ФОТ на 2010  РЗА _СВОД по МЭС(после защиты)_Форма к защите 58" xfId="6071"/>
    <cellStyle name="_последний расчет ФОТ Форма МЭС 2008 23.10.2007_ФОТ на 2010  РЗА _СВОД по МЭС(после защиты)_Форма к защите 59" xfId="6072"/>
    <cellStyle name="_последний расчет ФОТ Форма МЭС 2008 23.10.2007_ФОТ на 2010  РЗА _СВОД по МЭС(после защиты)_Форма к защите 6" xfId="6073"/>
    <cellStyle name="_последний расчет ФОТ Форма МЭС 2008 23.10.2007_ФОТ на 2010  РЗА _СВОД по МЭС(после защиты)_Форма к защите 60" xfId="6074"/>
    <cellStyle name="_последний расчет ФОТ Форма МЭС 2008 23.10.2007_ФОТ на 2010  РЗА _СВОД по МЭС(после защиты)_Форма к защите 61" xfId="6075"/>
    <cellStyle name="_последний расчет ФОТ Форма МЭС 2008 23.10.2007_ФОТ на 2010  РЗА _СВОД по МЭС(после защиты)_Форма к защите 62" xfId="6076"/>
    <cellStyle name="_последний расчет ФОТ Форма МЭС 2008 23.10.2007_ФОТ на 2010  РЗА _СВОД по МЭС(после защиты)_Форма к защите 63" xfId="6077"/>
    <cellStyle name="_последний расчет ФОТ Форма МЭС 2008 23.10.2007_ФОТ на 2010  РЗА _СВОД по МЭС(после защиты)_Форма к защите 64" xfId="6078"/>
    <cellStyle name="_последний расчет ФОТ Форма МЭС 2008 23.10.2007_ФОТ на 2010  РЗА _СВОД по МЭС(после защиты)_Форма к защите 65" xfId="6079"/>
    <cellStyle name="_последний расчет ФОТ Форма МЭС 2008 23.10.2007_ФОТ на 2010  РЗА _СВОД по МЭС(после защиты)_Форма к защите 66" xfId="6080"/>
    <cellStyle name="_последний расчет ФОТ Форма МЭС 2008 23.10.2007_ФОТ на 2010  РЗА _СВОД по МЭС(после защиты)_Форма к защите 67" xfId="6081"/>
    <cellStyle name="_последний расчет ФОТ Форма МЭС 2008 23.10.2007_ФОТ на 2010  РЗА _СВОД по МЭС(после защиты)_Форма к защите 68" xfId="6082"/>
    <cellStyle name="_последний расчет ФОТ Форма МЭС 2008 23.10.2007_ФОТ на 2010  РЗА _СВОД по МЭС(после защиты)_Форма к защите 69" xfId="6083"/>
    <cellStyle name="_последний расчет ФОТ Форма МЭС 2008 23.10.2007_ФОТ на 2010  РЗА _СВОД по МЭС(после защиты)_Форма к защите 7" xfId="6084"/>
    <cellStyle name="_последний расчет ФОТ Форма МЭС 2008 23.10.2007_ФОТ на 2010  РЗА _СВОД по МЭС(после защиты)_Форма к защите 70" xfId="6085"/>
    <cellStyle name="_последний расчет ФОТ Форма МЭС 2008 23.10.2007_ФОТ на 2010  РЗА _СВОД по МЭС(после защиты)_Форма к защите 71" xfId="6086"/>
    <cellStyle name="_последний расчет ФОТ Форма МЭС 2008 23.10.2007_ФОТ на 2010  РЗА _СВОД по МЭС(после защиты)_Форма к защите 72" xfId="6087"/>
    <cellStyle name="_последний расчет ФОТ Форма МЭС 2008 23.10.2007_ФОТ на 2010  РЗА _СВОД по МЭС(после защиты)_Форма к защите 73" xfId="6088"/>
    <cellStyle name="_последний расчет ФОТ Форма МЭС 2008 23.10.2007_ФОТ на 2010  РЗА _СВОД по МЭС(после защиты)_Форма к защите 74" xfId="6089"/>
    <cellStyle name="_последний расчет ФОТ Форма МЭС 2008 23.10.2007_ФОТ на 2010  РЗА _СВОД по МЭС(после защиты)_Форма к защите 75" xfId="6090"/>
    <cellStyle name="_последний расчет ФОТ Форма МЭС 2008 23.10.2007_ФОТ на 2010  РЗА _СВОД по МЭС(после защиты)_Форма к защите 76" xfId="6091"/>
    <cellStyle name="_последний расчет ФОТ Форма МЭС 2008 23.10.2007_ФОТ на 2010  РЗА _СВОД по МЭС(после защиты)_Форма к защите 77" xfId="6092"/>
    <cellStyle name="_последний расчет ФОТ Форма МЭС 2008 23.10.2007_ФОТ на 2010  РЗА _СВОД по МЭС(после защиты)_Форма к защите 78" xfId="6093"/>
    <cellStyle name="_последний расчет ФОТ Форма МЭС 2008 23.10.2007_ФОТ на 2010  РЗА _СВОД по МЭС(после защиты)_Форма к защите 79" xfId="6094"/>
    <cellStyle name="_последний расчет ФОТ Форма МЭС 2008 23.10.2007_ФОТ на 2010  РЗА _СВОД по МЭС(после защиты)_Форма к защите 8" xfId="6095"/>
    <cellStyle name="_последний расчет ФОТ Форма МЭС 2008 23.10.2007_ФОТ на 2010  РЗА _СВОД по МЭС(после защиты)_Форма к защите 80" xfId="6096"/>
    <cellStyle name="_последний расчет ФОТ Форма МЭС 2008 23.10.2007_ФОТ на 2010  РЗА _СВОД по МЭС(после защиты)_Форма к защите 81" xfId="6097"/>
    <cellStyle name="_последний расчет ФОТ Форма МЭС 2008 23.10.2007_ФОТ на 2010  РЗА _СВОД по МЭС(после защиты)_Форма к защите 82" xfId="6098"/>
    <cellStyle name="_последний расчет ФОТ Форма МЭС 2008 23.10.2007_ФОТ на 2010  РЗА _СВОД по МЭС(после защиты)_Форма к защите 83" xfId="6099"/>
    <cellStyle name="_последний расчет ФОТ Форма МЭС 2008 23.10.2007_ФОТ на 2010  РЗА _СВОД по МЭС(после защиты)_Форма к защите 84" xfId="6100"/>
    <cellStyle name="_последний расчет ФОТ Форма МЭС 2008 23.10.2007_ФОТ на 2010  РЗА _СВОД по МЭС(после защиты)_Форма к защите 85" xfId="6101"/>
    <cellStyle name="_последний расчет ФОТ Форма МЭС 2008 23.10.2007_ФОТ на 2010  РЗА _СВОД по МЭС(после защиты)_Форма к защите 86" xfId="6102"/>
    <cellStyle name="_последний расчет ФОТ Форма МЭС 2008 23.10.2007_ФОТ на 2010  РЗА _СВОД по МЭС(после защиты)_Форма к защите 87" xfId="6103"/>
    <cellStyle name="_последний расчет ФОТ Форма МЭС 2008 23.10.2007_ФОТ на 2010  РЗА _СВОД по МЭС(после защиты)_Форма к защите 88" xfId="6104"/>
    <cellStyle name="_последний расчет ФОТ Форма МЭС 2008 23.10.2007_ФОТ на 2010  РЗА _СВОД по МЭС(после защиты)_Форма к защите 89" xfId="6105"/>
    <cellStyle name="_последний расчет ФОТ Форма МЭС 2008 23.10.2007_ФОТ на 2010  РЗА _СВОД по МЭС(после защиты)_Форма к защите 9" xfId="6106"/>
    <cellStyle name="_последний расчет ФОТ Форма МЭС 2008 23.10.2007_ФОТ на 2010  РЗА _СВОД по МЭС(после защиты)_Форма к защите 90" xfId="6107"/>
    <cellStyle name="_последний расчет ФОТ Форма МЭС 2008 23.10.2007_ФОТ на 2010  РЗА _СВОД по МЭС(после защиты)_Форма к защите ДЭБ" xfId="6108"/>
    <cellStyle name="_последний расчет ФОТ Форма МЭС 2008 23.10.2007_ФОТ на 2010  РЗА _СВОД по МЭС(после защиты)_Форма к защите ДЭБ 2" xfId="6109"/>
    <cellStyle name="_последний расчет ФОТ Форма МЭС 2008 23.10.2007_ФОТ на 2010  РЗА _СВОД по МЭС(после защиты)_Форма к защите_ДСП" xfId="6110"/>
    <cellStyle name="_последний расчет ФОТ Форма МЭС 2008 23.10.2007_ФОТ на 2010  РЗА _СВОД по МЭС(после защиты)_Форма к защите_ДСП 2" xfId="6111"/>
    <cellStyle name="_последний расчет ФОТ Форма МЭС 2008 23.10.2007_ФОТ на 2010  РЗА _СВОД по МЭС(после защиты)_Форма к защите_ДУпиоп" xfId="6112"/>
    <cellStyle name="_последний расчет ФОТ Форма МЭС 2008 23.10.2007_ФОТ на 2010  РЗА _СВОД по МЭС(после защиты)_Форма к защите_ДУпиоп 2" xfId="6113"/>
    <cellStyle name="_последний расчет ФОТ Форма МЭС 2008 23.10.2007_ФОТ на 2010  РЗА _СВОД по МЭС(после защиты)_Форма к защите_окончательная версия" xfId="6114"/>
    <cellStyle name="_последний расчет ФОТ Форма МЭС 2008 23.10.2007_ФОТ на 2010  РЗА _СВОД по МЭС(после защиты)_Форма к защите_окончательная версия 2" xfId="6115"/>
    <cellStyle name="_последний расчет ФОТ Форма МЭС 2008 23.10.2007_ФОТ на 2010г. Вологда" xfId="6116"/>
    <cellStyle name="_последний расчет ФОТ Форма МЭС 2008 23.10.2007_ФОТ на 2010г. Вологда 2" xfId="6117"/>
    <cellStyle name="_последний расчет ФОТ Форма МЭС 2008 23.10.2007_ФОТ на 2010г. Вологда 2 2" xfId="6118"/>
    <cellStyle name="_последний расчет ФОТ Форма МЭС 2008 23.10.2007_ФОТ на 2010г. Вологда 3" xfId="6119"/>
    <cellStyle name="_последний расчет ФОТ Форма МЭС 2008 23.10.2007_ФОТ на 2010г. Вологда_ДУС (3)" xfId="6120"/>
    <cellStyle name="_последний расчет ФОТ Форма МЭС 2008 23.10.2007_ФОТ на 2010г. Вологда_ДУС (3) 2" xfId="6121"/>
    <cellStyle name="_последний расчет ФОТ Форма МЭС 2008 23.10.2007_ФОТ на 2010г. Вологда_Источники_лимиты_Бизнес-план" xfId="6122"/>
    <cellStyle name="_последний расчет ФОТ Форма МЭС 2008 23.10.2007_ФОТ на 2010г. Вологда_Источники_лимиты_Бизнес-план 2" xfId="6123"/>
    <cellStyle name="_последний расчет ФОТ Форма МЭС 2008 23.10.2007_ФОТ на 2010г. Вологда_Источники_лимиты_Бизнес-план 2 2" xfId="6124"/>
    <cellStyle name="_последний расчет ФОТ Форма МЭС 2008 23.10.2007_ФОТ на 2010г. Вологда_Источники_лимиты_Бизнес-план 3" xfId="6125"/>
    <cellStyle name="_последний расчет ФОТ Форма МЭС 2008 23.10.2007_ФОТ на 2010г. Вологда_Копия форма к защите" xfId="6126"/>
    <cellStyle name="_последний расчет ФОТ Форма МЭС 2008 23.10.2007_ФОТ на 2010г. Вологда_Копия форма к защите 2" xfId="6127"/>
    <cellStyle name="_последний расчет ФОТ Форма МЭС 2008 23.10.2007_ФОТ на 2010г. Вологда_Свод бюджет на 2012" xfId="6128"/>
    <cellStyle name="_последний расчет ФОТ Форма МЭС 2008 23.10.2007_ФОТ на 2010г. Вологда_Свод бюджет на 2012 2" xfId="6129"/>
    <cellStyle name="_последний расчет ФОТ Форма МЭС 2008 23.10.2007_ФОТ на 2010г. Вологда_Форма к защите" xfId="6130"/>
    <cellStyle name="_последний расчет ФОТ Форма МЭС 2008 23.10.2007_ФОТ на 2010г. Вологда_форма к защите - ДКУ" xfId="6131"/>
    <cellStyle name="_последний расчет ФОТ Форма МЭС 2008 23.10.2007_ФОТ на 2010г. Вологда_форма к защите - ДКУ 2" xfId="6132"/>
    <cellStyle name="_последний расчет ФОТ Форма МЭС 2008 23.10.2007_ФОТ на 2010г. Вологда_Форма к защите 10" xfId="6133"/>
    <cellStyle name="_последний расчет ФОТ Форма МЭС 2008 23.10.2007_ФОТ на 2010г. Вологда_Форма к защите 11" xfId="6134"/>
    <cellStyle name="_последний расчет ФОТ Форма МЭС 2008 23.10.2007_ФОТ на 2010г. Вологда_Форма к защите 12" xfId="6135"/>
    <cellStyle name="_последний расчет ФОТ Форма МЭС 2008 23.10.2007_ФОТ на 2010г. Вологда_Форма к защите 13" xfId="6136"/>
    <cellStyle name="_последний расчет ФОТ Форма МЭС 2008 23.10.2007_ФОТ на 2010г. Вологда_Форма к защите 14" xfId="6137"/>
    <cellStyle name="_последний расчет ФОТ Форма МЭС 2008 23.10.2007_ФОТ на 2010г. Вологда_Форма к защите 15" xfId="6138"/>
    <cellStyle name="_последний расчет ФОТ Форма МЭС 2008 23.10.2007_ФОТ на 2010г. Вологда_Форма к защите 16" xfId="6139"/>
    <cellStyle name="_последний расчет ФОТ Форма МЭС 2008 23.10.2007_ФОТ на 2010г. Вологда_Форма к защите 17" xfId="6140"/>
    <cellStyle name="_последний расчет ФОТ Форма МЭС 2008 23.10.2007_ФОТ на 2010г. Вологда_Форма к защите 18" xfId="6141"/>
    <cellStyle name="_последний расчет ФОТ Форма МЭС 2008 23.10.2007_ФОТ на 2010г. Вологда_Форма к защите 19" xfId="6142"/>
    <cellStyle name="_последний расчет ФОТ Форма МЭС 2008 23.10.2007_ФОТ на 2010г. Вологда_Форма к защите 2" xfId="6143"/>
    <cellStyle name="_последний расчет ФОТ Форма МЭС 2008 23.10.2007_ФОТ на 2010г. Вологда_Форма к защите 20" xfId="6144"/>
    <cellStyle name="_последний расчет ФОТ Форма МЭС 2008 23.10.2007_ФОТ на 2010г. Вологда_Форма к защите 21" xfId="6145"/>
    <cellStyle name="_последний расчет ФОТ Форма МЭС 2008 23.10.2007_ФОТ на 2010г. Вологда_Форма к защите 22" xfId="6146"/>
    <cellStyle name="_последний расчет ФОТ Форма МЭС 2008 23.10.2007_ФОТ на 2010г. Вологда_Форма к защите 23" xfId="6147"/>
    <cellStyle name="_последний расчет ФОТ Форма МЭС 2008 23.10.2007_ФОТ на 2010г. Вологда_Форма к защите 24" xfId="6148"/>
    <cellStyle name="_последний расчет ФОТ Форма МЭС 2008 23.10.2007_ФОТ на 2010г. Вологда_Форма к защите 25" xfId="6149"/>
    <cellStyle name="_последний расчет ФОТ Форма МЭС 2008 23.10.2007_ФОТ на 2010г. Вологда_Форма к защите 26" xfId="6150"/>
    <cellStyle name="_последний расчет ФОТ Форма МЭС 2008 23.10.2007_ФОТ на 2010г. Вологда_Форма к защите 27" xfId="6151"/>
    <cellStyle name="_последний расчет ФОТ Форма МЭС 2008 23.10.2007_ФОТ на 2010г. Вологда_Форма к защите 28" xfId="6152"/>
    <cellStyle name="_последний расчет ФОТ Форма МЭС 2008 23.10.2007_ФОТ на 2010г. Вологда_Форма к защите 29" xfId="6153"/>
    <cellStyle name="_последний расчет ФОТ Форма МЭС 2008 23.10.2007_ФОТ на 2010г. Вологда_Форма к защите 3" xfId="6154"/>
    <cellStyle name="_последний расчет ФОТ Форма МЭС 2008 23.10.2007_ФОТ на 2010г. Вологда_Форма к защите 30" xfId="6155"/>
    <cellStyle name="_последний расчет ФОТ Форма МЭС 2008 23.10.2007_ФОТ на 2010г. Вологда_Форма к защите 31" xfId="6156"/>
    <cellStyle name="_последний расчет ФОТ Форма МЭС 2008 23.10.2007_ФОТ на 2010г. Вологда_Форма к защите 32" xfId="6157"/>
    <cellStyle name="_последний расчет ФОТ Форма МЭС 2008 23.10.2007_ФОТ на 2010г. Вологда_Форма к защите 33" xfId="6158"/>
    <cellStyle name="_последний расчет ФОТ Форма МЭС 2008 23.10.2007_ФОТ на 2010г. Вологда_Форма к защите 34" xfId="6159"/>
    <cellStyle name="_последний расчет ФОТ Форма МЭС 2008 23.10.2007_ФОТ на 2010г. Вологда_Форма к защите 35" xfId="6160"/>
    <cellStyle name="_последний расчет ФОТ Форма МЭС 2008 23.10.2007_ФОТ на 2010г. Вологда_Форма к защите 36" xfId="6161"/>
    <cellStyle name="_последний расчет ФОТ Форма МЭС 2008 23.10.2007_ФОТ на 2010г. Вологда_Форма к защите 37" xfId="6162"/>
    <cellStyle name="_последний расчет ФОТ Форма МЭС 2008 23.10.2007_ФОТ на 2010г. Вологда_Форма к защите 38" xfId="6163"/>
    <cellStyle name="_последний расчет ФОТ Форма МЭС 2008 23.10.2007_ФОТ на 2010г. Вологда_Форма к защите 39" xfId="6164"/>
    <cellStyle name="_последний расчет ФОТ Форма МЭС 2008 23.10.2007_ФОТ на 2010г. Вологда_Форма к защите 4" xfId="6165"/>
    <cellStyle name="_последний расчет ФОТ Форма МЭС 2008 23.10.2007_ФОТ на 2010г. Вологда_Форма к защите 40" xfId="6166"/>
    <cellStyle name="_последний расчет ФОТ Форма МЭС 2008 23.10.2007_ФОТ на 2010г. Вологда_Форма к защите 41" xfId="6167"/>
    <cellStyle name="_последний расчет ФОТ Форма МЭС 2008 23.10.2007_ФОТ на 2010г. Вологда_Форма к защите 42" xfId="6168"/>
    <cellStyle name="_последний расчет ФОТ Форма МЭС 2008 23.10.2007_ФОТ на 2010г. Вологда_Форма к защите 43" xfId="6169"/>
    <cellStyle name="_последний расчет ФОТ Форма МЭС 2008 23.10.2007_ФОТ на 2010г. Вологда_Форма к защите 44" xfId="6170"/>
    <cellStyle name="_последний расчет ФОТ Форма МЭС 2008 23.10.2007_ФОТ на 2010г. Вологда_Форма к защите 45" xfId="6171"/>
    <cellStyle name="_последний расчет ФОТ Форма МЭС 2008 23.10.2007_ФОТ на 2010г. Вологда_Форма к защите 46" xfId="6172"/>
    <cellStyle name="_последний расчет ФОТ Форма МЭС 2008 23.10.2007_ФОТ на 2010г. Вологда_Форма к защите 47" xfId="6173"/>
    <cellStyle name="_последний расчет ФОТ Форма МЭС 2008 23.10.2007_ФОТ на 2010г. Вологда_Форма к защите 48" xfId="6174"/>
    <cellStyle name="_последний расчет ФОТ Форма МЭС 2008 23.10.2007_ФОТ на 2010г. Вологда_Форма к защите 49" xfId="6175"/>
    <cellStyle name="_последний расчет ФОТ Форма МЭС 2008 23.10.2007_ФОТ на 2010г. Вологда_Форма к защите 5" xfId="6176"/>
    <cellStyle name="_последний расчет ФОТ Форма МЭС 2008 23.10.2007_ФОТ на 2010г. Вологда_Форма к защите 50" xfId="6177"/>
    <cellStyle name="_последний расчет ФОТ Форма МЭС 2008 23.10.2007_ФОТ на 2010г. Вологда_Форма к защите 51" xfId="6178"/>
    <cellStyle name="_последний расчет ФОТ Форма МЭС 2008 23.10.2007_ФОТ на 2010г. Вологда_Форма к защите 52" xfId="6179"/>
    <cellStyle name="_последний расчет ФОТ Форма МЭС 2008 23.10.2007_ФОТ на 2010г. Вологда_Форма к защите 53" xfId="6180"/>
    <cellStyle name="_последний расчет ФОТ Форма МЭС 2008 23.10.2007_ФОТ на 2010г. Вологда_Форма к защите 54" xfId="6181"/>
    <cellStyle name="_последний расчет ФОТ Форма МЭС 2008 23.10.2007_ФОТ на 2010г. Вологда_Форма к защите 55" xfId="6182"/>
    <cellStyle name="_последний расчет ФОТ Форма МЭС 2008 23.10.2007_ФОТ на 2010г. Вологда_Форма к защите 56" xfId="6183"/>
    <cellStyle name="_последний расчет ФОТ Форма МЭС 2008 23.10.2007_ФОТ на 2010г. Вологда_Форма к защите 57" xfId="6184"/>
    <cellStyle name="_последний расчет ФОТ Форма МЭС 2008 23.10.2007_ФОТ на 2010г. Вологда_Форма к защите 58" xfId="6185"/>
    <cellStyle name="_последний расчет ФОТ Форма МЭС 2008 23.10.2007_ФОТ на 2010г. Вологда_Форма к защите 59" xfId="6186"/>
    <cellStyle name="_последний расчет ФОТ Форма МЭС 2008 23.10.2007_ФОТ на 2010г. Вологда_Форма к защите 6" xfId="6187"/>
    <cellStyle name="_последний расчет ФОТ Форма МЭС 2008 23.10.2007_ФОТ на 2010г. Вологда_Форма к защите 60" xfId="6188"/>
    <cellStyle name="_последний расчет ФОТ Форма МЭС 2008 23.10.2007_ФОТ на 2010г. Вологда_Форма к защите 61" xfId="6189"/>
    <cellStyle name="_последний расчет ФОТ Форма МЭС 2008 23.10.2007_ФОТ на 2010г. Вологда_Форма к защите 62" xfId="6190"/>
    <cellStyle name="_последний расчет ФОТ Форма МЭС 2008 23.10.2007_ФОТ на 2010г. Вологда_Форма к защите 63" xfId="6191"/>
    <cellStyle name="_последний расчет ФОТ Форма МЭС 2008 23.10.2007_ФОТ на 2010г. Вологда_Форма к защите 64" xfId="6192"/>
    <cellStyle name="_последний расчет ФОТ Форма МЭС 2008 23.10.2007_ФОТ на 2010г. Вологда_Форма к защите 65" xfId="6193"/>
    <cellStyle name="_последний расчет ФОТ Форма МЭС 2008 23.10.2007_ФОТ на 2010г. Вологда_Форма к защите 66" xfId="6194"/>
    <cellStyle name="_последний расчет ФОТ Форма МЭС 2008 23.10.2007_ФОТ на 2010г. Вологда_Форма к защите 67" xfId="6195"/>
    <cellStyle name="_последний расчет ФОТ Форма МЭС 2008 23.10.2007_ФОТ на 2010г. Вологда_Форма к защите 68" xfId="6196"/>
    <cellStyle name="_последний расчет ФОТ Форма МЭС 2008 23.10.2007_ФОТ на 2010г. Вологда_Форма к защите 69" xfId="6197"/>
    <cellStyle name="_последний расчет ФОТ Форма МЭС 2008 23.10.2007_ФОТ на 2010г. Вологда_Форма к защите 7" xfId="6198"/>
    <cellStyle name="_последний расчет ФОТ Форма МЭС 2008 23.10.2007_ФОТ на 2010г. Вологда_Форма к защите 70" xfId="6199"/>
    <cellStyle name="_последний расчет ФОТ Форма МЭС 2008 23.10.2007_ФОТ на 2010г. Вологда_Форма к защите 71" xfId="6200"/>
    <cellStyle name="_последний расчет ФОТ Форма МЭС 2008 23.10.2007_ФОТ на 2010г. Вологда_Форма к защите 72" xfId="6201"/>
    <cellStyle name="_последний расчет ФОТ Форма МЭС 2008 23.10.2007_ФОТ на 2010г. Вологда_Форма к защите 73" xfId="6202"/>
    <cellStyle name="_последний расчет ФОТ Форма МЭС 2008 23.10.2007_ФОТ на 2010г. Вологда_Форма к защите 74" xfId="6203"/>
    <cellStyle name="_последний расчет ФОТ Форма МЭС 2008 23.10.2007_ФОТ на 2010г. Вологда_Форма к защите 75" xfId="6204"/>
    <cellStyle name="_последний расчет ФОТ Форма МЭС 2008 23.10.2007_ФОТ на 2010г. Вологда_Форма к защите 76" xfId="6205"/>
    <cellStyle name="_последний расчет ФОТ Форма МЭС 2008 23.10.2007_ФОТ на 2010г. Вологда_Форма к защите 77" xfId="6206"/>
    <cellStyle name="_последний расчет ФОТ Форма МЭС 2008 23.10.2007_ФОТ на 2010г. Вологда_Форма к защите 78" xfId="6207"/>
    <cellStyle name="_последний расчет ФОТ Форма МЭС 2008 23.10.2007_ФОТ на 2010г. Вологда_Форма к защите 79" xfId="6208"/>
    <cellStyle name="_последний расчет ФОТ Форма МЭС 2008 23.10.2007_ФОТ на 2010г. Вологда_Форма к защите 8" xfId="6209"/>
    <cellStyle name="_последний расчет ФОТ Форма МЭС 2008 23.10.2007_ФОТ на 2010г. Вологда_Форма к защите 80" xfId="6210"/>
    <cellStyle name="_последний расчет ФОТ Форма МЭС 2008 23.10.2007_ФОТ на 2010г. Вологда_Форма к защите 81" xfId="6211"/>
    <cellStyle name="_последний расчет ФОТ Форма МЭС 2008 23.10.2007_ФОТ на 2010г. Вологда_Форма к защите 82" xfId="6212"/>
    <cellStyle name="_последний расчет ФОТ Форма МЭС 2008 23.10.2007_ФОТ на 2010г. Вологда_Форма к защите 83" xfId="6213"/>
    <cellStyle name="_последний расчет ФОТ Форма МЭС 2008 23.10.2007_ФОТ на 2010г. Вологда_Форма к защите 84" xfId="6214"/>
    <cellStyle name="_последний расчет ФОТ Форма МЭС 2008 23.10.2007_ФОТ на 2010г. Вологда_Форма к защите 85" xfId="6215"/>
    <cellStyle name="_последний расчет ФОТ Форма МЭС 2008 23.10.2007_ФОТ на 2010г. Вологда_Форма к защите 86" xfId="6216"/>
    <cellStyle name="_последний расчет ФОТ Форма МЭС 2008 23.10.2007_ФОТ на 2010г. Вологда_Форма к защите 87" xfId="6217"/>
    <cellStyle name="_последний расчет ФОТ Форма МЭС 2008 23.10.2007_ФОТ на 2010г. Вологда_Форма к защите 88" xfId="6218"/>
    <cellStyle name="_последний расчет ФОТ Форма МЭС 2008 23.10.2007_ФОТ на 2010г. Вологда_Форма к защите 89" xfId="6219"/>
    <cellStyle name="_последний расчет ФОТ Форма МЭС 2008 23.10.2007_ФОТ на 2010г. Вологда_Форма к защите 9" xfId="6220"/>
    <cellStyle name="_последний расчет ФОТ Форма МЭС 2008 23.10.2007_ФОТ на 2010г. Вологда_Форма к защите 90" xfId="6221"/>
    <cellStyle name="_последний расчет ФОТ Форма МЭС 2008 23.10.2007_ФОТ на 2010г. Вологда_Форма к защите ДЭБ" xfId="6222"/>
    <cellStyle name="_последний расчет ФОТ Форма МЭС 2008 23.10.2007_ФОТ на 2010г. Вологда_Форма к защите ДЭБ 2" xfId="6223"/>
    <cellStyle name="_последний расчет ФОТ Форма МЭС 2008 23.10.2007_ФОТ на 2010г. Вологда_Форма к защите_ДСП" xfId="6224"/>
    <cellStyle name="_последний расчет ФОТ Форма МЭС 2008 23.10.2007_ФОТ на 2010г. Вологда_Форма к защите_ДСП 2" xfId="6225"/>
    <cellStyle name="_последний расчет ФОТ Форма МЭС 2008 23.10.2007_ФОТ на 2010г. Вологда_Форма к защите_ДУпиоп" xfId="6226"/>
    <cellStyle name="_последний расчет ФОТ Форма МЭС 2008 23.10.2007_ФОТ на 2010г. Вологда_Форма к защите_ДУпиоп 2" xfId="6227"/>
    <cellStyle name="_последний расчет ФОТ Форма МЭС 2008 23.10.2007_ФОТ на 2010г. Вологда_Форма к защите_окончательная версия" xfId="6228"/>
    <cellStyle name="_последний расчет ФОТ Форма МЭС 2008 23.10.2007_ФОТ на 2010г. Вологда_Форма к защите_окончательная версия 2" xfId="6229"/>
    <cellStyle name="_последний расчет ФОТ Форма МЭС 2008 23.10.2007_ФОТ РЗА 2010 -МЭС Центра (2)" xfId="6230"/>
    <cellStyle name="_последний расчет ФОТ Форма МЭС 2008 23.10.2007_ФОТ РЗА 2010 -МЭС Центра (2) 2" xfId="6231"/>
    <cellStyle name="_последний расчет ФОТ Форма МЭС 2008 23.10.2007_ФОТ РЗА 2010 -МЭС Центра (2) 2 2" xfId="6232"/>
    <cellStyle name="_последний расчет ФОТ Форма МЭС 2008 23.10.2007_ФОТ РЗА 2010 -МЭС Центра (2) 3" xfId="6233"/>
    <cellStyle name="_последний расчет ФОТ Форма МЭС 2008 23.10.2007_ФОТ РЗА 2010 -МЭС Центра (2)_ДУС (3)" xfId="6234"/>
    <cellStyle name="_последний расчет ФОТ Форма МЭС 2008 23.10.2007_ФОТ РЗА 2010 -МЭС Центра (2)_ДУС (3) 2" xfId="6235"/>
    <cellStyle name="_последний расчет ФОТ Форма МЭС 2008 23.10.2007_ФОТ РЗА 2010 -МЭС Центра (2)_Источники_лимиты_Бизнес-план" xfId="6236"/>
    <cellStyle name="_последний расчет ФОТ Форма МЭС 2008 23.10.2007_ФОТ РЗА 2010 -МЭС Центра (2)_Источники_лимиты_Бизнес-план 2" xfId="6237"/>
    <cellStyle name="_последний расчет ФОТ Форма МЭС 2008 23.10.2007_ФОТ РЗА 2010 -МЭС Центра (2)_Источники_лимиты_Бизнес-план 2 2" xfId="6238"/>
    <cellStyle name="_последний расчет ФОТ Форма МЭС 2008 23.10.2007_ФОТ РЗА 2010 -МЭС Центра (2)_Источники_лимиты_Бизнес-план 3" xfId="6239"/>
    <cellStyle name="_последний расчет ФОТ Форма МЭС 2008 23.10.2007_ФОТ РЗА 2010 -МЭС Центра (2)_Копия форма к защите" xfId="6240"/>
    <cellStyle name="_последний расчет ФОТ Форма МЭС 2008 23.10.2007_ФОТ РЗА 2010 -МЭС Центра (2)_Копия форма к защите 2" xfId="6241"/>
    <cellStyle name="_последний расчет ФОТ Форма МЭС 2008 23.10.2007_ФОТ РЗА 2010 -МЭС Центра (2)_Свод бюджет на 2012" xfId="6242"/>
    <cellStyle name="_последний расчет ФОТ Форма МЭС 2008 23.10.2007_ФОТ РЗА 2010 -МЭС Центра (2)_Свод бюджет на 2012 2" xfId="6243"/>
    <cellStyle name="_последний расчет ФОТ Форма МЭС 2008 23.10.2007_ФОТ РЗА 2010 -МЭС Центра (2)_Форма к защите" xfId="6244"/>
    <cellStyle name="_последний расчет ФОТ Форма МЭС 2008 23.10.2007_ФОТ РЗА 2010 -МЭС Центра (2)_форма к защите - ДКУ" xfId="6245"/>
    <cellStyle name="_последний расчет ФОТ Форма МЭС 2008 23.10.2007_ФОТ РЗА 2010 -МЭС Центра (2)_форма к защите - ДКУ 2" xfId="6246"/>
    <cellStyle name="_последний расчет ФОТ Форма МЭС 2008 23.10.2007_ФОТ РЗА 2010 -МЭС Центра (2)_Форма к защите 10" xfId="6247"/>
    <cellStyle name="_последний расчет ФОТ Форма МЭС 2008 23.10.2007_ФОТ РЗА 2010 -МЭС Центра (2)_Форма к защите 11" xfId="6248"/>
    <cellStyle name="_последний расчет ФОТ Форма МЭС 2008 23.10.2007_ФОТ РЗА 2010 -МЭС Центра (2)_Форма к защите 12" xfId="6249"/>
    <cellStyle name="_последний расчет ФОТ Форма МЭС 2008 23.10.2007_ФОТ РЗА 2010 -МЭС Центра (2)_Форма к защите 13" xfId="6250"/>
    <cellStyle name="_последний расчет ФОТ Форма МЭС 2008 23.10.2007_ФОТ РЗА 2010 -МЭС Центра (2)_Форма к защите 14" xfId="6251"/>
    <cellStyle name="_последний расчет ФОТ Форма МЭС 2008 23.10.2007_ФОТ РЗА 2010 -МЭС Центра (2)_Форма к защите 15" xfId="6252"/>
    <cellStyle name="_последний расчет ФОТ Форма МЭС 2008 23.10.2007_ФОТ РЗА 2010 -МЭС Центра (2)_Форма к защите 16" xfId="6253"/>
    <cellStyle name="_последний расчет ФОТ Форма МЭС 2008 23.10.2007_ФОТ РЗА 2010 -МЭС Центра (2)_Форма к защите 17" xfId="6254"/>
    <cellStyle name="_последний расчет ФОТ Форма МЭС 2008 23.10.2007_ФОТ РЗА 2010 -МЭС Центра (2)_Форма к защите 18" xfId="6255"/>
    <cellStyle name="_последний расчет ФОТ Форма МЭС 2008 23.10.2007_ФОТ РЗА 2010 -МЭС Центра (2)_Форма к защите 19" xfId="6256"/>
    <cellStyle name="_последний расчет ФОТ Форма МЭС 2008 23.10.2007_ФОТ РЗА 2010 -МЭС Центра (2)_Форма к защите 2" xfId="6257"/>
    <cellStyle name="_последний расчет ФОТ Форма МЭС 2008 23.10.2007_ФОТ РЗА 2010 -МЭС Центра (2)_Форма к защите 20" xfId="6258"/>
    <cellStyle name="_последний расчет ФОТ Форма МЭС 2008 23.10.2007_ФОТ РЗА 2010 -МЭС Центра (2)_Форма к защите 21" xfId="6259"/>
    <cellStyle name="_последний расчет ФОТ Форма МЭС 2008 23.10.2007_ФОТ РЗА 2010 -МЭС Центра (2)_Форма к защите 22" xfId="6260"/>
    <cellStyle name="_последний расчет ФОТ Форма МЭС 2008 23.10.2007_ФОТ РЗА 2010 -МЭС Центра (2)_Форма к защите 23" xfId="6261"/>
    <cellStyle name="_последний расчет ФОТ Форма МЭС 2008 23.10.2007_ФОТ РЗА 2010 -МЭС Центра (2)_Форма к защите 24" xfId="6262"/>
    <cellStyle name="_последний расчет ФОТ Форма МЭС 2008 23.10.2007_ФОТ РЗА 2010 -МЭС Центра (2)_Форма к защите 25" xfId="6263"/>
    <cellStyle name="_последний расчет ФОТ Форма МЭС 2008 23.10.2007_ФОТ РЗА 2010 -МЭС Центра (2)_Форма к защите 26" xfId="6264"/>
    <cellStyle name="_последний расчет ФОТ Форма МЭС 2008 23.10.2007_ФОТ РЗА 2010 -МЭС Центра (2)_Форма к защите 27" xfId="6265"/>
    <cellStyle name="_последний расчет ФОТ Форма МЭС 2008 23.10.2007_ФОТ РЗА 2010 -МЭС Центра (2)_Форма к защите 28" xfId="6266"/>
    <cellStyle name="_последний расчет ФОТ Форма МЭС 2008 23.10.2007_ФОТ РЗА 2010 -МЭС Центра (2)_Форма к защите 29" xfId="6267"/>
    <cellStyle name="_последний расчет ФОТ Форма МЭС 2008 23.10.2007_ФОТ РЗА 2010 -МЭС Центра (2)_Форма к защите 3" xfId="6268"/>
    <cellStyle name="_последний расчет ФОТ Форма МЭС 2008 23.10.2007_ФОТ РЗА 2010 -МЭС Центра (2)_Форма к защите 30" xfId="6269"/>
    <cellStyle name="_последний расчет ФОТ Форма МЭС 2008 23.10.2007_ФОТ РЗА 2010 -МЭС Центра (2)_Форма к защите 31" xfId="6270"/>
    <cellStyle name="_последний расчет ФОТ Форма МЭС 2008 23.10.2007_ФОТ РЗА 2010 -МЭС Центра (2)_Форма к защите 32" xfId="6271"/>
    <cellStyle name="_последний расчет ФОТ Форма МЭС 2008 23.10.2007_ФОТ РЗА 2010 -МЭС Центра (2)_Форма к защите 33" xfId="6272"/>
    <cellStyle name="_последний расчет ФОТ Форма МЭС 2008 23.10.2007_ФОТ РЗА 2010 -МЭС Центра (2)_Форма к защите 34" xfId="6273"/>
    <cellStyle name="_последний расчет ФОТ Форма МЭС 2008 23.10.2007_ФОТ РЗА 2010 -МЭС Центра (2)_Форма к защите 35" xfId="6274"/>
    <cellStyle name="_последний расчет ФОТ Форма МЭС 2008 23.10.2007_ФОТ РЗА 2010 -МЭС Центра (2)_Форма к защите 36" xfId="6275"/>
    <cellStyle name="_последний расчет ФОТ Форма МЭС 2008 23.10.2007_ФОТ РЗА 2010 -МЭС Центра (2)_Форма к защите 37" xfId="6276"/>
    <cellStyle name="_последний расчет ФОТ Форма МЭС 2008 23.10.2007_ФОТ РЗА 2010 -МЭС Центра (2)_Форма к защите 38" xfId="6277"/>
    <cellStyle name="_последний расчет ФОТ Форма МЭС 2008 23.10.2007_ФОТ РЗА 2010 -МЭС Центра (2)_Форма к защите 39" xfId="6278"/>
    <cellStyle name="_последний расчет ФОТ Форма МЭС 2008 23.10.2007_ФОТ РЗА 2010 -МЭС Центра (2)_Форма к защите 4" xfId="6279"/>
    <cellStyle name="_последний расчет ФОТ Форма МЭС 2008 23.10.2007_ФОТ РЗА 2010 -МЭС Центра (2)_Форма к защите 40" xfId="6280"/>
    <cellStyle name="_последний расчет ФОТ Форма МЭС 2008 23.10.2007_ФОТ РЗА 2010 -МЭС Центра (2)_Форма к защите 41" xfId="6281"/>
    <cellStyle name="_последний расчет ФОТ Форма МЭС 2008 23.10.2007_ФОТ РЗА 2010 -МЭС Центра (2)_Форма к защите 42" xfId="6282"/>
    <cellStyle name="_последний расчет ФОТ Форма МЭС 2008 23.10.2007_ФОТ РЗА 2010 -МЭС Центра (2)_Форма к защите 43" xfId="6283"/>
    <cellStyle name="_последний расчет ФОТ Форма МЭС 2008 23.10.2007_ФОТ РЗА 2010 -МЭС Центра (2)_Форма к защите 44" xfId="6284"/>
    <cellStyle name="_последний расчет ФОТ Форма МЭС 2008 23.10.2007_ФОТ РЗА 2010 -МЭС Центра (2)_Форма к защите 45" xfId="6285"/>
    <cellStyle name="_последний расчет ФОТ Форма МЭС 2008 23.10.2007_ФОТ РЗА 2010 -МЭС Центра (2)_Форма к защите 46" xfId="6286"/>
    <cellStyle name="_последний расчет ФОТ Форма МЭС 2008 23.10.2007_ФОТ РЗА 2010 -МЭС Центра (2)_Форма к защите 47" xfId="6287"/>
    <cellStyle name="_последний расчет ФОТ Форма МЭС 2008 23.10.2007_ФОТ РЗА 2010 -МЭС Центра (2)_Форма к защите 48" xfId="6288"/>
    <cellStyle name="_последний расчет ФОТ Форма МЭС 2008 23.10.2007_ФОТ РЗА 2010 -МЭС Центра (2)_Форма к защите 49" xfId="6289"/>
    <cellStyle name="_последний расчет ФОТ Форма МЭС 2008 23.10.2007_ФОТ РЗА 2010 -МЭС Центра (2)_Форма к защите 5" xfId="6290"/>
    <cellStyle name="_последний расчет ФОТ Форма МЭС 2008 23.10.2007_ФОТ РЗА 2010 -МЭС Центра (2)_Форма к защите 50" xfId="6291"/>
    <cellStyle name="_последний расчет ФОТ Форма МЭС 2008 23.10.2007_ФОТ РЗА 2010 -МЭС Центра (2)_Форма к защите 51" xfId="6292"/>
    <cellStyle name="_последний расчет ФОТ Форма МЭС 2008 23.10.2007_ФОТ РЗА 2010 -МЭС Центра (2)_Форма к защите 52" xfId="6293"/>
    <cellStyle name="_последний расчет ФОТ Форма МЭС 2008 23.10.2007_ФОТ РЗА 2010 -МЭС Центра (2)_Форма к защите 53" xfId="6294"/>
    <cellStyle name="_последний расчет ФОТ Форма МЭС 2008 23.10.2007_ФОТ РЗА 2010 -МЭС Центра (2)_Форма к защите 54" xfId="6295"/>
    <cellStyle name="_последний расчет ФОТ Форма МЭС 2008 23.10.2007_ФОТ РЗА 2010 -МЭС Центра (2)_Форма к защите 55" xfId="6296"/>
    <cellStyle name="_последний расчет ФОТ Форма МЭС 2008 23.10.2007_ФОТ РЗА 2010 -МЭС Центра (2)_Форма к защите 56" xfId="6297"/>
    <cellStyle name="_последний расчет ФОТ Форма МЭС 2008 23.10.2007_ФОТ РЗА 2010 -МЭС Центра (2)_Форма к защите 57" xfId="6298"/>
    <cellStyle name="_последний расчет ФОТ Форма МЭС 2008 23.10.2007_ФОТ РЗА 2010 -МЭС Центра (2)_Форма к защите 58" xfId="6299"/>
    <cellStyle name="_последний расчет ФОТ Форма МЭС 2008 23.10.2007_ФОТ РЗА 2010 -МЭС Центра (2)_Форма к защите 59" xfId="6300"/>
    <cellStyle name="_последний расчет ФОТ Форма МЭС 2008 23.10.2007_ФОТ РЗА 2010 -МЭС Центра (2)_Форма к защите 6" xfId="6301"/>
    <cellStyle name="_последний расчет ФОТ Форма МЭС 2008 23.10.2007_ФОТ РЗА 2010 -МЭС Центра (2)_Форма к защите 60" xfId="6302"/>
    <cellStyle name="_последний расчет ФОТ Форма МЭС 2008 23.10.2007_ФОТ РЗА 2010 -МЭС Центра (2)_Форма к защите 61" xfId="6303"/>
    <cellStyle name="_последний расчет ФОТ Форма МЭС 2008 23.10.2007_ФОТ РЗА 2010 -МЭС Центра (2)_Форма к защите 62" xfId="6304"/>
    <cellStyle name="_последний расчет ФОТ Форма МЭС 2008 23.10.2007_ФОТ РЗА 2010 -МЭС Центра (2)_Форма к защите 63" xfId="6305"/>
    <cellStyle name="_последний расчет ФОТ Форма МЭС 2008 23.10.2007_ФОТ РЗА 2010 -МЭС Центра (2)_Форма к защите 64" xfId="6306"/>
    <cellStyle name="_последний расчет ФОТ Форма МЭС 2008 23.10.2007_ФОТ РЗА 2010 -МЭС Центра (2)_Форма к защите 65" xfId="6307"/>
    <cellStyle name="_последний расчет ФОТ Форма МЭС 2008 23.10.2007_ФОТ РЗА 2010 -МЭС Центра (2)_Форма к защите 66" xfId="6308"/>
    <cellStyle name="_последний расчет ФОТ Форма МЭС 2008 23.10.2007_ФОТ РЗА 2010 -МЭС Центра (2)_Форма к защите 67" xfId="6309"/>
    <cellStyle name="_последний расчет ФОТ Форма МЭС 2008 23.10.2007_ФОТ РЗА 2010 -МЭС Центра (2)_Форма к защите 68" xfId="6310"/>
    <cellStyle name="_последний расчет ФОТ Форма МЭС 2008 23.10.2007_ФОТ РЗА 2010 -МЭС Центра (2)_Форма к защите 69" xfId="6311"/>
    <cellStyle name="_последний расчет ФОТ Форма МЭС 2008 23.10.2007_ФОТ РЗА 2010 -МЭС Центра (2)_Форма к защите 7" xfId="6312"/>
    <cellStyle name="_последний расчет ФОТ Форма МЭС 2008 23.10.2007_ФОТ РЗА 2010 -МЭС Центра (2)_Форма к защите 70" xfId="6313"/>
    <cellStyle name="_последний расчет ФОТ Форма МЭС 2008 23.10.2007_ФОТ РЗА 2010 -МЭС Центра (2)_Форма к защите 71" xfId="6314"/>
    <cellStyle name="_последний расчет ФОТ Форма МЭС 2008 23.10.2007_ФОТ РЗА 2010 -МЭС Центра (2)_Форма к защите 72" xfId="6315"/>
    <cellStyle name="_последний расчет ФОТ Форма МЭС 2008 23.10.2007_ФОТ РЗА 2010 -МЭС Центра (2)_Форма к защите 73" xfId="6316"/>
    <cellStyle name="_последний расчет ФОТ Форма МЭС 2008 23.10.2007_ФОТ РЗА 2010 -МЭС Центра (2)_Форма к защите 74" xfId="6317"/>
    <cellStyle name="_последний расчет ФОТ Форма МЭС 2008 23.10.2007_ФОТ РЗА 2010 -МЭС Центра (2)_Форма к защите 75" xfId="6318"/>
    <cellStyle name="_последний расчет ФОТ Форма МЭС 2008 23.10.2007_ФОТ РЗА 2010 -МЭС Центра (2)_Форма к защите 76" xfId="6319"/>
    <cellStyle name="_последний расчет ФОТ Форма МЭС 2008 23.10.2007_ФОТ РЗА 2010 -МЭС Центра (2)_Форма к защите 77" xfId="6320"/>
    <cellStyle name="_последний расчет ФОТ Форма МЭС 2008 23.10.2007_ФОТ РЗА 2010 -МЭС Центра (2)_Форма к защите 78" xfId="6321"/>
    <cellStyle name="_последний расчет ФОТ Форма МЭС 2008 23.10.2007_ФОТ РЗА 2010 -МЭС Центра (2)_Форма к защите 79" xfId="6322"/>
    <cellStyle name="_последний расчет ФОТ Форма МЭС 2008 23.10.2007_ФОТ РЗА 2010 -МЭС Центра (2)_Форма к защите 8" xfId="6323"/>
    <cellStyle name="_последний расчет ФОТ Форма МЭС 2008 23.10.2007_ФОТ РЗА 2010 -МЭС Центра (2)_Форма к защите 80" xfId="6324"/>
    <cellStyle name="_последний расчет ФОТ Форма МЭС 2008 23.10.2007_ФОТ РЗА 2010 -МЭС Центра (2)_Форма к защите 81" xfId="6325"/>
    <cellStyle name="_последний расчет ФОТ Форма МЭС 2008 23.10.2007_ФОТ РЗА 2010 -МЭС Центра (2)_Форма к защите 82" xfId="6326"/>
    <cellStyle name="_последний расчет ФОТ Форма МЭС 2008 23.10.2007_ФОТ РЗА 2010 -МЭС Центра (2)_Форма к защите 83" xfId="6327"/>
    <cellStyle name="_последний расчет ФОТ Форма МЭС 2008 23.10.2007_ФОТ РЗА 2010 -МЭС Центра (2)_Форма к защите 84" xfId="6328"/>
    <cellStyle name="_последний расчет ФОТ Форма МЭС 2008 23.10.2007_ФОТ РЗА 2010 -МЭС Центра (2)_Форма к защите 85" xfId="6329"/>
    <cellStyle name="_последний расчет ФОТ Форма МЭС 2008 23.10.2007_ФОТ РЗА 2010 -МЭС Центра (2)_Форма к защите 86" xfId="6330"/>
    <cellStyle name="_последний расчет ФОТ Форма МЭС 2008 23.10.2007_ФОТ РЗА 2010 -МЭС Центра (2)_Форма к защите 87" xfId="6331"/>
    <cellStyle name="_последний расчет ФОТ Форма МЭС 2008 23.10.2007_ФОТ РЗА 2010 -МЭС Центра (2)_Форма к защите 88" xfId="6332"/>
    <cellStyle name="_последний расчет ФОТ Форма МЭС 2008 23.10.2007_ФОТ РЗА 2010 -МЭС Центра (2)_Форма к защите 89" xfId="6333"/>
    <cellStyle name="_последний расчет ФОТ Форма МЭС 2008 23.10.2007_ФОТ РЗА 2010 -МЭС Центра (2)_Форма к защите 9" xfId="6334"/>
    <cellStyle name="_последний расчет ФОТ Форма МЭС 2008 23.10.2007_ФОТ РЗА 2010 -МЭС Центра (2)_Форма к защите 90" xfId="6335"/>
    <cellStyle name="_последний расчет ФОТ Форма МЭС 2008 23.10.2007_ФОТ РЗА 2010 -МЭС Центра (2)_Форма к защите ДЭБ" xfId="6336"/>
    <cellStyle name="_последний расчет ФОТ Форма МЭС 2008 23.10.2007_ФОТ РЗА 2010 -МЭС Центра (2)_Форма к защите ДЭБ 2" xfId="6337"/>
    <cellStyle name="_последний расчет ФОТ Форма МЭС 2008 23.10.2007_ФОТ РЗА 2010 -МЭС Центра (2)_Форма к защите_ДСП" xfId="6338"/>
    <cellStyle name="_последний расчет ФОТ Форма МЭС 2008 23.10.2007_ФОТ РЗА 2010 -МЭС Центра (2)_Форма к защите_ДСП 2" xfId="6339"/>
    <cellStyle name="_последний расчет ФОТ Форма МЭС 2008 23.10.2007_ФОТ РЗА 2010 -МЭС Центра (2)_Форма к защите_ДУпиоп" xfId="6340"/>
    <cellStyle name="_последний расчет ФОТ Форма МЭС 2008 23.10.2007_ФОТ РЗА 2010 -МЭС Центра (2)_Форма к защите_ДУпиоп 2" xfId="6341"/>
    <cellStyle name="_последний расчет ФОТ Форма МЭС 2008 23.10.2007_ФОТ РЗА 2010 -МЭС Центра (2)_Форма к защите_окончательная версия" xfId="6342"/>
    <cellStyle name="_последний расчет ФОТ Форма МЭС 2008 23.10.2007_ФОТ РЗА 2010 -МЭС Центра (2)_Форма к защите_окончательная версия 2" xfId="6343"/>
    <cellStyle name="_последний расчет ФОТ Форма МЭС 2008 23.10.2007_ФОТ РЗА 2010-2012 -МЭС Центра-согласован" xfId="6344"/>
    <cellStyle name="_последний расчет ФОТ Форма МЭС 2008 23.10.2007_ФОТ РЗА 2010-2012 -МЭС Центра-согласован 2" xfId="6345"/>
    <cellStyle name="_последний расчет ФОТ Форма МЭС 2008 23.10.2007_ФОТ РЗА 2010-2012 -МЭС Центра-согласован 2 2" xfId="6346"/>
    <cellStyle name="_последний расчет ФОТ Форма МЭС 2008 23.10.2007_ФОТ РЗА 2010-2012 -МЭС Центра-согласован 3" xfId="6347"/>
    <cellStyle name="_последний расчет ФОТ Форма МЭС 2008 23.10.2007_ФОТ РЗА 2010-2012 -МЭС Центра-согласован_ДУС (3)" xfId="6348"/>
    <cellStyle name="_последний расчет ФОТ Форма МЭС 2008 23.10.2007_ФОТ РЗА 2010-2012 -МЭС Центра-согласован_ДУС (3) 2" xfId="6349"/>
    <cellStyle name="_последний расчет ФОТ Форма МЭС 2008 23.10.2007_ФОТ РЗА 2010-2012 -МЭС Центра-согласован_Источники_лимиты_Бизнес-план" xfId="6350"/>
    <cellStyle name="_последний расчет ФОТ Форма МЭС 2008 23.10.2007_ФОТ РЗА 2010-2012 -МЭС Центра-согласован_Источники_лимиты_Бизнес-план 2" xfId="6351"/>
    <cellStyle name="_последний расчет ФОТ Форма МЭС 2008 23.10.2007_ФОТ РЗА 2010-2012 -МЭС Центра-согласован_Источники_лимиты_Бизнес-план 2 2" xfId="6352"/>
    <cellStyle name="_последний расчет ФОТ Форма МЭС 2008 23.10.2007_ФОТ РЗА 2010-2012 -МЭС Центра-согласован_Источники_лимиты_Бизнес-план 3" xfId="6353"/>
    <cellStyle name="_последний расчет ФОТ Форма МЭС 2008 23.10.2007_ФОТ РЗА 2010-2012 -МЭС Центра-согласован_Копия форма к защите" xfId="6354"/>
    <cellStyle name="_последний расчет ФОТ Форма МЭС 2008 23.10.2007_ФОТ РЗА 2010-2012 -МЭС Центра-согласован_Копия форма к защите 2" xfId="6355"/>
    <cellStyle name="_последний расчет ФОТ Форма МЭС 2008 23.10.2007_ФОТ РЗА 2010-2012 -МЭС Центра-согласован_Свод бюджет на 2012" xfId="6356"/>
    <cellStyle name="_последний расчет ФОТ Форма МЭС 2008 23.10.2007_ФОТ РЗА 2010-2012 -МЭС Центра-согласован_Свод бюджет на 2012 2" xfId="6357"/>
    <cellStyle name="_последний расчет ФОТ Форма МЭС 2008 23.10.2007_ФОТ РЗА 2010-2012 -МЭС Центра-согласован_Форма к защите" xfId="6358"/>
    <cellStyle name="_последний расчет ФОТ Форма МЭС 2008 23.10.2007_ФОТ РЗА 2010-2012 -МЭС Центра-согласован_форма к защите - ДКУ" xfId="6359"/>
    <cellStyle name="_последний расчет ФОТ Форма МЭС 2008 23.10.2007_ФОТ РЗА 2010-2012 -МЭС Центра-согласован_форма к защите - ДКУ 2" xfId="6360"/>
    <cellStyle name="_последний расчет ФОТ Форма МЭС 2008 23.10.2007_ФОТ РЗА 2010-2012 -МЭС Центра-согласован_Форма к защите 10" xfId="6361"/>
    <cellStyle name="_последний расчет ФОТ Форма МЭС 2008 23.10.2007_ФОТ РЗА 2010-2012 -МЭС Центра-согласован_Форма к защите 11" xfId="6362"/>
    <cellStyle name="_последний расчет ФОТ Форма МЭС 2008 23.10.2007_ФОТ РЗА 2010-2012 -МЭС Центра-согласован_Форма к защите 12" xfId="6363"/>
    <cellStyle name="_последний расчет ФОТ Форма МЭС 2008 23.10.2007_ФОТ РЗА 2010-2012 -МЭС Центра-согласован_Форма к защите 13" xfId="6364"/>
    <cellStyle name="_последний расчет ФОТ Форма МЭС 2008 23.10.2007_ФОТ РЗА 2010-2012 -МЭС Центра-согласован_Форма к защите 14" xfId="6365"/>
    <cellStyle name="_последний расчет ФОТ Форма МЭС 2008 23.10.2007_ФОТ РЗА 2010-2012 -МЭС Центра-согласован_Форма к защите 15" xfId="6366"/>
    <cellStyle name="_последний расчет ФОТ Форма МЭС 2008 23.10.2007_ФОТ РЗА 2010-2012 -МЭС Центра-согласован_Форма к защите 16" xfId="6367"/>
    <cellStyle name="_последний расчет ФОТ Форма МЭС 2008 23.10.2007_ФОТ РЗА 2010-2012 -МЭС Центра-согласован_Форма к защите 17" xfId="6368"/>
    <cellStyle name="_последний расчет ФОТ Форма МЭС 2008 23.10.2007_ФОТ РЗА 2010-2012 -МЭС Центра-согласован_Форма к защите 18" xfId="6369"/>
    <cellStyle name="_последний расчет ФОТ Форма МЭС 2008 23.10.2007_ФОТ РЗА 2010-2012 -МЭС Центра-согласован_Форма к защите 19" xfId="6370"/>
    <cellStyle name="_последний расчет ФОТ Форма МЭС 2008 23.10.2007_ФОТ РЗА 2010-2012 -МЭС Центра-согласован_Форма к защите 2" xfId="6371"/>
    <cellStyle name="_последний расчет ФОТ Форма МЭС 2008 23.10.2007_ФОТ РЗА 2010-2012 -МЭС Центра-согласован_Форма к защите 20" xfId="6372"/>
    <cellStyle name="_последний расчет ФОТ Форма МЭС 2008 23.10.2007_ФОТ РЗА 2010-2012 -МЭС Центра-согласован_Форма к защите 21" xfId="6373"/>
    <cellStyle name="_последний расчет ФОТ Форма МЭС 2008 23.10.2007_ФОТ РЗА 2010-2012 -МЭС Центра-согласован_Форма к защите 22" xfId="6374"/>
    <cellStyle name="_последний расчет ФОТ Форма МЭС 2008 23.10.2007_ФОТ РЗА 2010-2012 -МЭС Центра-согласован_Форма к защите 23" xfId="6375"/>
    <cellStyle name="_последний расчет ФОТ Форма МЭС 2008 23.10.2007_ФОТ РЗА 2010-2012 -МЭС Центра-согласован_Форма к защите 24" xfId="6376"/>
    <cellStyle name="_последний расчет ФОТ Форма МЭС 2008 23.10.2007_ФОТ РЗА 2010-2012 -МЭС Центра-согласован_Форма к защите 25" xfId="6377"/>
    <cellStyle name="_последний расчет ФОТ Форма МЭС 2008 23.10.2007_ФОТ РЗА 2010-2012 -МЭС Центра-согласован_Форма к защите 26" xfId="6378"/>
    <cellStyle name="_последний расчет ФОТ Форма МЭС 2008 23.10.2007_ФОТ РЗА 2010-2012 -МЭС Центра-согласован_Форма к защите 27" xfId="6379"/>
    <cellStyle name="_последний расчет ФОТ Форма МЭС 2008 23.10.2007_ФОТ РЗА 2010-2012 -МЭС Центра-согласован_Форма к защите 28" xfId="6380"/>
    <cellStyle name="_последний расчет ФОТ Форма МЭС 2008 23.10.2007_ФОТ РЗА 2010-2012 -МЭС Центра-согласован_Форма к защите 29" xfId="6381"/>
    <cellStyle name="_последний расчет ФОТ Форма МЭС 2008 23.10.2007_ФОТ РЗА 2010-2012 -МЭС Центра-согласован_Форма к защите 3" xfId="6382"/>
    <cellStyle name="_последний расчет ФОТ Форма МЭС 2008 23.10.2007_ФОТ РЗА 2010-2012 -МЭС Центра-согласован_Форма к защите 30" xfId="6383"/>
    <cellStyle name="_последний расчет ФОТ Форма МЭС 2008 23.10.2007_ФОТ РЗА 2010-2012 -МЭС Центра-согласован_Форма к защите 31" xfId="6384"/>
    <cellStyle name="_последний расчет ФОТ Форма МЭС 2008 23.10.2007_ФОТ РЗА 2010-2012 -МЭС Центра-согласован_Форма к защите 32" xfId="6385"/>
    <cellStyle name="_последний расчет ФОТ Форма МЭС 2008 23.10.2007_ФОТ РЗА 2010-2012 -МЭС Центра-согласован_Форма к защите 33" xfId="6386"/>
    <cellStyle name="_последний расчет ФОТ Форма МЭС 2008 23.10.2007_ФОТ РЗА 2010-2012 -МЭС Центра-согласован_Форма к защите 34" xfId="6387"/>
    <cellStyle name="_последний расчет ФОТ Форма МЭС 2008 23.10.2007_ФОТ РЗА 2010-2012 -МЭС Центра-согласован_Форма к защите 35" xfId="6388"/>
    <cellStyle name="_последний расчет ФОТ Форма МЭС 2008 23.10.2007_ФОТ РЗА 2010-2012 -МЭС Центра-согласован_Форма к защите 36" xfId="6389"/>
    <cellStyle name="_последний расчет ФОТ Форма МЭС 2008 23.10.2007_ФОТ РЗА 2010-2012 -МЭС Центра-согласован_Форма к защите 37" xfId="6390"/>
    <cellStyle name="_последний расчет ФОТ Форма МЭС 2008 23.10.2007_ФОТ РЗА 2010-2012 -МЭС Центра-согласован_Форма к защите 38" xfId="6391"/>
    <cellStyle name="_последний расчет ФОТ Форма МЭС 2008 23.10.2007_ФОТ РЗА 2010-2012 -МЭС Центра-согласован_Форма к защите 39" xfId="6392"/>
    <cellStyle name="_последний расчет ФОТ Форма МЭС 2008 23.10.2007_ФОТ РЗА 2010-2012 -МЭС Центра-согласован_Форма к защите 4" xfId="6393"/>
    <cellStyle name="_последний расчет ФОТ Форма МЭС 2008 23.10.2007_ФОТ РЗА 2010-2012 -МЭС Центра-согласован_Форма к защите 40" xfId="6394"/>
    <cellStyle name="_последний расчет ФОТ Форма МЭС 2008 23.10.2007_ФОТ РЗА 2010-2012 -МЭС Центра-согласован_Форма к защите 41" xfId="6395"/>
    <cellStyle name="_последний расчет ФОТ Форма МЭС 2008 23.10.2007_ФОТ РЗА 2010-2012 -МЭС Центра-согласован_Форма к защите 42" xfId="6396"/>
    <cellStyle name="_последний расчет ФОТ Форма МЭС 2008 23.10.2007_ФОТ РЗА 2010-2012 -МЭС Центра-согласован_Форма к защите 43" xfId="6397"/>
    <cellStyle name="_последний расчет ФОТ Форма МЭС 2008 23.10.2007_ФОТ РЗА 2010-2012 -МЭС Центра-согласован_Форма к защите 44" xfId="6398"/>
    <cellStyle name="_последний расчет ФОТ Форма МЭС 2008 23.10.2007_ФОТ РЗА 2010-2012 -МЭС Центра-согласован_Форма к защите 45" xfId="6399"/>
    <cellStyle name="_последний расчет ФОТ Форма МЭС 2008 23.10.2007_ФОТ РЗА 2010-2012 -МЭС Центра-согласован_Форма к защите 46" xfId="6400"/>
    <cellStyle name="_последний расчет ФОТ Форма МЭС 2008 23.10.2007_ФОТ РЗА 2010-2012 -МЭС Центра-согласован_Форма к защите 47" xfId="6401"/>
    <cellStyle name="_последний расчет ФОТ Форма МЭС 2008 23.10.2007_ФОТ РЗА 2010-2012 -МЭС Центра-согласован_Форма к защите 48" xfId="6402"/>
    <cellStyle name="_последний расчет ФОТ Форма МЭС 2008 23.10.2007_ФОТ РЗА 2010-2012 -МЭС Центра-согласован_Форма к защите 49" xfId="6403"/>
    <cellStyle name="_последний расчет ФОТ Форма МЭС 2008 23.10.2007_ФОТ РЗА 2010-2012 -МЭС Центра-согласован_Форма к защите 5" xfId="6404"/>
    <cellStyle name="_последний расчет ФОТ Форма МЭС 2008 23.10.2007_ФОТ РЗА 2010-2012 -МЭС Центра-согласован_Форма к защите 50" xfId="6405"/>
    <cellStyle name="_последний расчет ФОТ Форма МЭС 2008 23.10.2007_ФОТ РЗА 2010-2012 -МЭС Центра-согласован_Форма к защите 51" xfId="6406"/>
    <cellStyle name="_последний расчет ФОТ Форма МЭС 2008 23.10.2007_ФОТ РЗА 2010-2012 -МЭС Центра-согласован_Форма к защите 52" xfId="6407"/>
    <cellStyle name="_последний расчет ФОТ Форма МЭС 2008 23.10.2007_ФОТ РЗА 2010-2012 -МЭС Центра-согласован_Форма к защите 53" xfId="6408"/>
    <cellStyle name="_последний расчет ФОТ Форма МЭС 2008 23.10.2007_ФОТ РЗА 2010-2012 -МЭС Центра-согласован_Форма к защите 54" xfId="6409"/>
    <cellStyle name="_последний расчет ФОТ Форма МЭС 2008 23.10.2007_ФОТ РЗА 2010-2012 -МЭС Центра-согласован_Форма к защите 55" xfId="6410"/>
    <cellStyle name="_последний расчет ФОТ Форма МЭС 2008 23.10.2007_ФОТ РЗА 2010-2012 -МЭС Центра-согласован_Форма к защите 56" xfId="6411"/>
    <cellStyle name="_последний расчет ФОТ Форма МЭС 2008 23.10.2007_ФОТ РЗА 2010-2012 -МЭС Центра-согласован_Форма к защите 57" xfId="6412"/>
    <cellStyle name="_последний расчет ФОТ Форма МЭС 2008 23.10.2007_ФОТ РЗА 2010-2012 -МЭС Центра-согласован_Форма к защите 58" xfId="6413"/>
    <cellStyle name="_последний расчет ФОТ Форма МЭС 2008 23.10.2007_ФОТ РЗА 2010-2012 -МЭС Центра-согласован_Форма к защите 59" xfId="6414"/>
    <cellStyle name="_последний расчет ФОТ Форма МЭС 2008 23.10.2007_ФОТ РЗА 2010-2012 -МЭС Центра-согласован_Форма к защите 6" xfId="6415"/>
    <cellStyle name="_последний расчет ФОТ Форма МЭС 2008 23.10.2007_ФОТ РЗА 2010-2012 -МЭС Центра-согласован_Форма к защите 60" xfId="6416"/>
    <cellStyle name="_последний расчет ФОТ Форма МЭС 2008 23.10.2007_ФОТ РЗА 2010-2012 -МЭС Центра-согласован_Форма к защите 61" xfId="6417"/>
    <cellStyle name="_последний расчет ФОТ Форма МЭС 2008 23.10.2007_ФОТ РЗА 2010-2012 -МЭС Центра-согласован_Форма к защите 62" xfId="6418"/>
    <cellStyle name="_последний расчет ФОТ Форма МЭС 2008 23.10.2007_ФОТ РЗА 2010-2012 -МЭС Центра-согласован_Форма к защите 63" xfId="6419"/>
    <cellStyle name="_последний расчет ФОТ Форма МЭС 2008 23.10.2007_ФОТ РЗА 2010-2012 -МЭС Центра-согласован_Форма к защите 64" xfId="6420"/>
    <cellStyle name="_последний расчет ФОТ Форма МЭС 2008 23.10.2007_ФОТ РЗА 2010-2012 -МЭС Центра-согласован_Форма к защите 65" xfId="6421"/>
    <cellStyle name="_последний расчет ФОТ Форма МЭС 2008 23.10.2007_ФОТ РЗА 2010-2012 -МЭС Центра-согласован_Форма к защите 66" xfId="6422"/>
    <cellStyle name="_последний расчет ФОТ Форма МЭС 2008 23.10.2007_ФОТ РЗА 2010-2012 -МЭС Центра-согласован_Форма к защите 67" xfId="6423"/>
    <cellStyle name="_последний расчет ФОТ Форма МЭС 2008 23.10.2007_ФОТ РЗА 2010-2012 -МЭС Центра-согласован_Форма к защите 68" xfId="6424"/>
    <cellStyle name="_последний расчет ФОТ Форма МЭС 2008 23.10.2007_ФОТ РЗА 2010-2012 -МЭС Центра-согласован_Форма к защите 69" xfId="6425"/>
    <cellStyle name="_последний расчет ФОТ Форма МЭС 2008 23.10.2007_ФОТ РЗА 2010-2012 -МЭС Центра-согласован_Форма к защите 7" xfId="6426"/>
    <cellStyle name="_последний расчет ФОТ Форма МЭС 2008 23.10.2007_ФОТ РЗА 2010-2012 -МЭС Центра-согласован_Форма к защите 70" xfId="6427"/>
    <cellStyle name="_последний расчет ФОТ Форма МЭС 2008 23.10.2007_ФОТ РЗА 2010-2012 -МЭС Центра-согласован_Форма к защите 71" xfId="6428"/>
    <cellStyle name="_последний расчет ФОТ Форма МЭС 2008 23.10.2007_ФОТ РЗА 2010-2012 -МЭС Центра-согласован_Форма к защите 72" xfId="6429"/>
    <cellStyle name="_последний расчет ФОТ Форма МЭС 2008 23.10.2007_ФОТ РЗА 2010-2012 -МЭС Центра-согласован_Форма к защите 73" xfId="6430"/>
    <cellStyle name="_последний расчет ФОТ Форма МЭС 2008 23.10.2007_ФОТ РЗА 2010-2012 -МЭС Центра-согласован_Форма к защите 74" xfId="6431"/>
    <cellStyle name="_последний расчет ФОТ Форма МЭС 2008 23.10.2007_ФОТ РЗА 2010-2012 -МЭС Центра-согласован_Форма к защите 75" xfId="6432"/>
    <cellStyle name="_последний расчет ФОТ Форма МЭС 2008 23.10.2007_ФОТ РЗА 2010-2012 -МЭС Центра-согласован_Форма к защите 76" xfId="6433"/>
    <cellStyle name="_последний расчет ФОТ Форма МЭС 2008 23.10.2007_ФОТ РЗА 2010-2012 -МЭС Центра-согласован_Форма к защите 77" xfId="6434"/>
    <cellStyle name="_последний расчет ФОТ Форма МЭС 2008 23.10.2007_ФОТ РЗА 2010-2012 -МЭС Центра-согласован_Форма к защите 78" xfId="6435"/>
    <cellStyle name="_последний расчет ФОТ Форма МЭС 2008 23.10.2007_ФОТ РЗА 2010-2012 -МЭС Центра-согласован_Форма к защите 79" xfId="6436"/>
    <cellStyle name="_последний расчет ФОТ Форма МЭС 2008 23.10.2007_ФОТ РЗА 2010-2012 -МЭС Центра-согласован_Форма к защите 8" xfId="6437"/>
    <cellStyle name="_последний расчет ФОТ Форма МЭС 2008 23.10.2007_ФОТ РЗА 2010-2012 -МЭС Центра-согласован_Форма к защите 80" xfId="6438"/>
    <cellStyle name="_последний расчет ФОТ Форма МЭС 2008 23.10.2007_ФОТ РЗА 2010-2012 -МЭС Центра-согласован_Форма к защите 81" xfId="6439"/>
    <cellStyle name="_последний расчет ФОТ Форма МЭС 2008 23.10.2007_ФОТ РЗА 2010-2012 -МЭС Центра-согласован_Форма к защите 82" xfId="6440"/>
    <cellStyle name="_последний расчет ФОТ Форма МЭС 2008 23.10.2007_ФОТ РЗА 2010-2012 -МЭС Центра-согласован_Форма к защите 83" xfId="6441"/>
    <cellStyle name="_последний расчет ФОТ Форма МЭС 2008 23.10.2007_ФОТ РЗА 2010-2012 -МЭС Центра-согласован_Форма к защите 84" xfId="6442"/>
    <cellStyle name="_последний расчет ФОТ Форма МЭС 2008 23.10.2007_ФОТ РЗА 2010-2012 -МЭС Центра-согласован_Форма к защите 85" xfId="6443"/>
    <cellStyle name="_последний расчет ФОТ Форма МЭС 2008 23.10.2007_ФОТ РЗА 2010-2012 -МЭС Центра-согласован_Форма к защите 86" xfId="6444"/>
    <cellStyle name="_последний расчет ФОТ Форма МЭС 2008 23.10.2007_ФОТ РЗА 2010-2012 -МЭС Центра-согласован_Форма к защите 87" xfId="6445"/>
    <cellStyle name="_последний расчет ФОТ Форма МЭС 2008 23.10.2007_ФОТ РЗА 2010-2012 -МЭС Центра-согласован_Форма к защите 88" xfId="6446"/>
    <cellStyle name="_последний расчет ФОТ Форма МЭС 2008 23.10.2007_ФОТ РЗА 2010-2012 -МЭС Центра-согласован_Форма к защите 89" xfId="6447"/>
    <cellStyle name="_последний расчет ФОТ Форма МЭС 2008 23.10.2007_ФОТ РЗА 2010-2012 -МЭС Центра-согласован_Форма к защите 9" xfId="6448"/>
    <cellStyle name="_последний расчет ФОТ Форма МЭС 2008 23.10.2007_ФОТ РЗА 2010-2012 -МЭС Центра-согласован_Форма к защите 90" xfId="6449"/>
    <cellStyle name="_последний расчет ФОТ Форма МЭС 2008 23.10.2007_ФОТ РЗА 2010-2012 -МЭС Центра-согласован_Форма к защите ДЭБ" xfId="6450"/>
    <cellStyle name="_последний расчет ФОТ Форма МЭС 2008 23.10.2007_ФОТ РЗА 2010-2012 -МЭС Центра-согласован_Форма к защите ДЭБ 2" xfId="6451"/>
    <cellStyle name="_последний расчет ФОТ Форма МЭС 2008 23.10.2007_ФОТ РЗА 2010-2012 -МЭС Центра-согласован_Форма к защите_ДСП" xfId="6452"/>
    <cellStyle name="_последний расчет ФОТ Форма МЭС 2008 23.10.2007_ФОТ РЗА 2010-2012 -МЭС Центра-согласован_Форма к защите_ДСП 2" xfId="6453"/>
    <cellStyle name="_последний расчет ФОТ Форма МЭС 2008 23.10.2007_ФОТ РЗА 2010-2012 -МЭС Центра-согласован_Форма к защите_ДУпиоп" xfId="6454"/>
    <cellStyle name="_последний расчет ФОТ Форма МЭС 2008 23.10.2007_ФОТ РЗА 2010-2012 -МЭС Центра-согласован_Форма к защите_ДУпиоп 2" xfId="6455"/>
    <cellStyle name="_последний расчет ФОТ Форма МЭС 2008 23.10.2007_ФОТ РЗА 2010-2012 -МЭС Центра-согласован_Форма к защите_окончательная версия" xfId="6456"/>
    <cellStyle name="_последний расчет ФОТ Форма МЭС 2008 23.10.2007_ФОТ РЗА 2010-2012 -МЭС Центра-согласован_Форма к защите_окончательная версия 2" xfId="6457"/>
    <cellStyle name="_Почта" xfId="6458"/>
    <cellStyle name="_Почта1" xfId="6459"/>
    <cellStyle name="_Почта3" xfId="6460"/>
    <cellStyle name="_ППМЭС 220 1 кв (КЭ)" xfId="6461"/>
    <cellStyle name="_ППМЭС 220 1 кв (КЭ)_ДОП.З - для отправки" xfId="6462"/>
    <cellStyle name="_ППМЭС 220 1 кв (КЭ)_Откорректированная программа Освидетельствование ЗиС (4) (2)" xfId="6463"/>
    <cellStyle name="_ППМЭС 220 1 кв (КЭ)_ОУС" xfId="6464"/>
    <cellStyle name="_ППМЭС 220 1 кв (КЭ)_ПО расчет (4)" xfId="6465"/>
    <cellStyle name="_пр 5 тариф RAB" xfId="6466"/>
    <cellStyle name="_пр 5 тариф RAB 2" xfId="6467"/>
    <cellStyle name="_ПР ОФ 2010-2012 для ФСТ" xfId="836"/>
    <cellStyle name="_ПР ОФ 2010-2012 для ФСТ_Книга1" xfId="837"/>
    <cellStyle name="_ПР ОФ 2010-2012 для ФСТ_ПР ОФ на  2010-2014 01 10 2010 2011!!! для ДИиСП (2)" xfId="838"/>
    <cellStyle name="_ПР ОФ 2010-2012 для ФСТ_ПР ОФ на  2010-2014 коррект  26 10 2010" xfId="839"/>
    <cellStyle name="_ПР ОФ 2010-2012 для ФСТ_ПР ОФ на  2010-2014 коррект  26 10 2010 для ДИиСП (2)" xfId="840"/>
    <cellStyle name="_ПР ОФ 2010-2012 для ФСТ_ПР ОФ на  2010-2014 коррект  26 10 2010 для ДИиСП (3)" xfId="841"/>
    <cellStyle name="_ПР ОФ 2010-2014" xfId="842"/>
    <cellStyle name="_ПР ОФ 2010-2014_Книга1" xfId="843"/>
    <cellStyle name="_ПР ОФ 2010-2014_ПР ОФ на  2010-2014 01 10 2010 2011!!! для ДИиСП (2)" xfId="844"/>
    <cellStyle name="_ПР ОФ 2010-2014_ПР ОФ на  2010-2014 коррект  26 10 2010" xfId="845"/>
    <cellStyle name="_ПР ОФ 2010-2014_ПР ОФ на  2010-2014 коррект  26 10 2010 для ДИиСП (2)" xfId="846"/>
    <cellStyle name="_ПР ОФ 2010-2014_ПР ОФ на  2010-2014 коррект  26 10 2010 для ДИиСП (3)" xfId="847"/>
    <cellStyle name="_ПР ОФ на  2010-2014 01 10 2010 2011!!! для ДИиСП (2)" xfId="848"/>
    <cellStyle name="_ПР ОФ на  2010-2014 коррект  26 10 2010" xfId="849"/>
    <cellStyle name="_ПР ОФ на  2010-2014 коррект  26 10 2010 для ДИиСП (2)" xfId="850"/>
    <cellStyle name="_ПР ОФ на  2010-2014 коррект  26 10 2010 для ДИиСП (3)" xfId="851"/>
    <cellStyle name="_Предложения по корректировке программы реновации (с учетом реновации за счет аморт)" xfId="852"/>
    <cellStyle name="_Предложения по реновации 2008-2012" xfId="853"/>
    <cellStyle name="_Предложения по реновации 2008-2012_Книга1" xfId="854"/>
    <cellStyle name="_Предложения по реновации 2008-2012_ПР ОФ на  2010-2014 01 10 2010 2011!!! для ДИиСП (2)" xfId="855"/>
    <cellStyle name="_Предложения по реновации 2008-2012_ПР ОФ на  2010-2014 коррект  26 10 2010" xfId="856"/>
    <cellStyle name="_Предложения по реновации 2008-2012_ПР ОФ на  2010-2014 коррект  26 10 2010 для ДИиСП (2)" xfId="857"/>
    <cellStyle name="_Предложения по реновации 2008-2012_ПР ОФ на  2010-2014 коррект  26 10 2010 для ДИиСП (3)" xfId="858"/>
    <cellStyle name="_Предожение _ДБП_2009 г ( согласованные БП)  (2)" xfId="6468"/>
    <cellStyle name="_ПРИЗ НГЗ_ноябрь_ план" xfId="6469"/>
    <cellStyle name="_Прик РКС-265-п от 21.11.2005г. прил 1 к Регламенту" xfId="6470"/>
    <cellStyle name="_Прил 1 Расчет транспортный налог" xfId="859"/>
    <cellStyle name="_Прил 4_Формат-РСК_29.11.06_new finalприм" xfId="6471"/>
    <cellStyle name="_Прил 4_Формат-РСК_29.11.06_new finalприм_БДР формат СД (2)" xfId="6472"/>
    <cellStyle name="_Прил. 1" xfId="6473"/>
    <cellStyle name="_Прил. 1_БДР формат СД (2)" xfId="6474"/>
    <cellStyle name="_ПРИЛ. 2003_ЧТЭ" xfId="6475"/>
    <cellStyle name="_прил090724 - Реновация поквартально v9 - отправ" xfId="860"/>
    <cellStyle name="_прилож 11" xfId="6476"/>
    <cellStyle name="_приложение 1" xfId="6477"/>
    <cellStyle name="_Приложение 1 (406)" xfId="6478"/>
    <cellStyle name="_приложение 1 _ ДУС" xfId="6479"/>
    <cellStyle name="_приложение 1 _ ДУС_БДР формат СД (2)" xfId="6480"/>
    <cellStyle name="_Приложение 1.свод500xls" xfId="6481"/>
    <cellStyle name="_Приложение 1.свод500xls_БДР формат СД (2)" xfId="6482"/>
    <cellStyle name="_Приложение 10 (Д и К)" xfId="6483"/>
    <cellStyle name="_Приложение 2 Вводы мощностей на 2009 год" xfId="6484"/>
    <cellStyle name="_Приложение 3 План-прогноз вводов в состав основных фондов законченных строительством объектов на 2011г" xfId="6485"/>
    <cellStyle name="_Приложение 3 План-прогноз вводов в состав основных фондов законченных строительством объектов на 2011г_БДР формат СД (2)" xfId="6486"/>
    <cellStyle name="_Приложение к протоколу Правления 070607с Чечней" xfId="861"/>
    <cellStyle name="_Приложение к протоколу Правления 070607с Чечней_БДР формат СД (2)" xfId="6487"/>
    <cellStyle name="_Приложение к протоколу Правления 070607с Чечней_Книга1" xfId="862"/>
    <cellStyle name="_Приложение к протоколу Правления 070607с Чечней_ПР ОФ на  2010-2014 01 10 2010 2011!!! для ДИиСП (2)" xfId="863"/>
    <cellStyle name="_Приложение к протоколу Правления 070607с Чечней_ПР ОФ на  2010-2014 коррект  26 10 2010" xfId="864"/>
    <cellStyle name="_Приложение к протоколу Правления 070607с Чечней_ПР ОФ на  2010-2014 коррект  26 10 2010 для ДИиСП (2)" xfId="865"/>
    <cellStyle name="_Приложение к протоколу Правления 070607с Чечней_ПР ОФ на  2010-2014 коррект  26 10 2010 для ДИиСП (3)" xfId="866"/>
    <cellStyle name="_Приложение К-1 " xfId="6488"/>
    <cellStyle name="_Приложение МТС-3-КС" xfId="6489"/>
    <cellStyle name="_Приложение откр." xfId="6490"/>
    <cellStyle name="_Приложение_ 1МЭС_Урала_(основная_деятельность)" xfId="6491"/>
    <cellStyle name="_Приложение2" xfId="6492"/>
    <cellStyle name="_Приложение-МТС--2-1" xfId="6493"/>
    <cellStyle name="_Приобретение баз данных ЭВМ" xfId="6494"/>
    <cellStyle name="_Приобретение баз данных ЭВМ_ДОП.З - для отправки" xfId="6495"/>
    <cellStyle name="_Приобретение баз данных ЭВМ_Откорректированная программа Освидетельствование ЗиС (4) (2)" xfId="6496"/>
    <cellStyle name="_Приобретение баз данных ЭВМ_ОУС" xfId="6497"/>
    <cellStyle name="_Приобретение баз данных ЭВМ_ПО расчет (4)" xfId="6498"/>
    <cellStyle name="_Приобретение литературы согласов" xfId="6499"/>
    <cellStyle name="_Приобретение литературы согласов_ДОП.З - для отправки" xfId="6500"/>
    <cellStyle name="_Приобретение литературы согласов_Откорректированная программа Освидетельствование ЗиС (4) (2)" xfId="6501"/>
    <cellStyle name="_Приобретение литературы согласов_ОУС" xfId="6502"/>
    <cellStyle name="_Приобретение литературы согласов_ПО расчет (4)" xfId="6503"/>
    <cellStyle name="_ПРИОБРЕТЕНИЕ ОС" xfId="6504"/>
    <cellStyle name="_Приобретение ОС 3кв.5.04.06г.(1)" xfId="867"/>
    <cellStyle name="_Приобретение ОС Упр 2007" xfId="868"/>
    <cellStyle name="_ПРИОБРЕТЕНИЕ ОС_ДОП.З - для отправки" xfId="6505"/>
    <cellStyle name="_ПРИОБРЕТЕНИЕ ОС_Откорректированная программа Освидетельствование ЗиС (4) (2)" xfId="6506"/>
    <cellStyle name="_ПРИОБРЕТЕНИЕ ОС_ОУС" xfId="6507"/>
    <cellStyle name="_ПРИОБРЕТЕНИЕ ОС_ПО расчет (4)" xfId="6508"/>
    <cellStyle name="_приобретению ОС МСК на 2008" xfId="6509"/>
    <cellStyle name="_приобретению ОС МСК на 2008_БДР формат СД (2)" xfId="6510"/>
    <cellStyle name="_Приобретению ОС на 2007 форма МЭС" xfId="6511"/>
    <cellStyle name="_Приобретению ОС на 2007 форма МЭС_БДР формат СД (2)" xfId="6512"/>
    <cellStyle name="_приобретению ОС на 2008" xfId="6513"/>
    <cellStyle name="_приобретению ОС на 2008_БДР формат СД (2)" xfId="6514"/>
    <cellStyle name="_Пробный cash для баланса" xfId="6515"/>
    <cellStyle name="_Пробный cash для баланса 2" xfId="6516"/>
    <cellStyle name="_Пробный cash для баланса 2 2" xfId="6517"/>
    <cellStyle name="_Пробный cash для баланса__AFNPZ_Value(вариант АНПЗ)_Debt (15 11 07) с ув цены на нефть" xfId="6518"/>
    <cellStyle name="_Пробный cash для баланса_11 07  Корректировка БП на 2полугодие 2008-экспорт-див 73 000" xfId="6519"/>
    <cellStyle name="_Пробный cash для баланса_AFNPZ_Value(вариант АНПЗ)" xfId="6520"/>
    <cellStyle name="_Пробный cash для баланса_Model ANPZ" xfId="6521"/>
    <cellStyle name="_Пробный cash для баланса_UOG 2008 85 20_01 макс кредит нефть 30 на 70 СД 85 принятый вар-т" xfId="6522"/>
    <cellStyle name="_Пробный cash для баланса_UOG 2008 принятый дек 2007" xfId="6523"/>
    <cellStyle name="_Пробный cash для баланса_UOG_2009_60_v14_27 11 08-ИСПРАВЛЕН ФОТ СИН (2)" xfId="6524"/>
    <cellStyle name="_Пробный cash для баланса_UOG_2009_60_v14_27.11.08-ИСПРАВЛЕН ФОТ СИН" xfId="6525"/>
    <cellStyle name="_Пробный cash для баланса_Агрегир" xfId="6526"/>
    <cellStyle name="_Пробный cash для баланса_Агрегир янв-август" xfId="6527"/>
    <cellStyle name="_Пробный cash для баланса_Агрегир янв-дек" xfId="6528"/>
    <cellStyle name="_Пробный cash для баланса_Агрегир янв-окт" xfId="6529"/>
    <cellStyle name="_Пробный cash для баланса_Агрегир янв-сент" xfId="6530"/>
    <cellStyle name="_Пробный cash для баланса_Капиталка (2)" xfId="6531"/>
    <cellStyle name="_проводки ГД баланс" xfId="6532"/>
    <cellStyle name="_Прогноз 2006 МСК ОП 14 08" xfId="6533"/>
    <cellStyle name="_Прогноз 2006 МСК ОП 14 08_БДР формат СД (2)" xfId="6534"/>
    <cellStyle name="_Прогноз 6мес06 ОП ФСК 19 06" xfId="869"/>
    <cellStyle name="_Прогноз 6мес06 ОП ФСК 19 06_БДР формат СД (2)" xfId="6535"/>
    <cellStyle name="_Прогноз БА ФСК СВОД 04 09 08" xfId="6536"/>
    <cellStyle name="_Прогноз БА ФСК СВОД 04 09 08_БДР формат СД (2)" xfId="6537"/>
    <cellStyle name="_Прогнозный баланс" xfId="6538"/>
    <cellStyle name="_Прогнозный баланс 01.04" xfId="6539"/>
    <cellStyle name="_Прогнозный баланс 17.12" xfId="6540"/>
    <cellStyle name="_Прогнозный баланс на 2004" xfId="6541"/>
    <cellStyle name="_Программа" xfId="6542"/>
    <cellStyle name="_программа замены оборудования ФСК на 2008 коррект" xfId="870"/>
    <cellStyle name="_программа замены оборудования ФСК на 2008 коррект_Книга1" xfId="871"/>
    <cellStyle name="_программа замены оборудования ФСК на 2008 коррект_ПР ОФ на  2010-2014 01 10 2010 2011!!! для ДИиСП (2)" xfId="872"/>
    <cellStyle name="_программа замены оборудования ФСК на 2008 коррект_ПР ОФ на  2010-2014 коррект  26 10 2010" xfId="873"/>
    <cellStyle name="_программа замены оборудования ФСК на 2008 коррект_ПР ОФ на  2010-2014 коррект  26 10 2010 для ДИиСП (2)" xfId="874"/>
    <cellStyle name="_программа замены оборудования ФСК на 2008 коррект_ПР ОФ на  2010-2014 коррект  26 10 2010 для ДИиСП (3)" xfId="875"/>
    <cellStyle name="_Программы  замены ВЗУ и АБ ФСК и  МСК, ВМТ на 2008г" xfId="876"/>
    <cellStyle name="_Программы  замены ВЗУ и АБ ФСК и  МСК, ВМТ на 2008г_Книга1" xfId="877"/>
    <cellStyle name="_Программы  замены ВЗУ и АБ ФСК и  МСК, ВМТ на 2008г_ПР ОФ на  2010-2014 01 10 2010 2011!!! для ДИиСП (2)" xfId="878"/>
    <cellStyle name="_Программы  замены ВЗУ и АБ ФСК и  МСК, ВМТ на 2008г_ПР ОФ на  2010-2014 коррект  26 10 2010" xfId="879"/>
    <cellStyle name="_Программы  замены ВЗУ и АБ ФСК и  МСК, ВМТ на 2008г_ПР ОФ на  2010-2014 коррект  26 10 2010 для ДИиСП (2)" xfId="880"/>
    <cellStyle name="_Программы  замены ВЗУ и АБ ФСК и  МСК, ВМТ на 2008г_ПР ОФ на  2010-2014 коррект  26 10 2010 для ДИиСП (3)" xfId="881"/>
    <cellStyle name="_Проект 3 кв ТОиР  ХМК " xfId="882"/>
    <cellStyle name="_Проект 3 кв ТОиР  ХМК _БДР формат СД (2)" xfId="6543"/>
    <cellStyle name="_Проект 3 кв ТОиР Красноярск" xfId="883"/>
    <cellStyle name="_Проект 3 кв ТОиР Красноярск_БДР формат СД (2)" xfId="6544"/>
    <cellStyle name="_Проект плана  на 2009г. Брянск  ПМЭС посл" xfId="6545"/>
    <cellStyle name="_Проект плана  на 2009г. Брянск  ПМЭС посл_БДР формат СД (2)" xfId="6546"/>
    <cellStyle name="_Проект плана на 2008 год сети МСК Смоленска" xfId="6547"/>
    <cellStyle name="_Проект плана на 2008 год сети МСК Смоленска_БДР формат СД (2)" xfId="6548"/>
    <cellStyle name="_Проект плана на 2008г. Брянск  ПМЭС  ФСК" xfId="6549"/>
    <cellStyle name="_Проект плана на 2008г. Брянск  ПМЭС  ФСК_БДР формат СД (2)" xfId="6550"/>
    <cellStyle name="_Проект плана по ремонту 3 кв ЗБП МСК ОАО Читаэнерго" xfId="884"/>
    <cellStyle name="_Проект плана по ремонту 3 кв ЗБП МСК ОАО Читаэнерго_БДР формат СД (2)" xfId="6551"/>
    <cellStyle name="_Проект плана по ремонту 3 кв. ЗБП МСК ОАО Бурятэнерго" xfId="885"/>
    <cellStyle name="_Проект плана по ремонту 3 кв. ЗБП МСК ОАО Бурятэнерго_БДР формат СД (2)" xfId="6552"/>
    <cellStyle name="_Проект подряд ремонт 3кв 06г ОП" xfId="886"/>
    <cellStyle name="_Проект подряд ремонт 3кв 06г ОП_БДР формат СД (2)" xfId="6553"/>
    <cellStyle name="_Проект программы 2010_2014 20082009" xfId="887"/>
    <cellStyle name="_Проект программы 2010_2014 20082009_БДР формат СД (2)" xfId="6554"/>
    <cellStyle name="_Проект сметы ОП ТОиР МСК 4кв 06г" xfId="888"/>
    <cellStyle name="_Проект сметы ОП ТОиР МСК 4кв 06г_БДР формат СД (2)" xfId="6555"/>
    <cellStyle name="_проект_инвест_программы_2" xfId="6556"/>
    <cellStyle name="_Прочая реализ СВОД МЭС 1кв08 22 04 08" xfId="6557"/>
    <cellStyle name="_Прочая реализ СВОД МЭС 1кв08 22 04 08_БДР формат СД (2)" xfId="6558"/>
    <cellStyle name="_Прочая реализ СВОД МЭС 1пг08 16 07 08" xfId="6559"/>
    <cellStyle name="_Прочая реализ СВОД МЭС 1пг08 16 07 08_БДР формат СД (2)" xfId="6560"/>
    <cellStyle name="_ПСУИС" xfId="889"/>
    <cellStyle name="_ПСУИС_БДР формат СД (2)" xfId="6561"/>
    <cellStyle name="_ПТОиР  БДР и БДДС 4кв 2006 КЭ" xfId="890"/>
    <cellStyle name="_ПТОиР  БДР и БДДС 4кв 2006 КЭ_БДР формат СД (2)" xfId="6562"/>
    <cellStyle name="_ПТОиР  БДР и БДДС 4кв 2006 ХП" xfId="891"/>
    <cellStyle name="_ПТОиР  БДР и БДДС 4кв 2006 ХП_БДР формат СД (2)" xfId="6563"/>
    <cellStyle name="_ПТОиР  БДР и БДДС 4кв 2006 ХЭ" xfId="892"/>
    <cellStyle name="_ПТОиР  БДР и БДДС 4кв 2006 ХЭ_БДР формат СД (2)" xfId="6564"/>
    <cellStyle name="_ПФ14" xfId="6565"/>
    <cellStyle name="_ПЭП и Б на  2006 УпрМЭС 07.11.05" xfId="893"/>
    <cellStyle name="_ПЭП и Б на  2006 УпрМЭС 07.11.05_БДР формат СД (2)" xfId="6566"/>
    <cellStyle name="_ПЭП и Б на  2006 УпрМЭС утвержденный" xfId="894"/>
    <cellStyle name="_ПЭП и Б на  2006 УпрМЭС утвержденный_БДР формат СД (2)" xfId="6567"/>
    <cellStyle name="_ПЭП и Бюджет 2005г 2-3 уровни" xfId="895"/>
    <cellStyle name="_ПЭП и Бюджет 2005г 2-3 уровни_БДР формат СД (2)" xfId="6568"/>
    <cellStyle name="_ПЭП и Бюджет Кузбасского ПМЭС" xfId="896"/>
    <cellStyle name="_ПЭП и Бюджет Кузбасского ПМЭС_БДР формат СД (2)" xfId="6569"/>
    <cellStyle name="_ПЭП и Бюджет на 2005г УправленияМЭС" xfId="897"/>
    <cellStyle name="_ПЭП и Бюджет на 2005г УправленияМЭС_БДР формат СД (2)" xfId="6570"/>
    <cellStyle name="_ПЭП и Бюджет на 4кв04г УправленияМЭС" xfId="898"/>
    <cellStyle name="_ПЭП и Бюджет на 4кв04г УправленияМЭС_БДР формат СД (2)" xfId="6571"/>
    <cellStyle name="_ПЭП на 3 кв 2006 г ЗБП МЭС" xfId="899"/>
    <cellStyle name="_ПЭП на 3 кв 2006 г ЗБП МЭС_БДР формат СД (2)" xfId="6572"/>
    <cellStyle name="_ПЭПиБюджет на 2006гММСКмин" xfId="900"/>
    <cellStyle name="_ПЭПиБюджет на 2006гММСКмин_БДР формат СД (2)" xfId="6573"/>
    <cellStyle name="_ПЭПиБюджет на 2кв 2006гММСК" xfId="901"/>
    <cellStyle name="_ПЭПиБюджет на 2кв 2006гММСК_БДР формат СД (2)" xfId="6574"/>
    <cellStyle name="_ПЭПиБюджет на 2кв.2005г" xfId="902"/>
    <cellStyle name="_ПЭПиБюджет на 2кв.2005г_БДР формат СД (2)" xfId="6575"/>
    <cellStyle name="_Р-05-2" xfId="6576"/>
    <cellStyle name="_Р-05-3 факт июль 2004(20.08.04)" xfId="6577"/>
    <cellStyle name="_Р-1-матер.ремонт-05-1,2,3,4кв" xfId="6578"/>
    <cellStyle name="_Р-1-матер.ремонт-05-1,2,3,4кв_БДР формат СД (2)" xfId="6579"/>
    <cellStyle name="_Р-2 командировки" xfId="6580"/>
    <cellStyle name="_Р-2 командировки 2.1.8.1" xfId="6581"/>
    <cellStyle name="_Р-2 командировки 2.1.8.1_БДР формат СД (2)" xfId="6582"/>
    <cellStyle name="_Р-2 командировки_БДР формат СД (2)" xfId="6583"/>
    <cellStyle name="_Р-2 приобр. прав на ПО 2.1.5.3.1." xfId="6584"/>
    <cellStyle name="_Р-2 приобр. прав на ПО 2.1.5.3.1._БДР формат СД (2)" xfId="6585"/>
    <cellStyle name="_Р-2- прочие  220-2006г." xfId="6586"/>
    <cellStyle name="_Р-2- прочие  220-2006г._БДР формат СД (2)" xfId="6587"/>
    <cellStyle name="_Р-2 прочие обычные 2.1.10.9" xfId="6588"/>
    <cellStyle name="_Р-2 прочие обычные 2.1.10.9_БДР формат СД (2)" xfId="6589"/>
    <cellStyle name="_Р-2 совещания 2.1.9.1" xfId="6590"/>
    <cellStyle name="_Р-2 совещания 2.1.9.1_БДР формат СД (2)" xfId="6591"/>
    <cellStyle name="_Р-2 спецодежда 2.1.1.3" xfId="6592"/>
    <cellStyle name="_Р-2 спецодежда 2.1.1.3_БДР формат СД (2)" xfId="6593"/>
    <cellStyle name="_Р-2-Др.усл.(05.10) 2006" xfId="6594"/>
    <cellStyle name="_Р-2-Др.усл.(05.10) 2006_БДР формат СД (2)" xfId="6595"/>
    <cellStyle name="_Р-2-ИНСТРУМЕНТЫ-2006" xfId="6596"/>
    <cellStyle name="_Р-2-ИНСТРУМЕНТЫ-2006_БДР формат СД (2)" xfId="6597"/>
    <cellStyle name="_Р-2-ИНСТРУМЕНТЫ-20061" xfId="6598"/>
    <cellStyle name="_Р-2-ИНСТРУМЕНТЫ-20061_БДР формат СД (2)" xfId="6599"/>
    <cellStyle name="_Р-2-ИНСТРУМЕНТЫ-3кв" xfId="6600"/>
    <cellStyle name="_Р-2-ИНСТРУМЕНТЫ-3кв_БДР формат СД (2)" xfId="6601"/>
    <cellStyle name="_Р-2-ИНСТРУМЕНТЫ-3кв1" xfId="6602"/>
    <cellStyle name="_Р-2-ИНСТРУМЕНТЫ-3кв1_БДР формат СД (2)" xfId="6603"/>
    <cellStyle name="_Р-2-материалы ЭКСПЛ-2006" xfId="6604"/>
    <cellStyle name="_Р-2-материалы ЭКСПЛ-2006_БДР формат СД (2)" xfId="6605"/>
    <cellStyle name="_Р-2-МАТЕРИАЛЫ ЭКСПЛ-3кв" xfId="6606"/>
    <cellStyle name="_Р-2-МАТЕРИАЛЫ ЭКСПЛ-3кв_БДР формат СД (2)" xfId="6607"/>
    <cellStyle name="_Р-2-МАТЕРИАЛЫ ЭКСПЛ-3кв1" xfId="6608"/>
    <cellStyle name="_Р-2-МАТЕРИАЛЫ ЭКСПЛ-3кв1_БДР формат СД (2)" xfId="6609"/>
    <cellStyle name="_Р-2-МАТЕРИАЛЫ ЭКСПЛ-4кв" xfId="6610"/>
    <cellStyle name="_Р-2-МАТЕРИАЛЫ ЭКСПЛ-4кв_БДР формат СД (2)" xfId="6611"/>
    <cellStyle name="_Р-2-Прочие (09.16) 2006 03.11" xfId="6612"/>
    <cellStyle name="_Р-2-Прочие (09.16) 2006 03.11_БДР формат СД (2)" xfId="6613"/>
    <cellStyle name="_Р-2-прочие 2006" xfId="6614"/>
    <cellStyle name="_Р-2-прочие 2006_БДР формат СД (2)" xfId="6615"/>
    <cellStyle name="_Р-5 02.01.06.06.02.03 Ответств" xfId="903"/>
    <cellStyle name="_Р-5 02.01.06.06.02.03 Ответств_БДР формат СД (2)" xfId="6616"/>
    <cellStyle name="_Р-6 налоги 2.1.4.3" xfId="6617"/>
    <cellStyle name="_Р-6 налоги 2.1.4.3_БДР формат СД (2)" xfId="6618"/>
    <cellStyle name="_Рабочая Форма БДР и БДДС на 2008 МСК" xfId="6619"/>
    <cellStyle name="_Рабочая Форма БДР и БДДС на 2008 МСК_БДР формат СД (2)" xfId="6620"/>
    <cellStyle name="_Рабочая форма главная 2009  БДР и  БДДС " xfId="6621"/>
    <cellStyle name="_Рабочая форма главная 2009  БДР и  БДДС _БДР формат СД (2)" xfId="6622"/>
    <cellStyle name="_разбор мрк по конкурсам и подрядчикам" xfId="6623"/>
    <cellStyle name="_РаппопортРАСЧЕТ ФОТ  на 9 мес 2008  " xfId="904"/>
    <cellStyle name="_РасПадДоб КРС,ПНП,ПРС-2002год" xfId="6624"/>
    <cellStyle name="_РасПадДоб КРС,ПНП,ПРС-2002год_21 возврат" xfId="6625"/>
    <cellStyle name="_РасПадДоб КРС,ПНП,ПРС-2002год_BUDGET_ПН2002(2)" xfId="6626"/>
    <cellStyle name="_Расх-_з-пл_Бюд-т_11-13_Бюд10-12" xfId="6627"/>
    <cellStyle name="_Расх-_з-пл_Бюд-т_11-13_Бюд10-12_БДР формат СД (2)" xfId="6628"/>
    <cellStyle name="_Расходы" xfId="6629"/>
    <cellStyle name="_Расходы ГУС на выплаты имущ. прав_2007" xfId="6630"/>
    <cellStyle name="_Расходы ГУС на выплаты имущ. прав_2007_БДР формат СД (2)" xfId="6631"/>
    <cellStyle name="_Расходы, связ. с содерж. имущества ППМЭС для МЭС_2007" xfId="6632"/>
    <cellStyle name="_Расходы, связ. с содерж. имущества ППМЭС для МЭС_2007_БДР формат СД (2)" xfId="6633"/>
    <cellStyle name="_Расходы_БДР формат СД (2)" xfId="6634"/>
    <cellStyle name="_Расчет" xfId="6635"/>
    <cellStyle name="_расчет _бух аморт_2009-2012" xfId="6636"/>
    <cellStyle name="_расчет _бух аморт_2009-2012_БДР формат СД (2)" xfId="6637"/>
    <cellStyle name="_Расчет RAB_22072008" xfId="6638"/>
    <cellStyle name="_Расчет RAB_22072008 2" xfId="6639"/>
    <cellStyle name="_Расчет RAB_22072008 2_БДР формат СД (2)" xfId="6640"/>
    <cellStyle name="_Расчет RAB_22072008_БДР формат СД (2)" xfId="6641"/>
    <cellStyle name="_Расчет RAB_Лен и МОЭСК_с 2010 года_14.04.2009_со сглаж_version 3.0_без ФСК" xfId="6642"/>
    <cellStyle name="_Расчет RAB_Лен и МОЭСК_с 2010 года_14.04.2009_со сглаж_version 3.0_без ФСК 2" xfId="6643"/>
    <cellStyle name="_Расчет RAB_Лен и МОЭСК_с 2010 года_14.04.2009_со сглаж_version 3.0_без ФСК 2_БДР формат СД (2)" xfId="6644"/>
    <cellStyle name="_Расчет RAB_Лен и МОЭСК_с 2010 года_14.04.2009_со сглаж_version 3.0_без ФСК_БДР формат СД (2)" xfId="6645"/>
    <cellStyle name="_расчет аморт.2006 ОП в МЭС" xfId="905"/>
    <cellStyle name="_расчет аморт.2006 ОП в МЭС_БДР формат СД (2)" xfId="6646"/>
    <cellStyle name="_Расчет амортизации (налоговая)" xfId="6647"/>
    <cellStyle name="_Расчет амортизации (налоговая)_БДР формат СД (2)" xfId="6648"/>
    <cellStyle name="_Расчет амортизации МЭС Юга" xfId="6649"/>
    <cellStyle name="_Расчет амортизации МЭС Юга 1" xfId="6650"/>
    <cellStyle name="_Расчет амортизации МЭС Юга 1_БДР формат СД (2)" xfId="6651"/>
    <cellStyle name="_Расчет амортизации МЭС Юга_БДР формат СД (2)" xfId="6652"/>
    <cellStyle name="_Расчет амортизации-ОТПРАВКА" xfId="6653"/>
    <cellStyle name="_Расчет амортизации-ОТПРАВКА_БДР формат СД (2)" xfId="6654"/>
    <cellStyle name="_расчет дополнительных отпусков" xfId="6655"/>
    <cellStyle name="_расчет дополнительных отпусков_БДР формат СД (2)" xfId="6656"/>
    <cellStyle name="_Расчет налоговой амортизаци" xfId="6657"/>
    <cellStyle name="_Расчет налоговой амортизаци_БДР формат СД (2)" xfId="6658"/>
    <cellStyle name="_Расчет налоговой амортизации  2008" xfId="6659"/>
    <cellStyle name="_Расчет налоговой амортизации  2008_БДР формат СД (2)" xfId="6660"/>
    <cellStyle name="_Расчет под  Заключение-Самара" xfId="43005"/>
    <cellStyle name="_Расчет расходов и выплат на 2011" xfId="6661"/>
    <cellStyle name="_Расчет расходов и выплат на 2011_БДР формат СД (2)" xfId="6662"/>
    <cellStyle name="_Расчет Сниж Доб 2002г" xfId="6663"/>
    <cellStyle name="_расчет ФОТ 2007 МСК от Ганиева" xfId="6664"/>
    <cellStyle name="_расчет ФОТ 2007 МСК от Ганиева_БДР формат СД (2)" xfId="6665"/>
    <cellStyle name="_расчет ФОТ 2007 МСК от Ганиева_Книга1" xfId="6666"/>
    <cellStyle name="_расчет ФОТ 2007 МСК от Ганиева_Книга1 2" xfId="6667"/>
    <cellStyle name="_расчет ФОТ 2007 МСК от Ганиева_Книга1 2 2" xfId="6668"/>
    <cellStyle name="_расчет ФОТ 2007 МСК от Ганиева_Книга1 2 2_БДР формат СД (2)" xfId="6669"/>
    <cellStyle name="_расчет ФОТ 2007 МСК от Ганиева_Книга1 2_БДР формат СД (2)" xfId="6670"/>
    <cellStyle name="_расчет ФОТ 2007 МСК от Ганиева_Книга1 3" xfId="6671"/>
    <cellStyle name="_расчет ФОТ 2007 МСК от Ганиева_Книга1 3_БДР формат СД (2)" xfId="6672"/>
    <cellStyle name="_расчет ФОТ 2007 МСК от Ганиева_Книга1_БДР формат СД (2)" xfId="6673"/>
    <cellStyle name="_расчет ФОТ 2007 МСК от Ганиева_Книга1_ДУС (3)" xfId="6674"/>
    <cellStyle name="_расчет ФОТ 2007 МСК от Ганиева_Книга1_ДУС (3) 2" xfId="6675"/>
    <cellStyle name="_расчет ФОТ 2007 МСК от Ганиева_Книга1_ДУС (3) 2_БДР формат СД (2)" xfId="6676"/>
    <cellStyle name="_расчет ФОТ 2007 МСК от Ганиева_Книга1_ДУС (3)_БДР формат СД (2)" xfId="6677"/>
    <cellStyle name="_расчет ФОТ 2007 МСК от Ганиева_Книга1_Источники_лимиты_Бизнес-план" xfId="6678"/>
    <cellStyle name="_расчет ФОТ 2007 МСК от Ганиева_Книга1_Источники_лимиты_Бизнес-план 2" xfId="6679"/>
    <cellStyle name="_расчет ФОТ 2007 МСК от Ганиева_Книга1_Источники_лимиты_Бизнес-план 2 2" xfId="6680"/>
    <cellStyle name="_расчет ФОТ 2007 МСК от Ганиева_Книга1_Источники_лимиты_Бизнес-план 2 2_БДР формат СД (2)" xfId="6681"/>
    <cellStyle name="_расчет ФОТ 2007 МСК от Ганиева_Книга1_Источники_лимиты_Бизнес-план 2_БДР формат СД (2)" xfId="6682"/>
    <cellStyle name="_расчет ФОТ 2007 МСК от Ганиева_Книга1_Источники_лимиты_Бизнес-план 3" xfId="6683"/>
    <cellStyle name="_расчет ФОТ 2007 МСК от Ганиева_Книга1_Источники_лимиты_Бизнес-план 3_БДР формат СД (2)" xfId="6684"/>
    <cellStyle name="_расчет ФОТ 2007 МСК от Ганиева_Книга1_Источники_лимиты_Бизнес-план_БДР формат СД (2)" xfId="6685"/>
    <cellStyle name="_расчет ФОТ 2007 МСК от Ганиева_Книга1_Копия форма к защите" xfId="6686"/>
    <cellStyle name="_расчет ФОТ 2007 МСК от Ганиева_Книга1_Копия форма к защите 2" xfId="6687"/>
    <cellStyle name="_расчет ФОТ 2007 МСК от Ганиева_Книга1_Копия форма к защите 2_БДР формат СД (2)" xfId="6688"/>
    <cellStyle name="_расчет ФОТ 2007 МСК от Ганиева_Книга1_Копия форма к защите_БДР формат СД (2)" xfId="6689"/>
    <cellStyle name="_расчет ФОТ 2007 МСК от Ганиева_Книга1_Свод бюджет на 2012" xfId="6690"/>
    <cellStyle name="_расчет ФОТ 2007 МСК от Ганиева_Книга1_Свод бюджет на 2012 2" xfId="6691"/>
    <cellStyle name="_расчет ФОТ 2007 МСК от Ганиева_Книга1_Свод бюджет на 2012 2_БДР формат СД (2)" xfId="6692"/>
    <cellStyle name="_расчет ФОТ 2007 МСК от Ганиева_Книга1_Свод бюджет на 2012_БДР формат СД (2)" xfId="6693"/>
    <cellStyle name="_расчет ФОТ 2007 МСК от Ганиева_Книга1_Форма к защите" xfId="6694"/>
    <cellStyle name="_расчет ФОТ 2007 МСК от Ганиева_Книга1_форма к защите - ДКУ" xfId="6695"/>
    <cellStyle name="_расчет ФОТ 2007 МСК от Ганиева_Книга1_форма к защите - ДКУ 2" xfId="6696"/>
    <cellStyle name="_расчет ФОТ 2007 МСК от Ганиева_Книга1_форма к защите - ДКУ 2_БДР формат СД (2)" xfId="6697"/>
    <cellStyle name="_расчет ФОТ 2007 МСК от Ганиева_Книга1_форма к защите - ДКУ_БДР формат СД (2)" xfId="6698"/>
    <cellStyle name="_расчет ФОТ 2007 МСК от Ганиева_Книга1_Форма к защите 10" xfId="6699"/>
    <cellStyle name="_расчет ФОТ 2007 МСК от Ганиева_Книга1_Форма к защите 10_БДР формат СД (2)" xfId="6700"/>
    <cellStyle name="_расчет ФОТ 2007 МСК от Ганиева_Книга1_Форма к защите 11" xfId="6701"/>
    <cellStyle name="_расчет ФОТ 2007 МСК от Ганиева_Книга1_Форма к защите 11_БДР формат СД (2)" xfId="6702"/>
    <cellStyle name="_расчет ФОТ 2007 МСК от Ганиева_Книга1_Форма к защите 12" xfId="6703"/>
    <cellStyle name="_расчет ФОТ 2007 МСК от Ганиева_Книга1_Форма к защите 12_БДР формат СД (2)" xfId="6704"/>
    <cellStyle name="_расчет ФОТ 2007 МСК от Ганиева_Книга1_Форма к защите 13" xfId="6705"/>
    <cellStyle name="_расчет ФОТ 2007 МСК от Ганиева_Книга1_Форма к защите 13_БДР формат СД (2)" xfId="6706"/>
    <cellStyle name="_расчет ФОТ 2007 МСК от Ганиева_Книга1_Форма к защите 14" xfId="6707"/>
    <cellStyle name="_расчет ФОТ 2007 МСК от Ганиева_Книга1_Форма к защите 14_БДР формат СД (2)" xfId="6708"/>
    <cellStyle name="_расчет ФОТ 2007 МСК от Ганиева_Книга1_Форма к защите 15" xfId="6709"/>
    <cellStyle name="_расчет ФОТ 2007 МСК от Ганиева_Книга1_Форма к защите 15_БДР формат СД (2)" xfId="6710"/>
    <cellStyle name="_расчет ФОТ 2007 МСК от Ганиева_Книга1_Форма к защите 16" xfId="6711"/>
    <cellStyle name="_расчет ФОТ 2007 МСК от Ганиева_Книга1_Форма к защите 16_БДР формат СД (2)" xfId="6712"/>
    <cellStyle name="_расчет ФОТ 2007 МСК от Ганиева_Книга1_Форма к защите 17" xfId="6713"/>
    <cellStyle name="_расчет ФОТ 2007 МСК от Ганиева_Книга1_Форма к защите 17_БДР формат СД (2)" xfId="6714"/>
    <cellStyle name="_расчет ФОТ 2007 МСК от Ганиева_Книга1_Форма к защите 18" xfId="6715"/>
    <cellStyle name="_расчет ФОТ 2007 МСК от Ганиева_Книга1_Форма к защите 18_БДР формат СД (2)" xfId="6716"/>
    <cellStyle name="_расчет ФОТ 2007 МСК от Ганиева_Книга1_Форма к защите 19" xfId="6717"/>
    <cellStyle name="_расчет ФОТ 2007 МСК от Ганиева_Книга1_Форма к защите 19_БДР формат СД (2)" xfId="6718"/>
    <cellStyle name="_расчет ФОТ 2007 МСК от Ганиева_Книга1_Форма к защите 2" xfId="6719"/>
    <cellStyle name="_расчет ФОТ 2007 МСК от Ганиева_Книга1_Форма к защите 2_БДР формат СД (2)" xfId="6720"/>
    <cellStyle name="_расчет ФОТ 2007 МСК от Ганиева_Книга1_Форма к защите 20" xfId="6721"/>
    <cellStyle name="_расчет ФОТ 2007 МСК от Ганиева_Книга1_Форма к защите 20_БДР формат СД (2)" xfId="6722"/>
    <cellStyle name="_расчет ФОТ 2007 МСК от Ганиева_Книга1_Форма к защите 21" xfId="6723"/>
    <cellStyle name="_расчет ФОТ 2007 МСК от Ганиева_Книга1_Форма к защите 21_БДР формат СД (2)" xfId="6724"/>
    <cellStyle name="_расчет ФОТ 2007 МСК от Ганиева_Книга1_Форма к защите 22" xfId="6725"/>
    <cellStyle name="_расчет ФОТ 2007 МСК от Ганиева_Книга1_Форма к защите 22_БДР формат СД (2)" xfId="6726"/>
    <cellStyle name="_расчет ФОТ 2007 МСК от Ганиева_Книга1_Форма к защите 23" xfId="6727"/>
    <cellStyle name="_расчет ФОТ 2007 МСК от Ганиева_Книга1_Форма к защите 23_БДР формат СД (2)" xfId="6728"/>
    <cellStyle name="_расчет ФОТ 2007 МСК от Ганиева_Книга1_Форма к защите 24" xfId="6729"/>
    <cellStyle name="_расчет ФОТ 2007 МСК от Ганиева_Книга1_Форма к защите 24_БДР формат СД (2)" xfId="6730"/>
    <cellStyle name="_расчет ФОТ 2007 МСК от Ганиева_Книга1_Форма к защите 25" xfId="6731"/>
    <cellStyle name="_расчет ФОТ 2007 МСК от Ганиева_Книга1_Форма к защите 25_БДР формат СД (2)" xfId="6732"/>
    <cellStyle name="_расчет ФОТ 2007 МСК от Ганиева_Книга1_Форма к защите 26" xfId="6733"/>
    <cellStyle name="_расчет ФОТ 2007 МСК от Ганиева_Книга1_Форма к защите 26_БДР формат СД (2)" xfId="6734"/>
    <cellStyle name="_расчет ФОТ 2007 МСК от Ганиева_Книга1_Форма к защите 27" xfId="6735"/>
    <cellStyle name="_расчет ФОТ 2007 МСК от Ганиева_Книга1_Форма к защите 27_БДР формат СД (2)" xfId="6736"/>
    <cellStyle name="_расчет ФОТ 2007 МСК от Ганиева_Книга1_Форма к защите 28" xfId="6737"/>
    <cellStyle name="_расчет ФОТ 2007 МСК от Ганиева_Книга1_Форма к защите 28_БДР формат СД (2)" xfId="6738"/>
    <cellStyle name="_расчет ФОТ 2007 МСК от Ганиева_Книга1_Форма к защите 29" xfId="6739"/>
    <cellStyle name="_расчет ФОТ 2007 МСК от Ганиева_Книга1_Форма к защите 29_БДР формат СД (2)" xfId="6740"/>
    <cellStyle name="_расчет ФОТ 2007 МСК от Ганиева_Книга1_Форма к защите 3" xfId="6741"/>
    <cellStyle name="_расчет ФОТ 2007 МСК от Ганиева_Книга1_Форма к защите 3_БДР формат СД (2)" xfId="6742"/>
    <cellStyle name="_расчет ФОТ 2007 МСК от Ганиева_Книга1_Форма к защите 30" xfId="6743"/>
    <cellStyle name="_расчет ФОТ 2007 МСК от Ганиева_Книга1_Форма к защите 30_БДР формат СД (2)" xfId="6744"/>
    <cellStyle name="_расчет ФОТ 2007 МСК от Ганиева_Книга1_Форма к защите 31" xfId="6745"/>
    <cellStyle name="_расчет ФОТ 2007 МСК от Ганиева_Книга1_Форма к защите 31_БДР формат СД (2)" xfId="6746"/>
    <cellStyle name="_расчет ФОТ 2007 МСК от Ганиева_Книга1_Форма к защите 32" xfId="6747"/>
    <cellStyle name="_расчет ФОТ 2007 МСК от Ганиева_Книга1_Форма к защите 32_БДР формат СД (2)" xfId="6748"/>
    <cellStyle name="_расчет ФОТ 2007 МСК от Ганиева_Книга1_Форма к защите 33" xfId="6749"/>
    <cellStyle name="_расчет ФОТ 2007 МСК от Ганиева_Книга1_Форма к защите 33_БДР формат СД (2)" xfId="6750"/>
    <cellStyle name="_расчет ФОТ 2007 МСК от Ганиева_Книга1_Форма к защите 34" xfId="6751"/>
    <cellStyle name="_расчет ФОТ 2007 МСК от Ганиева_Книга1_Форма к защите 34_БДР формат СД (2)" xfId="6752"/>
    <cellStyle name="_расчет ФОТ 2007 МСК от Ганиева_Книга1_Форма к защите 35" xfId="6753"/>
    <cellStyle name="_расчет ФОТ 2007 МСК от Ганиева_Книга1_Форма к защите 35_БДР формат СД (2)" xfId="6754"/>
    <cellStyle name="_расчет ФОТ 2007 МСК от Ганиева_Книга1_Форма к защите 36" xfId="6755"/>
    <cellStyle name="_расчет ФОТ 2007 МСК от Ганиева_Книга1_Форма к защите 36_БДР формат СД (2)" xfId="6756"/>
    <cellStyle name="_расчет ФОТ 2007 МСК от Ганиева_Книга1_Форма к защите 37" xfId="6757"/>
    <cellStyle name="_расчет ФОТ 2007 МСК от Ганиева_Книга1_Форма к защите 37_БДР формат СД (2)" xfId="6758"/>
    <cellStyle name="_расчет ФОТ 2007 МСК от Ганиева_Книга1_Форма к защите 38" xfId="6759"/>
    <cellStyle name="_расчет ФОТ 2007 МСК от Ганиева_Книга1_Форма к защите 38_БДР формат СД (2)" xfId="6760"/>
    <cellStyle name="_расчет ФОТ 2007 МСК от Ганиева_Книга1_Форма к защите 39" xfId="6761"/>
    <cellStyle name="_расчет ФОТ 2007 МСК от Ганиева_Книга1_Форма к защите 39_БДР формат СД (2)" xfId="6762"/>
    <cellStyle name="_расчет ФОТ 2007 МСК от Ганиева_Книга1_Форма к защите 4" xfId="6763"/>
    <cellStyle name="_расчет ФОТ 2007 МСК от Ганиева_Книга1_Форма к защите 4_БДР формат СД (2)" xfId="6764"/>
    <cellStyle name="_расчет ФОТ 2007 МСК от Ганиева_Книга1_Форма к защите 40" xfId="6765"/>
    <cellStyle name="_расчет ФОТ 2007 МСК от Ганиева_Книга1_Форма к защите 40_БДР формат СД (2)" xfId="6766"/>
    <cellStyle name="_расчет ФОТ 2007 МСК от Ганиева_Книга1_Форма к защите 41" xfId="6767"/>
    <cellStyle name="_расчет ФОТ 2007 МСК от Ганиева_Книга1_Форма к защите 41_БДР формат СД (2)" xfId="6768"/>
    <cellStyle name="_расчет ФОТ 2007 МСК от Ганиева_Книга1_Форма к защите 42" xfId="6769"/>
    <cellStyle name="_расчет ФОТ 2007 МСК от Ганиева_Книга1_Форма к защите 42_БДР формат СД (2)" xfId="6770"/>
    <cellStyle name="_расчет ФОТ 2007 МСК от Ганиева_Книга1_Форма к защите 43" xfId="6771"/>
    <cellStyle name="_расчет ФОТ 2007 МСК от Ганиева_Книга1_Форма к защите 43_БДР формат СД (2)" xfId="6772"/>
    <cellStyle name="_расчет ФОТ 2007 МСК от Ганиева_Книга1_Форма к защите 44" xfId="6773"/>
    <cellStyle name="_расчет ФОТ 2007 МСК от Ганиева_Книга1_Форма к защите 44_БДР формат СД (2)" xfId="6774"/>
    <cellStyle name="_расчет ФОТ 2007 МСК от Ганиева_Книга1_Форма к защите 45" xfId="6775"/>
    <cellStyle name="_расчет ФОТ 2007 МСК от Ганиева_Книга1_Форма к защите 45_БДР формат СД (2)" xfId="6776"/>
    <cellStyle name="_расчет ФОТ 2007 МСК от Ганиева_Книга1_Форма к защите 46" xfId="6777"/>
    <cellStyle name="_расчет ФОТ 2007 МСК от Ганиева_Книга1_Форма к защите 46_БДР формат СД (2)" xfId="6778"/>
    <cellStyle name="_расчет ФОТ 2007 МСК от Ганиева_Книга1_Форма к защите 47" xfId="6779"/>
    <cellStyle name="_расчет ФОТ 2007 МСК от Ганиева_Книга1_Форма к защите 47_БДР формат СД (2)" xfId="6780"/>
    <cellStyle name="_расчет ФОТ 2007 МСК от Ганиева_Книга1_Форма к защите 48" xfId="6781"/>
    <cellStyle name="_расчет ФОТ 2007 МСК от Ганиева_Книга1_Форма к защите 48_БДР формат СД (2)" xfId="6782"/>
    <cellStyle name="_расчет ФОТ 2007 МСК от Ганиева_Книга1_Форма к защите 49" xfId="6783"/>
    <cellStyle name="_расчет ФОТ 2007 МСК от Ганиева_Книга1_Форма к защите 49_БДР формат СД (2)" xfId="6784"/>
    <cellStyle name="_расчет ФОТ 2007 МСК от Ганиева_Книга1_Форма к защите 5" xfId="6785"/>
    <cellStyle name="_расчет ФОТ 2007 МСК от Ганиева_Книга1_Форма к защите 5_БДР формат СД (2)" xfId="6786"/>
    <cellStyle name="_расчет ФОТ 2007 МСК от Ганиева_Книга1_Форма к защите 50" xfId="6787"/>
    <cellStyle name="_расчет ФОТ 2007 МСК от Ганиева_Книга1_Форма к защите 50_БДР формат СД (2)" xfId="6788"/>
    <cellStyle name="_расчет ФОТ 2007 МСК от Ганиева_Книга1_Форма к защите 51" xfId="6789"/>
    <cellStyle name="_расчет ФОТ 2007 МСК от Ганиева_Книга1_Форма к защите 51_БДР формат СД (2)" xfId="6790"/>
    <cellStyle name="_расчет ФОТ 2007 МСК от Ганиева_Книга1_Форма к защите 52" xfId="6791"/>
    <cellStyle name="_расчет ФОТ 2007 МСК от Ганиева_Книга1_Форма к защите 52_БДР формат СД (2)" xfId="6792"/>
    <cellStyle name="_расчет ФОТ 2007 МСК от Ганиева_Книга1_Форма к защите 53" xfId="6793"/>
    <cellStyle name="_расчет ФОТ 2007 МСК от Ганиева_Книга1_Форма к защите 53_БДР формат СД (2)" xfId="6794"/>
    <cellStyle name="_расчет ФОТ 2007 МСК от Ганиева_Книга1_Форма к защите 54" xfId="6795"/>
    <cellStyle name="_расчет ФОТ 2007 МСК от Ганиева_Книга1_Форма к защите 54_БДР формат СД (2)" xfId="6796"/>
    <cellStyle name="_расчет ФОТ 2007 МСК от Ганиева_Книга1_Форма к защите 55" xfId="6797"/>
    <cellStyle name="_расчет ФОТ 2007 МСК от Ганиева_Книга1_Форма к защите 55_БДР формат СД (2)" xfId="6798"/>
    <cellStyle name="_расчет ФОТ 2007 МСК от Ганиева_Книга1_Форма к защите 56" xfId="6799"/>
    <cellStyle name="_расчет ФОТ 2007 МСК от Ганиева_Книга1_Форма к защите 56_БДР формат СД (2)" xfId="6800"/>
    <cellStyle name="_расчет ФОТ 2007 МСК от Ганиева_Книга1_Форма к защите 57" xfId="6801"/>
    <cellStyle name="_расчет ФОТ 2007 МСК от Ганиева_Книга1_Форма к защите 57_БДР формат СД (2)" xfId="6802"/>
    <cellStyle name="_расчет ФОТ 2007 МСК от Ганиева_Книга1_Форма к защите 58" xfId="6803"/>
    <cellStyle name="_расчет ФОТ 2007 МСК от Ганиева_Книга1_Форма к защите 58_БДР формат СД (2)" xfId="6804"/>
    <cellStyle name="_расчет ФОТ 2007 МСК от Ганиева_Книга1_Форма к защите 59" xfId="6805"/>
    <cellStyle name="_расчет ФОТ 2007 МСК от Ганиева_Книга1_Форма к защите 59_БДР формат СД (2)" xfId="6806"/>
    <cellStyle name="_расчет ФОТ 2007 МСК от Ганиева_Книга1_Форма к защите 6" xfId="6807"/>
    <cellStyle name="_расчет ФОТ 2007 МСК от Ганиева_Книга1_Форма к защите 6_БДР формат СД (2)" xfId="6808"/>
    <cellStyle name="_расчет ФОТ 2007 МСК от Ганиева_Книга1_Форма к защите 60" xfId="6809"/>
    <cellStyle name="_расчет ФОТ 2007 МСК от Ганиева_Книга1_Форма к защите 60_БДР формат СД (2)" xfId="6810"/>
    <cellStyle name="_расчет ФОТ 2007 МСК от Ганиева_Книга1_Форма к защите 61" xfId="6811"/>
    <cellStyle name="_расчет ФОТ 2007 МСК от Ганиева_Книга1_Форма к защите 61_БДР формат СД (2)" xfId="6812"/>
    <cellStyle name="_расчет ФОТ 2007 МСК от Ганиева_Книга1_Форма к защите 62" xfId="6813"/>
    <cellStyle name="_расчет ФОТ 2007 МСК от Ганиева_Книга1_Форма к защите 62_БДР формат СД (2)" xfId="6814"/>
    <cellStyle name="_расчет ФОТ 2007 МСК от Ганиева_Книга1_Форма к защите 63" xfId="6815"/>
    <cellStyle name="_расчет ФОТ 2007 МСК от Ганиева_Книга1_Форма к защите 63_БДР формат СД (2)" xfId="6816"/>
    <cellStyle name="_расчет ФОТ 2007 МСК от Ганиева_Книга1_Форма к защите 64" xfId="6817"/>
    <cellStyle name="_расчет ФОТ 2007 МСК от Ганиева_Книга1_Форма к защите 64_БДР формат СД (2)" xfId="6818"/>
    <cellStyle name="_расчет ФОТ 2007 МСК от Ганиева_Книга1_Форма к защите 65" xfId="6819"/>
    <cellStyle name="_расчет ФОТ 2007 МСК от Ганиева_Книга1_Форма к защите 65_БДР формат СД (2)" xfId="6820"/>
    <cellStyle name="_расчет ФОТ 2007 МСК от Ганиева_Книга1_Форма к защите 66" xfId="6821"/>
    <cellStyle name="_расчет ФОТ 2007 МСК от Ганиева_Книга1_Форма к защите 66_БДР формат СД (2)" xfId="6822"/>
    <cellStyle name="_расчет ФОТ 2007 МСК от Ганиева_Книга1_Форма к защите 67" xfId="6823"/>
    <cellStyle name="_расчет ФОТ 2007 МСК от Ганиева_Книга1_Форма к защите 67_БДР формат СД (2)" xfId="6824"/>
    <cellStyle name="_расчет ФОТ 2007 МСК от Ганиева_Книга1_Форма к защите 68" xfId="6825"/>
    <cellStyle name="_расчет ФОТ 2007 МСК от Ганиева_Книга1_Форма к защите 68_БДР формат СД (2)" xfId="6826"/>
    <cellStyle name="_расчет ФОТ 2007 МСК от Ганиева_Книга1_Форма к защите 69" xfId="6827"/>
    <cellStyle name="_расчет ФОТ 2007 МСК от Ганиева_Книга1_Форма к защите 69_БДР формат СД (2)" xfId="6828"/>
    <cellStyle name="_расчет ФОТ 2007 МСК от Ганиева_Книга1_Форма к защите 7" xfId="6829"/>
    <cellStyle name="_расчет ФОТ 2007 МСК от Ганиева_Книга1_Форма к защите 7_БДР формат СД (2)" xfId="6830"/>
    <cellStyle name="_расчет ФОТ 2007 МСК от Ганиева_Книга1_Форма к защите 70" xfId="6831"/>
    <cellStyle name="_расчет ФОТ 2007 МСК от Ганиева_Книга1_Форма к защите 70_БДР формат СД (2)" xfId="6832"/>
    <cellStyle name="_расчет ФОТ 2007 МСК от Ганиева_Книга1_Форма к защите 71" xfId="6833"/>
    <cellStyle name="_расчет ФОТ 2007 МСК от Ганиева_Книга1_Форма к защите 71_БДР формат СД (2)" xfId="6834"/>
    <cellStyle name="_расчет ФОТ 2007 МСК от Ганиева_Книга1_Форма к защите 72" xfId="6835"/>
    <cellStyle name="_расчет ФОТ 2007 МСК от Ганиева_Книга1_Форма к защите 72_БДР формат СД (2)" xfId="6836"/>
    <cellStyle name="_расчет ФОТ 2007 МСК от Ганиева_Книга1_Форма к защите 73" xfId="6837"/>
    <cellStyle name="_расчет ФОТ 2007 МСК от Ганиева_Книга1_Форма к защите 73_БДР формат СД (2)" xfId="6838"/>
    <cellStyle name="_расчет ФОТ 2007 МСК от Ганиева_Книга1_Форма к защите 74" xfId="6839"/>
    <cellStyle name="_расчет ФОТ 2007 МСК от Ганиева_Книга1_Форма к защите 74_БДР формат СД (2)" xfId="6840"/>
    <cellStyle name="_расчет ФОТ 2007 МСК от Ганиева_Книга1_Форма к защите 75" xfId="6841"/>
    <cellStyle name="_расчет ФОТ 2007 МСК от Ганиева_Книга1_Форма к защите 75_БДР формат СД (2)" xfId="6842"/>
    <cellStyle name="_расчет ФОТ 2007 МСК от Ганиева_Книга1_Форма к защите 76" xfId="6843"/>
    <cellStyle name="_расчет ФОТ 2007 МСК от Ганиева_Книга1_Форма к защите 76_БДР формат СД (2)" xfId="6844"/>
    <cellStyle name="_расчет ФОТ 2007 МСК от Ганиева_Книга1_Форма к защите 77" xfId="6845"/>
    <cellStyle name="_расчет ФОТ 2007 МСК от Ганиева_Книга1_Форма к защите 77_БДР формат СД (2)" xfId="6846"/>
    <cellStyle name="_расчет ФОТ 2007 МСК от Ганиева_Книга1_Форма к защите 78" xfId="6847"/>
    <cellStyle name="_расчет ФОТ 2007 МСК от Ганиева_Книга1_Форма к защите 78_БДР формат СД (2)" xfId="6848"/>
    <cellStyle name="_расчет ФОТ 2007 МСК от Ганиева_Книга1_Форма к защите 79" xfId="6849"/>
    <cellStyle name="_расчет ФОТ 2007 МСК от Ганиева_Книга1_Форма к защите 79_БДР формат СД (2)" xfId="6850"/>
    <cellStyle name="_расчет ФОТ 2007 МСК от Ганиева_Книга1_Форма к защите 8" xfId="6851"/>
    <cellStyle name="_расчет ФОТ 2007 МСК от Ганиева_Книга1_Форма к защите 8_БДР формат СД (2)" xfId="6852"/>
    <cellStyle name="_расчет ФОТ 2007 МСК от Ганиева_Книга1_Форма к защите 80" xfId="6853"/>
    <cellStyle name="_расчет ФОТ 2007 МСК от Ганиева_Книга1_Форма к защите 80_БДР формат СД (2)" xfId="6854"/>
    <cellStyle name="_расчет ФОТ 2007 МСК от Ганиева_Книга1_Форма к защите 81" xfId="6855"/>
    <cellStyle name="_расчет ФОТ 2007 МСК от Ганиева_Книга1_Форма к защите 81_БДР формат СД (2)" xfId="6856"/>
    <cellStyle name="_расчет ФОТ 2007 МСК от Ганиева_Книга1_Форма к защите 82" xfId="6857"/>
    <cellStyle name="_расчет ФОТ 2007 МСК от Ганиева_Книга1_Форма к защите 82_БДР формат СД (2)" xfId="6858"/>
    <cellStyle name="_расчет ФОТ 2007 МСК от Ганиева_Книга1_Форма к защите 83" xfId="6859"/>
    <cellStyle name="_расчет ФОТ 2007 МСК от Ганиева_Книга1_Форма к защите 83_БДР формат СД (2)" xfId="6860"/>
    <cellStyle name="_расчет ФОТ 2007 МСК от Ганиева_Книга1_Форма к защите 84" xfId="6861"/>
    <cellStyle name="_расчет ФОТ 2007 МСК от Ганиева_Книга1_Форма к защите 84_БДР формат СД (2)" xfId="6862"/>
    <cellStyle name="_расчет ФОТ 2007 МСК от Ганиева_Книга1_Форма к защите 85" xfId="6863"/>
    <cellStyle name="_расчет ФОТ 2007 МСК от Ганиева_Книга1_Форма к защите 85_БДР формат СД (2)" xfId="6864"/>
    <cellStyle name="_расчет ФОТ 2007 МСК от Ганиева_Книга1_Форма к защите 86" xfId="6865"/>
    <cellStyle name="_расчет ФОТ 2007 МСК от Ганиева_Книга1_Форма к защите 86_БДР формат СД (2)" xfId="6866"/>
    <cellStyle name="_расчет ФОТ 2007 МСК от Ганиева_Книга1_Форма к защите 87" xfId="6867"/>
    <cellStyle name="_расчет ФОТ 2007 МСК от Ганиева_Книга1_Форма к защите 87_БДР формат СД (2)" xfId="6868"/>
    <cellStyle name="_расчет ФОТ 2007 МСК от Ганиева_Книга1_Форма к защите 88" xfId="6869"/>
    <cellStyle name="_расчет ФОТ 2007 МСК от Ганиева_Книга1_Форма к защите 88_БДР формат СД (2)" xfId="6870"/>
    <cellStyle name="_расчет ФОТ 2007 МСК от Ганиева_Книга1_Форма к защите 89" xfId="6871"/>
    <cellStyle name="_расчет ФОТ 2007 МСК от Ганиева_Книга1_Форма к защите 89_БДР формат СД (2)" xfId="6872"/>
    <cellStyle name="_расчет ФОТ 2007 МСК от Ганиева_Книга1_Форма к защите 9" xfId="6873"/>
    <cellStyle name="_расчет ФОТ 2007 МСК от Ганиева_Книга1_Форма к защите 9_БДР формат СД (2)" xfId="6874"/>
    <cellStyle name="_расчет ФОТ 2007 МСК от Ганиева_Книга1_Форма к защите 90" xfId="6875"/>
    <cellStyle name="_расчет ФОТ 2007 МСК от Ганиева_Книга1_Форма к защите 90_БДР формат СД (2)" xfId="6876"/>
    <cellStyle name="_расчет ФОТ 2007 МСК от Ганиева_Книга1_Форма к защите ДЭБ" xfId="6877"/>
    <cellStyle name="_расчет ФОТ 2007 МСК от Ганиева_Книга1_Форма к защите ДЭБ 2" xfId="6878"/>
    <cellStyle name="_расчет ФОТ 2007 МСК от Ганиева_Книга1_Форма к защите ДЭБ 2_БДР формат СД (2)" xfId="6879"/>
    <cellStyle name="_расчет ФОТ 2007 МСК от Ганиева_Книга1_Форма к защите ДЭБ_БДР формат СД (2)" xfId="6880"/>
    <cellStyle name="_расчет ФОТ 2007 МСК от Ганиева_Книга1_Форма к защите_БДР формат СД (2)" xfId="6881"/>
    <cellStyle name="_расчет ФОТ 2007 МСК от Ганиева_Книга1_Форма к защите_ДСП" xfId="6882"/>
    <cellStyle name="_расчет ФОТ 2007 МСК от Ганиева_Книга1_Форма к защите_ДСП 2" xfId="6883"/>
    <cellStyle name="_расчет ФОТ 2007 МСК от Ганиева_Книга1_Форма к защите_ДСП 2_БДР формат СД (2)" xfId="6884"/>
    <cellStyle name="_расчет ФОТ 2007 МСК от Ганиева_Книга1_Форма к защите_ДСП_БДР формат СД (2)" xfId="6885"/>
    <cellStyle name="_расчет ФОТ 2007 МСК от Ганиева_Книга1_Форма к защите_ДУпиоп" xfId="6886"/>
    <cellStyle name="_расчет ФОТ 2007 МСК от Ганиева_Книга1_Форма к защите_ДУпиоп 2" xfId="6887"/>
    <cellStyle name="_расчет ФОТ 2007 МСК от Ганиева_Книга1_Форма к защите_ДУпиоп 2_БДР формат СД (2)" xfId="6888"/>
    <cellStyle name="_расчет ФОТ 2007 МСК от Ганиева_Книга1_Форма к защите_ДУпиоп_БДР формат СД (2)" xfId="6889"/>
    <cellStyle name="_расчет ФОТ 2007 МСК от Ганиева_Книга1_Форма к защите_окончательная версия" xfId="6890"/>
    <cellStyle name="_расчет ФОТ 2007 МСК от Ганиева_Книга1_Форма к защите_окончательная версия 2" xfId="6891"/>
    <cellStyle name="_расчет ФОТ 2007 МСК от Ганиева_Книга1_Форма к защите_окончательная версия 2_БДР формат СД (2)" xfId="6892"/>
    <cellStyle name="_расчет ФОТ 2007 МСК от Ганиева_Книга1_Форма к защите_окончательная версия_БДР формат СД (2)" xfId="6893"/>
    <cellStyle name="_расчет ФОТ 2007 МСК от Ганиева_Корректировка №3 ФОТ 2010" xfId="6894"/>
    <cellStyle name="_расчет ФОТ 2007 МСК от Ганиева_Корректировка №3 ФОТ 2010_БДР формат СД (2)" xfId="6895"/>
    <cellStyle name="_расчет ФОТ 2007 МСК от Ганиева_Корректировка по ТОиР (проект)(поправл.)" xfId="6896"/>
    <cellStyle name="_расчет ФОТ 2007 МСК от Ганиева_Корректировка по ТОиР (проект)(поправл.)_БДР формат СД (2)" xfId="6897"/>
    <cellStyle name="_расчет ФОТ 2007 МСК от Ганиева_Корректировка ФОТ по ТОиР " xfId="6898"/>
    <cellStyle name="_расчет ФОТ 2007 МСК от Ганиева_Корректировка ФОТ по ТОиР _БДР формат СД (2)" xfId="6899"/>
    <cellStyle name="_расчет ФОТ 2007 МСК от Ганиева_Московское" xfId="6900"/>
    <cellStyle name="_расчет ФОТ 2007 МСК от Ганиева_Московское_БДР формат СД (2)" xfId="6901"/>
    <cellStyle name="_расчет ФОТ 2007 МСК от Ганиева_План по видам деят.(09.11.2009)" xfId="6902"/>
    <cellStyle name="_расчет ФОТ 2007 МСК от Ганиева_План по видам деят.(09.11.2009) 2" xfId="6903"/>
    <cellStyle name="_расчет ФОТ 2007 МСК от Ганиева_План по видам деят.(09.11.2009) 2 2" xfId="6904"/>
    <cellStyle name="_расчет ФОТ 2007 МСК от Ганиева_План по видам деят.(09.11.2009) 2 2_БДР формат СД (2)" xfId="6905"/>
    <cellStyle name="_расчет ФОТ 2007 МСК от Ганиева_План по видам деят.(09.11.2009) 2_БДР формат СД (2)" xfId="6906"/>
    <cellStyle name="_расчет ФОТ 2007 МСК от Ганиева_План по видам деят.(09.11.2009) 3" xfId="6907"/>
    <cellStyle name="_расчет ФОТ 2007 МСК от Ганиева_План по видам деят.(09.11.2009) 3_БДР формат СД (2)" xfId="6908"/>
    <cellStyle name="_расчет ФОТ 2007 МСК от Ганиева_План по видам деят.(09.11.2009)_БДР формат СД (2)" xfId="6909"/>
    <cellStyle name="_расчет ФОТ 2007 МСК от Ганиева_План по видам деят.(09.11.2009)_ДУС (3)" xfId="6910"/>
    <cellStyle name="_расчет ФОТ 2007 МСК от Ганиева_План по видам деят.(09.11.2009)_ДУС (3) 2" xfId="6911"/>
    <cellStyle name="_расчет ФОТ 2007 МСК от Ганиева_План по видам деят.(09.11.2009)_ДУС (3) 2_БДР формат СД (2)" xfId="6912"/>
    <cellStyle name="_расчет ФОТ 2007 МСК от Ганиева_План по видам деят.(09.11.2009)_ДУС (3)_БДР формат СД (2)" xfId="6913"/>
    <cellStyle name="_расчет ФОТ 2007 МСК от Ганиева_План по видам деят.(09.11.2009)_Источники_лимиты_Бизнес-план" xfId="6914"/>
    <cellStyle name="_расчет ФОТ 2007 МСК от Ганиева_План по видам деят.(09.11.2009)_Источники_лимиты_Бизнес-план 2" xfId="6915"/>
    <cellStyle name="_расчет ФОТ 2007 МСК от Ганиева_План по видам деят.(09.11.2009)_Источники_лимиты_Бизнес-план 2 2" xfId="6916"/>
    <cellStyle name="_расчет ФОТ 2007 МСК от Ганиева_План по видам деят.(09.11.2009)_Источники_лимиты_Бизнес-план 2 2_БДР формат СД (2)" xfId="6917"/>
    <cellStyle name="_расчет ФОТ 2007 МСК от Ганиева_План по видам деят.(09.11.2009)_Источники_лимиты_Бизнес-план 2_БДР формат СД (2)" xfId="6918"/>
    <cellStyle name="_расчет ФОТ 2007 МСК от Ганиева_План по видам деят.(09.11.2009)_Источники_лимиты_Бизнес-план 3" xfId="6919"/>
    <cellStyle name="_расчет ФОТ 2007 МСК от Ганиева_План по видам деят.(09.11.2009)_Источники_лимиты_Бизнес-план 3_БДР формат СД (2)" xfId="6920"/>
    <cellStyle name="_расчет ФОТ 2007 МСК от Ганиева_План по видам деят.(09.11.2009)_Источники_лимиты_Бизнес-план_БДР формат СД (2)" xfId="6921"/>
    <cellStyle name="_расчет ФОТ 2007 МСК от Ганиева_План по видам деят.(09.11.2009)_Копия форма к защите" xfId="6922"/>
    <cellStyle name="_расчет ФОТ 2007 МСК от Ганиева_План по видам деят.(09.11.2009)_Копия форма к защите 2" xfId="6923"/>
    <cellStyle name="_расчет ФОТ 2007 МСК от Ганиева_План по видам деят.(09.11.2009)_Копия форма к защите 2_БДР формат СД (2)" xfId="6924"/>
    <cellStyle name="_расчет ФОТ 2007 МСК от Ганиева_План по видам деят.(09.11.2009)_Копия форма к защите_БДР формат СД (2)" xfId="6925"/>
    <cellStyle name="_расчет ФОТ 2007 МСК от Ганиева_План по видам деят.(09.11.2009)_Свод бюджет на 2012" xfId="6926"/>
    <cellStyle name="_расчет ФОТ 2007 МСК от Ганиева_План по видам деят.(09.11.2009)_Свод бюджет на 2012 2" xfId="6927"/>
    <cellStyle name="_расчет ФОТ 2007 МСК от Ганиева_План по видам деят.(09.11.2009)_Свод бюджет на 2012 2_БДР формат СД (2)" xfId="6928"/>
    <cellStyle name="_расчет ФОТ 2007 МСК от Ганиева_План по видам деят.(09.11.2009)_Свод бюджет на 2012_БДР формат СД (2)" xfId="6929"/>
    <cellStyle name="_расчет ФОТ 2007 МСК от Ганиева_План по видам деят.(09.11.2009)_Форма к защите" xfId="6930"/>
    <cellStyle name="_расчет ФОТ 2007 МСК от Ганиева_План по видам деят.(09.11.2009)_форма к защите - ДКУ" xfId="6931"/>
    <cellStyle name="_расчет ФОТ 2007 МСК от Ганиева_План по видам деят.(09.11.2009)_форма к защите - ДКУ 2" xfId="6932"/>
    <cellStyle name="_расчет ФОТ 2007 МСК от Ганиева_План по видам деят.(09.11.2009)_форма к защите - ДКУ 2_БДР формат СД (2)" xfId="6933"/>
    <cellStyle name="_расчет ФОТ 2007 МСК от Ганиева_План по видам деят.(09.11.2009)_форма к защите - ДКУ_БДР формат СД (2)" xfId="6934"/>
    <cellStyle name="_расчет ФОТ 2007 МСК от Ганиева_План по видам деят.(09.11.2009)_Форма к защите 10" xfId="6935"/>
    <cellStyle name="_расчет ФОТ 2007 МСК от Ганиева_План по видам деят.(09.11.2009)_Форма к защите 10_БДР формат СД (2)" xfId="6936"/>
    <cellStyle name="_расчет ФОТ 2007 МСК от Ганиева_План по видам деят.(09.11.2009)_Форма к защите 11" xfId="6937"/>
    <cellStyle name="_расчет ФОТ 2007 МСК от Ганиева_План по видам деят.(09.11.2009)_Форма к защите 11_БДР формат СД (2)" xfId="6938"/>
    <cellStyle name="_расчет ФОТ 2007 МСК от Ганиева_План по видам деят.(09.11.2009)_Форма к защите 12" xfId="6939"/>
    <cellStyle name="_расчет ФОТ 2007 МСК от Ганиева_План по видам деят.(09.11.2009)_Форма к защите 12_БДР формат СД (2)" xfId="6940"/>
    <cellStyle name="_расчет ФОТ 2007 МСК от Ганиева_План по видам деят.(09.11.2009)_Форма к защите 13" xfId="6941"/>
    <cellStyle name="_расчет ФОТ 2007 МСК от Ганиева_План по видам деят.(09.11.2009)_Форма к защите 13_БДР формат СД (2)" xfId="6942"/>
    <cellStyle name="_расчет ФОТ 2007 МСК от Ганиева_План по видам деят.(09.11.2009)_Форма к защите 14" xfId="6943"/>
    <cellStyle name="_расчет ФОТ 2007 МСК от Ганиева_План по видам деят.(09.11.2009)_Форма к защите 14_БДР формат СД (2)" xfId="6944"/>
    <cellStyle name="_расчет ФОТ 2007 МСК от Ганиева_План по видам деят.(09.11.2009)_Форма к защите 15" xfId="6945"/>
    <cellStyle name="_расчет ФОТ 2007 МСК от Ганиева_План по видам деят.(09.11.2009)_Форма к защите 15_БДР формат СД (2)" xfId="6946"/>
    <cellStyle name="_расчет ФОТ 2007 МСК от Ганиева_План по видам деят.(09.11.2009)_Форма к защите 16" xfId="6947"/>
    <cellStyle name="_расчет ФОТ 2007 МСК от Ганиева_План по видам деят.(09.11.2009)_Форма к защите 16_БДР формат СД (2)" xfId="6948"/>
    <cellStyle name="_расчет ФОТ 2007 МСК от Ганиева_План по видам деят.(09.11.2009)_Форма к защите 17" xfId="6949"/>
    <cellStyle name="_расчет ФОТ 2007 МСК от Ганиева_План по видам деят.(09.11.2009)_Форма к защите 17_БДР формат СД (2)" xfId="6950"/>
    <cellStyle name="_расчет ФОТ 2007 МСК от Ганиева_План по видам деят.(09.11.2009)_Форма к защите 18" xfId="6951"/>
    <cellStyle name="_расчет ФОТ 2007 МСК от Ганиева_План по видам деят.(09.11.2009)_Форма к защите 18_БДР формат СД (2)" xfId="6952"/>
    <cellStyle name="_расчет ФОТ 2007 МСК от Ганиева_План по видам деят.(09.11.2009)_Форма к защите 19" xfId="6953"/>
    <cellStyle name="_расчет ФОТ 2007 МСК от Ганиева_План по видам деят.(09.11.2009)_Форма к защите 19_БДР формат СД (2)" xfId="6954"/>
    <cellStyle name="_расчет ФОТ 2007 МСК от Ганиева_План по видам деят.(09.11.2009)_Форма к защите 2" xfId="6955"/>
    <cellStyle name="_расчет ФОТ 2007 МСК от Ганиева_План по видам деят.(09.11.2009)_Форма к защите 2_БДР формат СД (2)" xfId="6956"/>
    <cellStyle name="_расчет ФОТ 2007 МСК от Ганиева_План по видам деят.(09.11.2009)_Форма к защите 20" xfId="6957"/>
    <cellStyle name="_расчет ФОТ 2007 МСК от Ганиева_План по видам деят.(09.11.2009)_Форма к защите 20_БДР формат СД (2)" xfId="6958"/>
    <cellStyle name="_расчет ФОТ 2007 МСК от Ганиева_План по видам деят.(09.11.2009)_Форма к защите 21" xfId="6959"/>
    <cellStyle name="_расчет ФОТ 2007 МСК от Ганиева_План по видам деят.(09.11.2009)_Форма к защите 21_БДР формат СД (2)" xfId="6960"/>
    <cellStyle name="_расчет ФОТ 2007 МСК от Ганиева_План по видам деят.(09.11.2009)_Форма к защите 22" xfId="6961"/>
    <cellStyle name="_расчет ФОТ 2007 МСК от Ганиева_План по видам деят.(09.11.2009)_Форма к защите 22_БДР формат СД (2)" xfId="6962"/>
    <cellStyle name="_расчет ФОТ 2007 МСК от Ганиева_План по видам деят.(09.11.2009)_Форма к защите 23" xfId="6963"/>
    <cellStyle name="_расчет ФОТ 2007 МСК от Ганиева_План по видам деят.(09.11.2009)_Форма к защите 23_БДР формат СД (2)" xfId="6964"/>
    <cellStyle name="_расчет ФОТ 2007 МСК от Ганиева_План по видам деят.(09.11.2009)_Форма к защите 24" xfId="6965"/>
    <cellStyle name="_расчет ФОТ 2007 МСК от Ганиева_План по видам деят.(09.11.2009)_Форма к защите 24_БДР формат СД (2)" xfId="6966"/>
    <cellStyle name="_расчет ФОТ 2007 МСК от Ганиева_План по видам деят.(09.11.2009)_Форма к защите 25" xfId="6967"/>
    <cellStyle name="_расчет ФОТ 2007 МСК от Ганиева_План по видам деят.(09.11.2009)_Форма к защите 25_БДР формат СД (2)" xfId="6968"/>
    <cellStyle name="_расчет ФОТ 2007 МСК от Ганиева_План по видам деят.(09.11.2009)_Форма к защите 26" xfId="6969"/>
    <cellStyle name="_расчет ФОТ 2007 МСК от Ганиева_План по видам деят.(09.11.2009)_Форма к защите 26_БДР формат СД (2)" xfId="6970"/>
    <cellStyle name="_расчет ФОТ 2007 МСК от Ганиева_План по видам деят.(09.11.2009)_Форма к защите 27" xfId="6971"/>
    <cellStyle name="_расчет ФОТ 2007 МСК от Ганиева_План по видам деят.(09.11.2009)_Форма к защите 27_БДР формат СД (2)" xfId="6972"/>
    <cellStyle name="_расчет ФОТ 2007 МСК от Ганиева_План по видам деят.(09.11.2009)_Форма к защите 28" xfId="6973"/>
    <cellStyle name="_расчет ФОТ 2007 МСК от Ганиева_План по видам деят.(09.11.2009)_Форма к защите 28_БДР формат СД (2)" xfId="6974"/>
    <cellStyle name="_расчет ФОТ 2007 МСК от Ганиева_План по видам деят.(09.11.2009)_Форма к защите 29" xfId="6975"/>
    <cellStyle name="_расчет ФОТ 2007 МСК от Ганиева_План по видам деят.(09.11.2009)_Форма к защите 29_БДР формат СД (2)" xfId="6976"/>
    <cellStyle name="_расчет ФОТ 2007 МСК от Ганиева_План по видам деят.(09.11.2009)_Форма к защите 3" xfId="6977"/>
    <cellStyle name="_расчет ФОТ 2007 МСК от Ганиева_План по видам деят.(09.11.2009)_Форма к защите 3_БДР формат СД (2)" xfId="6978"/>
    <cellStyle name="_расчет ФОТ 2007 МСК от Ганиева_План по видам деят.(09.11.2009)_Форма к защите 30" xfId="6979"/>
    <cellStyle name="_расчет ФОТ 2007 МСК от Ганиева_План по видам деят.(09.11.2009)_Форма к защите 30_БДР формат СД (2)" xfId="6980"/>
    <cellStyle name="_расчет ФОТ 2007 МСК от Ганиева_План по видам деят.(09.11.2009)_Форма к защите 31" xfId="6981"/>
    <cellStyle name="_расчет ФОТ 2007 МСК от Ганиева_План по видам деят.(09.11.2009)_Форма к защите 31_БДР формат СД (2)" xfId="6982"/>
    <cellStyle name="_расчет ФОТ 2007 МСК от Ганиева_План по видам деят.(09.11.2009)_Форма к защите 32" xfId="6983"/>
    <cellStyle name="_расчет ФОТ 2007 МСК от Ганиева_План по видам деят.(09.11.2009)_Форма к защите 32_БДР формат СД (2)" xfId="6984"/>
    <cellStyle name="_расчет ФОТ 2007 МСК от Ганиева_План по видам деят.(09.11.2009)_Форма к защите 33" xfId="6985"/>
    <cellStyle name="_расчет ФОТ 2007 МСК от Ганиева_План по видам деят.(09.11.2009)_Форма к защите 33_БДР формат СД (2)" xfId="6986"/>
    <cellStyle name="_расчет ФОТ 2007 МСК от Ганиева_План по видам деят.(09.11.2009)_Форма к защите 34" xfId="6987"/>
    <cellStyle name="_расчет ФОТ 2007 МСК от Ганиева_План по видам деят.(09.11.2009)_Форма к защите 34_БДР формат СД (2)" xfId="6988"/>
    <cellStyle name="_расчет ФОТ 2007 МСК от Ганиева_План по видам деят.(09.11.2009)_Форма к защите 35" xfId="6989"/>
    <cellStyle name="_расчет ФОТ 2007 МСК от Ганиева_План по видам деят.(09.11.2009)_Форма к защите 35_БДР формат СД (2)" xfId="6990"/>
    <cellStyle name="_расчет ФОТ 2007 МСК от Ганиева_План по видам деят.(09.11.2009)_Форма к защите 36" xfId="6991"/>
    <cellStyle name="_расчет ФОТ 2007 МСК от Ганиева_План по видам деят.(09.11.2009)_Форма к защите 36_БДР формат СД (2)" xfId="6992"/>
    <cellStyle name="_расчет ФОТ 2007 МСК от Ганиева_План по видам деят.(09.11.2009)_Форма к защите 37" xfId="6993"/>
    <cellStyle name="_расчет ФОТ 2007 МСК от Ганиева_План по видам деят.(09.11.2009)_Форма к защите 37_БДР формат СД (2)" xfId="6994"/>
    <cellStyle name="_расчет ФОТ 2007 МСК от Ганиева_План по видам деят.(09.11.2009)_Форма к защите 38" xfId="6995"/>
    <cellStyle name="_расчет ФОТ 2007 МСК от Ганиева_План по видам деят.(09.11.2009)_Форма к защите 38_БДР формат СД (2)" xfId="6996"/>
    <cellStyle name="_расчет ФОТ 2007 МСК от Ганиева_План по видам деят.(09.11.2009)_Форма к защите 39" xfId="6997"/>
    <cellStyle name="_расчет ФОТ 2007 МСК от Ганиева_План по видам деят.(09.11.2009)_Форма к защите 39_БДР формат СД (2)" xfId="6998"/>
    <cellStyle name="_расчет ФОТ 2007 МСК от Ганиева_План по видам деят.(09.11.2009)_Форма к защите 4" xfId="6999"/>
    <cellStyle name="_расчет ФОТ 2007 МСК от Ганиева_План по видам деят.(09.11.2009)_Форма к защите 4_БДР формат СД (2)" xfId="7000"/>
    <cellStyle name="_расчет ФОТ 2007 МСК от Ганиева_План по видам деят.(09.11.2009)_Форма к защите 40" xfId="7001"/>
    <cellStyle name="_расчет ФОТ 2007 МСК от Ганиева_План по видам деят.(09.11.2009)_Форма к защите 40_БДР формат СД (2)" xfId="7002"/>
    <cellStyle name="_расчет ФОТ 2007 МСК от Ганиева_План по видам деят.(09.11.2009)_Форма к защите 41" xfId="7003"/>
    <cellStyle name="_расчет ФОТ 2007 МСК от Ганиева_План по видам деят.(09.11.2009)_Форма к защите 41_БДР формат СД (2)" xfId="7004"/>
    <cellStyle name="_расчет ФОТ 2007 МСК от Ганиева_План по видам деят.(09.11.2009)_Форма к защите 42" xfId="7005"/>
    <cellStyle name="_расчет ФОТ 2007 МСК от Ганиева_План по видам деят.(09.11.2009)_Форма к защите 42_БДР формат СД (2)" xfId="7006"/>
    <cellStyle name="_расчет ФОТ 2007 МСК от Ганиева_План по видам деят.(09.11.2009)_Форма к защите 43" xfId="7007"/>
    <cellStyle name="_расчет ФОТ 2007 МСК от Ганиева_План по видам деят.(09.11.2009)_Форма к защите 43_БДР формат СД (2)" xfId="7008"/>
    <cellStyle name="_расчет ФОТ 2007 МСК от Ганиева_План по видам деят.(09.11.2009)_Форма к защите 44" xfId="7009"/>
    <cellStyle name="_расчет ФОТ 2007 МСК от Ганиева_План по видам деят.(09.11.2009)_Форма к защите 44_БДР формат СД (2)" xfId="7010"/>
    <cellStyle name="_расчет ФОТ 2007 МСК от Ганиева_План по видам деят.(09.11.2009)_Форма к защите 45" xfId="7011"/>
    <cellStyle name="_расчет ФОТ 2007 МСК от Ганиева_План по видам деят.(09.11.2009)_Форма к защите 45_БДР формат СД (2)" xfId="7012"/>
    <cellStyle name="_расчет ФОТ 2007 МСК от Ганиева_План по видам деят.(09.11.2009)_Форма к защите 46" xfId="7013"/>
    <cellStyle name="_расчет ФОТ 2007 МСК от Ганиева_План по видам деят.(09.11.2009)_Форма к защите 46_БДР формат СД (2)" xfId="7014"/>
    <cellStyle name="_расчет ФОТ 2007 МСК от Ганиева_План по видам деят.(09.11.2009)_Форма к защите 47" xfId="7015"/>
    <cellStyle name="_расчет ФОТ 2007 МСК от Ганиева_План по видам деят.(09.11.2009)_Форма к защите 47_БДР формат СД (2)" xfId="7016"/>
    <cellStyle name="_расчет ФОТ 2007 МСК от Ганиева_План по видам деят.(09.11.2009)_Форма к защите 48" xfId="7017"/>
    <cellStyle name="_расчет ФОТ 2007 МСК от Ганиева_План по видам деят.(09.11.2009)_Форма к защите 48_БДР формат СД (2)" xfId="7018"/>
    <cellStyle name="_расчет ФОТ 2007 МСК от Ганиева_План по видам деят.(09.11.2009)_Форма к защите 49" xfId="7019"/>
    <cellStyle name="_расчет ФОТ 2007 МСК от Ганиева_План по видам деят.(09.11.2009)_Форма к защите 49_БДР формат СД (2)" xfId="7020"/>
    <cellStyle name="_расчет ФОТ 2007 МСК от Ганиева_План по видам деят.(09.11.2009)_Форма к защите 5" xfId="7021"/>
    <cellStyle name="_расчет ФОТ 2007 МСК от Ганиева_План по видам деят.(09.11.2009)_Форма к защите 5_БДР формат СД (2)" xfId="7022"/>
    <cellStyle name="_расчет ФОТ 2007 МСК от Ганиева_План по видам деят.(09.11.2009)_Форма к защите 50" xfId="7023"/>
    <cellStyle name="_расчет ФОТ 2007 МСК от Ганиева_План по видам деят.(09.11.2009)_Форма к защите 50_БДР формат СД (2)" xfId="7024"/>
    <cellStyle name="_расчет ФОТ 2007 МСК от Ганиева_План по видам деят.(09.11.2009)_Форма к защите 51" xfId="7025"/>
    <cellStyle name="_расчет ФОТ 2007 МСК от Ганиева_План по видам деят.(09.11.2009)_Форма к защите 51_БДР формат СД (2)" xfId="7026"/>
    <cellStyle name="_расчет ФОТ 2007 МСК от Ганиева_План по видам деят.(09.11.2009)_Форма к защите 52" xfId="7027"/>
    <cellStyle name="_расчет ФОТ 2007 МСК от Ганиева_План по видам деят.(09.11.2009)_Форма к защите 52_БДР формат СД (2)" xfId="7028"/>
    <cellStyle name="_расчет ФОТ 2007 МСК от Ганиева_План по видам деят.(09.11.2009)_Форма к защите 53" xfId="7029"/>
    <cellStyle name="_расчет ФОТ 2007 МСК от Ганиева_План по видам деят.(09.11.2009)_Форма к защите 53_БДР формат СД (2)" xfId="7030"/>
    <cellStyle name="_расчет ФОТ 2007 МСК от Ганиева_План по видам деят.(09.11.2009)_Форма к защите 54" xfId="7031"/>
    <cellStyle name="_расчет ФОТ 2007 МСК от Ганиева_План по видам деят.(09.11.2009)_Форма к защите 54_БДР формат СД (2)" xfId="7032"/>
    <cellStyle name="_расчет ФОТ 2007 МСК от Ганиева_План по видам деят.(09.11.2009)_Форма к защите 55" xfId="7033"/>
    <cellStyle name="_расчет ФОТ 2007 МСК от Ганиева_План по видам деят.(09.11.2009)_Форма к защите 55_БДР формат СД (2)" xfId="7034"/>
    <cellStyle name="_расчет ФОТ 2007 МСК от Ганиева_План по видам деят.(09.11.2009)_Форма к защите 56" xfId="7035"/>
    <cellStyle name="_расчет ФОТ 2007 МСК от Ганиева_План по видам деят.(09.11.2009)_Форма к защите 56_БДР формат СД (2)" xfId="7036"/>
    <cellStyle name="_расчет ФОТ 2007 МСК от Ганиева_План по видам деят.(09.11.2009)_Форма к защите 57" xfId="7037"/>
    <cellStyle name="_расчет ФОТ 2007 МСК от Ганиева_План по видам деят.(09.11.2009)_Форма к защите 57_БДР формат СД (2)" xfId="7038"/>
    <cellStyle name="_расчет ФОТ 2007 МСК от Ганиева_План по видам деят.(09.11.2009)_Форма к защите 58" xfId="7039"/>
    <cellStyle name="_расчет ФОТ 2007 МСК от Ганиева_План по видам деят.(09.11.2009)_Форма к защите 58_БДР формат СД (2)" xfId="7040"/>
    <cellStyle name="_расчет ФОТ 2007 МСК от Ганиева_План по видам деят.(09.11.2009)_Форма к защите 59" xfId="7041"/>
    <cellStyle name="_расчет ФОТ 2007 МСК от Ганиева_План по видам деят.(09.11.2009)_Форма к защите 59_БДР формат СД (2)" xfId="7042"/>
    <cellStyle name="_расчет ФОТ 2007 МСК от Ганиева_План по видам деят.(09.11.2009)_Форма к защите 6" xfId="7043"/>
    <cellStyle name="_расчет ФОТ 2007 МСК от Ганиева_План по видам деят.(09.11.2009)_Форма к защите 6_БДР формат СД (2)" xfId="7044"/>
    <cellStyle name="_расчет ФОТ 2007 МСК от Ганиева_План по видам деят.(09.11.2009)_Форма к защите 60" xfId="7045"/>
    <cellStyle name="_расчет ФОТ 2007 МСК от Ганиева_План по видам деят.(09.11.2009)_Форма к защите 60_БДР формат СД (2)" xfId="7046"/>
    <cellStyle name="_расчет ФОТ 2007 МСК от Ганиева_План по видам деят.(09.11.2009)_Форма к защите 61" xfId="7047"/>
    <cellStyle name="_расчет ФОТ 2007 МСК от Ганиева_План по видам деят.(09.11.2009)_Форма к защите 61_БДР формат СД (2)" xfId="7048"/>
    <cellStyle name="_расчет ФОТ 2007 МСК от Ганиева_План по видам деят.(09.11.2009)_Форма к защите 62" xfId="7049"/>
    <cellStyle name="_расчет ФОТ 2007 МСК от Ганиева_План по видам деят.(09.11.2009)_Форма к защите 62_БДР формат СД (2)" xfId="7050"/>
    <cellStyle name="_расчет ФОТ 2007 МСК от Ганиева_План по видам деят.(09.11.2009)_Форма к защите 63" xfId="7051"/>
    <cellStyle name="_расчет ФОТ 2007 МСК от Ганиева_План по видам деят.(09.11.2009)_Форма к защите 63_БДР формат СД (2)" xfId="7052"/>
    <cellStyle name="_расчет ФОТ 2007 МСК от Ганиева_План по видам деят.(09.11.2009)_Форма к защите 64" xfId="7053"/>
    <cellStyle name="_расчет ФОТ 2007 МСК от Ганиева_План по видам деят.(09.11.2009)_Форма к защите 64_БДР формат СД (2)" xfId="7054"/>
    <cellStyle name="_расчет ФОТ 2007 МСК от Ганиева_План по видам деят.(09.11.2009)_Форма к защите 65" xfId="7055"/>
    <cellStyle name="_расчет ФОТ 2007 МСК от Ганиева_План по видам деят.(09.11.2009)_Форма к защите 65_БДР формат СД (2)" xfId="7056"/>
    <cellStyle name="_расчет ФОТ 2007 МСК от Ганиева_План по видам деят.(09.11.2009)_Форма к защите 66" xfId="7057"/>
    <cellStyle name="_расчет ФОТ 2007 МСК от Ганиева_План по видам деят.(09.11.2009)_Форма к защите 66_БДР формат СД (2)" xfId="7058"/>
    <cellStyle name="_расчет ФОТ 2007 МСК от Ганиева_План по видам деят.(09.11.2009)_Форма к защите 67" xfId="7059"/>
    <cellStyle name="_расчет ФОТ 2007 МСК от Ганиева_План по видам деят.(09.11.2009)_Форма к защите 67_БДР формат СД (2)" xfId="7060"/>
    <cellStyle name="_расчет ФОТ 2007 МСК от Ганиева_План по видам деят.(09.11.2009)_Форма к защите 68" xfId="7061"/>
    <cellStyle name="_расчет ФОТ 2007 МСК от Ганиева_План по видам деят.(09.11.2009)_Форма к защите 68_БДР формат СД (2)" xfId="7062"/>
    <cellStyle name="_расчет ФОТ 2007 МСК от Ганиева_План по видам деят.(09.11.2009)_Форма к защите 69" xfId="7063"/>
    <cellStyle name="_расчет ФОТ 2007 МСК от Ганиева_План по видам деят.(09.11.2009)_Форма к защите 69_БДР формат СД (2)" xfId="7064"/>
    <cellStyle name="_расчет ФОТ 2007 МСК от Ганиева_План по видам деят.(09.11.2009)_Форма к защите 7" xfId="7065"/>
    <cellStyle name="_расчет ФОТ 2007 МСК от Ганиева_План по видам деят.(09.11.2009)_Форма к защите 7_БДР формат СД (2)" xfId="7066"/>
    <cellStyle name="_расчет ФОТ 2007 МСК от Ганиева_План по видам деят.(09.11.2009)_Форма к защите 70" xfId="7067"/>
    <cellStyle name="_расчет ФОТ 2007 МСК от Ганиева_План по видам деят.(09.11.2009)_Форма к защите 70_БДР формат СД (2)" xfId="7068"/>
    <cellStyle name="_расчет ФОТ 2007 МСК от Ганиева_План по видам деят.(09.11.2009)_Форма к защите 71" xfId="7069"/>
    <cellStyle name="_расчет ФОТ 2007 МСК от Ганиева_План по видам деят.(09.11.2009)_Форма к защите 71_БДР формат СД (2)" xfId="7070"/>
    <cellStyle name="_расчет ФОТ 2007 МСК от Ганиева_План по видам деят.(09.11.2009)_Форма к защите 72" xfId="7071"/>
    <cellStyle name="_расчет ФОТ 2007 МСК от Ганиева_План по видам деят.(09.11.2009)_Форма к защите 72_БДР формат СД (2)" xfId="7072"/>
    <cellStyle name="_расчет ФОТ 2007 МСК от Ганиева_План по видам деят.(09.11.2009)_Форма к защите 73" xfId="7073"/>
    <cellStyle name="_расчет ФОТ 2007 МСК от Ганиева_План по видам деят.(09.11.2009)_Форма к защите 73_БДР формат СД (2)" xfId="7074"/>
    <cellStyle name="_расчет ФОТ 2007 МСК от Ганиева_План по видам деят.(09.11.2009)_Форма к защите 74" xfId="7075"/>
    <cellStyle name="_расчет ФОТ 2007 МСК от Ганиева_План по видам деят.(09.11.2009)_Форма к защите 74_БДР формат СД (2)" xfId="7076"/>
    <cellStyle name="_расчет ФОТ 2007 МСК от Ганиева_План по видам деят.(09.11.2009)_Форма к защите 75" xfId="7077"/>
    <cellStyle name="_расчет ФОТ 2007 МСК от Ганиева_План по видам деят.(09.11.2009)_Форма к защите 75_БДР формат СД (2)" xfId="7078"/>
    <cellStyle name="_расчет ФОТ 2007 МСК от Ганиева_План по видам деят.(09.11.2009)_Форма к защите 76" xfId="7079"/>
    <cellStyle name="_расчет ФОТ 2007 МСК от Ганиева_План по видам деят.(09.11.2009)_Форма к защите 76_БДР формат СД (2)" xfId="7080"/>
    <cellStyle name="_расчет ФОТ 2007 МСК от Ганиева_План по видам деят.(09.11.2009)_Форма к защите 77" xfId="7081"/>
    <cellStyle name="_расчет ФОТ 2007 МСК от Ганиева_План по видам деят.(09.11.2009)_Форма к защите 77_БДР формат СД (2)" xfId="7082"/>
    <cellStyle name="_расчет ФОТ 2007 МСК от Ганиева_План по видам деят.(09.11.2009)_Форма к защите 78" xfId="7083"/>
    <cellStyle name="_расчет ФОТ 2007 МСК от Ганиева_План по видам деят.(09.11.2009)_Форма к защите 78_БДР формат СД (2)" xfId="7084"/>
    <cellStyle name="_расчет ФОТ 2007 МСК от Ганиева_План по видам деят.(09.11.2009)_Форма к защите 79" xfId="7085"/>
    <cellStyle name="_расчет ФОТ 2007 МСК от Ганиева_План по видам деят.(09.11.2009)_Форма к защите 79_БДР формат СД (2)" xfId="7086"/>
    <cellStyle name="_расчет ФОТ 2007 МСК от Ганиева_План по видам деят.(09.11.2009)_Форма к защите 8" xfId="7087"/>
    <cellStyle name="_расчет ФОТ 2007 МСК от Ганиева_План по видам деят.(09.11.2009)_Форма к защите 8_БДР формат СД (2)" xfId="7088"/>
    <cellStyle name="_расчет ФОТ 2007 МСК от Ганиева_План по видам деят.(09.11.2009)_Форма к защите 80" xfId="7089"/>
    <cellStyle name="_расчет ФОТ 2007 МСК от Ганиева_План по видам деят.(09.11.2009)_Форма к защите 80_БДР формат СД (2)" xfId="7090"/>
    <cellStyle name="_расчет ФОТ 2007 МСК от Ганиева_План по видам деят.(09.11.2009)_Форма к защите 81" xfId="7091"/>
    <cellStyle name="_расчет ФОТ 2007 МСК от Ганиева_План по видам деят.(09.11.2009)_Форма к защите 81_БДР формат СД (2)" xfId="7092"/>
    <cellStyle name="_расчет ФОТ 2007 МСК от Ганиева_План по видам деят.(09.11.2009)_Форма к защите 82" xfId="7093"/>
    <cellStyle name="_расчет ФОТ 2007 МСК от Ганиева_План по видам деят.(09.11.2009)_Форма к защите 82_БДР формат СД (2)" xfId="7094"/>
    <cellStyle name="_расчет ФОТ 2007 МСК от Ганиева_План по видам деят.(09.11.2009)_Форма к защите 83" xfId="7095"/>
    <cellStyle name="_расчет ФОТ 2007 МСК от Ганиева_План по видам деят.(09.11.2009)_Форма к защите 83_БДР формат СД (2)" xfId="7096"/>
    <cellStyle name="_расчет ФОТ 2007 МСК от Ганиева_План по видам деят.(09.11.2009)_Форма к защите 84" xfId="7097"/>
    <cellStyle name="_расчет ФОТ 2007 МСК от Ганиева_План по видам деят.(09.11.2009)_Форма к защите 84_БДР формат СД (2)" xfId="7098"/>
    <cellStyle name="_расчет ФОТ 2007 МСК от Ганиева_План по видам деят.(09.11.2009)_Форма к защите 85" xfId="7099"/>
    <cellStyle name="_расчет ФОТ 2007 МСК от Ганиева_План по видам деят.(09.11.2009)_Форма к защите 85_БДР формат СД (2)" xfId="7100"/>
    <cellStyle name="_расчет ФОТ 2007 МСК от Ганиева_План по видам деят.(09.11.2009)_Форма к защите 86" xfId="7101"/>
    <cellStyle name="_расчет ФОТ 2007 МСК от Ганиева_План по видам деят.(09.11.2009)_Форма к защите 86_БДР формат СД (2)" xfId="7102"/>
    <cellStyle name="_расчет ФОТ 2007 МСК от Ганиева_План по видам деят.(09.11.2009)_Форма к защите 87" xfId="7103"/>
    <cellStyle name="_расчет ФОТ 2007 МСК от Ганиева_План по видам деят.(09.11.2009)_Форма к защите 87_БДР формат СД (2)" xfId="7104"/>
    <cellStyle name="_расчет ФОТ 2007 МСК от Ганиева_План по видам деят.(09.11.2009)_Форма к защите 88" xfId="7105"/>
    <cellStyle name="_расчет ФОТ 2007 МСК от Ганиева_План по видам деят.(09.11.2009)_Форма к защите 88_БДР формат СД (2)" xfId="7106"/>
    <cellStyle name="_расчет ФОТ 2007 МСК от Ганиева_План по видам деят.(09.11.2009)_Форма к защите 89" xfId="7107"/>
    <cellStyle name="_расчет ФОТ 2007 МСК от Ганиева_План по видам деят.(09.11.2009)_Форма к защите 89_БДР формат СД (2)" xfId="7108"/>
    <cellStyle name="_расчет ФОТ 2007 МСК от Ганиева_План по видам деят.(09.11.2009)_Форма к защите 9" xfId="7109"/>
    <cellStyle name="_расчет ФОТ 2007 МСК от Ганиева_План по видам деят.(09.11.2009)_Форма к защите 9_БДР формат СД (2)" xfId="7110"/>
    <cellStyle name="_расчет ФОТ 2007 МСК от Ганиева_План по видам деят.(09.11.2009)_Форма к защите 90" xfId="7111"/>
    <cellStyle name="_расчет ФОТ 2007 МСК от Ганиева_План по видам деят.(09.11.2009)_Форма к защите 90_БДР формат СД (2)" xfId="7112"/>
    <cellStyle name="_расчет ФОТ 2007 МСК от Ганиева_План по видам деят.(09.11.2009)_Форма к защите ДЭБ" xfId="7113"/>
    <cellStyle name="_расчет ФОТ 2007 МСК от Ганиева_План по видам деят.(09.11.2009)_Форма к защите ДЭБ 2" xfId="7114"/>
    <cellStyle name="_расчет ФОТ 2007 МСК от Ганиева_План по видам деят.(09.11.2009)_Форма к защите ДЭБ 2_БДР формат СД (2)" xfId="7115"/>
    <cellStyle name="_расчет ФОТ 2007 МСК от Ганиева_План по видам деят.(09.11.2009)_Форма к защите ДЭБ_БДР формат СД (2)" xfId="7116"/>
    <cellStyle name="_расчет ФОТ 2007 МСК от Ганиева_План по видам деят.(09.11.2009)_Форма к защите_БДР формат СД (2)" xfId="7117"/>
    <cellStyle name="_расчет ФОТ 2007 МСК от Ганиева_План по видам деят.(09.11.2009)_Форма к защите_ДСП" xfId="7118"/>
    <cellStyle name="_расчет ФОТ 2007 МСК от Ганиева_План по видам деят.(09.11.2009)_Форма к защите_ДСП 2" xfId="7119"/>
    <cellStyle name="_расчет ФОТ 2007 МСК от Ганиева_План по видам деят.(09.11.2009)_Форма к защите_ДСП 2_БДР формат СД (2)" xfId="7120"/>
    <cellStyle name="_расчет ФОТ 2007 МСК от Ганиева_План по видам деят.(09.11.2009)_Форма к защите_ДСП_БДР формат СД (2)" xfId="7121"/>
    <cellStyle name="_расчет ФОТ 2007 МСК от Ганиева_План по видам деят.(09.11.2009)_Форма к защите_ДУпиоп" xfId="7122"/>
    <cellStyle name="_расчет ФОТ 2007 МСК от Ганиева_План по видам деят.(09.11.2009)_Форма к защите_ДУпиоп 2" xfId="7123"/>
    <cellStyle name="_расчет ФОТ 2007 МСК от Ганиева_План по видам деят.(09.11.2009)_Форма к защите_ДУпиоп 2_БДР формат СД (2)" xfId="7124"/>
    <cellStyle name="_расчет ФОТ 2007 МСК от Ганиева_План по видам деят.(09.11.2009)_Форма к защите_ДУпиоп_БДР формат СД (2)" xfId="7125"/>
    <cellStyle name="_расчет ФОТ 2007 МСК от Ганиева_План по видам деят.(09.11.2009)_Форма к защите_окончательная версия" xfId="7126"/>
    <cellStyle name="_расчет ФОТ 2007 МСК от Ганиева_План по видам деят.(09.11.2009)_Форма к защите_окончательная версия 2" xfId="7127"/>
    <cellStyle name="_расчет ФОТ 2007 МСК от Ганиева_План по видам деят.(09.11.2009)_Форма к защите_окончательная версия 2_БДР формат СД (2)" xfId="7128"/>
    <cellStyle name="_расчет ФОТ 2007 МСК от Ганиева_План по видам деят.(09.11.2009)_Форма к защите_окончательная версия_БДР формат СД (2)" xfId="7129"/>
    <cellStyle name="_расчет ФОТ 2007 МСК от Ганиева_По видам деятельности(09.11.2009)" xfId="7130"/>
    <cellStyle name="_расчет ФОТ 2007 МСК от Ганиева_По видам деятельности(09.11.2009) 2" xfId="7131"/>
    <cellStyle name="_расчет ФОТ 2007 МСК от Ганиева_По видам деятельности(09.11.2009) 2 2" xfId="7132"/>
    <cellStyle name="_расчет ФОТ 2007 МСК от Ганиева_По видам деятельности(09.11.2009) 2 2_БДР формат СД (2)" xfId="7133"/>
    <cellStyle name="_расчет ФОТ 2007 МСК от Ганиева_По видам деятельности(09.11.2009) 2_БДР формат СД (2)" xfId="7134"/>
    <cellStyle name="_расчет ФОТ 2007 МСК от Ганиева_По видам деятельности(09.11.2009) 3" xfId="7135"/>
    <cellStyle name="_расчет ФОТ 2007 МСК от Ганиева_По видам деятельности(09.11.2009) 3_БДР формат СД (2)" xfId="7136"/>
    <cellStyle name="_расчет ФОТ 2007 МСК от Ганиева_По видам деятельности(09.11.2009)_БДР формат СД (2)" xfId="7137"/>
    <cellStyle name="_расчет ФОТ 2007 МСК от Ганиева_По видам деятельности(09.11.2009)_ДУС (3)" xfId="7138"/>
    <cellStyle name="_расчет ФОТ 2007 МСК от Ганиева_По видам деятельности(09.11.2009)_ДУС (3) 2" xfId="7139"/>
    <cellStyle name="_расчет ФОТ 2007 МСК от Ганиева_По видам деятельности(09.11.2009)_ДУС (3) 2_БДР формат СД (2)" xfId="7140"/>
    <cellStyle name="_расчет ФОТ 2007 МСК от Ганиева_По видам деятельности(09.11.2009)_ДУС (3)_БДР формат СД (2)" xfId="7141"/>
    <cellStyle name="_расчет ФОТ 2007 МСК от Ганиева_По видам деятельности(09.11.2009)_Источники_лимиты_Бизнес-план" xfId="7142"/>
    <cellStyle name="_расчет ФОТ 2007 МСК от Ганиева_По видам деятельности(09.11.2009)_Источники_лимиты_Бизнес-план 2" xfId="7143"/>
    <cellStyle name="_расчет ФОТ 2007 МСК от Ганиева_По видам деятельности(09.11.2009)_Источники_лимиты_Бизнес-план 2 2" xfId="7144"/>
    <cellStyle name="_расчет ФОТ 2007 МСК от Ганиева_По видам деятельности(09.11.2009)_Источники_лимиты_Бизнес-план 2 2_БДР формат СД (2)" xfId="7145"/>
    <cellStyle name="_расчет ФОТ 2007 МСК от Ганиева_По видам деятельности(09.11.2009)_Источники_лимиты_Бизнес-план 2_БДР формат СД (2)" xfId="7146"/>
    <cellStyle name="_расчет ФОТ 2007 МСК от Ганиева_По видам деятельности(09.11.2009)_Источники_лимиты_Бизнес-план 3" xfId="7147"/>
    <cellStyle name="_расчет ФОТ 2007 МСК от Ганиева_По видам деятельности(09.11.2009)_Источники_лимиты_Бизнес-план 3_БДР формат СД (2)" xfId="7148"/>
    <cellStyle name="_расчет ФОТ 2007 МСК от Ганиева_По видам деятельности(09.11.2009)_Источники_лимиты_Бизнес-план_БДР формат СД (2)" xfId="7149"/>
    <cellStyle name="_расчет ФОТ 2007 МСК от Ганиева_По видам деятельности(09.11.2009)_Копия форма к защите" xfId="7150"/>
    <cellStyle name="_расчет ФОТ 2007 МСК от Ганиева_По видам деятельности(09.11.2009)_Копия форма к защите 2" xfId="7151"/>
    <cellStyle name="_расчет ФОТ 2007 МСК от Ганиева_По видам деятельности(09.11.2009)_Копия форма к защите 2_БДР формат СД (2)" xfId="7152"/>
    <cellStyle name="_расчет ФОТ 2007 МСК от Ганиева_По видам деятельности(09.11.2009)_Копия форма к защите_БДР формат СД (2)" xfId="7153"/>
    <cellStyle name="_расчет ФОТ 2007 МСК от Ганиева_По видам деятельности(09.11.2009)_Свод бюджет на 2012" xfId="7154"/>
    <cellStyle name="_расчет ФОТ 2007 МСК от Ганиева_По видам деятельности(09.11.2009)_Свод бюджет на 2012 2" xfId="7155"/>
    <cellStyle name="_расчет ФОТ 2007 МСК от Ганиева_По видам деятельности(09.11.2009)_Свод бюджет на 2012 2_БДР формат СД (2)" xfId="7156"/>
    <cellStyle name="_расчет ФОТ 2007 МСК от Ганиева_По видам деятельности(09.11.2009)_Свод бюджет на 2012_БДР формат СД (2)" xfId="7157"/>
    <cellStyle name="_расчет ФОТ 2007 МСК от Ганиева_По видам деятельности(09.11.2009)_Форма к защите" xfId="7158"/>
    <cellStyle name="_расчет ФОТ 2007 МСК от Ганиева_По видам деятельности(09.11.2009)_форма к защите - ДКУ" xfId="7159"/>
    <cellStyle name="_расчет ФОТ 2007 МСК от Ганиева_По видам деятельности(09.11.2009)_форма к защите - ДКУ 2" xfId="7160"/>
    <cellStyle name="_расчет ФОТ 2007 МСК от Ганиева_По видам деятельности(09.11.2009)_форма к защите - ДКУ 2_БДР формат СД (2)" xfId="7161"/>
    <cellStyle name="_расчет ФОТ 2007 МСК от Ганиева_По видам деятельности(09.11.2009)_форма к защите - ДКУ_БДР формат СД (2)" xfId="7162"/>
    <cellStyle name="_расчет ФОТ 2007 МСК от Ганиева_По видам деятельности(09.11.2009)_Форма к защите 10" xfId="7163"/>
    <cellStyle name="_расчет ФОТ 2007 МСК от Ганиева_По видам деятельности(09.11.2009)_Форма к защите 10_БДР формат СД (2)" xfId="7164"/>
    <cellStyle name="_расчет ФОТ 2007 МСК от Ганиева_По видам деятельности(09.11.2009)_Форма к защите 11" xfId="7165"/>
    <cellStyle name="_расчет ФОТ 2007 МСК от Ганиева_По видам деятельности(09.11.2009)_Форма к защите 11_БДР формат СД (2)" xfId="7166"/>
    <cellStyle name="_расчет ФОТ 2007 МСК от Ганиева_По видам деятельности(09.11.2009)_Форма к защите 12" xfId="7167"/>
    <cellStyle name="_расчет ФОТ 2007 МСК от Ганиева_По видам деятельности(09.11.2009)_Форма к защите 12_БДР формат СД (2)" xfId="7168"/>
    <cellStyle name="_расчет ФОТ 2007 МСК от Ганиева_По видам деятельности(09.11.2009)_Форма к защите 13" xfId="7169"/>
    <cellStyle name="_расчет ФОТ 2007 МСК от Ганиева_По видам деятельности(09.11.2009)_Форма к защите 13_БДР формат СД (2)" xfId="7170"/>
    <cellStyle name="_расчет ФОТ 2007 МСК от Ганиева_По видам деятельности(09.11.2009)_Форма к защите 14" xfId="7171"/>
    <cellStyle name="_расчет ФОТ 2007 МСК от Ганиева_По видам деятельности(09.11.2009)_Форма к защите 14_БДР формат СД (2)" xfId="7172"/>
    <cellStyle name="_расчет ФОТ 2007 МСК от Ганиева_По видам деятельности(09.11.2009)_Форма к защите 15" xfId="7173"/>
    <cellStyle name="_расчет ФОТ 2007 МСК от Ганиева_По видам деятельности(09.11.2009)_Форма к защите 15_БДР формат СД (2)" xfId="7174"/>
    <cellStyle name="_расчет ФОТ 2007 МСК от Ганиева_По видам деятельности(09.11.2009)_Форма к защите 16" xfId="7175"/>
    <cellStyle name="_расчет ФОТ 2007 МСК от Ганиева_По видам деятельности(09.11.2009)_Форма к защите 16_БДР формат СД (2)" xfId="7176"/>
    <cellStyle name="_расчет ФОТ 2007 МСК от Ганиева_По видам деятельности(09.11.2009)_Форма к защите 17" xfId="7177"/>
    <cellStyle name="_расчет ФОТ 2007 МСК от Ганиева_По видам деятельности(09.11.2009)_Форма к защите 17_БДР формат СД (2)" xfId="7178"/>
    <cellStyle name="_расчет ФОТ 2007 МСК от Ганиева_По видам деятельности(09.11.2009)_Форма к защите 18" xfId="7179"/>
    <cellStyle name="_расчет ФОТ 2007 МСК от Ганиева_По видам деятельности(09.11.2009)_Форма к защите 18_БДР формат СД (2)" xfId="7180"/>
    <cellStyle name="_расчет ФОТ 2007 МСК от Ганиева_По видам деятельности(09.11.2009)_Форма к защите 19" xfId="7181"/>
    <cellStyle name="_расчет ФОТ 2007 МСК от Ганиева_По видам деятельности(09.11.2009)_Форма к защите 19_БДР формат СД (2)" xfId="7182"/>
    <cellStyle name="_расчет ФОТ 2007 МСК от Ганиева_По видам деятельности(09.11.2009)_Форма к защите 2" xfId="7183"/>
    <cellStyle name="_расчет ФОТ 2007 МСК от Ганиева_По видам деятельности(09.11.2009)_Форма к защите 2_БДР формат СД (2)" xfId="7184"/>
    <cellStyle name="_расчет ФОТ 2007 МСК от Ганиева_По видам деятельности(09.11.2009)_Форма к защите 20" xfId="7185"/>
    <cellStyle name="_расчет ФОТ 2007 МСК от Ганиева_По видам деятельности(09.11.2009)_Форма к защите 20_БДР формат СД (2)" xfId="7186"/>
    <cellStyle name="_расчет ФОТ 2007 МСК от Ганиева_По видам деятельности(09.11.2009)_Форма к защите 21" xfId="7187"/>
    <cellStyle name="_расчет ФОТ 2007 МСК от Ганиева_По видам деятельности(09.11.2009)_Форма к защите 21_БДР формат СД (2)" xfId="7188"/>
    <cellStyle name="_расчет ФОТ 2007 МСК от Ганиева_По видам деятельности(09.11.2009)_Форма к защите 22" xfId="7189"/>
    <cellStyle name="_расчет ФОТ 2007 МСК от Ганиева_По видам деятельности(09.11.2009)_Форма к защите 22_БДР формат СД (2)" xfId="7190"/>
    <cellStyle name="_расчет ФОТ 2007 МСК от Ганиева_По видам деятельности(09.11.2009)_Форма к защите 23" xfId="7191"/>
    <cellStyle name="_расчет ФОТ 2007 МСК от Ганиева_По видам деятельности(09.11.2009)_Форма к защите 23_БДР формат СД (2)" xfId="7192"/>
    <cellStyle name="_расчет ФОТ 2007 МСК от Ганиева_По видам деятельности(09.11.2009)_Форма к защите 24" xfId="7193"/>
    <cellStyle name="_расчет ФОТ 2007 МСК от Ганиева_По видам деятельности(09.11.2009)_Форма к защите 24_БДР формат СД (2)" xfId="7194"/>
    <cellStyle name="_расчет ФОТ 2007 МСК от Ганиева_По видам деятельности(09.11.2009)_Форма к защите 25" xfId="7195"/>
    <cellStyle name="_расчет ФОТ 2007 МСК от Ганиева_По видам деятельности(09.11.2009)_Форма к защите 25_БДР формат СД (2)" xfId="7196"/>
    <cellStyle name="_расчет ФОТ 2007 МСК от Ганиева_По видам деятельности(09.11.2009)_Форма к защите 26" xfId="7197"/>
    <cellStyle name="_расчет ФОТ 2007 МСК от Ганиева_По видам деятельности(09.11.2009)_Форма к защите 26_БДР формат СД (2)" xfId="7198"/>
    <cellStyle name="_расчет ФОТ 2007 МСК от Ганиева_По видам деятельности(09.11.2009)_Форма к защите 27" xfId="7199"/>
    <cellStyle name="_расчет ФОТ 2007 МСК от Ганиева_По видам деятельности(09.11.2009)_Форма к защите 27_БДР формат СД (2)" xfId="7200"/>
    <cellStyle name="_расчет ФОТ 2007 МСК от Ганиева_По видам деятельности(09.11.2009)_Форма к защите 28" xfId="7201"/>
    <cellStyle name="_расчет ФОТ 2007 МСК от Ганиева_По видам деятельности(09.11.2009)_Форма к защите 28_БДР формат СД (2)" xfId="7202"/>
    <cellStyle name="_расчет ФОТ 2007 МСК от Ганиева_По видам деятельности(09.11.2009)_Форма к защите 29" xfId="7203"/>
    <cellStyle name="_расчет ФОТ 2007 МСК от Ганиева_По видам деятельности(09.11.2009)_Форма к защите 29_БДР формат СД (2)" xfId="7204"/>
    <cellStyle name="_расчет ФОТ 2007 МСК от Ганиева_По видам деятельности(09.11.2009)_Форма к защите 3" xfId="7205"/>
    <cellStyle name="_расчет ФОТ 2007 МСК от Ганиева_По видам деятельности(09.11.2009)_Форма к защите 3_БДР формат СД (2)" xfId="7206"/>
    <cellStyle name="_расчет ФОТ 2007 МСК от Ганиева_По видам деятельности(09.11.2009)_Форма к защите 30" xfId="7207"/>
    <cellStyle name="_расчет ФОТ 2007 МСК от Ганиева_По видам деятельности(09.11.2009)_Форма к защите 30_БДР формат СД (2)" xfId="7208"/>
    <cellStyle name="_расчет ФОТ 2007 МСК от Ганиева_По видам деятельности(09.11.2009)_Форма к защите 31" xfId="7209"/>
    <cellStyle name="_расчет ФОТ 2007 МСК от Ганиева_По видам деятельности(09.11.2009)_Форма к защите 31_БДР формат СД (2)" xfId="7210"/>
    <cellStyle name="_расчет ФОТ 2007 МСК от Ганиева_По видам деятельности(09.11.2009)_Форма к защите 32" xfId="7211"/>
    <cellStyle name="_расчет ФОТ 2007 МСК от Ганиева_По видам деятельности(09.11.2009)_Форма к защите 32_БДР формат СД (2)" xfId="7212"/>
    <cellStyle name="_расчет ФОТ 2007 МСК от Ганиева_По видам деятельности(09.11.2009)_Форма к защите 33" xfId="7213"/>
    <cellStyle name="_расчет ФОТ 2007 МСК от Ганиева_По видам деятельности(09.11.2009)_Форма к защите 33_БДР формат СД (2)" xfId="7214"/>
    <cellStyle name="_расчет ФОТ 2007 МСК от Ганиева_По видам деятельности(09.11.2009)_Форма к защите 34" xfId="7215"/>
    <cellStyle name="_расчет ФОТ 2007 МСК от Ганиева_По видам деятельности(09.11.2009)_Форма к защите 34_БДР формат СД (2)" xfId="7216"/>
    <cellStyle name="_расчет ФОТ 2007 МСК от Ганиева_По видам деятельности(09.11.2009)_Форма к защите 35" xfId="7217"/>
    <cellStyle name="_расчет ФОТ 2007 МСК от Ганиева_По видам деятельности(09.11.2009)_Форма к защите 35_БДР формат СД (2)" xfId="7218"/>
    <cellStyle name="_расчет ФОТ 2007 МСК от Ганиева_По видам деятельности(09.11.2009)_Форма к защите 36" xfId="7219"/>
    <cellStyle name="_расчет ФОТ 2007 МСК от Ганиева_По видам деятельности(09.11.2009)_Форма к защите 36_БДР формат СД (2)" xfId="7220"/>
    <cellStyle name="_расчет ФОТ 2007 МСК от Ганиева_По видам деятельности(09.11.2009)_Форма к защите 37" xfId="7221"/>
    <cellStyle name="_расчет ФОТ 2007 МСК от Ганиева_По видам деятельности(09.11.2009)_Форма к защите 37_БДР формат СД (2)" xfId="7222"/>
    <cellStyle name="_расчет ФОТ 2007 МСК от Ганиева_По видам деятельности(09.11.2009)_Форма к защите 38" xfId="7223"/>
    <cellStyle name="_расчет ФОТ 2007 МСК от Ганиева_По видам деятельности(09.11.2009)_Форма к защите 38_БДР формат СД (2)" xfId="7224"/>
    <cellStyle name="_расчет ФОТ 2007 МСК от Ганиева_По видам деятельности(09.11.2009)_Форма к защите 39" xfId="7225"/>
    <cellStyle name="_расчет ФОТ 2007 МСК от Ганиева_По видам деятельности(09.11.2009)_Форма к защите 39_БДР формат СД (2)" xfId="7226"/>
    <cellStyle name="_расчет ФОТ 2007 МСК от Ганиева_По видам деятельности(09.11.2009)_Форма к защите 4" xfId="7227"/>
    <cellStyle name="_расчет ФОТ 2007 МСК от Ганиева_По видам деятельности(09.11.2009)_Форма к защите 4_БДР формат СД (2)" xfId="7228"/>
    <cellStyle name="_расчет ФОТ 2007 МСК от Ганиева_По видам деятельности(09.11.2009)_Форма к защите 40" xfId="7229"/>
    <cellStyle name="_расчет ФОТ 2007 МСК от Ганиева_По видам деятельности(09.11.2009)_Форма к защите 40_БДР формат СД (2)" xfId="7230"/>
    <cellStyle name="_расчет ФОТ 2007 МСК от Ганиева_По видам деятельности(09.11.2009)_Форма к защите 41" xfId="7231"/>
    <cellStyle name="_расчет ФОТ 2007 МСК от Ганиева_По видам деятельности(09.11.2009)_Форма к защите 41_БДР формат СД (2)" xfId="7232"/>
    <cellStyle name="_расчет ФОТ 2007 МСК от Ганиева_По видам деятельности(09.11.2009)_Форма к защите 42" xfId="7233"/>
    <cellStyle name="_расчет ФОТ 2007 МСК от Ганиева_По видам деятельности(09.11.2009)_Форма к защите 42_БДР формат СД (2)" xfId="7234"/>
    <cellStyle name="_расчет ФОТ 2007 МСК от Ганиева_По видам деятельности(09.11.2009)_Форма к защите 43" xfId="7235"/>
    <cellStyle name="_расчет ФОТ 2007 МСК от Ганиева_По видам деятельности(09.11.2009)_Форма к защите 43_БДР формат СД (2)" xfId="7236"/>
    <cellStyle name="_расчет ФОТ 2007 МСК от Ганиева_По видам деятельности(09.11.2009)_Форма к защите 44" xfId="7237"/>
    <cellStyle name="_расчет ФОТ 2007 МСК от Ганиева_По видам деятельности(09.11.2009)_Форма к защите 44_БДР формат СД (2)" xfId="7238"/>
    <cellStyle name="_расчет ФОТ 2007 МСК от Ганиева_По видам деятельности(09.11.2009)_Форма к защите 45" xfId="7239"/>
    <cellStyle name="_расчет ФОТ 2007 МСК от Ганиева_По видам деятельности(09.11.2009)_Форма к защите 45_БДР формат СД (2)" xfId="7240"/>
    <cellStyle name="_расчет ФОТ 2007 МСК от Ганиева_По видам деятельности(09.11.2009)_Форма к защите 46" xfId="7241"/>
    <cellStyle name="_расчет ФОТ 2007 МСК от Ганиева_По видам деятельности(09.11.2009)_Форма к защите 46_БДР формат СД (2)" xfId="7242"/>
    <cellStyle name="_расчет ФОТ 2007 МСК от Ганиева_По видам деятельности(09.11.2009)_Форма к защите 47" xfId="7243"/>
    <cellStyle name="_расчет ФОТ 2007 МСК от Ганиева_По видам деятельности(09.11.2009)_Форма к защите 47_БДР формат СД (2)" xfId="7244"/>
    <cellStyle name="_расчет ФОТ 2007 МСК от Ганиева_По видам деятельности(09.11.2009)_Форма к защите 48" xfId="7245"/>
    <cellStyle name="_расчет ФОТ 2007 МСК от Ганиева_По видам деятельности(09.11.2009)_Форма к защите 48_БДР формат СД (2)" xfId="7246"/>
    <cellStyle name="_расчет ФОТ 2007 МСК от Ганиева_По видам деятельности(09.11.2009)_Форма к защите 49" xfId="7247"/>
    <cellStyle name="_расчет ФОТ 2007 МСК от Ганиева_По видам деятельности(09.11.2009)_Форма к защите 49_БДР формат СД (2)" xfId="7248"/>
    <cellStyle name="_расчет ФОТ 2007 МСК от Ганиева_По видам деятельности(09.11.2009)_Форма к защите 5" xfId="7249"/>
    <cellStyle name="_расчет ФОТ 2007 МСК от Ганиева_По видам деятельности(09.11.2009)_Форма к защите 5_БДР формат СД (2)" xfId="7250"/>
    <cellStyle name="_расчет ФОТ 2007 МСК от Ганиева_По видам деятельности(09.11.2009)_Форма к защите 50" xfId="7251"/>
    <cellStyle name="_расчет ФОТ 2007 МСК от Ганиева_По видам деятельности(09.11.2009)_Форма к защите 50_БДР формат СД (2)" xfId="7252"/>
    <cellStyle name="_расчет ФОТ 2007 МСК от Ганиева_По видам деятельности(09.11.2009)_Форма к защите 51" xfId="7253"/>
    <cellStyle name="_расчет ФОТ 2007 МСК от Ганиева_По видам деятельности(09.11.2009)_Форма к защите 51_БДР формат СД (2)" xfId="7254"/>
    <cellStyle name="_расчет ФОТ 2007 МСК от Ганиева_По видам деятельности(09.11.2009)_Форма к защите 52" xfId="7255"/>
    <cellStyle name="_расчет ФОТ 2007 МСК от Ганиева_По видам деятельности(09.11.2009)_Форма к защите 52_БДР формат СД (2)" xfId="7256"/>
    <cellStyle name="_расчет ФОТ 2007 МСК от Ганиева_По видам деятельности(09.11.2009)_Форма к защите 53" xfId="7257"/>
    <cellStyle name="_расчет ФОТ 2007 МСК от Ганиева_По видам деятельности(09.11.2009)_Форма к защите 53_БДР формат СД (2)" xfId="7258"/>
    <cellStyle name="_расчет ФОТ 2007 МСК от Ганиева_По видам деятельности(09.11.2009)_Форма к защите 54" xfId="7259"/>
    <cellStyle name="_расчет ФОТ 2007 МСК от Ганиева_По видам деятельности(09.11.2009)_Форма к защите 54_БДР формат СД (2)" xfId="7260"/>
    <cellStyle name="_расчет ФОТ 2007 МСК от Ганиева_По видам деятельности(09.11.2009)_Форма к защите 55" xfId="7261"/>
    <cellStyle name="_расчет ФОТ 2007 МСК от Ганиева_По видам деятельности(09.11.2009)_Форма к защите 55_БДР формат СД (2)" xfId="7262"/>
    <cellStyle name="_расчет ФОТ 2007 МСК от Ганиева_По видам деятельности(09.11.2009)_Форма к защите 56" xfId="7263"/>
    <cellStyle name="_расчет ФОТ 2007 МСК от Ганиева_По видам деятельности(09.11.2009)_Форма к защите 56_БДР формат СД (2)" xfId="7264"/>
    <cellStyle name="_расчет ФОТ 2007 МСК от Ганиева_По видам деятельности(09.11.2009)_Форма к защите 57" xfId="7265"/>
    <cellStyle name="_расчет ФОТ 2007 МСК от Ганиева_По видам деятельности(09.11.2009)_Форма к защите 57_БДР формат СД (2)" xfId="7266"/>
    <cellStyle name="_расчет ФОТ 2007 МСК от Ганиева_По видам деятельности(09.11.2009)_Форма к защите 58" xfId="7267"/>
    <cellStyle name="_расчет ФОТ 2007 МСК от Ганиева_По видам деятельности(09.11.2009)_Форма к защите 58_БДР формат СД (2)" xfId="7268"/>
    <cellStyle name="_расчет ФОТ 2007 МСК от Ганиева_По видам деятельности(09.11.2009)_Форма к защите 59" xfId="7269"/>
    <cellStyle name="_расчет ФОТ 2007 МСК от Ганиева_По видам деятельности(09.11.2009)_Форма к защите 59_БДР формат СД (2)" xfId="7270"/>
    <cellStyle name="_расчет ФОТ 2007 МСК от Ганиева_По видам деятельности(09.11.2009)_Форма к защите 6" xfId="7271"/>
    <cellStyle name="_расчет ФОТ 2007 МСК от Ганиева_По видам деятельности(09.11.2009)_Форма к защите 6_БДР формат СД (2)" xfId="7272"/>
    <cellStyle name="_расчет ФОТ 2007 МСК от Ганиева_По видам деятельности(09.11.2009)_Форма к защите 60" xfId="7273"/>
    <cellStyle name="_расчет ФОТ 2007 МСК от Ганиева_По видам деятельности(09.11.2009)_Форма к защите 60_БДР формат СД (2)" xfId="7274"/>
    <cellStyle name="_расчет ФОТ 2007 МСК от Ганиева_По видам деятельности(09.11.2009)_Форма к защите 61" xfId="7275"/>
    <cellStyle name="_расчет ФОТ 2007 МСК от Ганиева_По видам деятельности(09.11.2009)_Форма к защите 61_БДР формат СД (2)" xfId="7276"/>
    <cellStyle name="_расчет ФОТ 2007 МСК от Ганиева_По видам деятельности(09.11.2009)_Форма к защите 62" xfId="7277"/>
    <cellStyle name="_расчет ФОТ 2007 МСК от Ганиева_По видам деятельности(09.11.2009)_Форма к защите 62_БДР формат СД (2)" xfId="7278"/>
    <cellStyle name="_расчет ФОТ 2007 МСК от Ганиева_По видам деятельности(09.11.2009)_Форма к защите 63" xfId="7279"/>
    <cellStyle name="_расчет ФОТ 2007 МСК от Ганиева_По видам деятельности(09.11.2009)_Форма к защите 63_БДР формат СД (2)" xfId="7280"/>
    <cellStyle name="_расчет ФОТ 2007 МСК от Ганиева_По видам деятельности(09.11.2009)_Форма к защите 64" xfId="7281"/>
    <cellStyle name="_расчет ФОТ 2007 МСК от Ганиева_По видам деятельности(09.11.2009)_Форма к защите 64_БДР формат СД (2)" xfId="7282"/>
    <cellStyle name="_расчет ФОТ 2007 МСК от Ганиева_По видам деятельности(09.11.2009)_Форма к защите 65" xfId="7283"/>
    <cellStyle name="_расчет ФОТ 2007 МСК от Ганиева_По видам деятельности(09.11.2009)_Форма к защите 65_БДР формат СД (2)" xfId="7284"/>
    <cellStyle name="_расчет ФОТ 2007 МСК от Ганиева_По видам деятельности(09.11.2009)_Форма к защите 66" xfId="7285"/>
    <cellStyle name="_расчет ФОТ 2007 МСК от Ганиева_По видам деятельности(09.11.2009)_Форма к защите 66_БДР формат СД (2)" xfId="7286"/>
    <cellStyle name="_расчет ФОТ 2007 МСК от Ганиева_По видам деятельности(09.11.2009)_Форма к защите 67" xfId="7287"/>
    <cellStyle name="_расчет ФОТ 2007 МСК от Ганиева_По видам деятельности(09.11.2009)_Форма к защите 67_БДР формат СД (2)" xfId="7288"/>
    <cellStyle name="_расчет ФОТ 2007 МСК от Ганиева_По видам деятельности(09.11.2009)_Форма к защите 68" xfId="7289"/>
    <cellStyle name="_расчет ФОТ 2007 МСК от Ганиева_По видам деятельности(09.11.2009)_Форма к защите 68_БДР формат СД (2)" xfId="7290"/>
    <cellStyle name="_расчет ФОТ 2007 МСК от Ганиева_По видам деятельности(09.11.2009)_Форма к защите 69" xfId="7291"/>
    <cellStyle name="_расчет ФОТ 2007 МСК от Ганиева_По видам деятельности(09.11.2009)_Форма к защите 69_БДР формат СД (2)" xfId="7292"/>
    <cellStyle name="_расчет ФОТ 2007 МСК от Ганиева_По видам деятельности(09.11.2009)_Форма к защите 7" xfId="7293"/>
    <cellStyle name="_расчет ФОТ 2007 МСК от Ганиева_По видам деятельности(09.11.2009)_Форма к защите 7_БДР формат СД (2)" xfId="7294"/>
    <cellStyle name="_расчет ФОТ 2007 МСК от Ганиева_По видам деятельности(09.11.2009)_Форма к защите 70" xfId="7295"/>
    <cellStyle name="_расчет ФОТ 2007 МСК от Ганиева_По видам деятельности(09.11.2009)_Форма к защите 70_БДР формат СД (2)" xfId="7296"/>
    <cellStyle name="_расчет ФОТ 2007 МСК от Ганиева_По видам деятельности(09.11.2009)_Форма к защите 71" xfId="7297"/>
    <cellStyle name="_расчет ФОТ 2007 МСК от Ганиева_По видам деятельности(09.11.2009)_Форма к защите 71_БДР формат СД (2)" xfId="7298"/>
    <cellStyle name="_расчет ФОТ 2007 МСК от Ганиева_По видам деятельности(09.11.2009)_Форма к защите 72" xfId="7299"/>
    <cellStyle name="_расчет ФОТ 2007 МСК от Ганиева_По видам деятельности(09.11.2009)_Форма к защите 72_БДР формат СД (2)" xfId="7300"/>
    <cellStyle name="_расчет ФОТ 2007 МСК от Ганиева_По видам деятельности(09.11.2009)_Форма к защите 73" xfId="7301"/>
    <cellStyle name="_расчет ФОТ 2007 МСК от Ганиева_По видам деятельности(09.11.2009)_Форма к защите 73_БДР формат СД (2)" xfId="7302"/>
    <cellStyle name="_расчет ФОТ 2007 МСК от Ганиева_По видам деятельности(09.11.2009)_Форма к защите 74" xfId="7303"/>
    <cellStyle name="_расчет ФОТ 2007 МСК от Ганиева_По видам деятельности(09.11.2009)_Форма к защите 74_БДР формат СД (2)" xfId="7304"/>
    <cellStyle name="_расчет ФОТ 2007 МСК от Ганиева_По видам деятельности(09.11.2009)_Форма к защите 75" xfId="7305"/>
    <cellStyle name="_расчет ФОТ 2007 МСК от Ганиева_По видам деятельности(09.11.2009)_Форма к защите 75_БДР формат СД (2)" xfId="7306"/>
    <cellStyle name="_расчет ФОТ 2007 МСК от Ганиева_По видам деятельности(09.11.2009)_Форма к защите 76" xfId="7307"/>
    <cellStyle name="_расчет ФОТ 2007 МСК от Ганиева_По видам деятельности(09.11.2009)_Форма к защите 76_БДР формат СД (2)" xfId="7308"/>
    <cellStyle name="_расчет ФОТ 2007 МСК от Ганиева_По видам деятельности(09.11.2009)_Форма к защите 77" xfId="7309"/>
    <cellStyle name="_расчет ФОТ 2007 МСК от Ганиева_По видам деятельности(09.11.2009)_Форма к защите 77_БДР формат СД (2)" xfId="7310"/>
    <cellStyle name="_расчет ФОТ 2007 МСК от Ганиева_По видам деятельности(09.11.2009)_Форма к защите 78" xfId="7311"/>
    <cellStyle name="_расчет ФОТ 2007 МСК от Ганиева_По видам деятельности(09.11.2009)_Форма к защите 78_БДР формат СД (2)" xfId="7312"/>
    <cellStyle name="_расчет ФОТ 2007 МСК от Ганиева_По видам деятельности(09.11.2009)_Форма к защите 79" xfId="7313"/>
    <cellStyle name="_расчет ФОТ 2007 МСК от Ганиева_По видам деятельности(09.11.2009)_Форма к защите 79_БДР формат СД (2)" xfId="7314"/>
    <cellStyle name="_расчет ФОТ 2007 МСК от Ганиева_По видам деятельности(09.11.2009)_Форма к защите 8" xfId="7315"/>
    <cellStyle name="_расчет ФОТ 2007 МСК от Ганиева_По видам деятельности(09.11.2009)_Форма к защите 8_БДР формат СД (2)" xfId="7316"/>
    <cellStyle name="_расчет ФОТ 2007 МСК от Ганиева_По видам деятельности(09.11.2009)_Форма к защите 80" xfId="7317"/>
    <cellStyle name="_расчет ФОТ 2007 МСК от Ганиева_По видам деятельности(09.11.2009)_Форма к защите 80_БДР формат СД (2)" xfId="7318"/>
    <cellStyle name="_расчет ФОТ 2007 МСК от Ганиева_По видам деятельности(09.11.2009)_Форма к защите 81" xfId="7319"/>
    <cellStyle name="_расчет ФОТ 2007 МСК от Ганиева_По видам деятельности(09.11.2009)_Форма к защите 81_БДР формат СД (2)" xfId="7320"/>
    <cellStyle name="_расчет ФОТ 2007 МСК от Ганиева_По видам деятельности(09.11.2009)_Форма к защите 82" xfId="7321"/>
    <cellStyle name="_расчет ФОТ 2007 МСК от Ганиева_По видам деятельности(09.11.2009)_Форма к защите 82_БДР формат СД (2)" xfId="7322"/>
    <cellStyle name="_расчет ФОТ 2007 МСК от Ганиева_По видам деятельности(09.11.2009)_Форма к защите 83" xfId="7323"/>
    <cellStyle name="_расчет ФОТ 2007 МСК от Ганиева_По видам деятельности(09.11.2009)_Форма к защите 83_БДР формат СД (2)" xfId="7324"/>
    <cellStyle name="_расчет ФОТ 2007 МСК от Ганиева_По видам деятельности(09.11.2009)_Форма к защите 84" xfId="7325"/>
    <cellStyle name="_расчет ФОТ 2007 МСК от Ганиева_По видам деятельности(09.11.2009)_Форма к защите 84_БДР формат СД (2)" xfId="7326"/>
    <cellStyle name="_расчет ФОТ 2007 МСК от Ганиева_По видам деятельности(09.11.2009)_Форма к защите 85" xfId="7327"/>
    <cellStyle name="_расчет ФОТ 2007 МСК от Ганиева_По видам деятельности(09.11.2009)_Форма к защите 85_БДР формат СД (2)" xfId="7328"/>
    <cellStyle name="_расчет ФОТ 2007 МСК от Ганиева_По видам деятельности(09.11.2009)_Форма к защите 86" xfId="7329"/>
    <cellStyle name="_расчет ФОТ 2007 МСК от Ганиева_По видам деятельности(09.11.2009)_Форма к защите 86_БДР формат СД (2)" xfId="7330"/>
    <cellStyle name="_расчет ФОТ 2007 МСК от Ганиева_По видам деятельности(09.11.2009)_Форма к защите 87" xfId="7331"/>
    <cellStyle name="_расчет ФОТ 2007 МСК от Ганиева_По видам деятельности(09.11.2009)_Форма к защите 87_БДР формат СД (2)" xfId="7332"/>
    <cellStyle name="_расчет ФОТ 2007 МСК от Ганиева_По видам деятельности(09.11.2009)_Форма к защите 88" xfId="7333"/>
    <cellStyle name="_расчет ФОТ 2007 МСК от Ганиева_По видам деятельности(09.11.2009)_Форма к защите 88_БДР формат СД (2)" xfId="7334"/>
    <cellStyle name="_расчет ФОТ 2007 МСК от Ганиева_По видам деятельности(09.11.2009)_Форма к защите 89" xfId="7335"/>
    <cellStyle name="_расчет ФОТ 2007 МСК от Ганиева_По видам деятельности(09.11.2009)_Форма к защите 89_БДР формат СД (2)" xfId="7336"/>
    <cellStyle name="_расчет ФОТ 2007 МСК от Ганиева_По видам деятельности(09.11.2009)_Форма к защите 9" xfId="7337"/>
    <cellStyle name="_расчет ФОТ 2007 МСК от Ганиева_По видам деятельности(09.11.2009)_Форма к защите 9_БДР формат СД (2)" xfId="7338"/>
    <cellStyle name="_расчет ФОТ 2007 МСК от Ганиева_По видам деятельности(09.11.2009)_Форма к защите 90" xfId="7339"/>
    <cellStyle name="_расчет ФОТ 2007 МСК от Ганиева_По видам деятельности(09.11.2009)_Форма к защите 90_БДР формат СД (2)" xfId="7340"/>
    <cellStyle name="_расчет ФОТ 2007 МСК от Ганиева_По видам деятельности(09.11.2009)_Форма к защите ДЭБ" xfId="7341"/>
    <cellStyle name="_расчет ФОТ 2007 МСК от Ганиева_По видам деятельности(09.11.2009)_Форма к защите ДЭБ 2" xfId="7342"/>
    <cellStyle name="_расчет ФОТ 2007 МСК от Ганиева_По видам деятельности(09.11.2009)_Форма к защите ДЭБ 2_БДР формат СД (2)" xfId="7343"/>
    <cellStyle name="_расчет ФОТ 2007 МСК от Ганиева_По видам деятельности(09.11.2009)_Форма к защите ДЭБ_БДР формат СД (2)" xfId="7344"/>
    <cellStyle name="_расчет ФОТ 2007 МСК от Ганиева_По видам деятельности(09.11.2009)_Форма к защите_БДР формат СД (2)" xfId="7345"/>
    <cellStyle name="_расчет ФОТ 2007 МСК от Ганиева_По видам деятельности(09.11.2009)_Форма к защите_ДСП" xfId="7346"/>
    <cellStyle name="_расчет ФОТ 2007 МСК от Ганиева_По видам деятельности(09.11.2009)_Форма к защите_ДСП 2" xfId="7347"/>
    <cellStyle name="_расчет ФОТ 2007 МСК от Ганиева_По видам деятельности(09.11.2009)_Форма к защите_ДСП 2_БДР формат СД (2)" xfId="7348"/>
    <cellStyle name="_расчет ФОТ 2007 МСК от Ганиева_По видам деятельности(09.11.2009)_Форма к защите_ДСП_БДР формат СД (2)" xfId="7349"/>
    <cellStyle name="_расчет ФОТ 2007 МСК от Ганиева_По видам деятельности(09.11.2009)_Форма к защите_ДУпиоп" xfId="7350"/>
    <cellStyle name="_расчет ФОТ 2007 МСК от Ганиева_По видам деятельности(09.11.2009)_Форма к защите_ДУпиоп 2" xfId="7351"/>
    <cellStyle name="_расчет ФОТ 2007 МСК от Ганиева_По видам деятельности(09.11.2009)_Форма к защите_ДУпиоп 2_БДР формат СД (2)" xfId="7352"/>
    <cellStyle name="_расчет ФОТ 2007 МСК от Ганиева_По видам деятельности(09.11.2009)_Форма к защите_ДУпиоп_БДР формат СД (2)" xfId="7353"/>
    <cellStyle name="_расчет ФОТ 2007 МСК от Ганиева_По видам деятельности(09.11.2009)_Форма к защите_окончательная версия" xfId="7354"/>
    <cellStyle name="_расчет ФОТ 2007 МСК от Ганиева_По видам деятельности(09.11.2009)_Форма к защите_окончательная версия 2" xfId="7355"/>
    <cellStyle name="_расчет ФОТ 2007 МСК от Ганиева_По видам деятельности(09.11.2009)_Форма к защите_окончательная версия 2_БДР формат СД (2)" xfId="7356"/>
    <cellStyle name="_расчет ФОТ 2007 МСК от Ганиева_По видам деятельности(09.11.2009)_Форма к защите_окончательная версия_БДР формат СД (2)" xfId="7357"/>
    <cellStyle name="_расчет ФОТ 2007 МСК от Ганиева_Состав ФОТ и ВСХ ( - 3 кв-л 9мес.)xls" xfId="7358"/>
    <cellStyle name="_расчет ФОТ 2007 МСК от Ганиева_Состав ФОТ и ВСХ ( - 3 кв-л 9мес.)xls_БДР формат СД (2)" xfId="7359"/>
    <cellStyle name="_расчет ФОТ 2007 МСК от Ганиева_ТОИР СВОД 2010_форма1(испр.управление30.10.2009.)" xfId="7360"/>
    <cellStyle name="_расчет ФОТ 2007 МСК от Ганиева_ТОИР СВОД 2010_форма1(испр.управление30.10.2009.) 2" xfId="7361"/>
    <cellStyle name="_расчет ФОТ 2007 МСК от Ганиева_ТОИР СВОД 2010_форма1(испр.управление30.10.2009.) 2 2" xfId="7362"/>
    <cellStyle name="_расчет ФОТ 2007 МСК от Ганиева_ТОИР СВОД 2010_форма1(испр.управление30.10.2009.) 2 2_БДР формат СД (2)" xfId="7363"/>
    <cellStyle name="_расчет ФОТ 2007 МСК от Ганиева_ТОИР СВОД 2010_форма1(испр.управление30.10.2009.) 2_БДР формат СД (2)" xfId="7364"/>
    <cellStyle name="_расчет ФОТ 2007 МСК от Ганиева_ТОИР СВОД 2010_форма1(испр.управление30.10.2009.) 3" xfId="7365"/>
    <cellStyle name="_расчет ФОТ 2007 МСК от Ганиева_ТОИР СВОД 2010_форма1(испр.управление30.10.2009.) 3_БДР формат СД (2)" xfId="7366"/>
    <cellStyle name="_расчет ФОТ 2007 МСК от Ганиева_ТОИР СВОД 2010_форма1(испр.управление30.10.2009.)_БДР формат СД (2)" xfId="7367"/>
    <cellStyle name="_расчет ФОТ 2007 МСК от Ганиева_ТОИР СВОД 2010_форма1(испр.управление30.10.2009.)_ДУС (3)" xfId="7368"/>
    <cellStyle name="_расчет ФОТ 2007 МСК от Ганиева_ТОИР СВОД 2010_форма1(испр.управление30.10.2009.)_ДУС (3) 2" xfId="7369"/>
    <cellStyle name="_расчет ФОТ 2007 МСК от Ганиева_ТОИР СВОД 2010_форма1(испр.управление30.10.2009.)_ДУС (3) 2_БДР формат СД (2)" xfId="7370"/>
    <cellStyle name="_расчет ФОТ 2007 МСК от Ганиева_ТОИР СВОД 2010_форма1(испр.управление30.10.2009.)_ДУС (3)_БДР формат СД (2)" xfId="7371"/>
    <cellStyle name="_расчет ФОТ 2007 МСК от Ганиева_ТОИР СВОД 2010_форма1(испр.управление30.10.2009.)_Источники_лимиты_Бизнес-план" xfId="7372"/>
    <cellStyle name="_расчет ФОТ 2007 МСК от Ганиева_ТОИР СВОД 2010_форма1(испр.управление30.10.2009.)_Источники_лимиты_Бизнес-план 2" xfId="7373"/>
    <cellStyle name="_расчет ФОТ 2007 МСК от Ганиева_ТОИР СВОД 2010_форма1(испр.управление30.10.2009.)_Источники_лимиты_Бизнес-план 2 2" xfId="7374"/>
    <cellStyle name="_расчет ФОТ 2007 МСК от Ганиева_ТОИР СВОД 2010_форма1(испр.управление30.10.2009.)_Источники_лимиты_Бизнес-план 2 2_БДР формат СД (2)" xfId="7375"/>
    <cellStyle name="_расчет ФОТ 2007 МСК от Ганиева_ТОИР СВОД 2010_форма1(испр.управление30.10.2009.)_Источники_лимиты_Бизнес-план 2_БДР формат СД (2)" xfId="7376"/>
    <cellStyle name="_расчет ФОТ 2007 МСК от Ганиева_ТОИР СВОД 2010_форма1(испр.управление30.10.2009.)_Источники_лимиты_Бизнес-план 3" xfId="7377"/>
    <cellStyle name="_расчет ФОТ 2007 МСК от Ганиева_ТОИР СВОД 2010_форма1(испр.управление30.10.2009.)_Источники_лимиты_Бизнес-план 3_БДР формат СД (2)" xfId="7378"/>
    <cellStyle name="_расчет ФОТ 2007 МСК от Ганиева_ТОИР СВОД 2010_форма1(испр.управление30.10.2009.)_Источники_лимиты_Бизнес-план_БДР формат СД (2)" xfId="7379"/>
    <cellStyle name="_расчет ФОТ 2007 МСК от Ганиева_ТОИР СВОД 2010_форма1(испр.управление30.10.2009.)_Копия форма к защите" xfId="7380"/>
    <cellStyle name="_расчет ФОТ 2007 МСК от Ганиева_ТОИР СВОД 2010_форма1(испр.управление30.10.2009.)_Копия форма к защите 2" xfId="7381"/>
    <cellStyle name="_расчет ФОТ 2007 МСК от Ганиева_ТОИР СВОД 2010_форма1(испр.управление30.10.2009.)_Копия форма к защите 2_БДР формат СД (2)" xfId="7382"/>
    <cellStyle name="_расчет ФОТ 2007 МСК от Ганиева_ТОИР СВОД 2010_форма1(испр.управление30.10.2009.)_Копия форма к защите_БДР формат СД (2)" xfId="7383"/>
    <cellStyle name="_расчет ФОТ 2007 МСК от Ганиева_ТОИР СВОД 2010_форма1(испр.управление30.10.2009.)_Свод бюджет на 2012" xfId="7384"/>
    <cellStyle name="_расчет ФОТ 2007 МСК от Ганиева_ТОИР СВОД 2010_форма1(испр.управление30.10.2009.)_Свод бюджет на 2012 2" xfId="7385"/>
    <cellStyle name="_расчет ФОТ 2007 МСК от Ганиева_ТОИР СВОД 2010_форма1(испр.управление30.10.2009.)_Свод бюджет на 2012 2_БДР формат СД (2)" xfId="7386"/>
    <cellStyle name="_расчет ФОТ 2007 МСК от Ганиева_ТОИР СВОД 2010_форма1(испр.управление30.10.2009.)_Свод бюджет на 2012_БДР формат СД (2)" xfId="7387"/>
    <cellStyle name="_расчет ФОТ 2007 МСК от Ганиева_ТОИР СВОД 2010_форма1(испр.управление30.10.2009.)_Форма к защите" xfId="7388"/>
    <cellStyle name="_расчет ФОТ 2007 МСК от Ганиева_ТОИР СВОД 2010_форма1(испр.управление30.10.2009.)_форма к защите - ДКУ" xfId="7389"/>
    <cellStyle name="_расчет ФОТ 2007 МСК от Ганиева_ТОИР СВОД 2010_форма1(испр.управление30.10.2009.)_форма к защите - ДКУ 2" xfId="7390"/>
    <cellStyle name="_расчет ФОТ 2007 МСК от Ганиева_ТОИР СВОД 2010_форма1(испр.управление30.10.2009.)_форма к защите - ДКУ 2_БДР формат СД (2)" xfId="7391"/>
    <cellStyle name="_расчет ФОТ 2007 МСК от Ганиева_ТОИР СВОД 2010_форма1(испр.управление30.10.2009.)_форма к защите - ДКУ_БДР формат СД (2)" xfId="7392"/>
    <cellStyle name="_расчет ФОТ 2007 МСК от Ганиева_ТОИР СВОД 2010_форма1(испр.управление30.10.2009.)_Форма к защите 10" xfId="7393"/>
    <cellStyle name="_расчет ФОТ 2007 МСК от Ганиева_ТОИР СВОД 2010_форма1(испр.управление30.10.2009.)_Форма к защите 10_БДР формат СД (2)" xfId="7394"/>
    <cellStyle name="_расчет ФОТ 2007 МСК от Ганиева_ТОИР СВОД 2010_форма1(испр.управление30.10.2009.)_Форма к защите 11" xfId="7395"/>
    <cellStyle name="_расчет ФОТ 2007 МСК от Ганиева_ТОИР СВОД 2010_форма1(испр.управление30.10.2009.)_Форма к защите 11_БДР формат СД (2)" xfId="7396"/>
    <cellStyle name="_расчет ФОТ 2007 МСК от Ганиева_ТОИР СВОД 2010_форма1(испр.управление30.10.2009.)_Форма к защите 12" xfId="7397"/>
    <cellStyle name="_расчет ФОТ 2007 МСК от Ганиева_ТОИР СВОД 2010_форма1(испр.управление30.10.2009.)_Форма к защите 12_БДР формат СД (2)" xfId="7398"/>
    <cellStyle name="_расчет ФОТ 2007 МСК от Ганиева_ТОИР СВОД 2010_форма1(испр.управление30.10.2009.)_Форма к защите 13" xfId="7399"/>
    <cellStyle name="_расчет ФОТ 2007 МСК от Ганиева_ТОИР СВОД 2010_форма1(испр.управление30.10.2009.)_Форма к защите 13_БДР формат СД (2)" xfId="7400"/>
    <cellStyle name="_расчет ФОТ 2007 МСК от Ганиева_ТОИР СВОД 2010_форма1(испр.управление30.10.2009.)_Форма к защите 14" xfId="7401"/>
    <cellStyle name="_расчет ФОТ 2007 МСК от Ганиева_ТОИР СВОД 2010_форма1(испр.управление30.10.2009.)_Форма к защите 14_БДР формат СД (2)" xfId="7402"/>
    <cellStyle name="_расчет ФОТ 2007 МСК от Ганиева_ТОИР СВОД 2010_форма1(испр.управление30.10.2009.)_Форма к защите 15" xfId="7403"/>
    <cellStyle name="_расчет ФОТ 2007 МСК от Ганиева_ТОИР СВОД 2010_форма1(испр.управление30.10.2009.)_Форма к защите 15_БДР формат СД (2)" xfId="7404"/>
    <cellStyle name="_расчет ФОТ 2007 МСК от Ганиева_ТОИР СВОД 2010_форма1(испр.управление30.10.2009.)_Форма к защите 16" xfId="7405"/>
    <cellStyle name="_расчет ФОТ 2007 МСК от Ганиева_ТОИР СВОД 2010_форма1(испр.управление30.10.2009.)_Форма к защите 16_БДР формат СД (2)" xfId="7406"/>
    <cellStyle name="_расчет ФОТ 2007 МСК от Ганиева_ТОИР СВОД 2010_форма1(испр.управление30.10.2009.)_Форма к защите 17" xfId="7407"/>
    <cellStyle name="_расчет ФОТ 2007 МСК от Ганиева_ТОИР СВОД 2010_форма1(испр.управление30.10.2009.)_Форма к защите 17_БДР формат СД (2)" xfId="7408"/>
    <cellStyle name="_расчет ФОТ 2007 МСК от Ганиева_ТОИР СВОД 2010_форма1(испр.управление30.10.2009.)_Форма к защите 18" xfId="7409"/>
    <cellStyle name="_расчет ФОТ 2007 МСК от Ганиева_ТОИР СВОД 2010_форма1(испр.управление30.10.2009.)_Форма к защите 18_БДР формат СД (2)" xfId="7410"/>
    <cellStyle name="_расчет ФОТ 2007 МСК от Ганиева_ТОИР СВОД 2010_форма1(испр.управление30.10.2009.)_Форма к защите 19" xfId="7411"/>
    <cellStyle name="_расчет ФОТ 2007 МСК от Ганиева_ТОИР СВОД 2010_форма1(испр.управление30.10.2009.)_Форма к защите 19_БДР формат СД (2)" xfId="7412"/>
    <cellStyle name="_расчет ФОТ 2007 МСК от Ганиева_ТОИР СВОД 2010_форма1(испр.управление30.10.2009.)_Форма к защите 2" xfId="7413"/>
    <cellStyle name="_расчет ФОТ 2007 МСК от Ганиева_ТОИР СВОД 2010_форма1(испр.управление30.10.2009.)_Форма к защите 2_БДР формат СД (2)" xfId="7414"/>
    <cellStyle name="_расчет ФОТ 2007 МСК от Ганиева_ТОИР СВОД 2010_форма1(испр.управление30.10.2009.)_Форма к защите 20" xfId="7415"/>
    <cellStyle name="_расчет ФОТ 2007 МСК от Ганиева_ТОИР СВОД 2010_форма1(испр.управление30.10.2009.)_Форма к защите 20_БДР формат СД (2)" xfId="7416"/>
    <cellStyle name="_расчет ФОТ 2007 МСК от Ганиева_ТОИР СВОД 2010_форма1(испр.управление30.10.2009.)_Форма к защите 21" xfId="7417"/>
    <cellStyle name="_расчет ФОТ 2007 МСК от Ганиева_ТОИР СВОД 2010_форма1(испр.управление30.10.2009.)_Форма к защите 21_БДР формат СД (2)" xfId="7418"/>
    <cellStyle name="_расчет ФОТ 2007 МСК от Ганиева_ТОИР СВОД 2010_форма1(испр.управление30.10.2009.)_Форма к защите 22" xfId="7419"/>
    <cellStyle name="_расчет ФОТ 2007 МСК от Ганиева_ТОИР СВОД 2010_форма1(испр.управление30.10.2009.)_Форма к защите 22_БДР формат СД (2)" xfId="7420"/>
    <cellStyle name="_расчет ФОТ 2007 МСК от Ганиева_ТОИР СВОД 2010_форма1(испр.управление30.10.2009.)_Форма к защите 23" xfId="7421"/>
    <cellStyle name="_расчет ФОТ 2007 МСК от Ганиева_ТОИР СВОД 2010_форма1(испр.управление30.10.2009.)_Форма к защите 23_БДР формат СД (2)" xfId="7422"/>
    <cellStyle name="_расчет ФОТ 2007 МСК от Ганиева_ТОИР СВОД 2010_форма1(испр.управление30.10.2009.)_Форма к защите 24" xfId="7423"/>
    <cellStyle name="_расчет ФОТ 2007 МСК от Ганиева_ТОИР СВОД 2010_форма1(испр.управление30.10.2009.)_Форма к защите 24_БДР формат СД (2)" xfId="7424"/>
    <cellStyle name="_расчет ФОТ 2007 МСК от Ганиева_ТОИР СВОД 2010_форма1(испр.управление30.10.2009.)_Форма к защите 25" xfId="7425"/>
    <cellStyle name="_расчет ФОТ 2007 МСК от Ганиева_ТОИР СВОД 2010_форма1(испр.управление30.10.2009.)_Форма к защите 25_БДР формат СД (2)" xfId="7426"/>
    <cellStyle name="_расчет ФОТ 2007 МСК от Ганиева_ТОИР СВОД 2010_форма1(испр.управление30.10.2009.)_Форма к защите 26" xfId="7427"/>
    <cellStyle name="_расчет ФОТ 2007 МСК от Ганиева_ТОИР СВОД 2010_форма1(испр.управление30.10.2009.)_Форма к защите 26_БДР формат СД (2)" xfId="7428"/>
    <cellStyle name="_расчет ФОТ 2007 МСК от Ганиева_ТОИР СВОД 2010_форма1(испр.управление30.10.2009.)_Форма к защите 27" xfId="7429"/>
    <cellStyle name="_расчет ФОТ 2007 МСК от Ганиева_ТОИР СВОД 2010_форма1(испр.управление30.10.2009.)_Форма к защите 27_БДР формат СД (2)" xfId="7430"/>
    <cellStyle name="_расчет ФОТ 2007 МСК от Ганиева_ТОИР СВОД 2010_форма1(испр.управление30.10.2009.)_Форма к защите 28" xfId="7431"/>
    <cellStyle name="_расчет ФОТ 2007 МСК от Ганиева_ТОИР СВОД 2010_форма1(испр.управление30.10.2009.)_Форма к защите 28_БДР формат СД (2)" xfId="7432"/>
    <cellStyle name="_расчет ФОТ 2007 МСК от Ганиева_ТОИР СВОД 2010_форма1(испр.управление30.10.2009.)_Форма к защите 29" xfId="7433"/>
    <cellStyle name="_расчет ФОТ 2007 МСК от Ганиева_ТОИР СВОД 2010_форма1(испр.управление30.10.2009.)_Форма к защите 29_БДР формат СД (2)" xfId="7434"/>
    <cellStyle name="_расчет ФОТ 2007 МСК от Ганиева_ТОИР СВОД 2010_форма1(испр.управление30.10.2009.)_Форма к защите 3" xfId="7435"/>
    <cellStyle name="_расчет ФОТ 2007 МСК от Ганиева_ТОИР СВОД 2010_форма1(испр.управление30.10.2009.)_Форма к защите 3_БДР формат СД (2)" xfId="7436"/>
    <cellStyle name="_расчет ФОТ 2007 МСК от Ганиева_ТОИР СВОД 2010_форма1(испр.управление30.10.2009.)_Форма к защите 30" xfId="7437"/>
    <cellStyle name="_расчет ФОТ 2007 МСК от Ганиева_ТОИР СВОД 2010_форма1(испр.управление30.10.2009.)_Форма к защите 30_БДР формат СД (2)" xfId="7438"/>
    <cellStyle name="_расчет ФОТ 2007 МСК от Ганиева_ТОИР СВОД 2010_форма1(испр.управление30.10.2009.)_Форма к защите 31" xfId="7439"/>
    <cellStyle name="_расчет ФОТ 2007 МСК от Ганиева_ТОИР СВОД 2010_форма1(испр.управление30.10.2009.)_Форма к защите 31_БДР формат СД (2)" xfId="7440"/>
    <cellStyle name="_расчет ФОТ 2007 МСК от Ганиева_ТОИР СВОД 2010_форма1(испр.управление30.10.2009.)_Форма к защите 32" xfId="7441"/>
    <cellStyle name="_расчет ФОТ 2007 МСК от Ганиева_ТОИР СВОД 2010_форма1(испр.управление30.10.2009.)_Форма к защите 32_БДР формат СД (2)" xfId="7442"/>
    <cellStyle name="_расчет ФОТ 2007 МСК от Ганиева_ТОИР СВОД 2010_форма1(испр.управление30.10.2009.)_Форма к защите 33" xfId="7443"/>
    <cellStyle name="_расчет ФОТ 2007 МСК от Ганиева_ТОИР СВОД 2010_форма1(испр.управление30.10.2009.)_Форма к защите 33_БДР формат СД (2)" xfId="7444"/>
    <cellStyle name="_расчет ФОТ 2007 МСК от Ганиева_ТОИР СВОД 2010_форма1(испр.управление30.10.2009.)_Форма к защите 34" xfId="7445"/>
    <cellStyle name="_расчет ФОТ 2007 МСК от Ганиева_ТОИР СВОД 2010_форма1(испр.управление30.10.2009.)_Форма к защите 34_БДР формат СД (2)" xfId="7446"/>
    <cellStyle name="_расчет ФОТ 2007 МСК от Ганиева_ТОИР СВОД 2010_форма1(испр.управление30.10.2009.)_Форма к защите 35" xfId="7447"/>
    <cellStyle name="_расчет ФОТ 2007 МСК от Ганиева_ТОИР СВОД 2010_форма1(испр.управление30.10.2009.)_Форма к защите 35_БДР формат СД (2)" xfId="7448"/>
    <cellStyle name="_расчет ФОТ 2007 МСК от Ганиева_ТОИР СВОД 2010_форма1(испр.управление30.10.2009.)_Форма к защите 36" xfId="7449"/>
    <cellStyle name="_расчет ФОТ 2007 МСК от Ганиева_ТОИР СВОД 2010_форма1(испр.управление30.10.2009.)_Форма к защите 36_БДР формат СД (2)" xfId="7450"/>
    <cellStyle name="_расчет ФОТ 2007 МСК от Ганиева_ТОИР СВОД 2010_форма1(испр.управление30.10.2009.)_Форма к защите 37" xfId="7451"/>
    <cellStyle name="_расчет ФОТ 2007 МСК от Ганиева_ТОИР СВОД 2010_форма1(испр.управление30.10.2009.)_Форма к защите 37_БДР формат СД (2)" xfId="7452"/>
    <cellStyle name="_расчет ФОТ 2007 МСК от Ганиева_ТОИР СВОД 2010_форма1(испр.управление30.10.2009.)_Форма к защите 38" xfId="7453"/>
    <cellStyle name="_расчет ФОТ 2007 МСК от Ганиева_ТОИР СВОД 2010_форма1(испр.управление30.10.2009.)_Форма к защите 38_БДР формат СД (2)" xfId="7454"/>
    <cellStyle name="_расчет ФОТ 2007 МСК от Ганиева_ТОИР СВОД 2010_форма1(испр.управление30.10.2009.)_Форма к защите 39" xfId="7455"/>
    <cellStyle name="_расчет ФОТ 2007 МСК от Ганиева_ТОИР СВОД 2010_форма1(испр.управление30.10.2009.)_Форма к защите 39_БДР формат СД (2)" xfId="7456"/>
    <cellStyle name="_расчет ФОТ 2007 МСК от Ганиева_ТОИР СВОД 2010_форма1(испр.управление30.10.2009.)_Форма к защите 4" xfId="7457"/>
    <cellStyle name="_расчет ФОТ 2007 МСК от Ганиева_ТОИР СВОД 2010_форма1(испр.управление30.10.2009.)_Форма к защите 4_БДР формат СД (2)" xfId="7458"/>
    <cellStyle name="_расчет ФОТ 2007 МСК от Ганиева_ТОИР СВОД 2010_форма1(испр.управление30.10.2009.)_Форма к защите 40" xfId="7459"/>
    <cellStyle name="_расчет ФОТ 2007 МСК от Ганиева_ТОИР СВОД 2010_форма1(испр.управление30.10.2009.)_Форма к защите 40_БДР формат СД (2)" xfId="7460"/>
    <cellStyle name="_расчет ФОТ 2007 МСК от Ганиева_ТОИР СВОД 2010_форма1(испр.управление30.10.2009.)_Форма к защите 41" xfId="7461"/>
    <cellStyle name="_расчет ФОТ 2007 МСК от Ганиева_ТОИР СВОД 2010_форма1(испр.управление30.10.2009.)_Форма к защите 41_БДР формат СД (2)" xfId="7462"/>
    <cellStyle name="_расчет ФОТ 2007 МСК от Ганиева_ТОИР СВОД 2010_форма1(испр.управление30.10.2009.)_Форма к защите 42" xfId="7463"/>
    <cellStyle name="_расчет ФОТ 2007 МСК от Ганиева_ТОИР СВОД 2010_форма1(испр.управление30.10.2009.)_Форма к защите 42_БДР формат СД (2)" xfId="7464"/>
    <cellStyle name="_расчет ФОТ 2007 МСК от Ганиева_ТОИР СВОД 2010_форма1(испр.управление30.10.2009.)_Форма к защите 43" xfId="7465"/>
    <cellStyle name="_расчет ФОТ 2007 МСК от Ганиева_ТОИР СВОД 2010_форма1(испр.управление30.10.2009.)_Форма к защите 43_БДР формат СД (2)" xfId="7466"/>
    <cellStyle name="_расчет ФОТ 2007 МСК от Ганиева_ТОИР СВОД 2010_форма1(испр.управление30.10.2009.)_Форма к защите 44" xfId="7467"/>
    <cellStyle name="_расчет ФОТ 2007 МСК от Ганиева_ТОИР СВОД 2010_форма1(испр.управление30.10.2009.)_Форма к защите 44_БДР формат СД (2)" xfId="7468"/>
    <cellStyle name="_расчет ФОТ 2007 МСК от Ганиева_ТОИР СВОД 2010_форма1(испр.управление30.10.2009.)_Форма к защите 45" xfId="7469"/>
    <cellStyle name="_расчет ФОТ 2007 МСК от Ганиева_ТОИР СВОД 2010_форма1(испр.управление30.10.2009.)_Форма к защите 45_БДР формат СД (2)" xfId="7470"/>
    <cellStyle name="_расчет ФОТ 2007 МСК от Ганиева_ТОИР СВОД 2010_форма1(испр.управление30.10.2009.)_Форма к защите 46" xfId="7471"/>
    <cellStyle name="_расчет ФОТ 2007 МСК от Ганиева_ТОИР СВОД 2010_форма1(испр.управление30.10.2009.)_Форма к защите 46_БДР формат СД (2)" xfId="7472"/>
    <cellStyle name="_расчет ФОТ 2007 МСК от Ганиева_ТОИР СВОД 2010_форма1(испр.управление30.10.2009.)_Форма к защите 47" xfId="7473"/>
    <cellStyle name="_расчет ФОТ 2007 МСК от Ганиева_ТОИР СВОД 2010_форма1(испр.управление30.10.2009.)_Форма к защите 47_БДР формат СД (2)" xfId="7474"/>
    <cellStyle name="_расчет ФОТ 2007 МСК от Ганиева_ТОИР СВОД 2010_форма1(испр.управление30.10.2009.)_Форма к защите 48" xfId="7475"/>
    <cellStyle name="_расчет ФОТ 2007 МСК от Ганиева_ТОИР СВОД 2010_форма1(испр.управление30.10.2009.)_Форма к защите 48_БДР формат СД (2)" xfId="7476"/>
    <cellStyle name="_расчет ФОТ 2007 МСК от Ганиева_ТОИР СВОД 2010_форма1(испр.управление30.10.2009.)_Форма к защите 49" xfId="7477"/>
    <cellStyle name="_расчет ФОТ 2007 МСК от Ганиева_ТОИР СВОД 2010_форма1(испр.управление30.10.2009.)_Форма к защите 49_БДР формат СД (2)" xfId="7478"/>
    <cellStyle name="_расчет ФОТ 2007 МСК от Ганиева_ТОИР СВОД 2010_форма1(испр.управление30.10.2009.)_Форма к защите 5" xfId="7479"/>
    <cellStyle name="_расчет ФОТ 2007 МСК от Ганиева_ТОИР СВОД 2010_форма1(испр.управление30.10.2009.)_Форма к защите 5_БДР формат СД (2)" xfId="7480"/>
    <cellStyle name="_расчет ФОТ 2007 МСК от Ганиева_ТОИР СВОД 2010_форма1(испр.управление30.10.2009.)_Форма к защите 50" xfId="7481"/>
    <cellStyle name="_расчет ФОТ 2007 МСК от Ганиева_ТОИР СВОД 2010_форма1(испр.управление30.10.2009.)_Форма к защите 50_БДР формат СД (2)" xfId="7482"/>
    <cellStyle name="_расчет ФОТ 2007 МСК от Ганиева_ТОИР СВОД 2010_форма1(испр.управление30.10.2009.)_Форма к защите 51" xfId="7483"/>
    <cellStyle name="_расчет ФОТ 2007 МСК от Ганиева_ТОИР СВОД 2010_форма1(испр.управление30.10.2009.)_Форма к защите 51_БДР формат СД (2)" xfId="7484"/>
    <cellStyle name="_расчет ФОТ 2007 МСК от Ганиева_ТОИР СВОД 2010_форма1(испр.управление30.10.2009.)_Форма к защите 52" xfId="7485"/>
    <cellStyle name="_расчет ФОТ 2007 МСК от Ганиева_ТОИР СВОД 2010_форма1(испр.управление30.10.2009.)_Форма к защите 52_БДР формат СД (2)" xfId="7486"/>
    <cellStyle name="_расчет ФОТ 2007 МСК от Ганиева_ТОИР СВОД 2010_форма1(испр.управление30.10.2009.)_Форма к защите 53" xfId="7487"/>
    <cellStyle name="_расчет ФОТ 2007 МСК от Ганиева_ТОИР СВОД 2010_форма1(испр.управление30.10.2009.)_Форма к защите 53_БДР формат СД (2)" xfId="7488"/>
    <cellStyle name="_расчет ФОТ 2007 МСК от Ганиева_ТОИР СВОД 2010_форма1(испр.управление30.10.2009.)_Форма к защите 54" xfId="7489"/>
    <cellStyle name="_расчет ФОТ 2007 МСК от Ганиева_ТОИР СВОД 2010_форма1(испр.управление30.10.2009.)_Форма к защите 54_БДР формат СД (2)" xfId="7490"/>
    <cellStyle name="_расчет ФОТ 2007 МСК от Ганиева_ТОИР СВОД 2010_форма1(испр.управление30.10.2009.)_Форма к защите 55" xfId="7491"/>
    <cellStyle name="_расчет ФОТ 2007 МСК от Ганиева_ТОИР СВОД 2010_форма1(испр.управление30.10.2009.)_Форма к защите 55_БДР формат СД (2)" xfId="7492"/>
    <cellStyle name="_расчет ФОТ 2007 МСК от Ганиева_ТОИР СВОД 2010_форма1(испр.управление30.10.2009.)_Форма к защите 56" xfId="7493"/>
    <cellStyle name="_расчет ФОТ 2007 МСК от Ганиева_ТОИР СВОД 2010_форма1(испр.управление30.10.2009.)_Форма к защите 56_БДР формат СД (2)" xfId="7494"/>
    <cellStyle name="_расчет ФОТ 2007 МСК от Ганиева_ТОИР СВОД 2010_форма1(испр.управление30.10.2009.)_Форма к защите 57" xfId="7495"/>
    <cellStyle name="_расчет ФОТ 2007 МСК от Ганиева_ТОИР СВОД 2010_форма1(испр.управление30.10.2009.)_Форма к защите 57_БДР формат СД (2)" xfId="7496"/>
    <cellStyle name="_расчет ФОТ 2007 МСК от Ганиева_ТОИР СВОД 2010_форма1(испр.управление30.10.2009.)_Форма к защите 58" xfId="7497"/>
    <cellStyle name="_расчет ФОТ 2007 МСК от Ганиева_ТОИР СВОД 2010_форма1(испр.управление30.10.2009.)_Форма к защите 58_БДР формат СД (2)" xfId="7498"/>
    <cellStyle name="_расчет ФОТ 2007 МСК от Ганиева_ТОИР СВОД 2010_форма1(испр.управление30.10.2009.)_Форма к защите 59" xfId="7499"/>
    <cellStyle name="_расчет ФОТ 2007 МСК от Ганиева_ТОИР СВОД 2010_форма1(испр.управление30.10.2009.)_Форма к защите 59_БДР формат СД (2)" xfId="7500"/>
    <cellStyle name="_расчет ФОТ 2007 МСК от Ганиева_ТОИР СВОД 2010_форма1(испр.управление30.10.2009.)_Форма к защите 6" xfId="7501"/>
    <cellStyle name="_расчет ФОТ 2007 МСК от Ганиева_ТОИР СВОД 2010_форма1(испр.управление30.10.2009.)_Форма к защите 6_БДР формат СД (2)" xfId="7502"/>
    <cellStyle name="_расчет ФОТ 2007 МСК от Ганиева_ТОИР СВОД 2010_форма1(испр.управление30.10.2009.)_Форма к защите 60" xfId="7503"/>
    <cellStyle name="_расчет ФОТ 2007 МСК от Ганиева_ТОИР СВОД 2010_форма1(испр.управление30.10.2009.)_Форма к защите 60_БДР формат СД (2)" xfId="7504"/>
    <cellStyle name="_расчет ФОТ 2007 МСК от Ганиева_ТОИР СВОД 2010_форма1(испр.управление30.10.2009.)_Форма к защите 61" xfId="7505"/>
    <cellStyle name="_расчет ФОТ 2007 МСК от Ганиева_ТОИР СВОД 2010_форма1(испр.управление30.10.2009.)_Форма к защите 61_БДР формат СД (2)" xfId="7506"/>
    <cellStyle name="_расчет ФОТ 2007 МСК от Ганиева_ТОИР СВОД 2010_форма1(испр.управление30.10.2009.)_Форма к защите 62" xfId="7507"/>
    <cellStyle name="_расчет ФОТ 2007 МСК от Ганиева_ТОИР СВОД 2010_форма1(испр.управление30.10.2009.)_Форма к защите 62_БДР формат СД (2)" xfId="7508"/>
    <cellStyle name="_расчет ФОТ 2007 МСК от Ганиева_ТОИР СВОД 2010_форма1(испр.управление30.10.2009.)_Форма к защите 63" xfId="7509"/>
    <cellStyle name="_расчет ФОТ 2007 МСК от Ганиева_ТОИР СВОД 2010_форма1(испр.управление30.10.2009.)_Форма к защите 63_БДР формат СД (2)" xfId="7510"/>
    <cellStyle name="_расчет ФОТ 2007 МСК от Ганиева_ТОИР СВОД 2010_форма1(испр.управление30.10.2009.)_Форма к защите 64" xfId="7511"/>
    <cellStyle name="_расчет ФОТ 2007 МСК от Ганиева_ТОИР СВОД 2010_форма1(испр.управление30.10.2009.)_Форма к защите 64_БДР формат СД (2)" xfId="7512"/>
    <cellStyle name="_расчет ФОТ 2007 МСК от Ганиева_ТОИР СВОД 2010_форма1(испр.управление30.10.2009.)_Форма к защите 65" xfId="7513"/>
    <cellStyle name="_расчет ФОТ 2007 МСК от Ганиева_ТОИР СВОД 2010_форма1(испр.управление30.10.2009.)_Форма к защите 65_БДР формат СД (2)" xfId="7514"/>
    <cellStyle name="_расчет ФОТ 2007 МСК от Ганиева_ТОИР СВОД 2010_форма1(испр.управление30.10.2009.)_Форма к защите 66" xfId="7515"/>
    <cellStyle name="_расчет ФОТ 2007 МСК от Ганиева_ТОИР СВОД 2010_форма1(испр.управление30.10.2009.)_Форма к защите 66_БДР формат СД (2)" xfId="7516"/>
    <cellStyle name="_расчет ФОТ 2007 МСК от Ганиева_ТОИР СВОД 2010_форма1(испр.управление30.10.2009.)_Форма к защите 67" xfId="7517"/>
    <cellStyle name="_расчет ФОТ 2007 МСК от Ганиева_ТОИР СВОД 2010_форма1(испр.управление30.10.2009.)_Форма к защите 67_БДР формат СД (2)" xfId="7518"/>
    <cellStyle name="_расчет ФОТ 2007 МСК от Ганиева_ТОИР СВОД 2010_форма1(испр.управление30.10.2009.)_Форма к защите 68" xfId="7519"/>
    <cellStyle name="_расчет ФОТ 2007 МСК от Ганиева_ТОИР СВОД 2010_форма1(испр.управление30.10.2009.)_Форма к защите 68_БДР формат СД (2)" xfId="7520"/>
    <cellStyle name="_расчет ФОТ 2007 МСК от Ганиева_ТОИР СВОД 2010_форма1(испр.управление30.10.2009.)_Форма к защите 69" xfId="7521"/>
    <cellStyle name="_расчет ФОТ 2007 МСК от Ганиева_ТОИР СВОД 2010_форма1(испр.управление30.10.2009.)_Форма к защите 69_БДР формат СД (2)" xfId="7522"/>
    <cellStyle name="_расчет ФОТ 2007 МСК от Ганиева_ТОИР СВОД 2010_форма1(испр.управление30.10.2009.)_Форма к защите 7" xfId="7523"/>
    <cellStyle name="_расчет ФОТ 2007 МСК от Ганиева_ТОИР СВОД 2010_форма1(испр.управление30.10.2009.)_Форма к защите 7_БДР формат СД (2)" xfId="7524"/>
    <cellStyle name="_расчет ФОТ 2007 МСК от Ганиева_ТОИР СВОД 2010_форма1(испр.управление30.10.2009.)_Форма к защите 70" xfId="7525"/>
    <cellStyle name="_расчет ФОТ 2007 МСК от Ганиева_ТОИР СВОД 2010_форма1(испр.управление30.10.2009.)_Форма к защите 70_БДР формат СД (2)" xfId="7526"/>
    <cellStyle name="_расчет ФОТ 2007 МСК от Ганиева_ТОИР СВОД 2010_форма1(испр.управление30.10.2009.)_Форма к защите 71" xfId="7527"/>
    <cellStyle name="_расчет ФОТ 2007 МСК от Ганиева_ТОИР СВОД 2010_форма1(испр.управление30.10.2009.)_Форма к защите 71_БДР формат СД (2)" xfId="7528"/>
    <cellStyle name="_расчет ФОТ 2007 МСК от Ганиева_ТОИР СВОД 2010_форма1(испр.управление30.10.2009.)_Форма к защите 72" xfId="7529"/>
    <cellStyle name="_расчет ФОТ 2007 МСК от Ганиева_ТОИР СВОД 2010_форма1(испр.управление30.10.2009.)_Форма к защите 72_БДР формат СД (2)" xfId="7530"/>
    <cellStyle name="_расчет ФОТ 2007 МСК от Ганиева_ТОИР СВОД 2010_форма1(испр.управление30.10.2009.)_Форма к защите 73" xfId="7531"/>
    <cellStyle name="_расчет ФОТ 2007 МСК от Ганиева_ТОИР СВОД 2010_форма1(испр.управление30.10.2009.)_Форма к защите 73_БДР формат СД (2)" xfId="7532"/>
    <cellStyle name="_расчет ФОТ 2007 МСК от Ганиева_ТОИР СВОД 2010_форма1(испр.управление30.10.2009.)_Форма к защите 74" xfId="7533"/>
    <cellStyle name="_расчет ФОТ 2007 МСК от Ганиева_ТОИР СВОД 2010_форма1(испр.управление30.10.2009.)_Форма к защите 74_БДР формат СД (2)" xfId="7534"/>
    <cellStyle name="_расчет ФОТ 2007 МСК от Ганиева_ТОИР СВОД 2010_форма1(испр.управление30.10.2009.)_Форма к защите 75" xfId="7535"/>
    <cellStyle name="_расчет ФОТ 2007 МСК от Ганиева_ТОИР СВОД 2010_форма1(испр.управление30.10.2009.)_Форма к защите 75_БДР формат СД (2)" xfId="7536"/>
    <cellStyle name="_расчет ФОТ 2007 МСК от Ганиева_ТОИР СВОД 2010_форма1(испр.управление30.10.2009.)_Форма к защите 76" xfId="7537"/>
    <cellStyle name="_расчет ФОТ 2007 МСК от Ганиева_ТОИР СВОД 2010_форма1(испр.управление30.10.2009.)_Форма к защите 76_БДР формат СД (2)" xfId="7538"/>
    <cellStyle name="_расчет ФОТ 2007 МСК от Ганиева_ТОИР СВОД 2010_форма1(испр.управление30.10.2009.)_Форма к защите 77" xfId="7539"/>
    <cellStyle name="_расчет ФОТ 2007 МСК от Ганиева_ТОИР СВОД 2010_форма1(испр.управление30.10.2009.)_Форма к защите 77_БДР формат СД (2)" xfId="7540"/>
    <cellStyle name="_расчет ФОТ 2007 МСК от Ганиева_ТОИР СВОД 2010_форма1(испр.управление30.10.2009.)_Форма к защите 78" xfId="7541"/>
    <cellStyle name="_расчет ФОТ 2007 МСК от Ганиева_ТОИР СВОД 2010_форма1(испр.управление30.10.2009.)_Форма к защите 78_БДР формат СД (2)" xfId="7542"/>
    <cellStyle name="_расчет ФОТ 2007 МСК от Ганиева_ТОИР СВОД 2010_форма1(испр.управление30.10.2009.)_Форма к защите 79" xfId="7543"/>
    <cellStyle name="_расчет ФОТ 2007 МСК от Ганиева_ТОИР СВОД 2010_форма1(испр.управление30.10.2009.)_Форма к защите 79_БДР формат СД (2)" xfId="7544"/>
    <cellStyle name="_расчет ФОТ 2007 МСК от Ганиева_ТОИР СВОД 2010_форма1(испр.управление30.10.2009.)_Форма к защите 8" xfId="7545"/>
    <cellStyle name="_расчет ФОТ 2007 МСК от Ганиева_ТОИР СВОД 2010_форма1(испр.управление30.10.2009.)_Форма к защите 8_БДР формат СД (2)" xfId="7546"/>
    <cellStyle name="_расчет ФОТ 2007 МСК от Ганиева_ТОИР СВОД 2010_форма1(испр.управление30.10.2009.)_Форма к защите 80" xfId="7547"/>
    <cellStyle name="_расчет ФОТ 2007 МСК от Ганиева_ТОИР СВОД 2010_форма1(испр.управление30.10.2009.)_Форма к защите 80_БДР формат СД (2)" xfId="7548"/>
    <cellStyle name="_расчет ФОТ 2007 МСК от Ганиева_ТОИР СВОД 2010_форма1(испр.управление30.10.2009.)_Форма к защите 81" xfId="7549"/>
    <cellStyle name="_расчет ФОТ 2007 МСК от Ганиева_ТОИР СВОД 2010_форма1(испр.управление30.10.2009.)_Форма к защите 81_БДР формат СД (2)" xfId="7550"/>
    <cellStyle name="_расчет ФОТ 2007 МСК от Ганиева_ТОИР СВОД 2010_форма1(испр.управление30.10.2009.)_Форма к защите 82" xfId="7551"/>
    <cellStyle name="_расчет ФОТ 2007 МСК от Ганиева_ТОИР СВОД 2010_форма1(испр.управление30.10.2009.)_Форма к защите 82_БДР формат СД (2)" xfId="7552"/>
    <cellStyle name="_расчет ФОТ 2007 МСК от Ганиева_ТОИР СВОД 2010_форма1(испр.управление30.10.2009.)_Форма к защите 83" xfId="7553"/>
    <cellStyle name="_расчет ФОТ 2007 МСК от Ганиева_ТОИР СВОД 2010_форма1(испр.управление30.10.2009.)_Форма к защите 83_БДР формат СД (2)" xfId="7554"/>
    <cellStyle name="_расчет ФОТ 2007 МСК от Ганиева_ТОИР СВОД 2010_форма1(испр.управление30.10.2009.)_Форма к защите 84" xfId="7555"/>
    <cellStyle name="_расчет ФОТ 2007 МСК от Ганиева_ТОИР СВОД 2010_форма1(испр.управление30.10.2009.)_Форма к защите 84_БДР формат СД (2)" xfId="7556"/>
    <cellStyle name="_расчет ФОТ 2007 МСК от Ганиева_ТОИР СВОД 2010_форма1(испр.управление30.10.2009.)_Форма к защите 85" xfId="7557"/>
    <cellStyle name="_расчет ФОТ 2007 МСК от Ганиева_ТОИР СВОД 2010_форма1(испр.управление30.10.2009.)_Форма к защите 85_БДР формат СД (2)" xfId="7558"/>
    <cellStyle name="_расчет ФОТ 2007 МСК от Ганиева_ТОИР СВОД 2010_форма1(испр.управление30.10.2009.)_Форма к защите 86" xfId="7559"/>
    <cellStyle name="_расчет ФОТ 2007 МСК от Ганиева_ТОИР СВОД 2010_форма1(испр.управление30.10.2009.)_Форма к защите 86_БДР формат СД (2)" xfId="7560"/>
    <cellStyle name="_расчет ФОТ 2007 МСК от Ганиева_ТОИР СВОД 2010_форма1(испр.управление30.10.2009.)_Форма к защите 87" xfId="7561"/>
    <cellStyle name="_расчет ФОТ 2007 МСК от Ганиева_ТОИР СВОД 2010_форма1(испр.управление30.10.2009.)_Форма к защите 87_БДР формат СД (2)" xfId="7562"/>
    <cellStyle name="_расчет ФОТ 2007 МСК от Ганиева_ТОИР СВОД 2010_форма1(испр.управление30.10.2009.)_Форма к защите 88" xfId="7563"/>
    <cellStyle name="_расчет ФОТ 2007 МСК от Ганиева_ТОИР СВОД 2010_форма1(испр.управление30.10.2009.)_Форма к защите 88_БДР формат СД (2)" xfId="7564"/>
    <cellStyle name="_расчет ФОТ 2007 МСК от Ганиева_ТОИР СВОД 2010_форма1(испр.управление30.10.2009.)_Форма к защите 89" xfId="7565"/>
    <cellStyle name="_расчет ФОТ 2007 МСК от Ганиева_ТОИР СВОД 2010_форма1(испр.управление30.10.2009.)_Форма к защите 89_БДР формат СД (2)" xfId="7566"/>
    <cellStyle name="_расчет ФОТ 2007 МСК от Ганиева_ТОИР СВОД 2010_форма1(испр.управление30.10.2009.)_Форма к защите 9" xfId="7567"/>
    <cellStyle name="_расчет ФОТ 2007 МСК от Ганиева_ТОИР СВОД 2010_форма1(испр.управление30.10.2009.)_Форма к защите 9_БДР формат СД (2)" xfId="7568"/>
    <cellStyle name="_расчет ФОТ 2007 МСК от Ганиева_ТОИР СВОД 2010_форма1(испр.управление30.10.2009.)_Форма к защите 90" xfId="7569"/>
    <cellStyle name="_расчет ФОТ 2007 МСК от Ганиева_ТОИР СВОД 2010_форма1(испр.управление30.10.2009.)_Форма к защите 90_БДР формат СД (2)" xfId="7570"/>
    <cellStyle name="_расчет ФОТ 2007 МСК от Ганиева_ТОИР СВОД 2010_форма1(испр.управление30.10.2009.)_Форма к защите ДЭБ" xfId="7571"/>
    <cellStyle name="_расчет ФОТ 2007 МСК от Ганиева_ТОИР СВОД 2010_форма1(испр.управление30.10.2009.)_Форма к защите ДЭБ 2" xfId="7572"/>
    <cellStyle name="_расчет ФОТ 2007 МСК от Ганиева_ТОИР СВОД 2010_форма1(испр.управление30.10.2009.)_Форма к защите ДЭБ 2_БДР формат СД (2)" xfId="7573"/>
    <cellStyle name="_расчет ФОТ 2007 МСК от Ганиева_ТОИР СВОД 2010_форма1(испр.управление30.10.2009.)_Форма к защите ДЭБ_БДР формат СД (2)" xfId="7574"/>
    <cellStyle name="_расчет ФОТ 2007 МСК от Ганиева_ТОИР СВОД 2010_форма1(испр.управление30.10.2009.)_Форма к защите_БДР формат СД (2)" xfId="7575"/>
    <cellStyle name="_расчет ФОТ 2007 МСК от Ганиева_ТОИР СВОД 2010_форма1(испр.управление30.10.2009.)_Форма к защите_ДСП" xfId="7576"/>
    <cellStyle name="_расчет ФОТ 2007 МСК от Ганиева_ТОИР СВОД 2010_форма1(испр.управление30.10.2009.)_Форма к защите_ДСП 2" xfId="7577"/>
    <cellStyle name="_расчет ФОТ 2007 МСК от Ганиева_ТОИР СВОД 2010_форма1(испр.управление30.10.2009.)_Форма к защите_ДСП 2_БДР формат СД (2)" xfId="7578"/>
    <cellStyle name="_расчет ФОТ 2007 МСК от Ганиева_ТОИР СВОД 2010_форма1(испр.управление30.10.2009.)_Форма к защите_ДСП_БДР формат СД (2)" xfId="7579"/>
    <cellStyle name="_расчет ФОТ 2007 МСК от Ганиева_ТОИР СВОД 2010_форма1(испр.управление30.10.2009.)_Форма к защите_ДУпиоп" xfId="7580"/>
    <cellStyle name="_расчет ФОТ 2007 МСК от Ганиева_ТОИР СВОД 2010_форма1(испр.управление30.10.2009.)_Форма к защите_ДУпиоп 2" xfId="7581"/>
    <cellStyle name="_расчет ФОТ 2007 МСК от Ганиева_ТОИР СВОД 2010_форма1(испр.управление30.10.2009.)_Форма к защите_ДУпиоп 2_БДР формат СД (2)" xfId="7582"/>
    <cellStyle name="_расчет ФОТ 2007 МСК от Ганиева_ТОИР СВОД 2010_форма1(испр.управление30.10.2009.)_Форма к защите_ДУпиоп_БДР формат СД (2)" xfId="7583"/>
    <cellStyle name="_расчет ФОТ 2007 МСК от Ганиева_ТОИР СВОД 2010_форма1(испр.управление30.10.2009.)_Форма к защите_окончательная версия" xfId="7584"/>
    <cellStyle name="_расчет ФОТ 2007 МСК от Ганиева_ТОИР СВОД 2010_форма1(испр.управление30.10.2009.)_Форма к защите_окончательная версия 2" xfId="7585"/>
    <cellStyle name="_расчет ФОТ 2007 МСК от Ганиева_ТОИР СВОД 2010_форма1(испр.управление30.10.2009.)_Форма к защите_окончательная версия 2_БДР формат СД (2)" xfId="7586"/>
    <cellStyle name="_расчет ФОТ 2007 МСК от Ганиева_ТОИР СВОД 2010_форма1(испр.управление30.10.2009.)_Форма к защите_окончательная версия_БДР формат СД (2)" xfId="7587"/>
    <cellStyle name="_расчет ФОТ 2007 МСК от Ганиева_ФОТ ГСС 2010 (30 10 2009)" xfId="7588"/>
    <cellStyle name="_расчет ФОТ 2007 МСК от Ганиева_ФОТ ГСС 2010 (30 10 2009) 2" xfId="7589"/>
    <cellStyle name="_расчет ФОТ 2007 МСК от Ганиева_ФОТ ГСС 2010 (30 10 2009) 2 2" xfId="7590"/>
    <cellStyle name="_расчет ФОТ 2007 МСК от Ганиева_ФОТ ГСС 2010 (30 10 2009) 2 2_БДР формат СД (2)" xfId="7591"/>
    <cellStyle name="_расчет ФОТ 2007 МСК от Ганиева_ФОТ ГСС 2010 (30 10 2009) 2_БДР формат СД (2)" xfId="7592"/>
    <cellStyle name="_расчет ФОТ 2007 МСК от Ганиева_ФОТ ГСС 2010 (30 10 2009) 3" xfId="7593"/>
    <cellStyle name="_расчет ФОТ 2007 МСК от Ганиева_ФОТ ГСС 2010 (30 10 2009) 3_БДР формат СД (2)" xfId="7594"/>
    <cellStyle name="_расчет ФОТ 2007 МСК от Ганиева_ФОТ ГСС 2010 (30 10 2009)_БДР формат СД (2)" xfId="7595"/>
    <cellStyle name="_расчет ФОТ 2007 МСК от Ганиева_ФОТ ГСС 2010 (30 10 2009)_ДУС (3)" xfId="7596"/>
    <cellStyle name="_расчет ФОТ 2007 МСК от Ганиева_ФОТ ГСС 2010 (30 10 2009)_ДУС (3) 2" xfId="7597"/>
    <cellStyle name="_расчет ФОТ 2007 МСК от Ганиева_ФОТ ГСС 2010 (30 10 2009)_ДУС (3) 2_БДР формат СД (2)" xfId="7598"/>
    <cellStyle name="_расчет ФОТ 2007 МСК от Ганиева_ФОТ ГСС 2010 (30 10 2009)_ДУС (3)_БДР формат СД (2)" xfId="7599"/>
    <cellStyle name="_расчет ФОТ 2007 МСК от Ганиева_ФОТ ГСС 2010 (30 10 2009)_Источники_лимиты_Бизнес-план" xfId="7600"/>
    <cellStyle name="_расчет ФОТ 2007 МСК от Ганиева_ФОТ ГСС 2010 (30 10 2009)_Источники_лимиты_Бизнес-план 2" xfId="7601"/>
    <cellStyle name="_расчет ФОТ 2007 МСК от Ганиева_ФОТ ГСС 2010 (30 10 2009)_Источники_лимиты_Бизнес-план 2 2" xfId="7602"/>
    <cellStyle name="_расчет ФОТ 2007 МСК от Ганиева_ФОТ ГСС 2010 (30 10 2009)_Источники_лимиты_Бизнес-план 2 2_БДР формат СД (2)" xfId="7603"/>
    <cellStyle name="_расчет ФОТ 2007 МСК от Ганиева_ФОТ ГСС 2010 (30 10 2009)_Источники_лимиты_Бизнес-план 2_БДР формат СД (2)" xfId="7604"/>
    <cellStyle name="_расчет ФОТ 2007 МСК от Ганиева_ФОТ ГСС 2010 (30 10 2009)_Источники_лимиты_Бизнес-план 3" xfId="7605"/>
    <cellStyle name="_расчет ФОТ 2007 МСК от Ганиева_ФОТ ГСС 2010 (30 10 2009)_Источники_лимиты_Бизнес-план 3_БДР формат СД (2)" xfId="7606"/>
    <cellStyle name="_расчет ФОТ 2007 МСК от Ганиева_ФОТ ГСС 2010 (30 10 2009)_Источники_лимиты_Бизнес-план_БДР формат СД (2)" xfId="7607"/>
    <cellStyle name="_расчет ФОТ 2007 МСК от Ганиева_ФОТ ГСС 2010 (30 10 2009)_Копия форма к защите" xfId="7608"/>
    <cellStyle name="_расчет ФОТ 2007 МСК от Ганиева_ФОТ ГСС 2010 (30 10 2009)_Копия форма к защите 2" xfId="7609"/>
    <cellStyle name="_расчет ФОТ 2007 МСК от Ганиева_ФОТ ГСС 2010 (30 10 2009)_Копия форма к защите 2_БДР формат СД (2)" xfId="7610"/>
    <cellStyle name="_расчет ФОТ 2007 МСК от Ганиева_ФОТ ГСС 2010 (30 10 2009)_Копия форма к защите_БДР формат СД (2)" xfId="7611"/>
    <cellStyle name="_расчет ФОТ 2007 МСК от Ганиева_ФОТ ГСС 2010 (30 10 2009)_Свод бюджет на 2012" xfId="7612"/>
    <cellStyle name="_расчет ФОТ 2007 МСК от Ганиева_ФОТ ГСС 2010 (30 10 2009)_Свод бюджет на 2012 2" xfId="7613"/>
    <cellStyle name="_расчет ФОТ 2007 МСК от Ганиева_ФОТ ГСС 2010 (30 10 2009)_Свод бюджет на 2012 2_БДР формат СД (2)" xfId="7614"/>
    <cellStyle name="_расчет ФОТ 2007 МСК от Ганиева_ФОТ ГСС 2010 (30 10 2009)_Свод бюджет на 2012_БДР формат СД (2)" xfId="7615"/>
    <cellStyle name="_расчет ФОТ 2007 МСК от Ганиева_ФОТ ГСС 2010 (30 10 2009)_Форма к защите" xfId="7616"/>
    <cellStyle name="_расчет ФОТ 2007 МСК от Ганиева_ФОТ ГСС 2010 (30 10 2009)_форма к защите - ДКУ" xfId="7617"/>
    <cellStyle name="_расчет ФОТ 2007 МСК от Ганиева_ФОТ ГСС 2010 (30 10 2009)_форма к защите - ДКУ 2" xfId="7618"/>
    <cellStyle name="_расчет ФОТ 2007 МСК от Ганиева_ФОТ ГСС 2010 (30 10 2009)_форма к защите - ДКУ 2_БДР формат СД (2)" xfId="7619"/>
    <cellStyle name="_расчет ФОТ 2007 МСК от Ганиева_ФОТ ГСС 2010 (30 10 2009)_форма к защите - ДКУ_БДР формат СД (2)" xfId="7620"/>
    <cellStyle name="_расчет ФОТ 2007 МСК от Ганиева_ФОТ ГСС 2010 (30 10 2009)_Форма к защите 10" xfId="7621"/>
    <cellStyle name="_расчет ФОТ 2007 МСК от Ганиева_ФОТ ГСС 2010 (30 10 2009)_Форма к защите 10_БДР формат СД (2)" xfId="7622"/>
    <cellStyle name="_расчет ФОТ 2007 МСК от Ганиева_ФОТ ГСС 2010 (30 10 2009)_Форма к защите 11" xfId="7623"/>
    <cellStyle name="_расчет ФОТ 2007 МСК от Ганиева_ФОТ ГСС 2010 (30 10 2009)_Форма к защите 11_БДР формат СД (2)" xfId="7624"/>
    <cellStyle name="_расчет ФОТ 2007 МСК от Ганиева_ФОТ ГСС 2010 (30 10 2009)_Форма к защите 12" xfId="7625"/>
    <cellStyle name="_расчет ФОТ 2007 МСК от Ганиева_ФОТ ГСС 2010 (30 10 2009)_Форма к защите 12_БДР формат СД (2)" xfId="7626"/>
    <cellStyle name="_расчет ФОТ 2007 МСК от Ганиева_ФОТ ГСС 2010 (30 10 2009)_Форма к защите 13" xfId="7627"/>
    <cellStyle name="_расчет ФОТ 2007 МСК от Ганиева_ФОТ ГСС 2010 (30 10 2009)_Форма к защите 13_БДР формат СД (2)" xfId="7628"/>
    <cellStyle name="_расчет ФОТ 2007 МСК от Ганиева_ФОТ ГСС 2010 (30 10 2009)_Форма к защите 14" xfId="7629"/>
    <cellStyle name="_расчет ФОТ 2007 МСК от Ганиева_ФОТ ГСС 2010 (30 10 2009)_Форма к защите 14_БДР формат СД (2)" xfId="7630"/>
    <cellStyle name="_расчет ФОТ 2007 МСК от Ганиева_ФОТ ГСС 2010 (30 10 2009)_Форма к защите 15" xfId="7631"/>
    <cellStyle name="_расчет ФОТ 2007 МСК от Ганиева_ФОТ ГСС 2010 (30 10 2009)_Форма к защите 15_БДР формат СД (2)" xfId="7632"/>
    <cellStyle name="_расчет ФОТ 2007 МСК от Ганиева_ФОТ ГСС 2010 (30 10 2009)_Форма к защите 16" xfId="7633"/>
    <cellStyle name="_расчет ФОТ 2007 МСК от Ганиева_ФОТ ГСС 2010 (30 10 2009)_Форма к защите 16_БДР формат СД (2)" xfId="7634"/>
    <cellStyle name="_расчет ФОТ 2007 МСК от Ганиева_ФОТ ГСС 2010 (30 10 2009)_Форма к защите 17" xfId="7635"/>
    <cellStyle name="_расчет ФОТ 2007 МСК от Ганиева_ФОТ ГСС 2010 (30 10 2009)_Форма к защите 17_БДР формат СД (2)" xfId="7636"/>
    <cellStyle name="_расчет ФОТ 2007 МСК от Ганиева_ФОТ ГСС 2010 (30 10 2009)_Форма к защите 18" xfId="7637"/>
    <cellStyle name="_расчет ФОТ 2007 МСК от Ганиева_ФОТ ГСС 2010 (30 10 2009)_Форма к защите 18_БДР формат СД (2)" xfId="7638"/>
    <cellStyle name="_расчет ФОТ 2007 МСК от Ганиева_ФОТ ГСС 2010 (30 10 2009)_Форма к защите 19" xfId="7639"/>
    <cellStyle name="_расчет ФОТ 2007 МСК от Ганиева_ФОТ ГСС 2010 (30 10 2009)_Форма к защите 19_БДР формат СД (2)" xfId="7640"/>
    <cellStyle name="_расчет ФОТ 2007 МСК от Ганиева_ФОТ ГСС 2010 (30 10 2009)_Форма к защите 2" xfId="7641"/>
    <cellStyle name="_расчет ФОТ 2007 МСК от Ганиева_ФОТ ГСС 2010 (30 10 2009)_Форма к защите 2_БДР формат СД (2)" xfId="7642"/>
    <cellStyle name="_расчет ФОТ 2007 МСК от Ганиева_ФОТ ГСС 2010 (30 10 2009)_Форма к защите 20" xfId="7643"/>
    <cellStyle name="_расчет ФОТ 2007 МСК от Ганиева_ФОТ ГСС 2010 (30 10 2009)_Форма к защите 20_БДР формат СД (2)" xfId="7644"/>
    <cellStyle name="_расчет ФОТ 2007 МСК от Ганиева_ФОТ ГСС 2010 (30 10 2009)_Форма к защите 21" xfId="7645"/>
    <cellStyle name="_расчет ФОТ 2007 МСК от Ганиева_ФОТ ГСС 2010 (30 10 2009)_Форма к защите 21_БДР формат СД (2)" xfId="7646"/>
    <cellStyle name="_расчет ФОТ 2007 МСК от Ганиева_ФОТ ГСС 2010 (30 10 2009)_Форма к защите 22" xfId="7647"/>
    <cellStyle name="_расчет ФОТ 2007 МСК от Ганиева_ФОТ ГСС 2010 (30 10 2009)_Форма к защите 22_БДР формат СД (2)" xfId="7648"/>
    <cellStyle name="_расчет ФОТ 2007 МСК от Ганиева_ФОТ ГСС 2010 (30 10 2009)_Форма к защите 23" xfId="7649"/>
    <cellStyle name="_расчет ФОТ 2007 МСК от Ганиева_ФОТ ГСС 2010 (30 10 2009)_Форма к защите 23_БДР формат СД (2)" xfId="7650"/>
    <cellStyle name="_расчет ФОТ 2007 МСК от Ганиева_ФОТ ГСС 2010 (30 10 2009)_Форма к защите 24" xfId="7651"/>
    <cellStyle name="_расчет ФОТ 2007 МСК от Ганиева_ФОТ ГСС 2010 (30 10 2009)_Форма к защите 24_БДР формат СД (2)" xfId="7652"/>
    <cellStyle name="_расчет ФОТ 2007 МСК от Ганиева_ФОТ ГСС 2010 (30 10 2009)_Форма к защите 25" xfId="7653"/>
    <cellStyle name="_расчет ФОТ 2007 МСК от Ганиева_ФОТ ГСС 2010 (30 10 2009)_Форма к защите 25_БДР формат СД (2)" xfId="7654"/>
    <cellStyle name="_расчет ФОТ 2007 МСК от Ганиева_ФОТ ГСС 2010 (30 10 2009)_Форма к защите 26" xfId="7655"/>
    <cellStyle name="_расчет ФОТ 2007 МСК от Ганиева_ФОТ ГСС 2010 (30 10 2009)_Форма к защите 26_БДР формат СД (2)" xfId="7656"/>
    <cellStyle name="_расчет ФОТ 2007 МСК от Ганиева_ФОТ ГСС 2010 (30 10 2009)_Форма к защите 27" xfId="7657"/>
    <cellStyle name="_расчет ФОТ 2007 МСК от Ганиева_ФОТ ГСС 2010 (30 10 2009)_Форма к защите 27_БДР формат СД (2)" xfId="7658"/>
    <cellStyle name="_расчет ФОТ 2007 МСК от Ганиева_ФОТ ГСС 2010 (30 10 2009)_Форма к защите 28" xfId="7659"/>
    <cellStyle name="_расчет ФОТ 2007 МСК от Ганиева_ФОТ ГСС 2010 (30 10 2009)_Форма к защите 28_БДР формат СД (2)" xfId="7660"/>
    <cellStyle name="_расчет ФОТ 2007 МСК от Ганиева_ФОТ ГСС 2010 (30 10 2009)_Форма к защите 29" xfId="7661"/>
    <cellStyle name="_расчет ФОТ 2007 МСК от Ганиева_ФОТ ГСС 2010 (30 10 2009)_Форма к защите 29_БДР формат СД (2)" xfId="7662"/>
    <cellStyle name="_расчет ФОТ 2007 МСК от Ганиева_ФОТ ГСС 2010 (30 10 2009)_Форма к защите 3" xfId="7663"/>
    <cellStyle name="_расчет ФОТ 2007 МСК от Ганиева_ФОТ ГСС 2010 (30 10 2009)_Форма к защите 3_БДР формат СД (2)" xfId="7664"/>
    <cellStyle name="_расчет ФОТ 2007 МСК от Ганиева_ФОТ ГСС 2010 (30 10 2009)_Форма к защите 30" xfId="7665"/>
    <cellStyle name="_расчет ФОТ 2007 МСК от Ганиева_ФОТ ГСС 2010 (30 10 2009)_Форма к защите 30_БДР формат СД (2)" xfId="7666"/>
    <cellStyle name="_расчет ФОТ 2007 МСК от Ганиева_ФОТ ГСС 2010 (30 10 2009)_Форма к защите 31" xfId="7667"/>
    <cellStyle name="_расчет ФОТ 2007 МСК от Ганиева_ФОТ ГСС 2010 (30 10 2009)_Форма к защите 31_БДР формат СД (2)" xfId="7668"/>
    <cellStyle name="_расчет ФОТ 2007 МСК от Ганиева_ФОТ ГСС 2010 (30 10 2009)_Форма к защите 32" xfId="7669"/>
    <cellStyle name="_расчет ФОТ 2007 МСК от Ганиева_ФОТ ГСС 2010 (30 10 2009)_Форма к защите 32_БДР формат СД (2)" xfId="7670"/>
    <cellStyle name="_расчет ФОТ 2007 МСК от Ганиева_ФОТ ГСС 2010 (30 10 2009)_Форма к защите 33" xfId="7671"/>
    <cellStyle name="_расчет ФОТ 2007 МСК от Ганиева_ФОТ ГСС 2010 (30 10 2009)_Форма к защите 33_БДР формат СД (2)" xfId="7672"/>
    <cellStyle name="_расчет ФОТ 2007 МСК от Ганиева_ФОТ ГСС 2010 (30 10 2009)_Форма к защите 34" xfId="7673"/>
    <cellStyle name="_расчет ФОТ 2007 МСК от Ганиева_ФОТ ГСС 2010 (30 10 2009)_Форма к защите 34_БДР формат СД (2)" xfId="7674"/>
    <cellStyle name="_расчет ФОТ 2007 МСК от Ганиева_ФОТ ГСС 2010 (30 10 2009)_Форма к защите 35" xfId="7675"/>
    <cellStyle name="_расчет ФОТ 2007 МСК от Ганиева_ФОТ ГСС 2010 (30 10 2009)_Форма к защите 35_БДР формат СД (2)" xfId="7676"/>
    <cellStyle name="_расчет ФОТ 2007 МСК от Ганиева_ФОТ ГСС 2010 (30 10 2009)_Форма к защите 36" xfId="7677"/>
    <cellStyle name="_расчет ФОТ 2007 МСК от Ганиева_ФОТ ГСС 2010 (30 10 2009)_Форма к защите 36_БДР формат СД (2)" xfId="7678"/>
    <cellStyle name="_расчет ФОТ 2007 МСК от Ганиева_ФОТ ГСС 2010 (30 10 2009)_Форма к защите 37" xfId="7679"/>
    <cellStyle name="_расчет ФОТ 2007 МСК от Ганиева_ФОТ ГСС 2010 (30 10 2009)_Форма к защите 37_БДР формат СД (2)" xfId="7680"/>
    <cellStyle name="_расчет ФОТ 2007 МСК от Ганиева_ФОТ ГСС 2010 (30 10 2009)_Форма к защите 38" xfId="7681"/>
    <cellStyle name="_расчет ФОТ 2007 МСК от Ганиева_ФОТ ГСС 2010 (30 10 2009)_Форма к защите 38_БДР формат СД (2)" xfId="7682"/>
    <cellStyle name="_расчет ФОТ 2007 МСК от Ганиева_ФОТ ГСС 2010 (30 10 2009)_Форма к защите 39" xfId="7683"/>
    <cellStyle name="_расчет ФОТ 2007 МСК от Ганиева_ФОТ ГСС 2010 (30 10 2009)_Форма к защите 39_БДР формат СД (2)" xfId="7684"/>
    <cellStyle name="_расчет ФОТ 2007 МСК от Ганиева_ФОТ ГСС 2010 (30 10 2009)_Форма к защите 4" xfId="7685"/>
    <cellStyle name="_расчет ФОТ 2007 МСК от Ганиева_ФОТ ГСС 2010 (30 10 2009)_Форма к защите 4_БДР формат СД (2)" xfId="7686"/>
    <cellStyle name="_расчет ФОТ 2007 МСК от Ганиева_ФОТ ГСС 2010 (30 10 2009)_Форма к защите 40" xfId="7687"/>
    <cellStyle name="_расчет ФОТ 2007 МСК от Ганиева_ФОТ ГСС 2010 (30 10 2009)_Форма к защите 40_БДР формат СД (2)" xfId="7688"/>
    <cellStyle name="_расчет ФОТ 2007 МСК от Ганиева_ФОТ ГСС 2010 (30 10 2009)_Форма к защите 41" xfId="7689"/>
    <cellStyle name="_расчет ФОТ 2007 МСК от Ганиева_ФОТ ГСС 2010 (30 10 2009)_Форма к защите 41_БДР формат СД (2)" xfId="7690"/>
    <cellStyle name="_расчет ФОТ 2007 МСК от Ганиева_ФОТ ГСС 2010 (30 10 2009)_Форма к защите 42" xfId="7691"/>
    <cellStyle name="_расчет ФОТ 2007 МСК от Ганиева_ФОТ ГСС 2010 (30 10 2009)_Форма к защите 42_БДР формат СД (2)" xfId="7692"/>
    <cellStyle name="_расчет ФОТ 2007 МСК от Ганиева_ФОТ ГСС 2010 (30 10 2009)_Форма к защите 43" xfId="7693"/>
    <cellStyle name="_расчет ФОТ 2007 МСК от Ганиева_ФОТ ГСС 2010 (30 10 2009)_Форма к защите 43_БДР формат СД (2)" xfId="7694"/>
    <cellStyle name="_расчет ФОТ 2007 МСК от Ганиева_ФОТ ГСС 2010 (30 10 2009)_Форма к защите 44" xfId="7695"/>
    <cellStyle name="_расчет ФОТ 2007 МСК от Ганиева_ФОТ ГСС 2010 (30 10 2009)_Форма к защите 44_БДР формат СД (2)" xfId="7696"/>
    <cellStyle name="_расчет ФОТ 2007 МСК от Ганиева_ФОТ ГСС 2010 (30 10 2009)_Форма к защите 45" xfId="7697"/>
    <cellStyle name="_расчет ФОТ 2007 МСК от Ганиева_ФОТ ГСС 2010 (30 10 2009)_Форма к защите 45_БДР формат СД (2)" xfId="7698"/>
    <cellStyle name="_расчет ФОТ 2007 МСК от Ганиева_ФОТ ГСС 2010 (30 10 2009)_Форма к защите 46" xfId="7699"/>
    <cellStyle name="_расчет ФОТ 2007 МСК от Ганиева_ФОТ ГСС 2010 (30 10 2009)_Форма к защите 46_БДР формат СД (2)" xfId="7700"/>
    <cellStyle name="_расчет ФОТ 2007 МСК от Ганиева_ФОТ ГСС 2010 (30 10 2009)_Форма к защите 47" xfId="7701"/>
    <cellStyle name="_расчет ФОТ 2007 МСК от Ганиева_ФОТ ГСС 2010 (30 10 2009)_Форма к защите 47_БДР формат СД (2)" xfId="7702"/>
    <cellStyle name="_расчет ФОТ 2007 МСК от Ганиева_ФОТ ГСС 2010 (30 10 2009)_Форма к защите 48" xfId="7703"/>
    <cellStyle name="_расчет ФОТ 2007 МСК от Ганиева_ФОТ ГСС 2010 (30 10 2009)_Форма к защите 48_БДР формат СД (2)" xfId="7704"/>
    <cellStyle name="_расчет ФОТ 2007 МСК от Ганиева_ФОТ ГСС 2010 (30 10 2009)_Форма к защите 49" xfId="7705"/>
    <cellStyle name="_расчет ФОТ 2007 МСК от Ганиева_ФОТ ГСС 2010 (30 10 2009)_Форма к защите 49_БДР формат СД (2)" xfId="7706"/>
    <cellStyle name="_расчет ФОТ 2007 МСК от Ганиева_ФОТ ГСС 2010 (30 10 2009)_Форма к защите 5" xfId="7707"/>
    <cellStyle name="_расчет ФОТ 2007 МСК от Ганиева_ФОТ ГСС 2010 (30 10 2009)_Форма к защите 5_БДР формат СД (2)" xfId="7708"/>
    <cellStyle name="_расчет ФОТ 2007 МСК от Ганиева_ФОТ ГСС 2010 (30 10 2009)_Форма к защите 50" xfId="7709"/>
    <cellStyle name="_расчет ФОТ 2007 МСК от Ганиева_ФОТ ГСС 2010 (30 10 2009)_Форма к защите 50_БДР формат СД (2)" xfId="7710"/>
    <cellStyle name="_расчет ФОТ 2007 МСК от Ганиева_ФОТ ГСС 2010 (30 10 2009)_Форма к защите 51" xfId="7711"/>
    <cellStyle name="_расчет ФОТ 2007 МСК от Ганиева_ФОТ ГСС 2010 (30 10 2009)_Форма к защите 51_БДР формат СД (2)" xfId="7712"/>
    <cellStyle name="_расчет ФОТ 2007 МСК от Ганиева_ФОТ ГСС 2010 (30 10 2009)_Форма к защите 52" xfId="7713"/>
    <cellStyle name="_расчет ФОТ 2007 МСК от Ганиева_ФОТ ГСС 2010 (30 10 2009)_Форма к защите 52_БДР формат СД (2)" xfId="7714"/>
    <cellStyle name="_расчет ФОТ 2007 МСК от Ганиева_ФОТ ГСС 2010 (30 10 2009)_Форма к защите 53" xfId="7715"/>
    <cellStyle name="_расчет ФОТ 2007 МСК от Ганиева_ФОТ ГСС 2010 (30 10 2009)_Форма к защите 53_БДР формат СД (2)" xfId="7716"/>
    <cellStyle name="_расчет ФОТ 2007 МСК от Ганиева_ФОТ ГСС 2010 (30 10 2009)_Форма к защите 54" xfId="7717"/>
    <cellStyle name="_расчет ФОТ 2007 МСК от Ганиева_ФОТ ГСС 2010 (30 10 2009)_Форма к защите 54_БДР формат СД (2)" xfId="7718"/>
    <cellStyle name="_расчет ФОТ 2007 МСК от Ганиева_ФОТ ГСС 2010 (30 10 2009)_Форма к защите 55" xfId="7719"/>
    <cellStyle name="_расчет ФОТ 2007 МСК от Ганиева_ФОТ ГСС 2010 (30 10 2009)_Форма к защите 55_БДР формат СД (2)" xfId="7720"/>
    <cellStyle name="_расчет ФОТ 2007 МСК от Ганиева_ФОТ ГСС 2010 (30 10 2009)_Форма к защите 56" xfId="7721"/>
    <cellStyle name="_расчет ФОТ 2007 МСК от Ганиева_ФОТ ГСС 2010 (30 10 2009)_Форма к защите 56_БДР формат СД (2)" xfId="7722"/>
    <cellStyle name="_расчет ФОТ 2007 МСК от Ганиева_ФОТ ГСС 2010 (30 10 2009)_Форма к защите 57" xfId="7723"/>
    <cellStyle name="_расчет ФОТ 2007 МСК от Ганиева_ФОТ ГСС 2010 (30 10 2009)_Форма к защите 57_БДР формат СД (2)" xfId="7724"/>
    <cellStyle name="_расчет ФОТ 2007 МСК от Ганиева_ФОТ ГСС 2010 (30 10 2009)_Форма к защите 58" xfId="7725"/>
    <cellStyle name="_расчет ФОТ 2007 МСК от Ганиева_ФОТ ГСС 2010 (30 10 2009)_Форма к защите 58_БДР формат СД (2)" xfId="7726"/>
    <cellStyle name="_расчет ФОТ 2007 МСК от Ганиева_ФОТ ГСС 2010 (30 10 2009)_Форма к защите 59" xfId="7727"/>
    <cellStyle name="_расчет ФОТ 2007 МСК от Ганиева_ФОТ ГСС 2010 (30 10 2009)_Форма к защите 59_БДР формат СД (2)" xfId="7728"/>
    <cellStyle name="_расчет ФОТ 2007 МСК от Ганиева_ФОТ ГСС 2010 (30 10 2009)_Форма к защите 6" xfId="7729"/>
    <cellStyle name="_расчет ФОТ 2007 МСК от Ганиева_ФОТ ГСС 2010 (30 10 2009)_Форма к защите 6_БДР формат СД (2)" xfId="7730"/>
    <cellStyle name="_расчет ФОТ 2007 МСК от Ганиева_ФОТ ГСС 2010 (30 10 2009)_Форма к защите 60" xfId="7731"/>
    <cellStyle name="_расчет ФОТ 2007 МСК от Ганиева_ФОТ ГСС 2010 (30 10 2009)_Форма к защите 60_БДР формат СД (2)" xfId="7732"/>
    <cellStyle name="_расчет ФОТ 2007 МСК от Ганиева_ФОТ ГСС 2010 (30 10 2009)_Форма к защите 61" xfId="7733"/>
    <cellStyle name="_расчет ФОТ 2007 МСК от Ганиева_ФОТ ГСС 2010 (30 10 2009)_Форма к защите 61_БДР формат СД (2)" xfId="7734"/>
    <cellStyle name="_расчет ФОТ 2007 МСК от Ганиева_ФОТ ГСС 2010 (30 10 2009)_Форма к защите 62" xfId="7735"/>
    <cellStyle name="_расчет ФОТ 2007 МСК от Ганиева_ФОТ ГСС 2010 (30 10 2009)_Форма к защите 62_БДР формат СД (2)" xfId="7736"/>
    <cellStyle name="_расчет ФОТ 2007 МСК от Ганиева_ФОТ ГСС 2010 (30 10 2009)_Форма к защите 63" xfId="7737"/>
    <cellStyle name="_расчет ФОТ 2007 МСК от Ганиева_ФОТ ГСС 2010 (30 10 2009)_Форма к защите 63_БДР формат СД (2)" xfId="7738"/>
    <cellStyle name="_расчет ФОТ 2007 МСК от Ганиева_ФОТ ГСС 2010 (30 10 2009)_Форма к защите 64" xfId="7739"/>
    <cellStyle name="_расчет ФОТ 2007 МСК от Ганиева_ФОТ ГСС 2010 (30 10 2009)_Форма к защите 64_БДР формат СД (2)" xfId="7740"/>
    <cellStyle name="_расчет ФОТ 2007 МСК от Ганиева_ФОТ ГСС 2010 (30 10 2009)_Форма к защите 65" xfId="7741"/>
    <cellStyle name="_расчет ФОТ 2007 МСК от Ганиева_ФОТ ГСС 2010 (30 10 2009)_Форма к защите 65_БДР формат СД (2)" xfId="7742"/>
    <cellStyle name="_расчет ФОТ 2007 МСК от Ганиева_ФОТ ГСС 2010 (30 10 2009)_Форма к защите 66" xfId="7743"/>
    <cellStyle name="_расчет ФОТ 2007 МСК от Ганиева_ФОТ ГСС 2010 (30 10 2009)_Форма к защите 66_БДР формат СД (2)" xfId="7744"/>
    <cellStyle name="_расчет ФОТ 2007 МСК от Ганиева_ФОТ ГСС 2010 (30 10 2009)_Форма к защите 67" xfId="7745"/>
    <cellStyle name="_расчет ФОТ 2007 МСК от Ганиева_ФОТ ГСС 2010 (30 10 2009)_Форма к защите 67_БДР формат СД (2)" xfId="7746"/>
    <cellStyle name="_расчет ФОТ 2007 МСК от Ганиева_ФОТ ГСС 2010 (30 10 2009)_Форма к защите 68" xfId="7747"/>
    <cellStyle name="_расчет ФОТ 2007 МСК от Ганиева_ФОТ ГСС 2010 (30 10 2009)_Форма к защите 68_БДР формат СД (2)" xfId="7748"/>
    <cellStyle name="_расчет ФОТ 2007 МСК от Ганиева_ФОТ ГСС 2010 (30 10 2009)_Форма к защите 69" xfId="7749"/>
    <cellStyle name="_расчет ФОТ 2007 МСК от Ганиева_ФОТ ГСС 2010 (30 10 2009)_Форма к защите 69_БДР формат СД (2)" xfId="7750"/>
    <cellStyle name="_расчет ФОТ 2007 МСК от Ганиева_ФОТ ГСС 2010 (30 10 2009)_Форма к защите 7" xfId="7751"/>
    <cellStyle name="_расчет ФОТ 2007 МСК от Ганиева_ФОТ ГСС 2010 (30 10 2009)_Форма к защите 7_БДР формат СД (2)" xfId="7752"/>
    <cellStyle name="_расчет ФОТ 2007 МСК от Ганиева_ФОТ ГСС 2010 (30 10 2009)_Форма к защите 70" xfId="7753"/>
    <cellStyle name="_расчет ФОТ 2007 МСК от Ганиева_ФОТ ГСС 2010 (30 10 2009)_Форма к защите 70_БДР формат СД (2)" xfId="7754"/>
    <cellStyle name="_расчет ФОТ 2007 МСК от Ганиева_ФОТ ГСС 2010 (30 10 2009)_Форма к защите 71" xfId="7755"/>
    <cellStyle name="_расчет ФОТ 2007 МСК от Ганиева_ФОТ ГСС 2010 (30 10 2009)_Форма к защите 71_БДР формат СД (2)" xfId="7756"/>
    <cellStyle name="_расчет ФОТ 2007 МСК от Ганиева_ФОТ ГСС 2010 (30 10 2009)_Форма к защите 72" xfId="7757"/>
    <cellStyle name="_расчет ФОТ 2007 МСК от Ганиева_ФОТ ГСС 2010 (30 10 2009)_Форма к защите 72_БДР формат СД (2)" xfId="7758"/>
    <cellStyle name="_расчет ФОТ 2007 МСК от Ганиева_ФОТ ГСС 2010 (30 10 2009)_Форма к защите 73" xfId="7759"/>
    <cellStyle name="_расчет ФОТ 2007 МСК от Ганиева_ФОТ ГСС 2010 (30 10 2009)_Форма к защите 73_БДР формат СД (2)" xfId="7760"/>
    <cellStyle name="_расчет ФОТ 2007 МСК от Ганиева_ФОТ ГСС 2010 (30 10 2009)_Форма к защите 74" xfId="7761"/>
    <cellStyle name="_расчет ФОТ 2007 МСК от Ганиева_ФОТ ГСС 2010 (30 10 2009)_Форма к защите 74_БДР формат СД (2)" xfId="7762"/>
    <cellStyle name="_расчет ФОТ 2007 МСК от Ганиева_ФОТ ГСС 2010 (30 10 2009)_Форма к защите 75" xfId="7763"/>
    <cellStyle name="_расчет ФОТ 2007 МСК от Ганиева_ФОТ ГСС 2010 (30 10 2009)_Форма к защите 75_БДР формат СД (2)" xfId="7764"/>
    <cellStyle name="_расчет ФОТ 2007 МСК от Ганиева_ФОТ ГСС 2010 (30 10 2009)_Форма к защите 76" xfId="7765"/>
    <cellStyle name="_расчет ФОТ 2007 МСК от Ганиева_ФОТ ГСС 2010 (30 10 2009)_Форма к защите 76_БДР формат СД (2)" xfId="7766"/>
    <cellStyle name="_расчет ФОТ 2007 МСК от Ганиева_ФОТ ГСС 2010 (30 10 2009)_Форма к защите 77" xfId="7767"/>
    <cellStyle name="_расчет ФОТ 2007 МСК от Ганиева_ФОТ ГСС 2010 (30 10 2009)_Форма к защите 77_БДР формат СД (2)" xfId="7768"/>
    <cellStyle name="_расчет ФОТ 2007 МСК от Ганиева_ФОТ ГСС 2010 (30 10 2009)_Форма к защите 78" xfId="7769"/>
    <cellStyle name="_расчет ФОТ 2007 МСК от Ганиева_ФОТ ГСС 2010 (30 10 2009)_Форма к защите 78_БДР формат СД (2)" xfId="7770"/>
    <cellStyle name="_расчет ФОТ 2007 МСК от Ганиева_ФОТ ГСС 2010 (30 10 2009)_Форма к защите 79" xfId="7771"/>
    <cellStyle name="_расчет ФОТ 2007 МСК от Ганиева_ФОТ ГСС 2010 (30 10 2009)_Форма к защите 79_БДР формат СД (2)" xfId="7772"/>
    <cellStyle name="_расчет ФОТ 2007 МСК от Ганиева_ФОТ ГСС 2010 (30 10 2009)_Форма к защите 8" xfId="7773"/>
    <cellStyle name="_расчет ФОТ 2007 МСК от Ганиева_ФОТ ГСС 2010 (30 10 2009)_Форма к защите 8_БДР формат СД (2)" xfId="7774"/>
    <cellStyle name="_расчет ФОТ 2007 МСК от Ганиева_ФОТ ГСС 2010 (30 10 2009)_Форма к защите 80" xfId="7775"/>
    <cellStyle name="_расчет ФОТ 2007 МСК от Ганиева_ФОТ ГСС 2010 (30 10 2009)_Форма к защите 80_БДР формат СД (2)" xfId="7776"/>
    <cellStyle name="_расчет ФОТ 2007 МСК от Ганиева_ФОТ ГСС 2010 (30 10 2009)_Форма к защите 81" xfId="7777"/>
    <cellStyle name="_расчет ФОТ 2007 МСК от Ганиева_ФОТ ГСС 2010 (30 10 2009)_Форма к защите 81_БДР формат СД (2)" xfId="7778"/>
    <cellStyle name="_расчет ФОТ 2007 МСК от Ганиева_ФОТ ГСС 2010 (30 10 2009)_Форма к защите 82" xfId="7779"/>
    <cellStyle name="_расчет ФОТ 2007 МСК от Ганиева_ФОТ ГСС 2010 (30 10 2009)_Форма к защите 82_БДР формат СД (2)" xfId="7780"/>
    <cellStyle name="_расчет ФОТ 2007 МСК от Ганиева_ФОТ ГСС 2010 (30 10 2009)_Форма к защите 83" xfId="7781"/>
    <cellStyle name="_расчет ФОТ 2007 МСК от Ганиева_ФОТ ГСС 2010 (30 10 2009)_Форма к защите 83_БДР формат СД (2)" xfId="7782"/>
    <cellStyle name="_расчет ФОТ 2007 МСК от Ганиева_ФОТ ГСС 2010 (30 10 2009)_Форма к защите 84" xfId="7783"/>
    <cellStyle name="_расчет ФОТ 2007 МСК от Ганиева_ФОТ ГСС 2010 (30 10 2009)_Форма к защите 84_БДР формат СД (2)" xfId="7784"/>
    <cellStyle name="_расчет ФОТ 2007 МСК от Ганиева_ФОТ ГСС 2010 (30 10 2009)_Форма к защите 85" xfId="7785"/>
    <cellStyle name="_расчет ФОТ 2007 МСК от Ганиева_ФОТ ГСС 2010 (30 10 2009)_Форма к защите 85_БДР формат СД (2)" xfId="7786"/>
    <cellStyle name="_расчет ФОТ 2007 МСК от Ганиева_ФОТ ГСС 2010 (30 10 2009)_Форма к защите 86" xfId="7787"/>
    <cellStyle name="_расчет ФОТ 2007 МСК от Ганиева_ФОТ ГСС 2010 (30 10 2009)_Форма к защите 86_БДР формат СД (2)" xfId="7788"/>
    <cellStyle name="_расчет ФОТ 2007 МСК от Ганиева_ФОТ ГСС 2010 (30 10 2009)_Форма к защите 87" xfId="7789"/>
    <cellStyle name="_расчет ФОТ 2007 МСК от Ганиева_ФОТ ГСС 2010 (30 10 2009)_Форма к защите 87_БДР формат СД (2)" xfId="7790"/>
    <cellStyle name="_расчет ФОТ 2007 МСК от Ганиева_ФОТ ГСС 2010 (30 10 2009)_Форма к защите 88" xfId="7791"/>
    <cellStyle name="_расчет ФОТ 2007 МСК от Ганиева_ФОТ ГСС 2010 (30 10 2009)_Форма к защите 88_БДР формат СД (2)" xfId="7792"/>
    <cellStyle name="_расчет ФОТ 2007 МСК от Ганиева_ФОТ ГСС 2010 (30 10 2009)_Форма к защите 89" xfId="7793"/>
    <cellStyle name="_расчет ФОТ 2007 МСК от Ганиева_ФОТ ГСС 2010 (30 10 2009)_Форма к защите 89_БДР формат СД (2)" xfId="7794"/>
    <cellStyle name="_расчет ФОТ 2007 МСК от Ганиева_ФОТ ГСС 2010 (30 10 2009)_Форма к защите 9" xfId="7795"/>
    <cellStyle name="_расчет ФОТ 2007 МСК от Ганиева_ФОТ ГСС 2010 (30 10 2009)_Форма к защите 9_БДР формат СД (2)" xfId="7796"/>
    <cellStyle name="_расчет ФОТ 2007 МСК от Ганиева_ФОТ ГСС 2010 (30 10 2009)_Форма к защите 90" xfId="7797"/>
    <cellStyle name="_расчет ФОТ 2007 МСК от Ганиева_ФОТ ГСС 2010 (30 10 2009)_Форма к защите 90_БДР формат СД (2)" xfId="7798"/>
    <cellStyle name="_расчет ФОТ 2007 МСК от Ганиева_ФОТ ГСС 2010 (30 10 2009)_Форма к защите ДЭБ" xfId="7799"/>
    <cellStyle name="_расчет ФОТ 2007 МСК от Ганиева_ФОТ ГСС 2010 (30 10 2009)_Форма к защите ДЭБ 2" xfId="7800"/>
    <cellStyle name="_расчет ФОТ 2007 МСК от Ганиева_ФОТ ГСС 2010 (30 10 2009)_Форма к защите ДЭБ 2_БДР формат СД (2)" xfId="7801"/>
    <cellStyle name="_расчет ФОТ 2007 МСК от Ганиева_ФОТ ГСС 2010 (30 10 2009)_Форма к защите ДЭБ_БДР формат СД (2)" xfId="7802"/>
    <cellStyle name="_расчет ФОТ 2007 МСК от Ганиева_ФОТ ГСС 2010 (30 10 2009)_Форма к защите_БДР формат СД (2)" xfId="7803"/>
    <cellStyle name="_расчет ФОТ 2007 МСК от Ганиева_ФОТ ГСС 2010 (30 10 2009)_Форма к защите_ДСП" xfId="7804"/>
    <cellStyle name="_расчет ФОТ 2007 МСК от Ганиева_ФОТ ГСС 2010 (30 10 2009)_Форма к защите_ДСП 2" xfId="7805"/>
    <cellStyle name="_расчет ФОТ 2007 МСК от Ганиева_ФОТ ГСС 2010 (30 10 2009)_Форма к защите_ДСП 2_БДР формат СД (2)" xfId="7806"/>
    <cellStyle name="_расчет ФОТ 2007 МСК от Ганиева_ФОТ ГСС 2010 (30 10 2009)_Форма к защите_ДСП_БДР формат СД (2)" xfId="7807"/>
    <cellStyle name="_расчет ФОТ 2007 МСК от Ганиева_ФОТ ГСС 2010 (30 10 2009)_Форма к защите_ДУпиоп" xfId="7808"/>
    <cellStyle name="_расчет ФОТ 2007 МСК от Ганиева_ФОТ ГСС 2010 (30 10 2009)_Форма к защите_ДУпиоп 2" xfId="7809"/>
    <cellStyle name="_расчет ФОТ 2007 МСК от Ганиева_ФОТ ГСС 2010 (30 10 2009)_Форма к защите_ДУпиоп 2_БДР формат СД (2)" xfId="7810"/>
    <cellStyle name="_расчет ФОТ 2007 МСК от Ганиева_ФОТ ГСС 2010 (30 10 2009)_Форма к защите_ДУпиоп_БДР формат СД (2)" xfId="7811"/>
    <cellStyle name="_расчет ФОТ 2007 МСК от Ганиева_ФОТ ГСС 2010 (30 10 2009)_Форма к защите_окончательная версия" xfId="7812"/>
    <cellStyle name="_расчет ФОТ 2007 МСК от Ганиева_ФОТ ГСС 2010 (30 10 2009)_Форма к защите_окончательная версия 2" xfId="7813"/>
    <cellStyle name="_расчет ФОТ 2007 МСК от Ганиева_ФОТ ГСС 2010 (30 10 2009)_Форма к защите_окончательная версия 2_БДР формат СД (2)" xfId="7814"/>
    <cellStyle name="_расчет ФОТ 2007 МСК от Ганиева_ФОТ ГСС 2010 (30 10 2009)_Форма к защите_окончательная версия_БДР формат СД (2)" xfId="7815"/>
    <cellStyle name="_расчет ФОТ 2007 МСК от Ганиева_ФОТ МЭС+РЗА Центра 2011-2012" xfId="7816"/>
    <cellStyle name="_расчет ФОТ 2007 МСК от Ганиева_ФОТ МЭС+РЗА Центра 2011-2012_БДР формат СД (2)" xfId="7817"/>
    <cellStyle name="_расчет ФОТ 2007 МСК от Ганиева_ФОТ на 2010  РЗА _СВОД по МЭС(после защиты)" xfId="7818"/>
    <cellStyle name="_расчет ФОТ 2007 МСК от Ганиева_ФОТ на 2010  РЗА _СВОД по МЭС(после защиты) 2" xfId="7819"/>
    <cellStyle name="_расчет ФОТ 2007 МСК от Ганиева_ФОТ на 2010  РЗА _СВОД по МЭС(после защиты) 2 2" xfId="7820"/>
    <cellStyle name="_расчет ФОТ 2007 МСК от Ганиева_ФОТ на 2010  РЗА _СВОД по МЭС(после защиты) 2 2_БДР формат СД (2)" xfId="7821"/>
    <cellStyle name="_расчет ФОТ 2007 МСК от Ганиева_ФОТ на 2010  РЗА _СВОД по МЭС(после защиты) 2_БДР формат СД (2)" xfId="7822"/>
    <cellStyle name="_расчет ФОТ 2007 МСК от Ганиева_ФОТ на 2010  РЗА _СВОД по МЭС(после защиты) 3" xfId="7823"/>
    <cellStyle name="_расчет ФОТ 2007 МСК от Ганиева_ФОТ на 2010  РЗА _СВОД по МЭС(после защиты) 3_БДР формат СД (2)" xfId="7824"/>
    <cellStyle name="_расчет ФОТ 2007 МСК от Ганиева_ФОТ на 2010  РЗА _СВОД по МЭС(после защиты)_БДР формат СД (2)" xfId="7825"/>
    <cellStyle name="_расчет ФОТ 2007 МСК от Ганиева_ФОТ на 2010  РЗА _СВОД по МЭС(после защиты)_ДУС (3)" xfId="7826"/>
    <cellStyle name="_расчет ФОТ 2007 МСК от Ганиева_ФОТ на 2010  РЗА _СВОД по МЭС(после защиты)_ДУС (3) 2" xfId="7827"/>
    <cellStyle name="_расчет ФОТ 2007 МСК от Ганиева_ФОТ на 2010  РЗА _СВОД по МЭС(после защиты)_ДУС (3) 2_БДР формат СД (2)" xfId="7828"/>
    <cellStyle name="_расчет ФОТ 2007 МСК от Ганиева_ФОТ на 2010  РЗА _СВОД по МЭС(после защиты)_ДУС (3)_БДР формат СД (2)" xfId="7829"/>
    <cellStyle name="_расчет ФОТ 2007 МСК от Ганиева_ФОТ на 2010  РЗА _СВОД по МЭС(после защиты)_Источники_лимиты_Бизнес-план" xfId="7830"/>
    <cellStyle name="_расчет ФОТ 2007 МСК от Ганиева_ФОТ на 2010  РЗА _СВОД по МЭС(после защиты)_Источники_лимиты_Бизнес-план 2" xfId="7831"/>
    <cellStyle name="_расчет ФОТ 2007 МСК от Ганиева_ФОТ на 2010  РЗА _СВОД по МЭС(после защиты)_Источники_лимиты_Бизнес-план 2 2" xfId="7832"/>
    <cellStyle name="_расчет ФОТ 2007 МСК от Ганиева_ФОТ на 2010  РЗА _СВОД по МЭС(после защиты)_Источники_лимиты_Бизнес-план 2 2_БДР формат СД (2)" xfId="7833"/>
    <cellStyle name="_расчет ФОТ 2007 МСК от Ганиева_ФОТ на 2010  РЗА _СВОД по МЭС(после защиты)_Источники_лимиты_Бизнес-план 2_БДР формат СД (2)" xfId="7834"/>
    <cellStyle name="_расчет ФОТ 2007 МСК от Ганиева_ФОТ на 2010  РЗА _СВОД по МЭС(после защиты)_Источники_лимиты_Бизнес-план 3" xfId="7835"/>
    <cellStyle name="_расчет ФОТ 2007 МСК от Ганиева_ФОТ на 2010  РЗА _СВОД по МЭС(после защиты)_Источники_лимиты_Бизнес-план 3_БДР формат СД (2)" xfId="7836"/>
    <cellStyle name="_расчет ФОТ 2007 МСК от Ганиева_ФОТ на 2010  РЗА _СВОД по МЭС(после защиты)_Источники_лимиты_Бизнес-план_БДР формат СД (2)" xfId="7837"/>
    <cellStyle name="_расчет ФОТ 2007 МСК от Ганиева_ФОТ на 2010  РЗА _СВОД по МЭС(после защиты)_Копия форма к защите" xfId="7838"/>
    <cellStyle name="_расчет ФОТ 2007 МСК от Ганиева_ФОТ на 2010  РЗА _СВОД по МЭС(после защиты)_Копия форма к защите 2" xfId="7839"/>
    <cellStyle name="_расчет ФОТ 2007 МСК от Ганиева_ФОТ на 2010  РЗА _СВОД по МЭС(после защиты)_Копия форма к защите 2_БДР формат СД (2)" xfId="7840"/>
    <cellStyle name="_расчет ФОТ 2007 МСК от Ганиева_ФОТ на 2010  РЗА _СВОД по МЭС(после защиты)_Копия форма к защите_БДР формат СД (2)" xfId="7841"/>
    <cellStyle name="_расчет ФОТ 2007 МСК от Ганиева_ФОТ на 2010  РЗА _СВОД по МЭС(после защиты)_Свод бюджет на 2012" xfId="7842"/>
    <cellStyle name="_расчет ФОТ 2007 МСК от Ганиева_ФОТ на 2010  РЗА _СВОД по МЭС(после защиты)_Свод бюджет на 2012 2" xfId="7843"/>
    <cellStyle name="_расчет ФОТ 2007 МСК от Ганиева_ФОТ на 2010  РЗА _СВОД по МЭС(после защиты)_Свод бюджет на 2012 2_БДР формат СД (2)" xfId="7844"/>
    <cellStyle name="_расчет ФОТ 2007 МСК от Ганиева_ФОТ на 2010  РЗА _СВОД по МЭС(после защиты)_Свод бюджет на 2012_БДР формат СД (2)" xfId="7845"/>
    <cellStyle name="_расчет ФОТ 2007 МСК от Ганиева_ФОТ на 2010  РЗА _СВОД по МЭС(после защиты)_Форма к защите" xfId="7846"/>
    <cellStyle name="_расчет ФОТ 2007 МСК от Ганиева_ФОТ на 2010  РЗА _СВОД по МЭС(после защиты)_форма к защите - ДКУ" xfId="7847"/>
    <cellStyle name="_расчет ФОТ 2007 МСК от Ганиева_ФОТ на 2010  РЗА _СВОД по МЭС(после защиты)_форма к защите - ДКУ 2" xfId="7848"/>
    <cellStyle name="_расчет ФОТ 2007 МСК от Ганиева_ФОТ на 2010  РЗА _СВОД по МЭС(после защиты)_форма к защите - ДКУ 2_БДР формат СД (2)" xfId="7849"/>
    <cellStyle name="_расчет ФОТ 2007 МСК от Ганиева_ФОТ на 2010  РЗА _СВОД по МЭС(после защиты)_форма к защите - ДКУ_БДР формат СД (2)" xfId="7850"/>
    <cellStyle name="_расчет ФОТ 2007 МСК от Ганиева_ФОТ на 2010  РЗА _СВОД по МЭС(после защиты)_Форма к защите 10" xfId="7851"/>
    <cellStyle name="_расчет ФОТ 2007 МСК от Ганиева_ФОТ на 2010  РЗА _СВОД по МЭС(после защиты)_Форма к защите 10_БДР формат СД (2)" xfId="7852"/>
    <cellStyle name="_расчет ФОТ 2007 МСК от Ганиева_ФОТ на 2010  РЗА _СВОД по МЭС(после защиты)_Форма к защите 11" xfId="7853"/>
    <cellStyle name="_расчет ФОТ 2007 МСК от Ганиева_ФОТ на 2010  РЗА _СВОД по МЭС(после защиты)_Форма к защите 11_БДР формат СД (2)" xfId="7854"/>
    <cellStyle name="_расчет ФОТ 2007 МСК от Ганиева_ФОТ на 2010  РЗА _СВОД по МЭС(после защиты)_Форма к защите 12" xfId="7855"/>
    <cellStyle name="_расчет ФОТ 2007 МСК от Ганиева_ФОТ на 2010  РЗА _СВОД по МЭС(после защиты)_Форма к защите 12_БДР формат СД (2)" xfId="7856"/>
    <cellStyle name="_расчет ФОТ 2007 МСК от Ганиева_ФОТ на 2010  РЗА _СВОД по МЭС(после защиты)_Форма к защите 13" xfId="7857"/>
    <cellStyle name="_расчет ФОТ 2007 МСК от Ганиева_ФОТ на 2010  РЗА _СВОД по МЭС(после защиты)_Форма к защите 13_БДР формат СД (2)" xfId="7858"/>
    <cellStyle name="_расчет ФОТ 2007 МСК от Ганиева_ФОТ на 2010  РЗА _СВОД по МЭС(после защиты)_Форма к защите 14" xfId="7859"/>
    <cellStyle name="_расчет ФОТ 2007 МСК от Ганиева_ФОТ на 2010  РЗА _СВОД по МЭС(после защиты)_Форма к защите 14_БДР формат СД (2)" xfId="7860"/>
    <cellStyle name="_расчет ФОТ 2007 МСК от Ганиева_ФОТ на 2010  РЗА _СВОД по МЭС(после защиты)_Форма к защите 15" xfId="7861"/>
    <cellStyle name="_расчет ФОТ 2007 МСК от Ганиева_ФОТ на 2010  РЗА _СВОД по МЭС(после защиты)_Форма к защите 15_БДР формат СД (2)" xfId="7862"/>
    <cellStyle name="_расчет ФОТ 2007 МСК от Ганиева_ФОТ на 2010  РЗА _СВОД по МЭС(после защиты)_Форма к защите 16" xfId="7863"/>
    <cellStyle name="_расчет ФОТ 2007 МСК от Ганиева_ФОТ на 2010  РЗА _СВОД по МЭС(после защиты)_Форма к защите 16_БДР формат СД (2)" xfId="7864"/>
    <cellStyle name="_расчет ФОТ 2007 МСК от Ганиева_ФОТ на 2010  РЗА _СВОД по МЭС(после защиты)_Форма к защите 17" xfId="7865"/>
    <cellStyle name="_расчет ФОТ 2007 МСК от Ганиева_ФОТ на 2010  РЗА _СВОД по МЭС(после защиты)_Форма к защите 17_БДР формат СД (2)" xfId="7866"/>
    <cellStyle name="_расчет ФОТ 2007 МСК от Ганиева_ФОТ на 2010  РЗА _СВОД по МЭС(после защиты)_Форма к защите 18" xfId="7867"/>
    <cellStyle name="_расчет ФОТ 2007 МСК от Ганиева_ФОТ на 2010  РЗА _СВОД по МЭС(после защиты)_Форма к защите 18_БДР формат СД (2)" xfId="7868"/>
    <cellStyle name="_расчет ФОТ 2007 МСК от Ганиева_ФОТ на 2010  РЗА _СВОД по МЭС(после защиты)_Форма к защите 19" xfId="7869"/>
    <cellStyle name="_расчет ФОТ 2007 МСК от Ганиева_ФОТ на 2010  РЗА _СВОД по МЭС(после защиты)_Форма к защите 19_БДР формат СД (2)" xfId="7870"/>
    <cellStyle name="_расчет ФОТ 2007 МСК от Ганиева_ФОТ на 2010  РЗА _СВОД по МЭС(после защиты)_Форма к защите 2" xfId="7871"/>
    <cellStyle name="_расчет ФОТ 2007 МСК от Ганиева_ФОТ на 2010  РЗА _СВОД по МЭС(после защиты)_Форма к защите 2_БДР формат СД (2)" xfId="7872"/>
    <cellStyle name="_расчет ФОТ 2007 МСК от Ганиева_ФОТ на 2010  РЗА _СВОД по МЭС(после защиты)_Форма к защите 20" xfId="7873"/>
    <cellStyle name="_расчет ФОТ 2007 МСК от Ганиева_ФОТ на 2010  РЗА _СВОД по МЭС(после защиты)_Форма к защите 20_БДР формат СД (2)" xfId="7874"/>
    <cellStyle name="_расчет ФОТ 2007 МСК от Ганиева_ФОТ на 2010  РЗА _СВОД по МЭС(после защиты)_Форма к защите 21" xfId="7875"/>
    <cellStyle name="_расчет ФОТ 2007 МСК от Ганиева_ФОТ на 2010  РЗА _СВОД по МЭС(после защиты)_Форма к защите 21_БДР формат СД (2)" xfId="7876"/>
    <cellStyle name="_расчет ФОТ 2007 МСК от Ганиева_ФОТ на 2010  РЗА _СВОД по МЭС(после защиты)_Форма к защите 22" xfId="7877"/>
    <cellStyle name="_расчет ФОТ 2007 МСК от Ганиева_ФОТ на 2010  РЗА _СВОД по МЭС(после защиты)_Форма к защите 22_БДР формат СД (2)" xfId="7878"/>
    <cellStyle name="_расчет ФОТ 2007 МСК от Ганиева_ФОТ на 2010  РЗА _СВОД по МЭС(после защиты)_Форма к защите 23" xfId="7879"/>
    <cellStyle name="_расчет ФОТ 2007 МСК от Ганиева_ФОТ на 2010  РЗА _СВОД по МЭС(после защиты)_Форма к защите 23_БДР формат СД (2)" xfId="7880"/>
    <cellStyle name="_расчет ФОТ 2007 МСК от Ганиева_ФОТ на 2010  РЗА _СВОД по МЭС(после защиты)_Форма к защите 24" xfId="7881"/>
    <cellStyle name="_расчет ФОТ 2007 МСК от Ганиева_ФОТ на 2010  РЗА _СВОД по МЭС(после защиты)_Форма к защите 24_БДР формат СД (2)" xfId="7882"/>
    <cellStyle name="_расчет ФОТ 2007 МСК от Ганиева_ФОТ на 2010  РЗА _СВОД по МЭС(после защиты)_Форма к защите 25" xfId="7883"/>
    <cellStyle name="_расчет ФОТ 2007 МСК от Ганиева_ФОТ на 2010  РЗА _СВОД по МЭС(после защиты)_Форма к защите 25_БДР формат СД (2)" xfId="7884"/>
    <cellStyle name="_расчет ФОТ 2007 МСК от Ганиева_ФОТ на 2010  РЗА _СВОД по МЭС(после защиты)_Форма к защите 26" xfId="7885"/>
    <cellStyle name="_расчет ФОТ 2007 МСК от Ганиева_ФОТ на 2010  РЗА _СВОД по МЭС(после защиты)_Форма к защите 26_БДР формат СД (2)" xfId="7886"/>
    <cellStyle name="_расчет ФОТ 2007 МСК от Ганиева_ФОТ на 2010  РЗА _СВОД по МЭС(после защиты)_Форма к защите 27" xfId="7887"/>
    <cellStyle name="_расчет ФОТ 2007 МСК от Ганиева_ФОТ на 2010  РЗА _СВОД по МЭС(после защиты)_Форма к защите 27_БДР формат СД (2)" xfId="7888"/>
    <cellStyle name="_расчет ФОТ 2007 МСК от Ганиева_ФОТ на 2010  РЗА _СВОД по МЭС(после защиты)_Форма к защите 28" xfId="7889"/>
    <cellStyle name="_расчет ФОТ 2007 МСК от Ганиева_ФОТ на 2010  РЗА _СВОД по МЭС(после защиты)_Форма к защите 28_БДР формат СД (2)" xfId="7890"/>
    <cellStyle name="_расчет ФОТ 2007 МСК от Ганиева_ФОТ на 2010  РЗА _СВОД по МЭС(после защиты)_Форма к защите 29" xfId="7891"/>
    <cellStyle name="_расчет ФОТ 2007 МСК от Ганиева_ФОТ на 2010  РЗА _СВОД по МЭС(после защиты)_Форма к защите 29_БДР формат СД (2)" xfId="7892"/>
    <cellStyle name="_расчет ФОТ 2007 МСК от Ганиева_ФОТ на 2010  РЗА _СВОД по МЭС(после защиты)_Форма к защите 3" xfId="7893"/>
    <cellStyle name="_расчет ФОТ 2007 МСК от Ганиева_ФОТ на 2010  РЗА _СВОД по МЭС(после защиты)_Форма к защите 3_БДР формат СД (2)" xfId="7894"/>
    <cellStyle name="_расчет ФОТ 2007 МСК от Ганиева_ФОТ на 2010  РЗА _СВОД по МЭС(после защиты)_Форма к защите 30" xfId="7895"/>
    <cellStyle name="_расчет ФОТ 2007 МСК от Ганиева_ФОТ на 2010  РЗА _СВОД по МЭС(после защиты)_Форма к защите 30_БДР формат СД (2)" xfId="7896"/>
    <cellStyle name="_расчет ФОТ 2007 МСК от Ганиева_ФОТ на 2010  РЗА _СВОД по МЭС(после защиты)_Форма к защите 31" xfId="7897"/>
    <cellStyle name="_расчет ФОТ 2007 МСК от Ганиева_ФОТ на 2010  РЗА _СВОД по МЭС(после защиты)_Форма к защите 31_БДР формат СД (2)" xfId="7898"/>
    <cellStyle name="_расчет ФОТ 2007 МСК от Ганиева_ФОТ на 2010  РЗА _СВОД по МЭС(после защиты)_Форма к защите 32" xfId="7899"/>
    <cellStyle name="_расчет ФОТ 2007 МСК от Ганиева_ФОТ на 2010  РЗА _СВОД по МЭС(после защиты)_Форма к защите 32_БДР формат СД (2)" xfId="7900"/>
    <cellStyle name="_расчет ФОТ 2007 МСК от Ганиева_ФОТ на 2010  РЗА _СВОД по МЭС(после защиты)_Форма к защите 33" xfId="7901"/>
    <cellStyle name="_расчет ФОТ 2007 МСК от Ганиева_ФОТ на 2010  РЗА _СВОД по МЭС(после защиты)_Форма к защите 33_БДР формат СД (2)" xfId="7902"/>
    <cellStyle name="_расчет ФОТ 2007 МСК от Ганиева_ФОТ на 2010  РЗА _СВОД по МЭС(после защиты)_Форма к защите 34" xfId="7903"/>
    <cellStyle name="_расчет ФОТ 2007 МСК от Ганиева_ФОТ на 2010  РЗА _СВОД по МЭС(после защиты)_Форма к защите 34_БДР формат СД (2)" xfId="7904"/>
    <cellStyle name="_расчет ФОТ 2007 МСК от Ганиева_ФОТ на 2010  РЗА _СВОД по МЭС(после защиты)_Форма к защите 35" xfId="7905"/>
    <cellStyle name="_расчет ФОТ 2007 МСК от Ганиева_ФОТ на 2010  РЗА _СВОД по МЭС(после защиты)_Форма к защите 35_БДР формат СД (2)" xfId="7906"/>
    <cellStyle name="_расчет ФОТ 2007 МСК от Ганиева_ФОТ на 2010  РЗА _СВОД по МЭС(после защиты)_Форма к защите 36" xfId="7907"/>
    <cellStyle name="_расчет ФОТ 2007 МСК от Ганиева_ФОТ на 2010  РЗА _СВОД по МЭС(после защиты)_Форма к защите 36_БДР формат СД (2)" xfId="7908"/>
    <cellStyle name="_расчет ФОТ 2007 МСК от Ганиева_ФОТ на 2010  РЗА _СВОД по МЭС(после защиты)_Форма к защите 37" xfId="7909"/>
    <cellStyle name="_расчет ФОТ 2007 МСК от Ганиева_ФОТ на 2010  РЗА _СВОД по МЭС(после защиты)_Форма к защите 37_БДР формат СД (2)" xfId="7910"/>
    <cellStyle name="_расчет ФОТ 2007 МСК от Ганиева_ФОТ на 2010  РЗА _СВОД по МЭС(после защиты)_Форма к защите 38" xfId="7911"/>
    <cellStyle name="_расчет ФОТ 2007 МСК от Ганиева_ФОТ на 2010  РЗА _СВОД по МЭС(после защиты)_Форма к защите 38_БДР формат СД (2)" xfId="7912"/>
    <cellStyle name="_расчет ФОТ 2007 МСК от Ганиева_ФОТ на 2010  РЗА _СВОД по МЭС(после защиты)_Форма к защите 39" xfId="7913"/>
    <cellStyle name="_расчет ФОТ 2007 МСК от Ганиева_ФОТ на 2010  РЗА _СВОД по МЭС(после защиты)_Форма к защите 39_БДР формат СД (2)" xfId="7914"/>
    <cellStyle name="_расчет ФОТ 2007 МСК от Ганиева_ФОТ на 2010  РЗА _СВОД по МЭС(после защиты)_Форма к защите 4" xfId="7915"/>
    <cellStyle name="_расчет ФОТ 2007 МСК от Ганиева_ФОТ на 2010  РЗА _СВОД по МЭС(после защиты)_Форма к защите 4_БДР формат СД (2)" xfId="7916"/>
    <cellStyle name="_расчет ФОТ 2007 МСК от Ганиева_ФОТ на 2010  РЗА _СВОД по МЭС(после защиты)_Форма к защите 40" xfId="7917"/>
    <cellStyle name="_расчет ФОТ 2007 МСК от Ганиева_ФОТ на 2010  РЗА _СВОД по МЭС(после защиты)_Форма к защите 40_БДР формат СД (2)" xfId="7918"/>
    <cellStyle name="_расчет ФОТ 2007 МСК от Ганиева_ФОТ на 2010  РЗА _СВОД по МЭС(после защиты)_Форма к защите 41" xfId="7919"/>
    <cellStyle name="_расчет ФОТ 2007 МСК от Ганиева_ФОТ на 2010  РЗА _СВОД по МЭС(после защиты)_Форма к защите 41_БДР формат СД (2)" xfId="7920"/>
    <cellStyle name="_расчет ФОТ 2007 МСК от Ганиева_ФОТ на 2010  РЗА _СВОД по МЭС(после защиты)_Форма к защите 42" xfId="7921"/>
    <cellStyle name="_расчет ФОТ 2007 МСК от Ганиева_ФОТ на 2010  РЗА _СВОД по МЭС(после защиты)_Форма к защите 42_БДР формат СД (2)" xfId="7922"/>
    <cellStyle name="_расчет ФОТ 2007 МСК от Ганиева_ФОТ на 2010  РЗА _СВОД по МЭС(после защиты)_Форма к защите 43" xfId="7923"/>
    <cellStyle name="_расчет ФОТ 2007 МСК от Ганиева_ФОТ на 2010  РЗА _СВОД по МЭС(после защиты)_Форма к защите 43_БДР формат СД (2)" xfId="7924"/>
    <cellStyle name="_расчет ФОТ 2007 МСК от Ганиева_ФОТ на 2010  РЗА _СВОД по МЭС(после защиты)_Форма к защите 44" xfId="7925"/>
    <cellStyle name="_расчет ФОТ 2007 МСК от Ганиева_ФОТ на 2010  РЗА _СВОД по МЭС(после защиты)_Форма к защите 44_БДР формат СД (2)" xfId="7926"/>
    <cellStyle name="_расчет ФОТ 2007 МСК от Ганиева_ФОТ на 2010  РЗА _СВОД по МЭС(после защиты)_Форма к защите 45" xfId="7927"/>
    <cellStyle name="_расчет ФОТ 2007 МСК от Ганиева_ФОТ на 2010  РЗА _СВОД по МЭС(после защиты)_Форма к защите 45_БДР формат СД (2)" xfId="7928"/>
    <cellStyle name="_расчет ФОТ 2007 МСК от Ганиева_ФОТ на 2010  РЗА _СВОД по МЭС(после защиты)_Форма к защите 46" xfId="7929"/>
    <cellStyle name="_расчет ФОТ 2007 МСК от Ганиева_ФОТ на 2010  РЗА _СВОД по МЭС(после защиты)_Форма к защите 46_БДР формат СД (2)" xfId="7930"/>
    <cellStyle name="_расчет ФОТ 2007 МСК от Ганиева_ФОТ на 2010  РЗА _СВОД по МЭС(после защиты)_Форма к защите 47" xfId="7931"/>
    <cellStyle name="_расчет ФОТ 2007 МСК от Ганиева_ФОТ на 2010  РЗА _СВОД по МЭС(после защиты)_Форма к защите 47_БДР формат СД (2)" xfId="7932"/>
    <cellStyle name="_расчет ФОТ 2007 МСК от Ганиева_ФОТ на 2010  РЗА _СВОД по МЭС(после защиты)_Форма к защите 48" xfId="7933"/>
    <cellStyle name="_расчет ФОТ 2007 МСК от Ганиева_ФОТ на 2010  РЗА _СВОД по МЭС(после защиты)_Форма к защите 48_БДР формат СД (2)" xfId="7934"/>
    <cellStyle name="_расчет ФОТ 2007 МСК от Ганиева_ФОТ на 2010  РЗА _СВОД по МЭС(после защиты)_Форма к защите 49" xfId="7935"/>
    <cellStyle name="_расчет ФОТ 2007 МСК от Ганиева_ФОТ на 2010  РЗА _СВОД по МЭС(после защиты)_Форма к защите 49_БДР формат СД (2)" xfId="7936"/>
    <cellStyle name="_расчет ФОТ 2007 МСК от Ганиева_ФОТ на 2010  РЗА _СВОД по МЭС(после защиты)_Форма к защите 5" xfId="7937"/>
    <cellStyle name="_расчет ФОТ 2007 МСК от Ганиева_ФОТ на 2010  РЗА _СВОД по МЭС(после защиты)_Форма к защите 5_БДР формат СД (2)" xfId="7938"/>
    <cellStyle name="_расчет ФОТ 2007 МСК от Ганиева_ФОТ на 2010  РЗА _СВОД по МЭС(после защиты)_Форма к защите 50" xfId="7939"/>
    <cellStyle name="_расчет ФОТ 2007 МСК от Ганиева_ФОТ на 2010  РЗА _СВОД по МЭС(после защиты)_Форма к защите 50_БДР формат СД (2)" xfId="7940"/>
    <cellStyle name="_расчет ФОТ 2007 МСК от Ганиева_ФОТ на 2010  РЗА _СВОД по МЭС(после защиты)_Форма к защите 51" xfId="7941"/>
    <cellStyle name="_расчет ФОТ 2007 МСК от Ганиева_ФОТ на 2010  РЗА _СВОД по МЭС(после защиты)_Форма к защите 51_БДР формат СД (2)" xfId="7942"/>
    <cellStyle name="_расчет ФОТ 2007 МСК от Ганиева_ФОТ на 2010  РЗА _СВОД по МЭС(после защиты)_Форма к защите 52" xfId="7943"/>
    <cellStyle name="_расчет ФОТ 2007 МСК от Ганиева_ФОТ на 2010  РЗА _СВОД по МЭС(после защиты)_Форма к защите 52_БДР формат СД (2)" xfId="7944"/>
    <cellStyle name="_расчет ФОТ 2007 МСК от Ганиева_ФОТ на 2010  РЗА _СВОД по МЭС(после защиты)_Форма к защите 53" xfId="7945"/>
    <cellStyle name="_расчет ФОТ 2007 МСК от Ганиева_ФОТ на 2010  РЗА _СВОД по МЭС(после защиты)_Форма к защите 53_БДР формат СД (2)" xfId="7946"/>
    <cellStyle name="_расчет ФОТ 2007 МСК от Ганиева_ФОТ на 2010  РЗА _СВОД по МЭС(после защиты)_Форма к защите 54" xfId="7947"/>
    <cellStyle name="_расчет ФОТ 2007 МСК от Ганиева_ФОТ на 2010  РЗА _СВОД по МЭС(после защиты)_Форма к защите 54_БДР формат СД (2)" xfId="7948"/>
    <cellStyle name="_расчет ФОТ 2007 МСК от Ганиева_ФОТ на 2010  РЗА _СВОД по МЭС(после защиты)_Форма к защите 55" xfId="7949"/>
    <cellStyle name="_расчет ФОТ 2007 МСК от Ганиева_ФОТ на 2010  РЗА _СВОД по МЭС(после защиты)_Форма к защите 55_БДР формат СД (2)" xfId="7950"/>
    <cellStyle name="_расчет ФОТ 2007 МСК от Ганиева_ФОТ на 2010  РЗА _СВОД по МЭС(после защиты)_Форма к защите 56" xfId="7951"/>
    <cellStyle name="_расчет ФОТ 2007 МСК от Ганиева_ФОТ на 2010  РЗА _СВОД по МЭС(после защиты)_Форма к защите 56_БДР формат СД (2)" xfId="7952"/>
    <cellStyle name="_расчет ФОТ 2007 МСК от Ганиева_ФОТ на 2010  РЗА _СВОД по МЭС(после защиты)_Форма к защите 57" xfId="7953"/>
    <cellStyle name="_расчет ФОТ 2007 МСК от Ганиева_ФОТ на 2010  РЗА _СВОД по МЭС(после защиты)_Форма к защите 57_БДР формат СД (2)" xfId="7954"/>
    <cellStyle name="_расчет ФОТ 2007 МСК от Ганиева_ФОТ на 2010  РЗА _СВОД по МЭС(после защиты)_Форма к защите 58" xfId="7955"/>
    <cellStyle name="_расчет ФОТ 2007 МСК от Ганиева_ФОТ на 2010  РЗА _СВОД по МЭС(после защиты)_Форма к защите 58_БДР формат СД (2)" xfId="7956"/>
    <cellStyle name="_расчет ФОТ 2007 МСК от Ганиева_ФОТ на 2010  РЗА _СВОД по МЭС(после защиты)_Форма к защите 59" xfId="7957"/>
    <cellStyle name="_расчет ФОТ 2007 МСК от Ганиева_ФОТ на 2010  РЗА _СВОД по МЭС(после защиты)_Форма к защите 59_БДР формат СД (2)" xfId="7958"/>
    <cellStyle name="_расчет ФОТ 2007 МСК от Ганиева_ФОТ на 2010  РЗА _СВОД по МЭС(после защиты)_Форма к защите 6" xfId="7959"/>
    <cellStyle name="_расчет ФОТ 2007 МСК от Ганиева_ФОТ на 2010  РЗА _СВОД по МЭС(после защиты)_Форма к защите 6_БДР формат СД (2)" xfId="7960"/>
    <cellStyle name="_расчет ФОТ 2007 МСК от Ганиева_ФОТ на 2010  РЗА _СВОД по МЭС(после защиты)_Форма к защите 60" xfId="7961"/>
    <cellStyle name="_расчет ФОТ 2007 МСК от Ганиева_ФОТ на 2010  РЗА _СВОД по МЭС(после защиты)_Форма к защите 60_БДР формат СД (2)" xfId="7962"/>
    <cellStyle name="_расчет ФОТ 2007 МСК от Ганиева_ФОТ на 2010  РЗА _СВОД по МЭС(после защиты)_Форма к защите 61" xfId="7963"/>
    <cellStyle name="_расчет ФОТ 2007 МСК от Ганиева_ФОТ на 2010  РЗА _СВОД по МЭС(после защиты)_Форма к защите 61_БДР формат СД (2)" xfId="7964"/>
    <cellStyle name="_расчет ФОТ 2007 МСК от Ганиева_ФОТ на 2010  РЗА _СВОД по МЭС(после защиты)_Форма к защите 62" xfId="7965"/>
    <cellStyle name="_расчет ФОТ 2007 МСК от Ганиева_ФОТ на 2010  РЗА _СВОД по МЭС(после защиты)_Форма к защите 62_БДР формат СД (2)" xfId="7966"/>
    <cellStyle name="_расчет ФОТ 2007 МСК от Ганиева_ФОТ на 2010  РЗА _СВОД по МЭС(после защиты)_Форма к защите 63" xfId="7967"/>
    <cellStyle name="_расчет ФОТ 2007 МСК от Ганиева_ФОТ на 2010  РЗА _СВОД по МЭС(после защиты)_Форма к защите 63_БДР формат СД (2)" xfId="7968"/>
    <cellStyle name="_расчет ФОТ 2007 МСК от Ганиева_ФОТ на 2010  РЗА _СВОД по МЭС(после защиты)_Форма к защите 64" xfId="7969"/>
    <cellStyle name="_расчет ФОТ 2007 МСК от Ганиева_ФОТ на 2010  РЗА _СВОД по МЭС(после защиты)_Форма к защите 64_БДР формат СД (2)" xfId="7970"/>
    <cellStyle name="_расчет ФОТ 2007 МСК от Ганиева_ФОТ на 2010  РЗА _СВОД по МЭС(после защиты)_Форма к защите 65" xfId="7971"/>
    <cellStyle name="_расчет ФОТ 2007 МСК от Ганиева_ФОТ на 2010  РЗА _СВОД по МЭС(после защиты)_Форма к защите 65_БДР формат СД (2)" xfId="7972"/>
    <cellStyle name="_расчет ФОТ 2007 МСК от Ганиева_ФОТ на 2010  РЗА _СВОД по МЭС(после защиты)_Форма к защите 66" xfId="7973"/>
    <cellStyle name="_расчет ФОТ 2007 МСК от Ганиева_ФОТ на 2010  РЗА _СВОД по МЭС(после защиты)_Форма к защите 66_БДР формат СД (2)" xfId="7974"/>
    <cellStyle name="_расчет ФОТ 2007 МСК от Ганиева_ФОТ на 2010  РЗА _СВОД по МЭС(после защиты)_Форма к защите 67" xfId="7975"/>
    <cellStyle name="_расчет ФОТ 2007 МСК от Ганиева_ФОТ на 2010  РЗА _СВОД по МЭС(после защиты)_Форма к защите 67_БДР формат СД (2)" xfId="7976"/>
    <cellStyle name="_расчет ФОТ 2007 МСК от Ганиева_ФОТ на 2010  РЗА _СВОД по МЭС(после защиты)_Форма к защите 68" xfId="7977"/>
    <cellStyle name="_расчет ФОТ 2007 МСК от Ганиева_ФОТ на 2010  РЗА _СВОД по МЭС(после защиты)_Форма к защите 68_БДР формат СД (2)" xfId="7978"/>
    <cellStyle name="_расчет ФОТ 2007 МСК от Ганиева_ФОТ на 2010  РЗА _СВОД по МЭС(после защиты)_Форма к защите 69" xfId="7979"/>
    <cellStyle name="_расчет ФОТ 2007 МСК от Ганиева_ФОТ на 2010  РЗА _СВОД по МЭС(после защиты)_Форма к защите 69_БДР формат СД (2)" xfId="7980"/>
    <cellStyle name="_расчет ФОТ 2007 МСК от Ганиева_ФОТ на 2010  РЗА _СВОД по МЭС(после защиты)_Форма к защите 7" xfId="7981"/>
    <cellStyle name="_расчет ФОТ 2007 МСК от Ганиева_ФОТ на 2010  РЗА _СВОД по МЭС(после защиты)_Форма к защите 7_БДР формат СД (2)" xfId="7982"/>
    <cellStyle name="_расчет ФОТ 2007 МСК от Ганиева_ФОТ на 2010  РЗА _СВОД по МЭС(после защиты)_Форма к защите 70" xfId="7983"/>
    <cellStyle name="_расчет ФОТ 2007 МСК от Ганиева_ФОТ на 2010  РЗА _СВОД по МЭС(после защиты)_Форма к защите 70_БДР формат СД (2)" xfId="7984"/>
    <cellStyle name="_расчет ФОТ 2007 МСК от Ганиева_ФОТ на 2010  РЗА _СВОД по МЭС(после защиты)_Форма к защите 71" xfId="7985"/>
    <cellStyle name="_расчет ФОТ 2007 МСК от Ганиева_ФОТ на 2010  РЗА _СВОД по МЭС(после защиты)_Форма к защите 71_БДР формат СД (2)" xfId="7986"/>
    <cellStyle name="_расчет ФОТ 2007 МСК от Ганиева_ФОТ на 2010  РЗА _СВОД по МЭС(после защиты)_Форма к защите 72" xfId="7987"/>
    <cellStyle name="_расчет ФОТ 2007 МСК от Ганиева_ФОТ на 2010  РЗА _СВОД по МЭС(после защиты)_Форма к защите 72_БДР формат СД (2)" xfId="7988"/>
    <cellStyle name="_расчет ФОТ 2007 МСК от Ганиева_ФОТ на 2010  РЗА _СВОД по МЭС(после защиты)_Форма к защите 73" xfId="7989"/>
    <cellStyle name="_расчет ФОТ 2007 МСК от Ганиева_ФОТ на 2010  РЗА _СВОД по МЭС(после защиты)_Форма к защите 73_БДР формат СД (2)" xfId="7990"/>
    <cellStyle name="_расчет ФОТ 2007 МСК от Ганиева_ФОТ на 2010  РЗА _СВОД по МЭС(после защиты)_Форма к защите 74" xfId="7991"/>
    <cellStyle name="_расчет ФОТ 2007 МСК от Ганиева_ФОТ на 2010  РЗА _СВОД по МЭС(после защиты)_Форма к защите 74_БДР формат СД (2)" xfId="7992"/>
    <cellStyle name="_расчет ФОТ 2007 МСК от Ганиева_ФОТ на 2010  РЗА _СВОД по МЭС(после защиты)_Форма к защите 75" xfId="7993"/>
    <cellStyle name="_расчет ФОТ 2007 МСК от Ганиева_ФОТ на 2010  РЗА _СВОД по МЭС(после защиты)_Форма к защите 75_БДР формат СД (2)" xfId="7994"/>
    <cellStyle name="_расчет ФОТ 2007 МСК от Ганиева_ФОТ на 2010  РЗА _СВОД по МЭС(после защиты)_Форма к защите 76" xfId="7995"/>
    <cellStyle name="_расчет ФОТ 2007 МСК от Ганиева_ФОТ на 2010  РЗА _СВОД по МЭС(после защиты)_Форма к защите 76_БДР формат СД (2)" xfId="7996"/>
    <cellStyle name="_расчет ФОТ 2007 МСК от Ганиева_ФОТ на 2010  РЗА _СВОД по МЭС(после защиты)_Форма к защите 77" xfId="7997"/>
    <cellStyle name="_расчет ФОТ 2007 МСК от Ганиева_ФОТ на 2010  РЗА _СВОД по МЭС(после защиты)_Форма к защите 77_БДР формат СД (2)" xfId="7998"/>
    <cellStyle name="_расчет ФОТ 2007 МСК от Ганиева_ФОТ на 2010  РЗА _СВОД по МЭС(после защиты)_Форма к защите 78" xfId="7999"/>
    <cellStyle name="_расчет ФОТ 2007 МСК от Ганиева_ФОТ на 2010  РЗА _СВОД по МЭС(после защиты)_Форма к защите 78_БДР формат СД (2)" xfId="8000"/>
    <cellStyle name="_расчет ФОТ 2007 МСК от Ганиева_ФОТ на 2010  РЗА _СВОД по МЭС(после защиты)_Форма к защите 79" xfId="8001"/>
    <cellStyle name="_расчет ФОТ 2007 МСК от Ганиева_ФОТ на 2010  РЗА _СВОД по МЭС(после защиты)_Форма к защите 79_БДР формат СД (2)" xfId="8002"/>
    <cellStyle name="_расчет ФОТ 2007 МСК от Ганиева_ФОТ на 2010  РЗА _СВОД по МЭС(после защиты)_Форма к защите 8" xfId="8003"/>
    <cellStyle name="_расчет ФОТ 2007 МСК от Ганиева_ФОТ на 2010  РЗА _СВОД по МЭС(после защиты)_Форма к защите 8_БДР формат СД (2)" xfId="8004"/>
    <cellStyle name="_расчет ФОТ 2007 МСК от Ганиева_ФОТ на 2010  РЗА _СВОД по МЭС(после защиты)_Форма к защите 80" xfId="8005"/>
    <cellStyle name="_расчет ФОТ 2007 МСК от Ганиева_ФОТ на 2010  РЗА _СВОД по МЭС(после защиты)_Форма к защите 80_БДР формат СД (2)" xfId="8006"/>
    <cellStyle name="_расчет ФОТ 2007 МСК от Ганиева_ФОТ на 2010  РЗА _СВОД по МЭС(после защиты)_Форма к защите 81" xfId="8007"/>
    <cellStyle name="_расчет ФОТ 2007 МСК от Ганиева_ФОТ на 2010  РЗА _СВОД по МЭС(после защиты)_Форма к защите 81_БДР формат СД (2)" xfId="8008"/>
    <cellStyle name="_расчет ФОТ 2007 МСК от Ганиева_ФОТ на 2010  РЗА _СВОД по МЭС(после защиты)_Форма к защите 82" xfId="8009"/>
    <cellStyle name="_расчет ФОТ 2007 МСК от Ганиева_ФОТ на 2010  РЗА _СВОД по МЭС(после защиты)_Форма к защите 82_БДР формат СД (2)" xfId="8010"/>
    <cellStyle name="_расчет ФОТ 2007 МСК от Ганиева_ФОТ на 2010  РЗА _СВОД по МЭС(после защиты)_Форма к защите 83" xfId="8011"/>
    <cellStyle name="_расчет ФОТ 2007 МСК от Ганиева_ФОТ на 2010  РЗА _СВОД по МЭС(после защиты)_Форма к защите 83_БДР формат СД (2)" xfId="8012"/>
    <cellStyle name="_расчет ФОТ 2007 МСК от Ганиева_ФОТ на 2010  РЗА _СВОД по МЭС(после защиты)_Форма к защите 84" xfId="8013"/>
    <cellStyle name="_расчет ФОТ 2007 МСК от Ганиева_ФОТ на 2010  РЗА _СВОД по МЭС(после защиты)_Форма к защите 84_БДР формат СД (2)" xfId="8014"/>
    <cellStyle name="_расчет ФОТ 2007 МСК от Ганиева_ФОТ на 2010  РЗА _СВОД по МЭС(после защиты)_Форма к защите 85" xfId="8015"/>
    <cellStyle name="_расчет ФОТ 2007 МСК от Ганиева_ФОТ на 2010  РЗА _СВОД по МЭС(после защиты)_Форма к защите 85_БДР формат СД (2)" xfId="8016"/>
    <cellStyle name="_расчет ФОТ 2007 МСК от Ганиева_ФОТ на 2010  РЗА _СВОД по МЭС(после защиты)_Форма к защите 86" xfId="8017"/>
    <cellStyle name="_расчет ФОТ 2007 МСК от Ганиева_ФОТ на 2010  РЗА _СВОД по МЭС(после защиты)_Форма к защите 86_БДР формат СД (2)" xfId="8018"/>
    <cellStyle name="_расчет ФОТ 2007 МСК от Ганиева_ФОТ на 2010  РЗА _СВОД по МЭС(после защиты)_Форма к защите 87" xfId="8019"/>
    <cellStyle name="_расчет ФОТ 2007 МСК от Ганиева_ФОТ на 2010  РЗА _СВОД по МЭС(после защиты)_Форма к защите 87_БДР формат СД (2)" xfId="8020"/>
    <cellStyle name="_расчет ФОТ 2007 МСК от Ганиева_ФОТ на 2010  РЗА _СВОД по МЭС(после защиты)_Форма к защите 88" xfId="8021"/>
    <cellStyle name="_расчет ФОТ 2007 МСК от Ганиева_ФОТ на 2010  РЗА _СВОД по МЭС(после защиты)_Форма к защите 88_БДР формат СД (2)" xfId="8022"/>
    <cellStyle name="_расчет ФОТ 2007 МСК от Ганиева_ФОТ на 2010  РЗА _СВОД по МЭС(после защиты)_Форма к защите 89" xfId="8023"/>
    <cellStyle name="_расчет ФОТ 2007 МСК от Ганиева_ФОТ на 2010  РЗА _СВОД по МЭС(после защиты)_Форма к защите 89_БДР формат СД (2)" xfId="8024"/>
    <cellStyle name="_расчет ФОТ 2007 МСК от Ганиева_ФОТ на 2010  РЗА _СВОД по МЭС(после защиты)_Форма к защите 9" xfId="8025"/>
    <cellStyle name="_расчет ФОТ 2007 МСК от Ганиева_ФОТ на 2010  РЗА _СВОД по МЭС(после защиты)_Форма к защите 9_БДР формат СД (2)" xfId="8026"/>
    <cellStyle name="_расчет ФОТ 2007 МСК от Ганиева_ФОТ на 2010  РЗА _СВОД по МЭС(после защиты)_Форма к защите 90" xfId="8027"/>
    <cellStyle name="_расчет ФОТ 2007 МСК от Ганиева_ФОТ на 2010  РЗА _СВОД по МЭС(после защиты)_Форма к защите 90_БДР формат СД (2)" xfId="8028"/>
    <cellStyle name="_расчет ФОТ 2007 МСК от Ганиева_ФОТ на 2010  РЗА _СВОД по МЭС(после защиты)_Форма к защите ДЭБ" xfId="8029"/>
    <cellStyle name="_расчет ФОТ 2007 МСК от Ганиева_ФОТ на 2010  РЗА _СВОД по МЭС(после защиты)_Форма к защите ДЭБ 2" xfId="8030"/>
    <cellStyle name="_расчет ФОТ 2007 МСК от Ганиева_ФОТ на 2010  РЗА _СВОД по МЭС(после защиты)_Форма к защите ДЭБ 2_БДР формат СД (2)" xfId="8031"/>
    <cellStyle name="_расчет ФОТ 2007 МСК от Ганиева_ФОТ на 2010  РЗА _СВОД по МЭС(после защиты)_Форма к защите ДЭБ_БДР формат СД (2)" xfId="8032"/>
    <cellStyle name="_расчет ФОТ 2007 МСК от Ганиева_ФОТ на 2010  РЗА _СВОД по МЭС(после защиты)_Форма к защите_БДР формат СД (2)" xfId="8033"/>
    <cellStyle name="_расчет ФОТ 2007 МСК от Ганиева_ФОТ на 2010  РЗА _СВОД по МЭС(после защиты)_Форма к защите_ДСП" xfId="8034"/>
    <cellStyle name="_расчет ФОТ 2007 МСК от Ганиева_ФОТ на 2010  РЗА _СВОД по МЭС(после защиты)_Форма к защите_ДСП 2" xfId="8035"/>
    <cellStyle name="_расчет ФОТ 2007 МСК от Ганиева_ФОТ на 2010  РЗА _СВОД по МЭС(после защиты)_Форма к защите_ДСП 2_БДР формат СД (2)" xfId="8036"/>
    <cellStyle name="_расчет ФОТ 2007 МСК от Ганиева_ФОТ на 2010  РЗА _СВОД по МЭС(после защиты)_Форма к защите_ДСП_БДР формат СД (2)" xfId="8037"/>
    <cellStyle name="_расчет ФОТ 2007 МСК от Ганиева_ФОТ на 2010  РЗА _СВОД по МЭС(после защиты)_Форма к защите_ДУпиоп" xfId="8038"/>
    <cellStyle name="_расчет ФОТ 2007 МСК от Ганиева_ФОТ на 2010  РЗА _СВОД по МЭС(после защиты)_Форма к защите_ДУпиоп 2" xfId="8039"/>
    <cellStyle name="_расчет ФОТ 2007 МСК от Ганиева_ФОТ на 2010  РЗА _СВОД по МЭС(после защиты)_Форма к защите_ДУпиоп 2_БДР формат СД (2)" xfId="8040"/>
    <cellStyle name="_расчет ФОТ 2007 МСК от Ганиева_ФОТ на 2010  РЗА _СВОД по МЭС(после защиты)_Форма к защите_ДУпиоп_БДР формат СД (2)" xfId="8041"/>
    <cellStyle name="_расчет ФОТ 2007 МСК от Ганиева_ФОТ на 2010  РЗА _СВОД по МЭС(после защиты)_Форма к защите_окончательная версия" xfId="8042"/>
    <cellStyle name="_расчет ФОТ 2007 МСК от Ганиева_ФОТ на 2010  РЗА _СВОД по МЭС(после защиты)_Форма к защите_окончательная версия 2" xfId="8043"/>
    <cellStyle name="_расчет ФОТ 2007 МСК от Ганиева_ФОТ на 2010  РЗА _СВОД по МЭС(после защиты)_Форма к защите_окончательная версия 2_БДР формат СД (2)" xfId="8044"/>
    <cellStyle name="_расчет ФОТ 2007 МСК от Ганиева_ФОТ на 2010  РЗА _СВОД по МЭС(после защиты)_Форма к защите_окончательная версия_БДР формат СД (2)" xfId="8045"/>
    <cellStyle name="_расчет ФОТ 2007 МСК от Ганиева_ФОТ на 2010г. Вологда" xfId="8046"/>
    <cellStyle name="_расчет ФОТ 2007 МСК от Ганиева_ФОТ на 2010г. Вологда 2" xfId="8047"/>
    <cellStyle name="_расчет ФОТ 2007 МСК от Ганиева_ФОТ на 2010г. Вологда 2 2" xfId="8048"/>
    <cellStyle name="_расчет ФОТ 2007 МСК от Ганиева_ФОТ на 2010г. Вологда 2 2_БДР формат СД (2)" xfId="8049"/>
    <cellStyle name="_расчет ФОТ 2007 МСК от Ганиева_ФОТ на 2010г. Вологда 2_БДР формат СД (2)" xfId="8050"/>
    <cellStyle name="_расчет ФОТ 2007 МСК от Ганиева_ФОТ на 2010г. Вологда 3" xfId="8051"/>
    <cellStyle name="_расчет ФОТ 2007 МСК от Ганиева_ФОТ на 2010г. Вологда 3_БДР формат СД (2)" xfId="8052"/>
    <cellStyle name="_расчет ФОТ 2007 МСК от Ганиева_ФОТ на 2010г. Вологда_БДР формат СД (2)" xfId="8053"/>
    <cellStyle name="_расчет ФОТ 2007 МСК от Ганиева_ФОТ на 2010г. Вологда_ДУС (3)" xfId="8054"/>
    <cellStyle name="_расчет ФОТ 2007 МСК от Ганиева_ФОТ на 2010г. Вологда_ДУС (3) 2" xfId="8055"/>
    <cellStyle name="_расчет ФОТ 2007 МСК от Ганиева_ФОТ на 2010г. Вологда_ДУС (3) 2_БДР формат СД (2)" xfId="8056"/>
    <cellStyle name="_расчет ФОТ 2007 МСК от Ганиева_ФОТ на 2010г. Вологда_ДУС (3)_БДР формат СД (2)" xfId="8057"/>
    <cellStyle name="_расчет ФОТ 2007 МСК от Ганиева_ФОТ на 2010г. Вологда_Источники_лимиты_Бизнес-план" xfId="8058"/>
    <cellStyle name="_расчет ФОТ 2007 МСК от Ганиева_ФОТ на 2010г. Вологда_Источники_лимиты_Бизнес-план 2" xfId="8059"/>
    <cellStyle name="_расчет ФОТ 2007 МСК от Ганиева_ФОТ на 2010г. Вологда_Источники_лимиты_Бизнес-план 2 2" xfId="8060"/>
    <cellStyle name="_расчет ФОТ 2007 МСК от Ганиева_ФОТ на 2010г. Вологда_Источники_лимиты_Бизнес-план 2 2_БДР формат СД (2)" xfId="8061"/>
    <cellStyle name="_расчет ФОТ 2007 МСК от Ганиева_ФОТ на 2010г. Вологда_Источники_лимиты_Бизнес-план 2_БДР формат СД (2)" xfId="8062"/>
    <cellStyle name="_расчет ФОТ 2007 МСК от Ганиева_ФОТ на 2010г. Вологда_Источники_лимиты_Бизнес-план 3" xfId="8063"/>
    <cellStyle name="_расчет ФОТ 2007 МСК от Ганиева_ФОТ на 2010г. Вологда_Источники_лимиты_Бизнес-план 3_БДР формат СД (2)" xfId="8064"/>
    <cellStyle name="_расчет ФОТ 2007 МСК от Ганиева_ФОТ на 2010г. Вологда_Источники_лимиты_Бизнес-план_БДР формат СД (2)" xfId="8065"/>
    <cellStyle name="_расчет ФОТ 2007 МСК от Ганиева_ФОТ на 2010г. Вологда_Копия форма к защите" xfId="8066"/>
    <cellStyle name="_расчет ФОТ 2007 МСК от Ганиева_ФОТ на 2010г. Вологда_Копия форма к защите 2" xfId="8067"/>
    <cellStyle name="_расчет ФОТ 2007 МСК от Ганиева_ФОТ на 2010г. Вологда_Копия форма к защите 2_БДР формат СД (2)" xfId="8068"/>
    <cellStyle name="_расчет ФОТ 2007 МСК от Ганиева_ФОТ на 2010г. Вологда_Копия форма к защите_БДР формат СД (2)" xfId="8069"/>
    <cellStyle name="_расчет ФОТ 2007 МСК от Ганиева_ФОТ на 2010г. Вологда_Свод бюджет на 2012" xfId="8070"/>
    <cellStyle name="_расчет ФОТ 2007 МСК от Ганиева_ФОТ на 2010г. Вологда_Свод бюджет на 2012 2" xfId="8071"/>
    <cellStyle name="_расчет ФОТ 2007 МСК от Ганиева_ФОТ на 2010г. Вологда_Свод бюджет на 2012 2_БДР формат СД (2)" xfId="8072"/>
    <cellStyle name="_расчет ФОТ 2007 МСК от Ганиева_ФОТ на 2010г. Вологда_Свод бюджет на 2012_БДР формат СД (2)" xfId="8073"/>
    <cellStyle name="_расчет ФОТ 2007 МСК от Ганиева_ФОТ на 2010г. Вологда_Форма к защите" xfId="8074"/>
    <cellStyle name="_расчет ФОТ 2007 МСК от Ганиева_ФОТ на 2010г. Вологда_форма к защите - ДКУ" xfId="8075"/>
    <cellStyle name="_расчет ФОТ 2007 МСК от Ганиева_ФОТ на 2010г. Вологда_форма к защите - ДКУ 2" xfId="8076"/>
    <cellStyle name="_расчет ФОТ 2007 МСК от Ганиева_ФОТ на 2010г. Вологда_форма к защите - ДКУ 2_БДР формат СД (2)" xfId="8077"/>
    <cellStyle name="_расчет ФОТ 2007 МСК от Ганиева_ФОТ на 2010г. Вологда_форма к защите - ДКУ_БДР формат СД (2)" xfId="8078"/>
    <cellStyle name="_расчет ФОТ 2007 МСК от Ганиева_ФОТ на 2010г. Вологда_Форма к защите 10" xfId="8079"/>
    <cellStyle name="_расчет ФОТ 2007 МСК от Ганиева_ФОТ на 2010г. Вологда_Форма к защите 10_БДР формат СД (2)" xfId="8080"/>
    <cellStyle name="_расчет ФОТ 2007 МСК от Ганиева_ФОТ на 2010г. Вологда_Форма к защите 11" xfId="8081"/>
    <cellStyle name="_расчет ФОТ 2007 МСК от Ганиева_ФОТ на 2010г. Вологда_Форма к защите 11_БДР формат СД (2)" xfId="8082"/>
    <cellStyle name="_расчет ФОТ 2007 МСК от Ганиева_ФОТ на 2010г. Вологда_Форма к защите 12" xfId="8083"/>
    <cellStyle name="_расчет ФОТ 2007 МСК от Ганиева_ФОТ на 2010г. Вологда_Форма к защите 12_БДР формат СД (2)" xfId="8084"/>
    <cellStyle name="_расчет ФОТ 2007 МСК от Ганиева_ФОТ на 2010г. Вологда_Форма к защите 13" xfId="8085"/>
    <cellStyle name="_расчет ФОТ 2007 МСК от Ганиева_ФОТ на 2010г. Вологда_Форма к защите 13_БДР формат СД (2)" xfId="8086"/>
    <cellStyle name="_расчет ФОТ 2007 МСК от Ганиева_ФОТ на 2010г. Вологда_Форма к защите 14" xfId="8087"/>
    <cellStyle name="_расчет ФОТ 2007 МСК от Ганиева_ФОТ на 2010г. Вологда_Форма к защите 14_БДР формат СД (2)" xfId="8088"/>
    <cellStyle name="_расчет ФОТ 2007 МСК от Ганиева_ФОТ на 2010г. Вологда_Форма к защите 15" xfId="8089"/>
    <cellStyle name="_расчет ФОТ 2007 МСК от Ганиева_ФОТ на 2010г. Вологда_Форма к защите 15_БДР формат СД (2)" xfId="8090"/>
    <cellStyle name="_расчет ФОТ 2007 МСК от Ганиева_ФОТ на 2010г. Вологда_Форма к защите 16" xfId="8091"/>
    <cellStyle name="_расчет ФОТ 2007 МСК от Ганиева_ФОТ на 2010г. Вологда_Форма к защите 16_БДР формат СД (2)" xfId="8092"/>
    <cellStyle name="_расчет ФОТ 2007 МСК от Ганиева_ФОТ на 2010г. Вологда_Форма к защите 17" xfId="8093"/>
    <cellStyle name="_расчет ФОТ 2007 МСК от Ганиева_ФОТ на 2010г. Вологда_Форма к защите 17_БДР формат СД (2)" xfId="8094"/>
    <cellStyle name="_расчет ФОТ 2007 МСК от Ганиева_ФОТ на 2010г. Вологда_Форма к защите 18" xfId="8095"/>
    <cellStyle name="_расчет ФОТ 2007 МСК от Ганиева_ФОТ на 2010г. Вологда_Форма к защите 18_БДР формат СД (2)" xfId="8096"/>
    <cellStyle name="_расчет ФОТ 2007 МСК от Ганиева_ФОТ на 2010г. Вологда_Форма к защите 19" xfId="8097"/>
    <cellStyle name="_расчет ФОТ 2007 МСК от Ганиева_ФОТ на 2010г. Вологда_Форма к защите 19_БДР формат СД (2)" xfId="8098"/>
    <cellStyle name="_расчет ФОТ 2007 МСК от Ганиева_ФОТ на 2010г. Вологда_Форма к защите 2" xfId="8099"/>
    <cellStyle name="_расчет ФОТ 2007 МСК от Ганиева_ФОТ на 2010г. Вологда_Форма к защите 2_БДР формат СД (2)" xfId="8100"/>
    <cellStyle name="_расчет ФОТ 2007 МСК от Ганиева_ФОТ на 2010г. Вологда_Форма к защите 20" xfId="8101"/>
    <cellStyle name="_расчет ФОТ 2007 МСК от Ганиева_ФОТ на 2010г. Вологда_Форма к защите 20_БДР формат СД (2)" xfId="8102"/>
    <cellStyle name="_расчет ФОТ 2007 МСК от Ганиева_ФОТ на 2010г. Вологда_Форма к защите 21" xfId="8103"/>
    <cellStyle name="_расчет ФОТ 2007 МСК от Ганиева_ФОТ на 2010г. Вологда_Форма к защите 21_БДР формат СД (2)" xfId="8104"/>
    <cellStyle name="_расчет ФОТ 2007 МСК от Ганиева_ФОТ на 2010г. Вологда_Форма к защите 22" xfId="8105"/>
    <cellStyle name="_расчет ФОТ 2007 МСК от Ганиева_ФОТ на 2010г. Вологда_Форма к защите 22_БДР формат СД (2)" xfId="8106"/>
    <cellStyle name="_расчет ФОТ 2007 МСК от Ганиева_ФОТ на 2010г. Вологда_Форма к защите 23" xfId="8107"/>
    <cellStyle name="_расчет ФОТ 2007 МСК от Ганиева_ФОТ на 2010г. Вологда_Форма к защите 23_БДР формат СД (2)" xfId="8108"/>
    <cellStyle name="_расчет ФОТ 2007 МСК от Ганиева_ФОТ на 2010г. Вологда_Форма к защите 24" xfId="8109"/>
    <cellStyle name="_расчет ФОТ 2007 МСК от Ганиева_ФОТ на 2010г. Вологда_Форма к защите 24_БДР формат СД (2)" xfId="8110"/>
    <cellStyle name="_расчет ФОТ 2007 МСК от Ганиева_ФОТ на 2010г. Вологда_Форма к защите 25" xfId="8111"/>
    <cellStyle name="_расчет ФОТ 2007 МСК от Ганиева_ФОТ на 2010г. Вологда_Форма к защите 25_БДР формат СД (2)" xfId="8112"/>
    <cellStyle name="_расчет ФОТ 2007 МСК от Ганиева_ФОТ на 2010г. Вологда_Форма к защите 26" xfId="8113"/>
    <cellStyle name="_расчет ФОТ 2007 МСК от Ганиева_ФОТ на 2010г. Вологда_Форма к защите 26_БДР формат СД (2)" xfId="8114"/>
    <cellStyle name="_расчет ФОТ 2007 МСК от Ганиева_ФОТ на 2010г. Вологда_Форма к защите 27" xfId="8115"/>
    <cellStyle name="_расчет ФОТ 2007 МСК от Ганиева_ФОТ на 2010г. Вологда_Форма к защите 27_БДР формат СД (2)" xfId="8116"/>
    <cellStyle name="_расчет ФОТ 2007 МСК от Ганиева_ФОТ на 2010г. Вологда_Форма к защите 28" xfId="8117"/>
    <cellStyle name="_расчет ФОТ 2007 МСК от Ганиева_ФОТ на 2010г. Вологда_Форма к защите 28_БДР формат СД (2)" xfId="8118"/>
    <cellStyle name="_расчет ФОТ 2007 МСК от Ганиева_ФОТ на 2010г. Вологда_Форма к защите 29" xfId="8119"/>
    <cellStyle name="_расчет ФОТ 2007 МСК от Ганиева_ФОТ на 2010г. Вологда_Форма к защите 29_БДР формат СД (2)" xfId="8120"/>
    <cellStyle name="_расчет ФОТ 2007 МСК от Ганиева_ФОТ на 2010г. Вологда_Форма к защите 3" xfId="8121"/>
    <cellStyle name="_расчет ФОТ 2007 МСК от Ганиева_ФОТ на 2010г. Вологда_Форма к защите 3_БДР формат СД (2)" xfId="8122"/>
    <cellStyle name="_расчет ФОТ 2007 МСК от Ганиева_ФОТ на 2010г. Вологда_Форма к защите 30" xfId="8123"/>
    <cellStyle name="_расчет ФОТ 2007 МСК от Ганиева_ФОТ на 2010г. Вологда_Форма к защите 30_БДР формат СД (2)" xfId="8124"/>
    <cellStyle name="_расчет ФОТ 2007 МСК от Ганиева_ФОТ на 2010г. Вологда_Форма к защите 31" xfId="8125"/>
    <cellStyle name="_расчет ФОТ 2007 МСК от Ганиева_ФОТ на 2010г. Вологда_Форма к защите 31_БДР формат СД (2)" xfId="8126"/>
    <cellStyle name="_расчет ФОТ 2007 МСК от Ганиева_ФОТ на 2010г. Вологда_Форма к защите 32" xfId="8127"/>
    <cellStyle name="_расчет ФОТ 2007 МСК от Ганиева_ФОТ на 2010г. Вологда_Форма к защите 32_БДР формат СД (2)" xfId="8128"/>
    <cellStyle name="_расчет ФОТ 2007 МСК от Ганиева_ФОТ на 2010г. Вологда_Форма к защите 33" xfId="8129"/>
    <cellStyle name="_расчет ФОТ 2007 МСК от Ганиева_ФОТ на 2010г. Вологда_Форма к защите 33_БДР формат СД (2)" xfId="8130"/>
    <cellStyle name="_расчет ФОТ 2007 МСК от Ганиева_ФОТ на 2010г. Вологда_Форма к защите 34" xfId="8131"/>
    <cellStyle name="_расчет ФОТ 2007 МСК от Ганиева_ФОТ на 2010г. Вологда_Форма к защите 34_БДР формат СД (2)" xfId="8132"/>
    <cellStyle name="_расчет ФОТ 2007 МСК от Ганиева_ФОТ на 2010г. Вологда_Форма к защите 35" xfId="8133"/>
    <cellStyle name="_расчет ФОТ 2007 МСК от Ганиева_ФОТ на 2010г. Вологда_Форма к защите 35_БДР формат СД (2)" xfId="8134"/>
    <cellStyle name="_расчет ФОТ 2007 МСК от Ганиева_ФОТ на 2010г. Вологда_Форма к защите 36" xfId="8135"/>
    <cellStyle name="_расчет ФОТ 2007 МСК от Ганиева_ФОТ на 2010г. Вологда_Форма к защите 36_БДР формат СД (2)" xfId="8136"/>
    <cellStyle name="_расчет ФОТ 2007 МСК от Ганиева_ФОТ на 2010г. Вологда_Форма к защите 37" xfId="8137"/>
    <cellStyle name="_расчет ФОТ 2007 МСК от Ганиева_ФОТ на 2010г. Вологда_Форма к защите 37_БДР формат СД (2)" xfId="8138"/>
    <cellStyle name="_расчет ФОТ 2007 МСК от Ганиева_ФОТ на 2010г. Вологда_Форма к защите 38" xfId="8139"/>
    <cellStyle name="_расчет ФОТ 2007 МСК от Ганиева_ФОТ на 2010г. Вологда_Форма к защите 38_БДР формат СД (2)" xfId="8140"/>
    <cellStyle name="_расчет ФОТ 2007 МСК от Ганиева_ФОТ на 2010г. Вологда_Форма к защите 39" xfId="8141"/>
    <cellStyle name="_расчет ФОТ 2007 МСК от Ганиева_ФОТ на 2010г. Вологда_Форма к защите 39_БДР формат СД (2)" xfId="8142"/>
    <cellStyle name="_расчет ФОТ 2007 МСК от Ганиева_ФОТ на 2010г. Вологда_Форма к защите 4" xfId="8143"/>
    <cellStyle name="_расчет ФОТ 2007 МСК от Ганиева_ФОТ на 2010г. Вологда_Форма к защите 4_БДР формат СД (2)" xfId="8144"/>
    <cellStyle name="_расчет ФОТ 2007 МСК от Ганиева_ФОТ на 2010г. Вологда_Форма к защите 40" xfId="8145"/>
    <cellStyle name="_расчет ФОТ 2007 МСК от Ганиева_ФОТ на 2010г. Вологда_Форма к защите 40_БДР формат СД (2)" xfId="8146"/>
    <cellStyle name="_расчет ФОТ 2007 МСК от Ганиева_ФОТ на 2010г. Вологда_Форма к защите 41" xfId="8147"/>
    <cellStyle name="_расчет ФОТ 2007 МСК от Ганиева_ФОТ на 2010г. Вологда_Форма к защите 41_БДР формат СД (2)" xfId="8148"/>
    <cellStyle name="_расчет ФОТ 2007 МСК от Ганиева_ФОТ на 2010г. Вологда_Форма к защите 42" xfId="8149"/>
    <cellStyle name="_расчет ФОТ 2007 МСК от Ганиева_ФОТ на 2010г. Вологда_Форма к защите 42_БДР формат СД (2)" xfId="8150"/>
    <cellStyle name="_расчет ФОТ 2007 МСК от Ганиева_ФОТ на 2010г. Вологда_Форма к защите 43" xfId="8151"/>
    <cellStyle name="_расчет ФОТ 2007 МСК от Ганиева_ФОТ на 2010г. Вологда_Форма к защите 43_БДР формат СД (2)" xfId="8152"/>
    <cellStyle name="_расчет ФОТ 2007 МСК от Ганиева_ФОТ на 2010г. Вологда_Форма к защите 44" xfId="8153"/>
    <cellStyle name="_расчет ФОТ 2007 МСК от Ганиева_ФОТ на 2010г. Вологда_Форма к защите 44_БДР формат СД (2)" xfId="8154"/>
    <cellStyle name="_расчет ФОТ 2007 МСК от Ганиева_ФОТ на 2010г. Вологда_Форма к защите 45" xfId="8155"/>
    <cellStyle name="_расчет ФОТ 2007 МСК от Ганиева_ФОТ на 2010г. Вологда_Форма к защите 45_БДР формат СД (2)" xfId="8156"/>
    <cellStyle name="_расчет ФОТ 2007 МСК от Ганиева_ФОТ на 2010г. Вологда_Форма к защите 46" xfId="8157"/>
    <cellStyle name="_расчет ФОТ 2007 МСК от Ганиева_ФОТ на 2010г. Вологда_Форма к защите 46_БДР формат СД (2)" xfId="8158"/>
    <cellStyle name="_расчет ФОТ 2007 МСК от Ганиева_ФОТ на 2010г. Вологда_Форма к защите 47" xfId="8159"/>
    <cellStyle name="_расчет ФОТ 2007 МСК от Ганиева_ФОТ на 2010г. Вологда_Форма к защите 47_БДР формат СД (2)" xfId="8160"/>
    <cellStyle name="_расчет ФОТ 2007 МСК от Ганиева_ФОТ на 2010г. Вологда_Форма к защите 48" xfId="8161"/>
    <cellStyle name="_расчет ФОТ 2007 МСК от Ганиева_ФОТ на 2010г. Вологда_Форма к защите 48_БДР формат СД (2)" xfId="8162"/>
    <cellStyle name="_расчет ФОТ 2007 МСК от Ганиева_ФОТ на 2010г. Вологда_Форма к защите 49" xfId="8163"/>
    <cellStyle name="_расчет ФОТ 2007 МСК от Ганиева_ФОТ на 2010г. Вологда_Форма к защите 49_БДР формат СД (2)" xfId="8164"/>
    <cellStyle name="_расчет ФОТ 2007 МСК от Ганиева_ФОТ на 2010г. Вологда_Форма к защите 5" xfId="8165"/>
    <cellStyle name="_расчет ФОТ 2007 МСК от Ганиева_ФОТ на 2010г. Вологда_Форма к защите 5_БДР формат СД (2)" xfId="8166"/>
    <cellStyle name="_расчет ФОТ 2007 МСК от Ганиева_ФОТ на 2010г. Вологда_Форма к защите 50" xfId="8167"/>
    <cellStyle name="_расчет ФОТ 2007 МСК от Ганиева_ФОТ на 2010г. Вологда_Форма к защите 50_БДР формат СД (2)" xfId="8168"/>
    <cellStyle name="_расчет ФОТ 2007 МСК от Ганиева_ФОТ на 2010г. Вологда_Форма к защите 51" xfId="8169"/>
    <cellStyle name="_расчет ФОТ 2007 МСК от Ганиева_ФОТ на 2010г. Вологда_Форма к защите 51_БДР формат СД (2)" xfId="8170"/>
    <cellStyle name="_расчет ФОТ 2007 МСК от Ганиева_ФОТ на 2010г. Вологда_Форма к защите 52" xfId="8171"/>
    <cellStyle name="_расчет ФОТ 2007 МСК от Ганиева_ФОТ на 2010г. Вологда_Форма к защите 52_БДР формат СД (2)" xfId="8172"/>
    <cellStyle name="_расчет ФОТ 2007 МСК от Ганиева_ФОТ на 2010г. Вологда_Форма к защите 53" xfId="8173"/>
    <cellStyle name="_расчет ФОТ 2007 МСК от Ганиева_ФОТ на 2010г. Вологда_Форма к защите 53_БДР формат СД (2)" xfId="8174"/>
    <cellStyle name="_расчет ФОТ 2007 МСК от Ганиева_ФОТ на 2010г. Вологда_Форма к защите 54" xfId="8175"/>
    <cellStyle name="_расчет ФОТ 2007 МСК от Ганиева_ФОТ на 2010г. Вологда_Форма к защите 54_БДР формат СД (2)" xfId="8176"/>
    <cellStyle name="_расчет ФОТ 2007 МСК от Ганиева_ФОТ на 2010г. Вологда_Форма к защите 55" xfId="8177"/>
    <cellStyle name="_расчет ФОТ 2007 МСК от Ганиева_ФОТ на 2010г. Вологда_Форма к защите 55_БДР формат СД (2)" xfId="8178"/>
    <cellStyle name="_расчет ФОТ 2007 МСК от Ганиева_ФОТ на 2010г. Вологда_Форма к защите 56" xfId="8179"/>
    <cellStyle name="_расчет ФОТ 2007 МСК от Ганиева_ФОТ на 2010г. Вологда_Форма к защите 56_БДР формат СД (2)" xfId="8180"/>
    <cellStyle name="_расчет ФОТ 2007 МСК от Ганиева_ФОТ на 2010г. Вологда_Форма к защите 57" xfId="8181"/>
    <cellStyle name="_расчет ФОТ 2007 МСК от Ганиева_ФОТ на 2010г. Вологда_Форма к защите 57_БДР формат СД (2)" xfId="8182"/>
    <cellStyle name="_расчет ФОТ 2007 МСК от Ганиева_ФОТ на 2010г. Вологда_Форма к защите 58" xfId="8183"/>
    <cellStyle name="_расчет ФОТ 2007 МСК от Ганиева_ФОТ на 2010г. Вологда_Форма к защите 58_БДР формат СД (2)" xfId="8184"/>
    <cellStyle name="_расчет ФОТ 2007 МСК от Ганиева_ФОТ на 2010г. Вологда_Форма к защите 59" xfId="8185"/>
    <cellStyle name="_расчет ФОТ 2007 МСК от Ганиева_ФОТ на 2010г. Вологда_Форма к защите 59_БДР формат СД (2)" xfId="8186"/>
    <cellStyle name="_расчет ФОТ 2007 МСК от Ганиева_ФОТ на 2010г. Вологда_Форма к защите 6" xfId="8187"/>
    <cellStyle name="_расчет ФОТ 2007 МСК от Ганиева_ФОТ на 2010г. Вологда_Форма к защите 6_БДР формат СД (2)" xfId="8188"/>
    <cellStyle name="_расчет ФОТ 2007 МСК от Ганиева_ФОТ на 2010г. Вологда_Форма к защите 60" xfId="8189"/>
    <cellStyle name="_расчет ФОТ 2007 МСК от Ганиева_ФОТ на 2010г. Вологда_Форма к защите 60_БДР формат СД (2)" xfId="8190"/>
    <cellStyle name="_расчет ФОТ 2007 МСК от Ганиева_ФОТ на 2010г. Вологда_Форма к защите 61" xfId="8191"/>
    <cellStyle name="_расчет ФОТ 2007 МСК от Ганиева_ФОТ на 2010г. Вологда_Форма к защите 61_БДР формат СД (2)" xfId="8192"/>
    <cellStyle name="_расчет ФОТ 2007 МСК от Ганиева_ФОТ на 2010г. Вологда_Форма к защите 62" xfId="8193"/>
    <cellStyle name="_расчет ФОТ 2007 МСК от Ганиева_ФОТ на 2010г. Вологда_Форма к защите 62_БДР формат СД (2)" xfId="8194"/>
    <cellStyle name="_расчет ФОТ 2007 МСК от Ганиева_ФОТ на 2010г. Вологда_Форма к защите 63" xfId="8195"/>
    <cellStyle name="_расчет ФОТ 2007 МСК от Ганиева_ФОТ на 2010г. Вологда_Форма к защите 63_БДР формат СД (2)" xfId="8196"/>
    <cellStyle name="_расчет ФОТ 2007 МСК от Ганиева_ФОТ на 2010г. Вологда_Форма к защите 64" xfId="8197"/>
    <cellStyle name="_расчет ФОТ 2007 МСК от Ганиева_ФОТ на 2010г. Вологда_Форма к защите 64_БДР формат СД (2)" xfId="8198"/>
    <cellStyle name="_расчет ФОТ 2007 МСК от Ганиева_ФОТ на 2010г. Вологда_Форма к защите 65" xfId="8199"/>
    <cellStyle name="_расчет ФОТ 2007 МСК от Ганиева_ФОТ на 2010г. Вологда_Форма к защите 65_БДР формат СД (2)" xfId="8200"/>
    <cellStyle name="_расчет ФОТ 2007 МСК от Ганиева_ФОТ на 2010г. Вологда_Форма к защите 66" xfId="8201"/>
    <cellStyle name="_расчет ФОТ 2007 МСК от Ганиева_ФОТ на 2010г. Вологда_Форма к защите 66_БДР формат СД (2)" xfId="8202"/>
    <cellStyle name="_расчет ФОТ 2007 МСК от Ганиева_ФОТ на 2010г. Вологда_Форма к защите 67" xfId="8203"/>
    <cellStyle name="_расчет ФОТ 2007 МСК от Ганиева_ФОТ на 2010г. Вологда_Форма к защите 67_БДР формат СД (2)" xfId="8204"/>
    <cellStyle name="_расчет ФОТ 2007 МСК от Ганиева_ФОТ на 2010г. Вологда_Форма к защите 68" xfId="8205"/>
    <cellStyle name="_расчет ФОТ 2007 МСК от Ганиева_ФОТ на 2010г. Вологда_Форма к защите 68_БДР формат СД (2)" xfId="8206"/>
    <cellStyle name="_расчет ФОТ 2007 МСК от Ганиева_ФОТ на 2010г. Вологда_Форма к защите 69" xfId="8207"/>
    <cellStyle name="_расчет ФОТ 2007 МСК от Ганиева_ФОТ на 2010г. Вологда_Форма к защите 69_БДР формат СД (2)" xfId="8208"/>
    <cellStyle name="_расчет ФОТ 2007 МСК от Ганиева_ФОТ на 2010г. Вологда_Форма к защите 7" xfId="8209"/>
    <cellStyle name="_расчет ФОТ 2007 МСК от Ганиева_ФОТ на 2010г. Вологда_Форма к защите 7_БДР формат СД (2)" xfId="8210"/>
    <cellStyle name="_расчет ФОТ 2007 МСК от Ганиева_ФОТ на 2010г. Вологда_Форма к защите 70" xfId="8211"/>
    <cellStyle name="_расчет ФОТ 2007 МСК от Ганиева_ФОТ на 2010г. Вологда_Форма к защите 70_БДР формат СД (2)" xfId="8212"/>
    <cellStyle name="_расчет ФОТ 2007 МСК от Ганиева_ФОТ на 2010г. Вологда_Форма к защите 71" xfId="8213"/>
    <cellStyle name="_расчет ФОТ 2007 МСК от Ганиева_ФОТ на 2010г. Вологда_Форма к защите 71_БДР формат СД (2)" xfId="8214"/>
    <cellStyle name="_расчет ФОТ 2007 МСК от Ганиева_ФОТ на 2010г. Вологда_Форма к защите 72" xfId="8215"/>
    <cellStyle name="_расчет ФОТ 2007 МСК от Ганиева_ФОТ на 2010г. Вологда_Форма к защите 72_БДР формат СД (2)" xfId="8216"/>
    <cellStyle name="_расчет ФОТ 2007 МСК от Ганиева_ФОТ на 2010г. Вологда_Форма к защите 73" xfId="8217"/>
    <cellStyle name="_расчет ФОТ 2007 МСК от Ганиева_ФОТ на 2010г. Вологда_Форма к защите 73_БДР формат СД (2)" xfId="8218"/>
    <cellStyle name="_расчет ФОТ 2007 МСК от Ганиева_ФОТ на 2010г. Вологда_Форма к защите 74" xfId="8219"/>
    <cellStyle name="_расчет ФОТ 2007 МСК от Ганиева_ФОТ на 2010г. Вологда_Форма к защите 74_БДР формат СД (2)" xfId="8220"/>
    <cellStyle name="_расчет ФОТ 2007 МСК от Ганиева_ФОТ на 2010г. Вологда_Форма к защите 75" xfId="8221"/>
    <cellStyle name="_расчет ФОТ 2007 МСК от Ганиева_ФОТ на 2010г. Вологда_Форма к защите 75_БДР формат СД (2)" xfId="8222"/>
    <cellStyle name="_расчет ФОТ 2007 МСК от Ганиева_ФОТ на 2010г. Вологда_Форма к защите 76" xfId="8223"/>
    <cellStyle name="_расчет ФОТ 2007 МСК от Ганиева_ФОТ на 2010г. Вологда_Форма к защите 76_БДР формат СД (2)" xfId="8224"/>
    <cellStyle name="_расчет ФОТ 2007 МСК от Ганиева_ФОТ на 2010г. Вологда_Форма к защите 77" xfId="8225"/>
    <cellStyle name="_расчет ФОТ 2007 МСК от Ганиева_ФОТ на 2010г. Вологда_Форма к защите 77_БДР формат СД (2)" xfId="8226"/>
    <cellStyle name="_расчет ФОТ 2007 МСК от Ганиева_ФОТ на 2010г. Вологда_Форма к защите 78" xfId="8227"/>
    <cellStyle name="_расчет ФОТ 2007 МСК от Ганиева_ФОТ на 2010г. Вологда_Форма к защите 78_БДР формат СД (2)" xfId="8228"/>
    <cellStyle name="_расчет ФОТ 2007 МСК от Ганиева_ФОТ на 2010г. Вологда_Форма к защите 79" xfId="8229"/>
    <cellStyle name="_расчет ФОТ 2007 МСК от Ганиева_ФОТ на 2010г. Вологда_Форма к защите 79_БДР формат СД (2)" xfId="8230"/>
    <cellStyle name="_расчет ФОТ 2007 МСК от Ганиева_ФОТ на 2010г. Вологда_Форма к защите 8" xfId="8231"/>
    <cellStyle name="_расчет ФОТ 2007 МСК от Ганиева_ФОТ на 2010г. Вологда_Форма к защите 8_БДР формат СД (2)" xfId="8232"/>
    <cellStyle name="_расчет ФОТ 2007 МСК от Ганиева_ФОТ на 2010г. Вологда_Форма к защите 80" xfId="8233"/>
    <cellStyle name="_расчет ФОТ 2007 МСК от Ганиева_ФОТ на 2010г. Вологда_Форма к защите 80_БДР формат СД (2)" xfId="8234"/>
    <cellStyle name="_расчет ФОТ 2007 МСК от Ганиева_ФОТ на 2010г. Вологда_Форма к защите 81" xfId="8235"/>
    <cellStyle name="_расчет ФОТ 2007 МСК от Ганиева_ФОТ на 2010г. Вологда_Форма к защите 81_БДР формат СД (2)" xfId="8236"/>
    <cellStyle name="_расчет ФОТ 2007 МСК от Ганиева_ФОТ на 2010г. Вологда_Форма к защите 82" xfId="8237"/>
    <cellStyle name="_расчет ФОТ 2007 МСК от Ганиева_ФОТ на 2010г. Вологда_Форма к защите 82_БДР формат СД (2)" xfId="8238"/>
    <cellStyle name="_расчет ФОТ 2007 МСК от Ганиева_ФОТ на 2010г. Вологда_Форма к защите 83" xfId="8239"/>
    <cellStyle name="_расчет ФОТ 2007 МСК от Ганиева_ФОТ на 2010г. Вологда_Форма к защите 83_БДР формат СД (2)" xfId="8240"/>
    <cellStyle name="_расчет ФОТ 2007 МСК от Ганиева_ФОТ на 2010г. Вологда_Форма к защите 84" xfId="8241"/>
    <cellStyle name="_расчет ФОТ 2007 МСК от Ганиева_ФОТ на 2010г. Вологда_Форма к защите 84_БДР формат СД (2)" xfId="8242"/>
    <cellStyle name="_расчет ФОТ 2007 МСК от Ганиева_ФОТ на 2010г. Вологда_Форма к защите 85" xfId="8243"/>
    <cellStyle name="_расчет ФОТ 2007 МСК от Ганиева_ФОТ на 2010г. Вологда_Форма к защите 85_БДР формат СД (2)" xfId="8244"/>
    <cellStyle name="_расчет ФОТ 2007 МСК от Ганиева_ФОТ на 2010г. Вологда_Форма к защите 86" xfId="8245"/>
    <cellStyle name="_расчет ФОТ 2007 МСК от Ганиева_ФОТ на 2010г. Вологда_Форма к защите 86_БДР формат СД (2)" xfId="8246"/>
    <cellStyle name="_расчет ФОТ 2007 МСК от Ганиева_ФОТ на 2010г. Вологда_Форма к защите 87" xfId="8247"/>
    <cellStyle name="_расчет ФОТ 2007 МСК от Ганиева_ФОТ на 2010г. Вологда_Форма к защите 87_БДР формат СД (2)" xfId="8248"/>
    <cellStyle name="_расчет ФОТ 2007 МСК от Ганиева_ФОТ на 2010г. Вологда_Форма к защите 88" xfId="8249"/>
    <cellStyle name="_расчет ФОТ 2007 МСК от Ганиева_ФОТ на 2010г. Вологда_Форма к защите 88_БДР формат СД (2)" xfId="8250"/>
    <cellStyle name="_расчет ФОТ 2007 МСК от Ганиева_ФОТ на 2010г. Вологда_Форма к защите 89" xfId="8251"/>
    <cellStyle name="_расчет ФОТ 2007 МСК от Ганиева_ФОТ на 2010г. Вологда_Форма к защите 89_БДР формат СД (2)" xfId="8252"/>
    <cellStyle name="_расчет ФОТ 2007 МСК от Ганиева_ФОТ на 2010г. Вологда_Форма к защите 9" xfId="8253"/>
    <cellStyle name="_расчет ФОТ 2007 МСК от Ганиева_ФОТ на 2010г. Вологда_Форма к защите 9_БДР формат СД (2)" xfId="8254"/>
    <cellStyle name="_расчет ФОТ 2007 МСК от Ганиева_ФОТ на 2010г. Вологда_Форма к защите 90" xfId="8255"/>
    <cellStyle name="_расчет ФОТ 2007 МСК от Ганиева_ФОТ на 2010г. Вологда_Форма к защите 90_БДР формат СД (2)" xfId="8256"/>
    <cellStyle name="_расчет ФОТ 2007 МСК от Ганиева_ФОТ на 2010г. Вологда_Форма к защите ДЭБ" xfId="8257"/>
    <cellStyle name="_расчет ФОТ 2007 МСК от Ганиева_ФОТ на 2010г. Вологда_Форма к защите ДЭБ 2" xfId="8258"/>
    <cellStyle name="_расчет ФОТ 2007 МСК от Ганиева_ФОТ на 2010г. Вологда_Форма к защите ДЭБ 2_БДР формат СД (2)" xfId="8259"/>
    <cellStyle name="_расчет ФОТ 2007 МСК от Ганиева_ФОТ на 2010г. Вологда_Форма к защите ДЭБ_БДР формат СД (2)" xfId="8260"/>
    <cellStyle name="_расчет ФОТ 2007 МСК от Ганиева_ФОТ на 2010г. Вологда_Форма к защите_БДР формат СД (2)" xfId="8261"/>
    <cellStyle name="_расчет ФОТ 2007 МСК от Ганиева_ФОТ на 2010г. Вологда_Форма к защите_ДСП" xfId="8262"/>
    <cellStyle name="_расчет ФОТ 2007 МСК от Ганиева_ФОТ на 2010г. Вологда_Форма к защите_ДСП 2" xfId="8263"/>
    <cellStyle name="_расчет ФОТ 2007 МСК от Ганиева_ФОТ на 2010г. Вологда_Форма к защите_ДСП 2_БДР формат СД (2)" xfId="8264"/>
    <cellStyle name="_расчет ФОТ 2007 МСК от Ганиева_ФОТ на 2010г. Вологда_Форма к защите_ДСП_БДР формат СД (2)" xfId="8265"/>
    <cellStyle name="_расчет ФОТ 2007 МСК от Ганиева_ФОТ на 2010г. Вологда_Форма к защите_ДУпиоп" xfId="8266"/>
    <cellStyle name="_расчет ФОТ 2007 МСК от Ганиева_ФОТ на 2010г. Вологда_Форма к защите_ДУпиоп 2" xfId="8267"/>
    <cellStyle name="_расчет ФОТ 2007 МСК от Ганиева_ФОТ на 2010г. Вологда_Форма к защите_ДУпиоп 2_БДР формат СД (2)" xfId="8268"/>
    <cellStyle name="_расчет ФОТ 2007 МСК от Ганиева_ФОТ на 2010г. Вологда_Форма к защите_ДУпиоп_БДР формат СД (2)" xfId="8269"/>
    <cellStyle name="_расчет ФОТ 2007 МСК от Ганиева_ФОТ на 2010г. Вологда_Форма к защите_окончательная версия" xfId="8270"/>
    <cellStyle name="_расчет ФОТ 2007 МСК от Ганиева_ФОТ на 2010г. Вологда_Форма к защите_окончательная версия 2" xfId="8271"/>
    <cellStyle name="_расчет ФОТ 2007 МСК от Ганиева_ФОТ на 2010г. Вологда_Форма к защите_окончательная версия 2_БДР формат СД (2)" xfId="8272"/>
    <cellStyle name="_расчет ФОТ 2007 МСК от Ганиева_ФОТ на 2010г. Вологда_Форма к защите_окончательная версия_БДР формат СД (2)" xfId="8273"/>
    <cellStyle name="_расчет ФОТ 2007 МСК от Ганиева_ФОТ РЗА 2010 -МЭС Центра (2)" xfId="8274"/>
    <cellStyle name="_расчет ФОТ 2007 МСК от Ганиева_ФОТ РЗА 2010 -МЭС Центра (2) 2" xfId="8275"/>
    <cellStyle name="_расчет ФОТ 2007 МСК от Ганиева_ФОТ РЗА 2010 -МЭС Центра (2) 2 2" xfId="8276"/>
    <cellStyle name="_расчет ФОТ 2007 МСК от Ганиева_ФОТ РЗА 2010 -МЭС Центра (2) 2 2_БДР формат СД (2)" xfId="8277"/>
    <cellStyle name="_расчет ФОТ 2007 МСК от Ганиева_ФОТ РЗА 2010 -МЭС Центра (2) 2_БДР формат СД (2)" xfId="8278"/>
    <cellStyle name="_расчет ФОТ 2007 МСК от Ганиева_ФОТ РЗА 2010 -МЭС Центра (2) 3" xfId="8279"/>
    <cellStyle name="_расчет ФОТ 2007 МСК от Ганиева_ФОТ РЗА 2010 -МЭС Центра (2) 3_БДР формат СД (2)" xfId="8280"/>
    <cellStyle name="_расчет ФОТ 2007 МСК от Ганиева_ФОТ РЗА 2010 -МЭС Центра (2)_БДР формат СД (2)" xfId="8281"/>
    <cellStyle name="_расчет ФОТ 2007 МСК от Ганиева_ФОТ РЗА 2010 -МЭС Центра (2)_ДУС (3)" xfId="8282"/>
    <cellStyle name="_расчет ФОТ 2007 МСК от Ганиева_ФОТ РЗА 2010 -МЭС Центра (2)_ДУС (3) 2" xfId="8283"/>
    <cellStyle name="_расчет ФОТ 2007 МСК от Ганиева_ФОТ РЗА 2010 -МЭС Центра (2)_ДУС (3) 2_БДР формат СД (2)" xfId="8284"/>
    <cellStyle name="_расчет ФОТ 2007 МСК от Ганиева_ФОТ РЗА 2010 -МЭС Центра (2)_ДУС (3)_БДР формат СД (2)" xfId="8285"/>
    <cellStyle name="_расчет ФОТ 2007 МСК от Ганиева_ФОТ РЗА 2010 -МЭС Центра (2)_Источники_лимиты_Бизнес-план" xfId="8286"/>
    <cellStyle name="_расчет ФОТ 2007 МСК от Ганиева_ФОТ РЗА 2010 -МЭС Центра (2)_Источники_лимиты_Бизнес-план 2" xfId="8287"/>
    <cellStyle name="_расчет ФОТ 2007 МСК от Ганиева_ФОТ РЗА 2010 -МЭС Центра (2)_Источники_лимиты_Бизнес-план 2 2" xfId="8288"/>
    <cellStyle name="_расчет ФОТ 2007 МСК от Ганиева_ФОТ РЗА 2010 -МЭС Центра (2)_Источники_лимиты_Бизнес-план 2 2_БДР формат СД (2)" xfId="8289"/>
    <cellStyle name="_расчет ФОТ 2007 МСК от Ганиева_ФОТ РЗА 2010 -МЭС Центра (2)_Источники_лимиты_Бизнес-план 2_БДР формат СД (2)" xfId="8290"/>
    <cellStyle name="_расчет ФОТ 2007 МСК от Ганиева_ФОТ РЗА 2010 -МЭС Центра (2)_Источники_лимиты_Бизнес-план 3" xfId="8291"/>
    <cellStyle name="_расчет ФОТ 2007 МСК от Ганиева_ФОТ РЗА 2010 -МЭС Центра (2)_Источники_лимиты_Бизнес-план 3_БДР формат СД (2)" xfId="8292"/>
    <cellStyle name="_расчет ФОТ 2007 МСК от Ганиева_ФОТ РЗА 2010 -МЭС Центра (2)_Источники_лимиты_Бизнес-план_БДР формат СД (2)" xfId="8293"/>
    <cellStyle name="_расчет ФОТ 2007 МСК от Ганиева_ФОТ РЗА 2010 -МЭС Центра (2)_Копия форма к защите" xfId="8294"/>
    <cellStyle name="_расчет ФОТ 2007 МСК от Ганиева_ФОТ РЗА 2010 -МЭС Центра (2)_Копия форма к защите 2" xfId="8295"/>
    <cellStyle name="_расчет ФОТ 2007 МСК от Ганиева_ФОТ РЗА 2010 -МЭС Центра (2)_Копия форма к защите 2_БДР формат СД (2)" xfId="8296"/>
    <cellStyle name="_расчет ФОТ 2007 МСК от Ганиева_ФОТ РЗА 2010 -МЭС Центра (2)_Копия форма к защите_БДР формат СД (2)" xfId="8297"/>
    <cellStyle name="_расчет ФОТ 2007 МСК от Ганиева_ФОТ РЗА 2010 -МЭС Центра (2)_Свод бюджет на 2012" xfId="8298"/>
    <cellStyle name="_расчет ФОТ 2007 МСК от Ганиева_ФОТ РЗА 2010 -МЭС Центра (2)_Свод бюджет на 2012 2" xfId="8299"/>
    <cellStyle name="_расчет ФОТ 2007 МСК от Ганиева_ФОТ РЗА 2010 -МЭС Центра (2)_Свод бюджет на 2012 2_БДР формат СД (2)" xfId="8300"/>
    <cellStyle name="_расчет ФОТ 2007 МСК от Ганиева_ФОТ РЗА 2010 -МЭС Центра (2)_Свод бюджет на 2012_БДР формат СД (2)" xfId="8301"/>
    <cellStyle name="_расчет ФОТ 2007 МСК от Ганиева_ФОТ РЗА 2010 -МЭС Центра (2)_Форма к защите" xfId="8302"/>
    <cellStyle name="_расчет ФОТ 2007 МСК от Ганиева_ФОТ РЗА 2010 -МЭС Центра (2)_форма к защите - ДКУ" xfId="8303"/>
    <cellStyle name="_расчет ФОТ 2007 МСК от Ганиева_ФОТ РЗА 2010 -МЭС Центра (2)_форма к защите - ДКУ 2" xfId="8304"/>
    <cellStyle name="_расчет ФОТ 2007 МСК от Ганиева_ФОТ РЗА 2010 -МЭС Центра (2)_форма к защите - ДКУ 2_БДР формат СД (2)" xfId="8305"/>
    <cellStyle name="_расчет ФОТ 2007 МСК от Ганиева_ФОТ РЗА 2010 -МЭС Центра (2)_форма к защите - ДКУ_БДР формат СД (2)" xfId="8306"/>
    <cellStyle name="_расчет ФОТ 2007 МСК от Ганиева_ФОТ РЗА 2010 -МЭС Центра (2)_Форма к защите 10" xfId="8307"/>
    <cellStyle name="_расчет ФОТ 2007 МСК от Ганиева_ФОТ РЗА 2010 -МЭС Центра (2)_Форма к защите 10_БДР формат СД (2)" xfId="8308"/>
    <cellStyle name="_расчет ФОТ 2007 МСК от Ганиева_ФОТ РЗА 2010 -МЭС Центра (2)_Форма к защите 11" xfId="8309"/>
    <cellStyle name="_расчет ФОТ 2007 МСК от Ганиева_ФОТ РЗА 2010 -МЭС Центра (2)_Форма к защите 11_БДР формат СД (2)" xfId="8310"/>
    <cellStyle name="_расчет ФОТ 2007 МСК от Ганиева_ФОТ РЗА 2010 -МЭС Центра (2)_Форма к защите 12" xfId="8311"/>
    <cellStyle name="_расчет ФОТ 2007 МСК от Ганиева_ФОТ РЗА 2010 -МЭС Центра (2)_Форма к защите 12_БДР формат СД (2)" xfId="8312"/>
    <cellStyle name="_расчет ФОТ 2007 МСК от Ганиева_ФОТ РЗА 2010 -МЭС Центра (2)_Форма к защите 13" xfId="8313"/>
    <cellStyle name="_расчет ФОТ 2007 МСК от Ганиева_ФОТ РЗА 2010 -МЭС Центра (2)_Форма к защите 13_БДР формат СД (2)" xfId="8314"/>
    <cellStyle name="_расчет ФОТ 2007 МСК от Ганиева_ФОТ РЗА 2010 -МЭС Центра (2)_Форма к защите 14" xfId="8315"/>
    <cellStyle name="_расчет ФОТ 2007 МСК от Ганиева_ФОТ РЗА 2010 -МЭС Центра (2)_Форма к защите 14_БДР формат СД (2)" xfId="8316"/>
    <cellStyle name="_расчет ФОТ 2007 МСК от Ганиева_ФОТ РЗА 2010 -МЭС Центра (2)_Форма к защите 15" xfId="8317"/>
    <cellStyle name="_расчет ФОТ 2007 МСК от Ганиева_ФОТ РЗА 2010 -МЭС Центра (2)_Форма к защите 15_БДР формат СД (2)" xfId="8318"/>
    <cellStyle name="_расчет ФОТ 2007 МСК от Ганиева_ФОТ РЗА 2010 -МЭС Центра (2)_Форма к защите 16" xfId="8319"/>
    <cellStyle name="_расчет ФОТ 2007 МСК от Ганиева_ФОТ РЗА 2010 -МЭС Центра (2)_Форма к защите 16_БДР формат СД (2)" xfId="8320"/>
    <cellStyle name="_расчет ФОТ 2007 МСК от Ганиева_ФОТ РЗА 2010 -МЭС Центра (2)_Форма к защите 17" xfId="8321"/>
    <cellStyle name="_расчет ФОТ 2007 МСК от Ганиева_ФОТ РЗА 2010 -МЭС Центра (2)_Форма к защите 17_БДР формат СД (2)" xfId="8322"/>
    <cellStyle name="_расчет ФОТ 2007 МСК от Ганиева_ФОТ РЗА 2010 -МЭС Центра (2)_Форма к защите 18" xfId="8323"/>
    <cellStyle name="_расчет ФОТ 2007 МСК от Ганиева_ФОТ РЗА 2010 -МЭС Центра (2)_Форма к защите 18_БДР формат СД (2)" xfId="8324"/>
    <cellStyle name="_расчет ФОТ 2007 МСК от Ганиева_ФОТ РЗА 2010 -МЭС Центра (2)_Форма к защите 19" xfId="8325"/>
    <cellStyle name="_расчет ФОТ 2007 МСК от Ганиева_ФОТ РЗА 2010 -МЭС Центра (2)_Форма к защите 19_БДР формат СД (2)" xfId="8326"/>
    <cellStyle name="_расчет ФОТ 2007 МСК от Ганиева_ФОТ РЗА 2010 -МЭС Центра (2)_Форма к защите 2" xfId="8327"/>
    <cellStyle name="_расчет ФОТ 2007 МСК от Ганиева_ФОТ РЗА 2010 -МЭС Центра (2)_Форма к защите 2_БДР формат СД (2)" xfId="8328"/>
    <cellStyle name="_расчет ФОТ 2007 МСК от Ганиева_ФОТ РЗА 2010 -МЭС Центра (2)_Форма к защите 20" xfId="8329"/>
    <cellStyle name="_расчет ФОТ 2007 МСК от Ганиева_ФОТ РЗА 2010 -МЭС Центра (2)_Форма к защите 20_БДР формат СД (2)" xfId="8330"/>
    <cellStyle name="_расчет ФОТ 2007 МСК от Ганиева_ФОТ РЗА 2010 -МЭС Центра (2)_Форма к защите 21" xfId="8331"/>
    <cellStyle name="_расчет ФОТ 2007 МСК от Ганиева_ФОТ РЗА 2010 -МЭС Центра (2)_Форма к защите 21_БДР формат СД (2)" xfId="8332"/>
    <cellStyle name="_расчет ФОТ 2007 МСК от Ганиева_ФОТ РЗА 2010 -МЭС Центра (2)_Форма к защите 22" xfId="8333"/>
    <cellStyle name="_расчет ФОТ 2007 МСК от Ганиева_ФОТ РЗА 2010 -МЭС Центра (2)_Форма к защите 22_БДР формат СД (2)" xfId="8334"/>
    <cellStyle name="_расчет ФОТ 2007 МСК от Ганиева_ФОТ РЗА 2010 -МЭС Центра (2)_Форма к защите 23" xfId="8335"/>
    <cellStyle name="_расчет ФОТ 2007 МСК от Ганиева_ФОТ РЗА 2010 -МЭС Центра (2)_Форма к защите 23_БДР формат СД (2)" xfId="8336"/>
    <cellStyle name="_расчет ФОТ 2007 МСК от Ганиева_ФОТ РЗА 2010 -МЭС Центра (2)_Форма к защите 24" xfId="8337"/>
    <cellStyle name="_расчет ФОТ 2007 МСК от Ганиева_ФОТ РЗА 2010 -МЭС Центра (2)_Форма к защите 24_БДР формат СД (2)" xfId="8338"/>
    <cellStyle name="_расчет ФОТ 2007 МСК от Ганиева_ФОТ РЗА 2010 -МЭС Центра (2)_Форма к защите 25" xfId="8339"/>
    <cellStyle name="_расчет ФОТ 2007 МСК от Ганиева_ФОТ РЗА 2010 -МЭС Центра (2)_Форма к защите 25_БДР формат СД (2)" xfId="8340"/>
    <cellStyle name="_расчет ФОТ 2007 МСК от Ганиева_ФОТ РЗА 2010 -МЭС Центра (2)_Форма к защите 26" xfId="8341"/>
    <cellStyle name="_расчет ФОТ 2007 МСК от Ганиева_ФОТ РЗА 2010 -МЭС Центра (2)_Форма к защите 26_БДР формат СД (2)" xfId="8342"/>
    <cellStyle name="_расчет ФОТ 2007 МСК от Ганиева_ФОТ РЗА 2010 -МЭС Центра (2)_Форма к защите 27" xfId="8343"/>
    <cellStyle name="_расчет ФОТ 2007 МСК от Ганиева_ФОТ РЗА 2010 -МЭС Центра (2)_Форма к защите 27_БДР формат СД (2)" xfId="8344"/>
    <cellStyle name="_расчет ФОТ 2007 МСК от Ганиева_ФОТ РЗА 2010 -МЭС Центра (2)_Форма к защите 28" xfId="8345"/>
    <cellStyle name="_расчет ФОТ 2007 МСК от Ганиева_ФОТ РЗА 2010 -МЭС Центра (2)_Форма к защите 28_БДР формат СД (2)" xfId="8346"/>
    <cellStyle name="_расчет ФОТ 2007 МСК от Ганиева_ФОТ РЗА 2010 -МЭС Центра (2)_Форма к защите 29" xfId="8347"/>
    <cellStyle name="_расчет ФОТ 2007 МСК от Ганиева_ФОТ РЗА 2010 -МЭС Центра (2)_Форма к защите 29_БДР формат СД (2)" xfId="8348"/>
    <cellStyle name="_расчет ФОТ 2007 МСК от Ганиева_ФОТ РЗА 2010 -МЭС Центра (2)_Форма к защите 3" xfId="8349"/>
    <cellStyle name="_расчет ФОТ 2007 МСК от Ганиева_ФОТ РЗА 2010 -МЭС Центра (2)_Форма к защите 3_БДР формат СД (2)" xfId="8350"/>
    <cellStyle name="_расчет ФОТ 2007 МСК от Ганиева_ФОТ РЗА 2010 -МЭС Центра (2)_Форма к защите 30" xfId="8351"/>
    <cellStyle name="_расчет ФОТ 2007 МСК от Ганиева_ФОТ РЗА 2010 -МЭС Центра (2)_Форма к защите 30_БДР формат СД (2)" xfId="8352"/>
    <cellStyle name="_расчет ФОТ 2007 МСК от Ганиева_ФОТ РЗА 2010 -МЭС Центра (2)_Форма к защите 31" xfId="8353"/>
    <cellStyle name="_расчет ФОТ 2007 МСК от Ганиева_ФОТ РЗА 2010 -МЭС Центра (2)_Форма к защите 31_БДР формат СД (2)" xfId="8354"/>
    <cellStyle name="_расчет ФОТ 2007 МСК от Ганиева_ФОТ РЗА 2010 -МЭС Центра (2)_Форма к защите 32" xfId="8355"/>
    <cellStyle name="_расчет ФОТ 2007 МСК от Ганиева_ФОТ РЗА 2010 -МЭС Центра (2)_Форма к защите 32_БДР формат СД (2)" xfId="8356"/>
    <cellStyle name="_расчет ФОТ 2007 МСК от Ганиева_ФОТ РЗА 2010 -МЭС Центра (2)_Форма к защите 33" xfId="8357"/>
    <cellStyle name="_расчет ФОТ 2007 МСК от Ганиева_ФОТ РЗА 2010 -МЭС Центра (2)_Форма к защите 33_БДР формат СД (2)" xfId="8358"/>
    <cellStyle name="_расчет ФОТ 2007 МСК от Ганиева_ФОТ РЗА 2010 -МЭС Центра (2)_Форма к защите 34" xfId="8359"/>
    <cellStyle name="_расчет ФОТ 2007 МСК от Ганиева_ФОТ РЗА 2010 -МЭС Центра (2)_Форма к защите 34_БДР формат СД (2)" xfId="8360"/>
    <cellStyle name="_расчет ФОТ 2007 МСК от Ганиева_ФОТ РЗА 2010 -МЭС Центра (2)_Форма к защите 35" xfId="8361"/>
    <cellStyle name="_расчет ФОТ 2007 МСК от Ганиева_ФОТ РЗА 2010 -МЭС Центра (2)_Форма к защите 35_БДР формат СД (2)" xfId="8362"/>
    <cellStyle name="_расчет ФОТ 2007 МСК от Ганиева_ФОТ РЗА 2010 -МЭС Центра (2)_Форма к защите 36" xfId="8363"/>
    <cellStyle name="_расчет ФОТ 2007 МСК от Ганиева_ФОТ РЗА 2010 -МЭС Центра (2)_Форма к защите 36_БДР формат СД (2)" xfId="8364"/>
    <cellStyle name="_расчет ФОТ 2007 МСК от Ганиева_ФОТ РЗА 2010 -МЭС Центра (2)_Форма к защите 37" xfId="8365"/>
    <cellStyle name="_расчет ФОТ 2007 МСК от Ганиева_ФОТ РЗА 2010 -МЭС Центра (2)_Форма к защите 37_БДР формат СД (2)" xfId="8366"/>
    <cellStyle name="_расчет ФОТ 2007 МСК от Ганиева_ФОТ РЗА 2010 -МЭС Центра (2)_Форма к защите 38" xfId="8367"/>
    <cellStyle name="_расчет ФОТ 2007 МСК от Ганиева_ФОТ РЗА 2010 -МЭС Центра (2)_Форма к защите 38_БДР формат СД (2)" xfId="8368"/>
    <cellStyle name="_расчет ФОТ 2007 МСК от Ганиева_ФОТ РЗА 2010 -МЭС Центра (2)_Форма к защите 39" xfId="8369"/>
    <cellStyle name="_расчет ФОТ 2007 МСК от Ганиева_ФОТ РЗА 2010 -МЭС Центра (2)_Форма к защите 39_БДР формат СД (2)" xfId="8370"/>
    <cellStyle name="_расчет ФОТ 2007 МСК от Ганиева_ФОТ РЗА 2010 -МЭС Центра (2)_Форма к защите 4" xfId="8371"/>
    <cellStyle name="_расчет ФОТ 2007 МСК от Ганиева_ФОТ РЗА 2010 -МЭС Центра (2)_Форма к защите 4_БДР формат СД (2)" xfId="8372"/>
    <cellStyle name="_расчет ФОТ 2007 МСК от Ганиева_ФОТ РЗА 2010 -МЭС Центра (2)_Форма к защите 40" xfId="8373"/>
    <cellStyle name="_расчет ФОТ 2007 МСК от Ганиева_ФОТ РЗА 2010 -МЭС Центра (2)_Форма к защите 40_БДР формат СД (2)" xfId="8374"/>
    <cellStyle name="_расчет ФОТ 2007 МСК от Ганиева_ФОТ РЗА 2010 -МЭС Центра (2)_Форма к защите 41" xfId="8375"/>
    <cellStyle name="_расчет ФОТ 2007 МСК от Ганиева_ФОТ РЗА 2010 -МЭС Центра (2)_Форма к защите 41_БДР формат СД (2)" xfId="8376"/>
    <cellStyle name="_расчет ФОТ 2007 МСК от Ганиева_ФОТ РЗА 2010 -МЭС Центра (2)_Форма к защите 42" xfId="8377"/>
    <cellStyle name="_расчет ФОТ 2007 МСК от Ганиева_ФОТ РЗА 2010 -МЭС Центра (2)_Форма к защите 42_БДР формат СД (2)" xfId="8378"/>
    <cellStyle name="_расчет ФОТ 2007 МСК от Ганиева_ФОТ РЗА 2010 -МЭС Центра (2)_Форма к защите 43" xfId="8379"/>
    <cellStyle name="_расчет ФОТ 2007 МСК от Ганиева_ФОТ РЗА 2010 -МЭС Центра (2)_Форма к защите 43_БДР формат СД (2)" xfId="8380"/>
    <cellStyle name="_расчет ФОТ 2007 МСК от Ганиева_ФОТ РЗА 2010 -МЭС Центра (2)_Форма к защите 44" xfId="8381"/>
    <cellStyle name="_расчет ФОТ 2007 МСК от Ганиева_ФОТ РЗА 2010 -МЭС Центра (2)_Форма к защите 44_БДР формат СД (2)" xfId="8382"/>
    <cellStyle name="_расчет ФОТ 2007 МСК от Ганиева_ФОТ РЗА 2010 -МЭС Центра (2)_Форма к защите 45" xfId="8383"/>
    <cellStyle name="_расчет ФОТ 2007 МСК от Ганиева_ФОТ РЗА 2010 -МЭС Центра (2)_Форма к защите 45_БДР формат СД (2)" xfId="8384"/>
    <cellStyle name="_расчет ФОТ 2007 МСК от Ганиева_ФОТ РЗА 2010 -МЭС Центра (2)_Форма к защите 46" xfId="8385"/>
    <cellStyle name="_расчет ФОТ 2007 МСК от Ганиева_ФОТ РЗА 2010 -МЭС Центра (2)_Форма к защите 46_БДР формат СД (2)" xfId="8386"/>
    <cellStyle name="_расчет ФОТ 2007 МСК от Ганиева_ФОТ РЗА 2010 -МЭС Центра (2)_Форма к защите 47" xfId="8387"/>
    <cellStyle name="_расчет ФОТ 2007 МСК от Ганиева_ФОТ РЗА 2010 -МЭС Центра (2)_Форма к защите 47_БДР формат СД (2)" xfId="8388"/>
    <cellStyle name="_расчет ФОТ 2007 МСК от Ганиева_ФОТ РЗА 2010 -МЭС Центра (2)_Форма к защите 48" xfId="8389"/>
    <cellStyle name="_расчет ФОТ 2007 МСК от Ганиева_ФОТ РЗА 2010 -МЭС Центра (2)_Форма к защите 48_БДР формат СД (2)" xfId="8390"/>
    <cellStyle name="_расчет ФОТ 2007 МСК от Ганиева_ФОТ РЗА 2010 -МЭС Центра (2)_Форма к защите 49" xfId="8391"/>
    <cellStyle name="_расчет ФОТ 2007 МСК от Ганиева_ФОТ РЗА 2010 -МЭС Центра (2)_Форма к защите 49_БДР формат СД (2)" xfId="8392"/>
    <cellStyle name="_расчет ФОТ 2007 МСК от Ганиева_ФОТ РЗА 2010 -МЭС Центра (2)_Форма к защите 5" xfId="8393"/>
    <cellStyle name="_расчет ФОТ 2007 МСК от Ганиева_ФОТ РЗА 2010 -МЭС Центра (2)_Форма к защите 5_БДР формат СД (2)" xfId="8394"/>
    <cellStyle name="_расчет ФОТ 2007 МСК от Ганиева_ФОТ РЗА 2010 -МЭС Центра (2)_Форма к защите 50" xfId="8395"/>
    <cellStyle name="_расчет ФОТ 2007 МСК от Ганиева_ФОТ РЗА 2010 -МЭС Центра (2)_Форма к защите 50_БДР формат СД (2)" xfId="8396"/>
    <cellStyle name="_расчет ФОТ 2007 МСК от Ганиева_ФОТ РЗА 2010 -МЭС Центра (2)_Форма к защите 51" xfId="8397"/>
    <cellStyle name="_расчет ФОТ 2007 МСК от Ганиева_ФОТ РЗА 2010 -МЭС Центра (2)_Форма к защите 51_БДР формат СД (2)" xfId="8398"/>
    <cellStyle name="_расчет ФОТ 2007 МСК от Ганиева_ФОТ РЗА 2010 -МЭС Центра (2)_Форма к защите 52" xfId="8399"/>
    <cellStyle name="_расчет ФОТ 2007 МСК от Ганиева_ФОТ РЗА 2010 -МЭС Центра (2)_Форма к защите 52_БДР формат СД (2)" xfId="8400"/>
    <cellStyle name="_расчет ФОТ 2007 МСК от Ганиева_ФОТ РЗА 2010 -МЭС Центра (2)_Форма к защите 53" xfId="8401"/>
    <cellStyle name="_расчет ФОТ 2007 МСК от Ганиева_ФОТ РЗА 2010 -МЭС Центра (2)_Форма к защите 53_БДР формат СД (2)" xfId="8402"/>
    <cellStyle name="_расчет ФОТ 2007 МСК от Ганиева_ФОТ РЗА 2010 -МЭС Центра (2)_Форма к защите 54" xfId="8403"/>
    <cellStyle name="_расчет ФОТ 2007 МСК от Ганиева_ФОТ РЗА 2010 -МЭС Центра (2)_Форма к защите 54_БДР формат СД (2)" xfId="8404"/>
    <cellStyle name="_расчет ФОТ 2007 МСК от Ганиева_ФОТ РЗА 2010 -МЭС Центра (2)_Форма к защите 55" xfId="8405"/>
    <cellStyle name="_расчет ФОТ 2007 МСК от Ганиева_ФОТ РЗА 2010 -МЭС Центра (2)_Форма к защите 55_БДР формат СД (2)" xfId="8406"/>
    <cellStyle name="_расчет ФОТ 2007 МСК от Ганиева_ФОТ РЗА 2010 -МЭС Центра (2)_Форма к защите 56" xfId="8407"/>
    <cellStyle name="_расчет ФОТ 2007 МСК от Ганиева_ФОТ РЗА 2010 -МЭС Центра (2)_Форма к защите 56_БДР формат СД (2)" xfId="8408"/>
    <cellStyle name="_расчет ФОТ 2007 МСК от Ганиева_ФОТ РЗА 2010 -МЭС Центра (2)_Форма к защите 57" xfId="8409"/>
    <cellStyle name="_расчет ФОТ 2007 МСК от Ганиева_ФОТ РЗА 2010 -МЭС Центра (2)_Форма к защите 57_БДР формат СД (2)" xfId="8410"/>
    <cellStyle name="_расчет ФОТ 2007 МСК от Ганиева_ФОТ РЗА 2010 -МЭС Центра (2)_Форма к защите 58" xfId="8411"/>
    <cellStyle name="_расчет ФОТ 2007 МСК от Ганиева_ФОТ РЗА 2010 -МЭС Центра (2)_Форма к защите 58_БДР формат СД (2)" xfId="8412"/>
    <cellStyle name="_расчет ФОТ 2007 МСК от Ганиева_ФОТ РЗА 2010 -МЭС Центра (2)_Форма к защите 59" xfId="8413"/>
    <cellStyle name="_расчет ФОТ 2007 МСК от Ганиева_ФОТ РЗА 2010 -МЭС Центра (2)_Форма к защите 59_БДР формат СД (2)" xfId="8414"/>
    <cellStyle name="_расчет ФОТ 2007 МСК от Ганиева_ФОТ РЗА 2010 -МЭС Центра (2)_Форма к защите 6" xfId="8415"/>
    <cellStyle name="_расчет ФОТ 2007 МСК от Ганиева_ФОТ РЗА 2010 -МЭС Центра (2)_Форма к защите 6_БДР формат СД (2)" xfId="8416"/>
    <cellStyle name="_расчет ФОТ 2007 МСК от Ганиева_ФОТ РЗА 2010 -МЭС Центра (2)_Форма к защите 60" xfId="8417"/>
    <cellStyle name="_расчет ФОТ 2007 МСК от Ганиева_ФОТ РЗА 2010 -МЭС Центра (2)_Форма к защите 60_БДР формат СД (2)" xfId="8418"/>
    <cellStyle name="_расчет ФОТ 2007 МСК от Ганиева_ФОТ РЗА 2010 -МЭС Центра (2)_Форма к защите 61" xfId="8419"/>
    <cellStyle name="_расчет ФОТ 2007 МСК от Ганиева_ФОТ РЗА 2010 -МЭС Центра (2)_Форма к защите 61_БДР формат СД (2)" xfId="8420"/>
    <cellStyle name="_расчет ФОТ 2007 МСК от Ганиева_ФОТ РЗА 2010 -МЭС Центра (2)_Форма к защите 62" xfId="8421"/>
    <cellStyle name="_расчет ФОТ 2007 МСК от Ганиева_ФОТ РЗА 2010 -МЭС Центра (2)_Форма к защите 62_БДР формат СД (2)" xfId="8422"/>
    <cellStyle name="_расчет ФОТ 2007 МСК от Ганиева_ФОТ РЗА 2010 -МЭС Центра (2)_Форма к защите 63" xfId="8423"/>
    <cellStyle name="_расчет ФОТ 2007 МСК от Ганиева_ФОТ РЗА 2010 -МЭС Центра (2)_Форма к защите 63_БДР формат СД (2)" xfId="8424"/>
    <cellStyle name="_расчет ФОТ 2007 МСК от Ганиева_ФОТ РЗА 2010 -МЭС Центра (2)_Форма к защите 64" xfId="8425"/>
    <cellStyle name="_расчет ФОТ 2007 МСК от Ганиева_ФОТ РЗА 2010 -МЭС Центра (2)_Форма к защите 64_БДР формат СД (2)" xfId="8426"/>
    <cellStyle name="_расчет ФОТ 2007 МСК от Ганиева_ФОТ РЗА 2010 -МЭС Центра (2)_Форма к защите 65" xfId="8427"/>
    <cellStyle name="_расчет ФОТ 2007 МСК от Ганиева_ФОТ РЗА 2010 -МЭС Центра (2)_Форма к защите 65_БДР формат СД (2)" xfId="8428"/>
    <cellStyle name="_расчет ФОТ 2007 МСК от Ганиева_ФОТ РЗА 2010 -МЭС Центра (2)_Форма к защите 66" xfId="8429"/>
    <cellStyle name="_расчет ФОТ 2007 МСК от Ганиева_ФОТ РЗА 2010 -МЭС Центра (2)_Форма к защите 66_БДР формат СД (2)" xfId="8430"/>
    <cellStyle name="_расчет ФОТ 2007 МСК от Ганиева_ФОТ РЗА 2010 -МЭС Центра (2)_Форма к защите 67" xfId="8431"/>
    <cellStyle name="_расчет ФОТ 2007 МСК от Ганиева_ФОТ РЗА 2010 -МЭС Центра (2)_Форма к защите 67_БДР формат СД (2)" xfId="8432"/>
    <cellStyle name="_расчет ФОТ 2007 МСК от Ганиева_ФОТ РЗА 2010 -МЭС Центра (2)_Форма к защите 68" xfId="8433"/>
    <cellStyle name="_расчет ФОТ 2007 МСК от Ганиева_ФОТ РЗА 2010 -МЭС Центра (2)_Форма к защите 68_БДР формат СД (2)" xfId="8434"/>
    <cellStyle name="_расчет ФОТ 2007 МСК от Ганиева_ФОТ РЗА 2010 -МЭС Центра (2)_Форма к защите 69" xfId="8435"/>
    <cellStyle name="_расчет ФОТ 2007 МСК от Ганиева_ФОТ РЗА 2010 -МЭС Центра (2)_Форма к защите 69_БДР формат СД (2)" xfId="8436"/>
    <cellStyle name="_расчет ФОТ 2007 МСК от Ганиева_ФОТ РЗА 2010 -МЭС Центра (2)_Форма к защите 7" xfId="8437"/>
    <cellStyle name="_расчет ФОТ 2007 МСК от Ганиева_ФОТ РЗА 2010 -МЭС Центра (2)_Форма к защите 7_БДР формат СД (2)" xfId="8438"/>
    <cellStyle name="_расчет ФОТ 2007 МСК от Ганиева_ФОТ РЗА 2010 -МЭС Центра (2)_Форма к защите 70" xfId="8439"/>
    <cellStyle name="_расчет ФОТ 2007 МСК от Ганиева_ФОТ РЗА 2010 -МЭС Центра (2)_Форма к защите 70_БДР формат СД (2)" xfId="8440"/>
    <cellStyle name="_расчет ФОТ 2007 МСК от Ганиева_ФОТ РЗА 2010 -МЭС Центра (2)_Форма к защите 71" xfId="8441"/>
    <cellStyle name="_расчет ФОТ 2007 МСК от Ганиева_ФОТ РЗА 2010 -МЭС Центра (2)_Форма к защите 71_БДР формат СД (2)" xfId="8442"/>
    <cellStyle name="_расчет ФОТ 2007 МСК от Ганиева_ФОТ РЗА 2010 -МЭС Центра (2)_Форма к защите 72" xfId="8443"/>
    <cellStyle name="_расчет ФОТ 2007 МСК от Ганиева_ФОТ РЗА 2010 -МЭС Центра (2)_Форма к защите 72_БДР формат СД (2)" xfId="8444"/>
    <cellStyle name="_расчет ФОТ 2007 МСК от Ганиева_ФОТ РЗА 2010 -МЭС Центра (2)_Форма к защите 73" xfId="8445"/>
    <cellStyle name="_расчет ФОТ 2007 МСК от Ганиева_ФОТ РЗА 2010 -МЭС Центра (2)_Форма к защите 73_БДР формат СД (2)" xfId="8446"/>
    <cellStyle name="_расчет ФОТ 2007 МСК от Ганиева_ФОТ РЗА 2010 -МЭС Центра (2)_Форма к защите 74" xfId="8447"/>
    <cellStyle name="_расчет ФОТ 2007 МСК от Ганиева_ФОТ РЗА 2010 -МЭС Центра (2)_Форма к защите 74_БДР формат СД (2)" xfId="8448"/>
    <cellStyle name="_расчет ФОТ 2007 МСК от Ганиева_ФОТ РЗА 2010 -МЭС Центра (2)_Форма к защите 75" xfId="8449"/>
    <cellStyle name="_расчет ФОТ 2007 МСК от Ганиева_ФОТ РЗА 2010 -МЭС Центра (2)_Форма к защите 75_БДР формат СД (2)" xfId="8450"/>
    <cellStyle name="_расчет ФОТ 2007 МСК от Ганиева_ФОТ РЗА 2010 -МЭС Центра (2)_Форма к защите 76" xfId="8451"/>
    <cellStyle name="_расчет ФОТ 2007 МСК от Ганиева_ФОТ РЗА 2010 -МЭС Центра (2)_Форма к защите 76_БДР формат СД (2)" xfId="8452"/>
    <cellStyle name="_расчет ФОТ 2007 МСК от Ганиева_ФОТ РЗА 2010 -МЭС Центра (2)_Форма к защите 77" xfId="8453"/>
    <cellStyle name="_расчет ФОТ 2007 МСК от Ганиева_ФОТ РЗА 2010 -МЭС Центра (2)_Форма к защите 77_БДР формат СД (2)" xfId="8454"/>
    <cellStyle name="_расчет ФОТ 2007 МСК от Ганиева_ФОТ РЗА 2010 -МЭС Центра (2)_Форма к защите 78" xfId="8455"/>
    <cellStyle name="_расчет ФОТ 2007 МСК от Ганиева_ФОТ РЗА 2010 -МЭС Центра (2)_Форма к защите 78_БДР формат СД (2)" xfId="8456"/>
    <cellStyle name="_расчет ФОТ 2007 МСК от Ганиева_ФОТ РЗА 2010 -МЭС Центра (2)_Форма к защите 79" xfId="8457"/>
    <cellStyle name="_расчет ФОТ 2007 МСК от Ганиева_ФОТ РЗА 2010 -МЭС Центра (2)_Форма к защите 79_БДР формат СД (2)" xfId="8458"/>
    <cellStyle name="_расчет ФОТ 2007 МСК от Ганиева_ФОТ РЗА 2010 -МЭС Центра (2)_Форма к защите 8" xfId="8459"/>
    <cellStyle name="_расчет ФОТ 2007 МСК от Ганиева_ФОТ РЗА 2010 -МЭС Центра (2)_Форма к защите 8_БДР формат СД (2)" xfId="8460"/>
    <cellStyle name="_расчет ФОТ 2007 МСК от Ганиева_ФОТ РЗА 2010 -МЭС Центра (2)_Форма к защите 80" xfId="8461"/>
    <cellStyle name="_расчет ФОТ 2007 МСК от Ганиева_ФОТ РЗА 2010 -МЭС Центра (2)_Форма к защите 80_БДР формат СД (2)" xfId="8462"/>
    <cellStyle name="_расчет ФОТ 2007 МСК от Ганиева_ФОТ РЗА 2010 -МЭС Центра (2)_Форма к защите 81" xfId="8463"/>
    <cellStyle name="_расчет ФОТ 2007 МСК от Ганиева_ФОТ РЗА 2010 -МЭС Центра (2)_Форма к защите 81_БДР формат СД (2)" xfId="8464"/>
    <cellStyle name="_расчет ФОТ 2007 МСК от Ганиева_ФОТ РЗА 2010 -МЭС Центра (2)_Форма к защите 82" xfId="8465"/>
    <cellStyle name="_расчет ФОТ 2007 МСК от Ганиева_ФОТ РЗА 2010 -МЭС Центра (2)_Форма к защите 82_БДР формат СД (2)" xfId="8466"/>
    <cellStyle name="_расчет ФОТ 2007 МСК от Ганиева_ФОТ РЗА 2010 -МЭС Центра (2)_Форма к защите 83" xfId="8467"/>
    <cellStyle name="_расчет ФОТ 2007 МСК от Ганиева_ФОТ РЗА 2010 -МЭС Центра (2)_Форма к защите 83_БДР формат СД (2)" xfId="8468"/>
    <cellStyle name="_расчет ФОТ 2007 МСК от Ганиева_ФОТ РЗА 2010 -МЭС Центра (2)_Форма к защите 84" xfId="8469"/>
    <cellStyle name="_расчет ФОТ 2007 МСК от Ганиева_ФОТ РЗА 2010 -МЭС Центра (2)_Форма к защите 84_БДР формат СД (2)" xfId="8470"/>
    <cellStyle name="_расчет ФОТ 2007 МСК от Ганиева_ФОТ РЗА 2010 -МЭС Центра (2)_Форма к защите 85" xfId="8471"/>
    <cellStyle name="_расчет ФОТ 2007 МСК от Ганиева_ФОТ РЗА 2010 -МЭС Центра (2)_Форма к защите 85_БДР формат СД (2)" xfId="8472"/>
    <cellStyle name="_расчет ФОТ 2007 МСК от Ганиева_ФОТ РЗА 2010 -МЭС Центра (2)_Форма к защите 86" xfId="8473"/>
    <cellStyle name="_расчет ФОТ 2007 МСК от Ганиева_ФОТ РЗА 2010 -МЭС Центра (2)_Форма к защите 86_БДР формат СД (2)" xfId="8474"/>
    <cellStyle name="_расчет ФОТ 2007 МСК от Ганиева_ФОТ РЗА 2010 -МЭС Центра (2)_Форма к защите 87" xfId="8475"/>
    <cellStyle name="_расчет ФОТ 2007 МСК от Ганиева_ФОТ РЗА 2010 -МЭС Центра (2)_Форма к защите 87_БДР формат СД (2)" xfId="8476"/>
    <cellStyle name="_расчет ФОТ 2007 МСК от Ганиева_ФОТ РЗА 2010 -МЭС Центра (2)_Форма к защите 88" xfId="8477"/>
    <cellStyle name="_расчет ФОТ 2007 МСК от Ганиева_ФОТ РЗА 2010 -МЭС Центра (2)_Форма к защите 88_БДР формат СД (2)" xfId="8478"/>
    <cellStyle name="_расчет ФОТ 2007 МСК от Ганиева_ФОТ РЗА 2010 -МЭС Центра (2)_Форма к защите 89" xfId="8479"/>
    <cellStyle name="_расчет ФОТ 2007 МСК от Ганиева_ФОТ РЗА 2010 -МЭС Центра (2)_Форма к защите 89_БДР формат СД (2)" xfId="8480"/>
    <cellStyle name="_расчет ФОТ 2007 МСК от Ганиева_ФОТ РЗА 2010 -МЭС Центра (2)_Форма к защите 9" xfId="8481"/>
    <cellStyle name="_расчет ФОТ 2007 МСК от Ганиева_ФОТ РЗА 2010 -МЭС Центра (2)_Форма к защите 9_БДР формат СД (2)" xfId="8482"/>
    <cellStyle name="_расчет ФОТ 2007 МСК от Ганиева_ФОТ РЗА 2010 -МЭС Центра (2)_Форма к защите 90" xfId="8483"/>
    <cellStyle name="_расчет ФОТ 2007 МСК от Ганиева_ФОТ РЗА 2010 -МЭС Центра (2)_Форма к защите 90_БДР формат СД (2)" xfId="8484"/>
    <cellStyle name="_расчет ФОТ 2007 МСК от Ганиева_ФОТ РЗА 2010 -МЭС Центра (2)_Форма к защите ДЭБ" xfId="8485"/>
    <cellStyle name="_расчет ФОТ 2007 МСК от Ганиева_ФОТ РЗА 2010 -МЭС Центра (2)_Форма к защите ДЭБ 2" xfId="8486"/>
    <cellStyle name="_расчет ФОТ 2007 МСК от Ганиева_ФОТ РЗА 2010 -МЭС Центра (2)_Форма к защите ДЭБ 2_БДР формат СД (2)" xfId="8487"/>
    <cellStyle name="_расчет ФОТ 2007 МСК от Ганиева_ФОТ РЗА 2010 -МЭС Центра (2)_Форма к защите ДЭБ_БДР формат СД (2)" xfId="8488"/>
    <cellStyle name="_расчет ФОТ 2007 МСК от Ганиева_ФОТ РЗА 2010 -МЭС Центра (2)_Форма к защите_БДР формат СД (2)" xfId="8489"/>
    <cellStyle name="_расчет ФОТ 2007 МСК от Ганиева_ФОТ РЗА 2010 -МЭС Центра (2)_Форма к защите_ДСП" xfId="8490"/>
    <cellStyle name="_расчет ФОТ 2007 МСК от Ганиева_ФОТ РЗА 2010 -МЭС Центра (2)_Форма к защите_ДСП 2" xfId="8491"/>
    <cellStyle name="_расчет ФОТ 2007 МСК от Ганиева_ФОТ РЗА 2010 -МЭС Центра (2)_Форма к защите_ДСП 2_БДР формат СД (2)" xfId="8492"/>
    <cellStyle name="_расчет ФОТ 2007 МСК от Ганиева_ФОТ РЗА 2010 -МЭС Центра (2)_Форма к защите_ДСП_БДР формат СД (2)" xfId="8493"/>
    <cellStyle name="_расчет ФОТ 2007 МСК от Ганиева_ФОТ РЗА 2010 -МЭС Центра (2)_Форма к защите_ДУпиоп" xfId="8494"/>
    <cellStyle name="_расчет ФОТ 2007 МСК от Ганиева_ФОТ РЗА 2010 -МЭС Центра (2)_Форма к защите_ДУпиоп 2" xfId="8495"/>
    <cellStyle name="_расчет ФОТ 2007 МСК от Ганиева_ФОТ РЗА 2010 -МЭС Центра (2)_Форма к защите_ДУпиоп 2_БДР формат СД (2)" xfId="8496"/>
    <cellStyle name="_расчет ФОТ 2007 МСК от Ганиева_ФОТ РЗА 2010 -МЭС Центра (2)_Форма к защите_ДУпиоп_БДР формат СД (2)" xfId="8497"/>
    <cellStyle name="_расчет ФОТ 2007 МСК от Ганиева_ФОТ РЗА 2010 -МЭС Центра (2)_Форма к защите_окончательная версия" xfId="8498"/>
    <cellStyle name="_расчет ФОТ 2007 МСК от Ганиева_ФОТ РЗА 2010 -МЭС Центра (2)_Форма к защите_окончательная версия 2" xfId="8499"/>
    <cellStyle name="_расчет ФОТ 2007 МСК от Ганиева_ФОТ РЗА 2010 -МЭС Центра (2)_Форма к защите_окончательная версия 2_БДР формат СД (2)" xfId="8500"/>
    <cellStyle name="_расчет ФОТ 2007 МСК от Ганиева_ФОТ РЗА 2010 -МЭС Центра (2)_Форма к защите_окончательная версия_БДР формат СД (2)" xfId="8501"/>
    <cellStyle name="_расчет ФОТ 2007 МСК от Ганиева_ФОТ РЗА 2010-2012 -МЭС Центра-согласован" xfId="8502"/>
    <cellStyle name="_расчет ФОТ 2007 МСК от Ганиева_ФОТ РЗА 2010-2012 -МЭС Центра-согласован 2" xfId="8503"/>
    <cellStyle name="_расчет ФОТ 2007 МСК от Ганиева_ФОТ РЗА 2010-2012 -МЭС Центра-согласован 2 2" xfId="8504"/>
    <cellStyle name="_расчет ФОТ 2007 МСК от Ганиева_ФОТ РЗА 2010-2012 -МЭС Центра-согласован 2 2_БДР формат СД (2)" xfId="8505"/>
    <cellStyle name="_расчет ФОТ 2007 МСК от Ганиева_ФОТ РЗА 2010-2012 -МЭС Центра-согласован 2_БДР формат СД (2)" xfId="8506"/>
    <cellStyle name="_расчет ФОТ 2007 МСК от Ганиева_ФОТ РЗА 2010-2012 -МЭС Центра-согласован 3" xfId="8507"/>
    <cellStyle name="_расчет ФОТ 2007 МСК от Ганиева_ФОТ РЗА 2010-2012 -МЭС Центра-согласован 3_БДР формат СД (2)" xfId="8508"/>
    <cellStyle name="_расчет ФОТ 2007 МСК от Ганиева_ФОТ РЗА 2010-2012 -МЭС Центра-согласован_БДР формат СД (2)" xfId="8509"/>
    <cellStyle name="_расчет ФОТ 2007 МСК от Ганиева_ФОТ РЗА 2010-2012 -МЭС Центра-согласован_ДУС (3)" xfId="8510"/>
    <cellStyle name="_расчет ФОТ 2007 МСК от Ганиева_ФОТ РЗА 2010-2012 -МЭС Центра-согласован_ДУС (3) 2" xfId="8511"/>
    <cellStyle name="_расчет ФОТ 2007 МСК от Ганиева_ФОТ РЗА 2010-2012 -МЭС Центра-согласован_ДУС (3) 2_БДР формат СД (2)" xfId="8512"/>
    <cellStyle name="_расчет ФОТ 2007 МСК от Ганиева_ФОТ РЗА 2010-2012 -МЭС Центра-согласован_ДУС (3)_БДР формат СД (2)" xfId="8513"/>
    <cellStyle name="_расчет ФОТ 2007 МСК от Ганиева_ФОТ РЗА 2010-2012 -МЭС Центра-согласован_Источники_лимиты_Бизнес-план" xfId="8514"/>
    <cellStyle name="_расчет ФОТ 2007 МСК от Ганиева_ФОТ РЗА 2010-2012 -МЭС Центра-согласован_Источники_лимиты_Бизнес-план 2" xfId="8515"/>
    <cellStyle name="_расчет ФОТ 2007 МСК от Ганиева_ФОТ РЗА 2010-2012 -МЭС Центра-согласован_Источники_лимиты_Бизнес-план 2 2" xfId="8516"/>
    <cellStyle name="_расчет ФОТ 2007 МСК от Ганиева_ФОТ РЗА 2010-2012 -МЭС Центра-согласован_Источники_лимиты_Бизнес-план 2 2_БДР формат СД (2)" xfId="8517"/>
    <cellStyle name="_расчет ФОТ 2007 МСК от Ганиева_ФОТ РЗА 2010-2012 -МЭС Центра-согласован_Источники_лимиты_Бизнес-план 2_БДР формат СД (2)" xfId="8518"/>
    <cellStyle name="_расчет ФОТ 2007 МСК от Ганиева_ФОТ РЗА 2010-2012 -МЭС Центра-согласован_Источники_лимиты_Бизнес-план 3" xfId="8519"/>
    <cellStyle name="_расчет ФОТ 2007 МСК от Ганиева_ФОТ РЗА 2010-2012 -МЭС Центра-согласован_Источники_лимиты_Бизнес-план 3_БДР формат СД (2)" xfId="8520"/>
    <cellStyle name="_расчет ФОТ 2007 МСК от Ганиева_ФОТ РЗА 2010-2012 -МЭС Центра-согласован_Источники_лимиты_Бизнес-план_БДР формат СД (2)" xfId="8521"/>
    <cellStyle name="_расчет ФОТ 2007 МСК от Ганиева_ФОТ РЗА 2010-2012 -МЭС Центра-согласован_Копия форма к защите" xfId="8522"/>
    <cellStyle name="_расчет ФОТ 2007 МСК от Ганиева_ФОТ РЗА 2010-2012 -МЭС Центра-согласован_Копия форма к защите 2" xfId="8523"/>
    <cellStyle name="_расчет ФОТ 2007 МСК от Ганиева_ФОТ РЗА 2010-2012 -МЭС Центра-согласован_Копия форма к защите 2_БДР формат СД (2)" xfId="8524"/>
    <cellStyle name="_расчет ФОТ 2007 МСК от Ганиева_ФОТ РЗА 2010-2012 -МЭС Центра-согласован_Копия форма к защите_БДР формат СД (2)" xfId="8525"/>
    <cellStyle name="_расчет ФОТ 2007 МСК от Ганиева_ФОТ РЗА 2010-2012 -МЭС Центра-согласован_Свод бюджет на 2012" xfId="8526"/>
    <cellStyle name="_расчет ФОТ 2007 МСК от Ганиева_ФОТ РЗА 2010-2012 -МЭС Центра-согласован_Свод бюджет на 2012 2" xfId="8527"/>
    <cellStyle name="_расчет ФОТ 2007 МСК от Ганиева_ФОТ РЗА 2010-2012 -МЭС Центра-согласован_Свод бюджет на 2012 2_БДР формат СД (2)" xfId="8528"/>
    <cellStyle name="_расчет ФОТ 2007 МСК от Ганиева_ФОТ РЗА 2010-2012 -МЭС Центра-согласован_Свод бюджет на 2012_БДР формат СД (2)" xfId="8529"/>
    <cellStyle name="_расчет ФОТ 2007 МСК от Ганиева_ФОТ РЗА 2010-2012 -МЭС Центра-согласован_Форма к защите" xfId="8530"/>
    <cellStyle name="_расчет ФОТ 2007 МСК от Ганиева_ФОТ РЗА 2010-2012 -МЭС Центра-согласован_форма к защите - ДКУ" xfId="8531"/>
    <cellStyle name="_расчет ФОТ 2007 МСК от Ганиева_ФОТ РЗА 2010-2012 -МЭС Центра-согласован_форма к защите - ДКУ 2" xfId="8532"/>
    <cellStyle name="_расчет ФОТ 2007 МСК от Ганиева_ФОТ РЗА 2010-2012 -МЭС Центра-согласован_форма к защите - ДКУ 2_БДР формат СД (2)" xfId="8533"/>
    <cellStyle name="_расчет ФОТ 2007 МСК от Ганиева_ФОТ РЗА 2010-2012 -МЭС Центра-согласован_форма к защите - ДКУ_БДР формат СД (2)" xfId="8534"/>
    <cellStyle name="_расчет ФОТ 2007 МСК от Ганиева_ФОТ РЗА 2010-2012 -МЭС Центра-согласован_Форма к защите 10" xfId="8535"/>
    <cellStyle name="_расчет ФОТ 2007 МСК от Ганиева_ФОТ РЗА 2010-2012 -МЭС Центра-согласован_Форма к защите 10_БДР формат СД (2)" xfId="8536"/>
    <cellStyle name="_расчет ФОТ 2007 МСК от Ганиева_ФОТ РЗА 2010-2012 -МЭС Центра-согласован_Форма к защите 11" xfId="8537"/>
    <cellStyle name="_расчет ФОТ 2007 МСК от Ганиева_ФОТ РЗА 2010-2012 -МЭС Центра-согласован_Форма к защите 11_БДР формат СД (2)" xfId="8538"/>
    <cellStyle name="_расчет ФОТ 2007 МСК от Ганиева_ФОТ РЗА 2010-2012 -МЭС Центра-согласован_Форма к защите 12" xfId="8539"/>
    <cellStyle name="_расчет ФОТ 2007 МСК от Ганиева_ФОТ РЗА 2010-2012 -МЭС Центра-согласован_Форма к защите 12_БДР формат СД (2)" xfId="8540"/>
    <cellStyle name="_расчет ФОТ 2007 МСК от Ганиева_ФОТ РЗА 2010-2012 -МЭС Центра-согласован_Форма к защите 13" xfId="8541"/>
    <cellStyle name="_расчет ФОТ 2007 МСК от Ганиева_ФОТ РЗА 2010-2012 -МЭС Центра-согласован_Форма к защите 13_БДР формат СД (2)" xfId="8542"/>
    <cellStyle name="_расчет ФОТ 2007 МСК от Ганиева_ФОТ РЗА 2010-2012 -МЭС Центра-согласован_Форма к защите 14" xfId="8543"/>
    <cellStyle name="_расчет ФОТ 2007 МСК от Ганиева_ФОТ РЗА 2010-2012 -МЭС Центра-согласован_Форма к защите 14_БДР формат СД (2)" xfId="8544"/>
    <cellStyle name="_расчет ФОТ 2007 МСК от Ганиева_ФОТ РЗА 2010-2012 -МЭС Центра-согласован_Форма к защите 15" xfId="8545"/>
    <cellStyle name="_расчет ФОТ 2007 МСК от Ганиева_ФОТ РЗА 2010-2012 -МЭС Центра-согласован_Форма к защите 15_БДР формат СД (2)" xfId="8546"/>
    <cellStyle name="_расчет ФОТ 2007 МСК от Ганиева_ФОТ РЗА 2010-2012 -МЭС Центра-согласован_Форма к защите 16" xfId="8547"/>
    <cellStyle name="_расчет ФОТ 2007 МСК от Ганиева_ФОТ РЗА 2010-2012 -МЭС Центра-согласован_Форма к защите 16_БДР формат СД (2)" xfId="8548"/>
    <cellStyle name="_расчет ФОТ 2007 МСК от Ганиева_ФОТ РЗА 2010-2012 -МЭС Центра-согласован_Форма к защите 17" xfId="8549"/>
    <cellStyle name="_расчет ФОТ 2007 МСК от Ганиева_ФОТ РЗА 2010-2012 -МЭС Центра-согласован_Форма к защите 17_БДР формат СД (2)" xfId="8550"/>
    <cellStyle name="_расчет ФОТ 2007 МСК от Ганиева_ФОТ РЗА 2010-2012 -МЭС Центра-согласован_Форма к защите 18" xfId="8551"/>
    <cellStyle name="_расчет ФОТ 2007 МСК от Ганиева_ФОТ РЗА 2010-2012 -МЭС Центра-согласован_Форма к защите 18_БДР формат СД (2)" xfId="8552"/>
    <cellStyle name="_расчет ФОТ 2007 МСК от Ганиева_ФОТ РЗА 2010-2012 -МЭС Центра-согласован_Форма к защите 19" xfId="8553"/>
    <cellStyle name="_расчет ФОТ 2007 МСК от Ганиева_ФОТ РЗА 2010-2012 -МЭС Центра-согласован_Форма к защите 19_БДР формат СД (2)" xfId="8554"/>
    <cellStyle name="_расчет ФОТ 2007 МСК от Ганиева_ФОТ РЗА 2010-2012 -МЭС Центра-согласован_Форма к защите 2" xfId="8555"/>
    <cellStyle name="_расчет ФОТ 2007 МСК от Ганиева_ФОТ РЗА 2010-2012 -МЭС Центра-согласован_Форма к защите 2_БДР формат СД (2)" xfId="8556"/>
    <cellStyle name="_расчет ФОТ 2007 МСК от Ганиева_ФОТ РЗА 2010-2012 -МЭС Центра-согласован_Форма к защите 20" xfId="8557"/>
    <cellStyle name="_расчет ФОТ 2007 МСК от Ганиева_ФОТ РЗА 2010-2012 -МЭС Центра-согласован_Форма к защите 20_БДР формат СД (2)" xfId="8558"/>
    <cellStyle name="_расчет ФОТ 2007 МСК от Ганиева_ФОТ РЗА 2010-2012 -МЭС Центра-согласован_Форма к защите 21" xfId="8559"/>
    <cellStyle name="_расчет ФОТ 2007 МСК от Ганиева_ФОТ РЗА 2010-2012 -МЭС Центра-согласован_Форма к защите 21_БДР формат СД (2)" xfId="8560"/>
    <cellStyle name="_расчет ФОТ 2007 МСК от Ганиева_ФОТ РЗА 2010-2012 -МЭС Центра-согласован_Форма к защите 22" xfId="8561"/>
    <cellStyle name="_расчет ФОТ 2007 МСК от Ганиева_ФОТ РЗА 2010-2012 -МЭС Центра-согласован_Форма к защите 22_БДР формат СД (2)" xfId="8562"/>
    <cellStyle name="_расчет ФОТ 2007 МСК от Ганиева_ФОТ РЗА 2010-2012 -МЭС Центра-согласован_Форма к защите 23" xfId="8563"/>
    <cellStyle name="_расчет ФОТ 2007 МСК от Ганиева_ФОТ РЗА 2010-2012 -МЭС Центра-согласован_Форма к защите 23_БДР формат СД (2)" xfId="8564"/>
    <cellStyle name="_расчет ФОТ 2007 МСК от Ганиева_ФОТ РЗА 2010-2012 -МЭС Центра-согласован_Форма к защите 24" xfId="8565"/>
    <cellStyle name="_расчет ФОТ 2007 МСК от Ганиева_ФОТ РЗА 2010-2012 -МЭС Центра-согласован_Форма к защите 24_БДР формат СД (2)" xfId="8566"/>
    <cellStyle name="_расчет ФОТ 2007 МСК от Ганиева_ФОТ РЗА 2010-2012 -МЭС Центра-согласован_Форма к защите 25" xfId="8567"/>
    <cellStyle name="_расчет ФОТ 2007 МСК от Ганиева_ФОТ РЗА 2010-2012 -МЭС Центра-согласован_Форма к защите 25_БДР формат СД (2)" xfId="8568"/>
    <cellStyle name="_расчет ФОТ 2007 МСК от Ганиева_ФОТ РЗА 2010-2012 -МЭС Центра-согласован_Форма к защите 26" xfId="8569"/>
    <cellStyle name="_расчет ФОТ 2007 МСК от Ганиева_ФОТ РЗА 2010-2012 -МЭС Центра-согласован_Форма к защите 26_БДР формат СД (2)" xfId="8570"/>
    <cellStyle name="_расчет ФОТ 2007 МСК от Ганиева_ФОТ РЗА 2010-2012 -МЭС Центра-согласован_Форма к защите 27" xfId="8571"/>
    <cellStyle name="_расчет ФОТ 2007 МСК от Ганиева_ФОТ РЗА 2010-2012 -МЭС Центра-согласован_Форма к защите 27_БДР формат СД (2)" xfId="8572"/>
    <cellStyle name="_расчет ФОТ 2007 МСК от Ганиева_ФОТ РЗА 2010-2012 -МЭС Центра-согласован_Форма к защите 28" xfId="8573"/>
    <cellStyle name="_расчет ФОТ 2007 МСК от Ганиева_ФОТ РЗА 2010-2012 -МЭС Центра-согласован_Форма к защите 28_БДР формат СД (2)" xfId="8574"/>
    <cellStyle name="_расчет ФОТ 2007 МСК от Ганиева_ФОТ РЗА 2010-2012 -МЭС Центра-согласован_Форма к защите 29" xfId="8575"/>
    <cellStyle name="_расчет ФОТ 2007 МСК от Ганиева_ФОТ РЗА 2010-2012 -МЭС Центра-согласован_Форма к защите 29_БДР формат СД (2)" xfId="8576"/>
    <cellStyle name="_расчет ФОТ 2007 МСК от Ганиева_ФОТ РЗА 2010-2012 -МЭС Центра-согласован_Форма к защите 3" xfId="8577"/>
    <cellStyle name="_расчет ФОТ 2007 МСК от Ганиева_ФОТ РЗА 2010-2012 -МЭС Центра-согласован_Форма к защите 3_БДР формат СД (2)" xfId="8578"/>
    <cellStyle name="_расчет ФОТ 2007 МСК от Ганиева_ФОТ РЗА 2010-2012 -МЭС Центра-согласован_Форма к защите 30" xfId="8579"/>
    <cellStyle name="_расчет ФОТ 2007 МСК от Ганиева_ФОТ РЗА 2010-2012 -МЭС Центра-согласован_Форма к защите 30_БДР формат СД (2)" xfId="8580"/>
    <cellStyle name="_расчет ФОТ 2007 МСК от Ганиева_ФОТ РЗА 2010-2012 -МЭС Центра-согласован_Форма к защите 31" xfId="8581"/>
    <cellStyle name="_расчет ФОТ 2007 МСК от Ганиева_ФОТ РЗА 2010-2012 -МЭС Центра-согласован_Форма к защите 31_БДР формат СД (2)" xfId="8582"/>
    <cellStyle name="_расчет ФОТ 2007 МСК от Ганиева_ФОТ РЗА 2010-2012 -МЭС Центра-согласован_Форма к защите 32" xfId="8583"/>
    <cellStyle name="_расчет ФОТ 2007 МСК от Ганиева_ФОТ РЗА 2010-2012 -МЭС Центра-согласован_Форма к защите 32_БДР формат СД (2)" xfId="8584"/>
    <cellStyle name="_расчет ФОТ 2007 МСК от Ганиева_ФОТ РЗА 2010-2012 -МЭС Центра-согласован_Форма к защите 33" xfId="8585"/>
    <cellStyle name="_расчет ФОТ 2007 МСК от Ганиева_ФОТ РЗА 2010-2012 -МЭС Центра-согласован_Форма к защите 33_БДР формат СД (2)" xfId="8586"/>
    <cellStyle name="_расчет ФОТ 2007 МСК от Ганиева_ФОТ РЗА 2010-2012 -МЭС Центра-согласован_Форма к защите 34" xfId="8587"/>
    <cellStyle name="_расчет ФОТ 2007 МСК от Ганиева_ФОТ РЗА 2010-2012 -МЭС Центра-согласован_Форма к защите 34_БДР формат СД (2)" xfId="8588"/>
    <cellStyle name="_расчет ФОТ 2007 МСК от Ганиева_ФОТ РЗА 2010-2012 -МЭС Центра-согласован_Форма к защите 35" xfId="8589"/>
    <cellStyle name="_расчет ФОТ 2007 МСК от Ганиева_ФОТ РЗА 2010-2012 -МЭС Центра-согласован_Форма к защите 35_БДР формат СД (2)" xfId="8590"/>
    <cellStyle name="_расчет ФОТ 2007 МСК от Ганиева_ФОТ РЗА 2010-2012 -МЭС Центра-согласован_Форма к защите 36" xfId="8591"/>
    <cellStyle name="_расчет ФОТ 2007 МСК от Ганиева_ФОТ РЗА 2010-2012 -МЭС Центра-согласован_Форма к защите 36_БДР формат СД (2)" xfId="8592"/>
    <cellStyle name="_расчет ФОТ 2007 МСК от Ганиева_ФОТ РЗА 2010-2012 -МЭС Центра-согласован_Форма к защите 37" xfId="8593"/>
    <cellStyle name="_расчет ФОТ 2007 МСК от Ганиева_ФОТ РЗА 2010-2012 -МЭС Центра-согласован_Форма к защите 37_БДР формат СД (2)" xfId="8594"/>
    <cellStyle name="_расчет ФОТ 2007 МСК от Ганиева_ФОТ РЗА 2010-2012 -МЭС Центра-согласован_Форма к защите 38" xfId="8595"/>
    <cellStyle name="_расчет ФОТ 2007 МСК от Ганиева_ФОТ РЗА 2010-2012 -МЭС Центра-согласован_Форма к защите 38_БДР формат СД (2)" xfId="8596"/>
    <cellStyle name="_расчет ФОТ 2007 МСК от Ганиева_ФОТ РЗА 2010-2012 -МЭС Центра-согласован_Форма к защите 39" xfId="8597"/>
    <cellStyle name="_расчет ФОТ 2007 МСК от Ганиева_ФОТ РЗА 2010-2012 -МЭС Центра-согласован_Форма к защите 39_БДР формат СД (2)" xfId="8598"/>
    <cellStyle name="_расчет ФОТ 2007 МСК от Ганиева_ФОТ РЗА 2010-2012 -МЭС Центра-согласован_Форма к защите 4" xfId="8599"/>
    <cellStyle name="_расчет ФОТ 2007 МСК от Ганиева_ФОТ РЗА 2010-2012 -МЭС Центра-согласован_Форма к защите 4_БДР формат СД (2)" xfId="8600"/>
    <cellStyle name="_расчет ФОТ 2007 МСК от Ганиева_ФОТ РЗА 2010-2012 -МЭС Центра-согласован_Форма к защите 40" xfId="8601"/>
    <cellStyle name="_расчет ФОТ 2007 МСК от Ганиева_ФОТ РЗА 2010-2012 -МЭС Центра-согласован_Форма к защите 40_БДР формат СД (2)" xfId="8602"/>
    <cellStyle name="_расчет ФОТ 2007 МСК от Ганиева_ФОТ РЗА 2010-2012 -МЭС Центра-согласован_Форма к защите 41" xfId="8603"/>
    <cellStyle name="_расчет ФОТ 2007 МСК от Ганиева_ФОТ РЗА 2010-2012 -МЭС Центра-согласован_Форма к защите 41_БДР формат СД (2)" xfId="8604"/>
    <cellStyle name="_расчет ФОТ 2007 МСК от Ганиева_ФОТ РЗА 2010-2012 -МЭС Центра-согласован_Форма к защите 42" xfId="8605"/>
    <cellStyle name="_расчет ФОТ 2007 МСК от Ганиева_ФОТ РЗА 2010-2012 -МЭС Центра-согласован_Форма к защите 42_БДР формат СД (2)" xfId="8606"/>
    <cellStyle name="_расчет ФОТ 2007 МСК от Ганиева_ФОТ РЗА 2010-2012 -МЭС Центра-согласован_Форма к защите 43" xfId="8607"/>
    <cellStyle name="_расчет ФОТ 2007 МСК от Ганиева_ФОТ РЗА 2010-2012 -МЭС Центра-согласован_Форма к защите 43_БДР формат СД (2)" xfId="8608"/>
    <cellStyle name="_расчет ФОТ 2007 МСК от Ганиева_ФОТ РЗА 2010-2012 -МЭС Центра-согласован_Форма к защите 44" xfId="8609"/>
    <cellStyle name="_расчет ФОТ 2007 МСК от Ганиева_ФОТ РЗА 2010-2012 -МЭС Центра-согласован_Форма к защите 44_БДР формат СД (2)" xfId="8610"/>
    <cellStyle name="_расчет ФОТ 2007 МСК от Ганиева_ФОТ РЗА 2010-2012 -МЭС Центра-согласован_Форма к защите 45" xfId="8611"/>
    <cellStyle name="_расчет ФОТ 2007 МСК от Ганиева_ФОТ РЗА 2010-2012 -МЭС Центра-согласован_Форма к защите 45_БДР формат СД (2)" xfId="8612"/>
    <cellStyle name="_расчет ФОТ 2007 МСК от Ганиева_ФОТ РЗА 2010-2012 -МЭС Центра-согласован_Форма к защите 46" xfId="8613"/>
    <cellStyle name="_расчет ФОТ 2007 МСК от Ганиева_ФОТ РЗА 2010-2012 -МЭС Центра-согласован_Форма к защите 46_БДР формат СД (2)" xfId="8614"/>
    <cellStyle name="_расчет ФОТ 2007 МСК от Ганиева_ФОТ РЗА 2010-2012 -МЭС Центра-согласован_Форма к защите 47" xfId="8615"/>
    <cellStyle name="_расчет ФОТ 2007 МСК от Ганиева_ФОТ РЗА 2010-2012 -МЭС Центра-согласован_Форма к защите 47_БДР формат СД (2)" xfId="8616"/>
    <cellStyle name="_расчет ФОТ 2007 МСК от Ганиева_ФОТ РЗА 2010-2012 -МЭС Центра-согласован_Форма к защите 48" xfId="8617"/>
    <cellStyle name="_расчет ФОТ 2007 МСК от Ганиева_ФОТ РЗА 2010-2012 -МЭС Центра-согласован_Форма к защите 48_БДР формат СД (2)" xfId="8618"/>
    <cellStyle name="_расчет ФОТ 2007 МСК от Ганиева_ФОТ РЗА 2010-2012 -МЭС Центра-согласован_Форма к защите 49" xfId="8619"/>
    <cellStyle name="_расчет ФОТ 2007 МСК от Ганиева_ФОТ РЗА 2010-2012 -МЭС Центра-согласован_Форма к защите 49_БДР формат СД (2)" xfId="8620"/>
    <cellStyle name="_расчет ФОТ 2007 МСК от Ганиева_ФОТ РЗА 2010-2012 -МЭС Центра-согласован_Форма к защите 5" xfId="8621"/>
    <cellStyle name="_расчет ФОТ 2007 МСК от Ганиева_ФОТ РЗА 2010-2012 -МЭС Центра-согласован_Форма к защите 5_БДР формат СД (2)" xfId="8622"/>
    <cellStyle name="_расчет ФОТ 2007 МСК от Ганиева_ФОТ РЗА 2010-2012 -МЭС Центра-согласован_Форма к защите 50" xfId="8623"/>
    <cellStyle name="_расчет ФОТ 2007 МСК от Ганиева_ФОТ РЗА 2010-2012 -МЭС Центра-согласован_Форма к защите 50_БДР формат СД (2)" xfId="8624"/>
    <cellStyle name="_расчет ФОТ 2007 МСК от Ганиева_ФОТ РЗА 2010-2012 -МЭС Центра-согласован_Форма к защите 51" xfId="8625"/>
    <cellStyle name="_расчет ФОТ 2007 МСК от Ганиева_ФОТ РЗА 2010-2012 -МЭС Центра-согласован_Форма к защите 51_БДР формат СД (2)" xfId="8626"/>
    <cellStyle name="_расчет ФОТ 2007 МСК от Ганиева_ФОТ РЗА 2010-2012 -МЭС Центра-согласован_Форма к защите 52" xfId="8627"/>
    <cellStyle name="_расчет ФОТ 2007 МСК от Ганиева_ФОТ РЗА 2010-2012 -МЭС Центра-согласован_Форма к защите 52_БДР формат СД (2)" xfId="8628"/>
    <cellStyle name="_расчет ФОТ 2007 МСК от Ганиева_ФОТ РЗА 2010-2012 -МЭС Центра-согласован_Форма к защите 53" xfId="8629"/>
    <cellStyle name="_расчет ФОТ 2007 МСК от Ганиева_ФОТ РЗА 2010-2012 -МЭС Центра-согласован_Форма к защите 53_БДР формат СД (2)" xfId="8630"/>
    <cellStyle name="_расчет ФОТ 2007 МСК от Ганиева_ФОТ РЗА 2010-2012 -МЭС Центра-согласован_Форма к защите 54" xfId="8631"/>
    <cellStyle name="_расчет ФОТ 2007 МСК от Ганиева_ФОТ РЗА 2010-2012 -МЭС Центра-согласован_Форма к защите 54_БДР формат СД (2)" xfId="8632"/>
    <cellStyle name="_расчет ФОТ 2007 МСК от Ганиева_ФОТ РЗА 2010-2012 -МЭС Центра-согласован_Форма к защите 55" xfId="8633"/>
    <cellStyle name="_расчет ФОТ 2007 МСК от Ганиева_ФОТ РЗА 2010-2012 -МЭС Центра-согласован_Форма к защите 55_БДР формат СД (2)" xfId="8634"/>
    <cellStyle name="_расчет ФОТ 2007 МСК от Ганиева_ФОТ РЗА 2010-2012 -МЭС Центра-согласован_Форма к защите 56" xfId="8635"/>
    <cellStyle name="_расчет ФОТ 2007 МСК от Ганиева_ФОТ РЗА 2010-2012 -МЭС Центра-согласован_Форма к защите 56_БДР формат СД (2)" xfId="8636"/>
    <cellStyle name="_расчет ФОТ 2007 МСК от Ганиева_ФОТ РЗА 2010-2012 -МЭС Центра-согласован_Форма к защите 57" xfId="8637"/>
    <cellStyle name="_расчет ФОТ 2007 МСК от Ганиева_ФОТ РЗА 2010-2012 -МЭС Центра-согласован_Форма к защите 57_БДР формат СД (2)" xfId="8638"/>
    <cellStyle name="_расчет ФОТ 2007 МСК от Ганиева_ФОТ РЗА 2010-2012 -МЭС Центра-согласован_Форма к защите 58" xfId="8639"/>
    <cellStyle name="_расчет ФОТ 2007 МСК от Ганиева_ФОТ РЗА 2010-2012 -МЭС Центра-согласован_Форма к защите 58_БДР формат СД (2)" xfId="8640"/>
    <cellStyle name="_расчет ФОТ 2007 МСК от Ганиева_ФОТ РЗА 2010-2012 -МЭС Центра-согласован_Форма к защите 59" xfId="8641"/>
    <cellStyle name="_расчет ФОТ 2007 МСК от Ганиева_ФОТ РЗА 2010-2012 -МЭС Центра-согласован_Форма к защите 59_БДР формат СД (2)" xfId="8642"/>
    <cellStyle name="_расчет ФОТ 2007 МСК от Ганиева_ФОТ РЗА 2010-2012 -МЭС Центра-согласован_Форма к защите 6" xfId="8643"/>
    <cellStyle name="_расчет ФОТ 2007 МСК от Ганиева_ФОТ РЗА 2010-2012 -МЭС Центра-согласован_Форма к защите 6_БДР формат СД (2)" xfId="8644"/>
    <cellStyle name="_расчет ФОТ 2007 МСК от Ганиева_ФОТ РЗА 2010-2012 -МЭС Центра-согласован_Форма к защите 60" xfId="8645"/>
    <cellStyle name="_расчет ФОТ 2007 МСК от Ганиева_ФОТ РЗА 2010-2012 -МЭС Центра-согласован_Форма к защите 60_БДР формат СД (2)" xfId="8646"/>
    <cellStyle name="_расчет ФОТ 2007 МСК от Ганиева_ФОТ РЗА 2010-2012 -МЭС Центра-согласован_Форма к защите 61" xfId="8647"/>
    <cellStyle name="_расчет ФОТ 2007 МСК от Ганиева_ФОТ РЗА 2010-2012 -МЭС Центра-согласован_Форма к защите 61_БДР формат СД (2)" xfId="8648"/>
    <cellStyle name="_расчет ФОТ 2007 МСК от Ганиева_ФОТ РЗА 2010-2012 -МЭС Центра-согласован_Форма к защите 62" xfId="8649"/>
    <cellStyle name="_расчет ФОТ 2007 МСК от Ганиева_ФОТ РЗА 2010-2012 -МЭС Центра-согласован_Форма к защите 62_БДР формат СД (2)" xfId="8650"/>
    <cellStyle name="_расчет ФОТ 2007 МСК от Ганиева_ФОТ РЗА 2010-2012 -МЭС Центра-согласован_Форма к защите 63" xfId="8651"/>
    <cellStyle name="_расчет ФОТ 2007 МСК от Ганиева_ФОТ РЗА 2010-2012 -МЭС Центра-согласован_Форма к защите 63_БДР формат СД (2)" xfId="8652"/>
    <cellStyle name="_расчет ФОТ 2007 МСК от Ганиева_ФОТ РЗА 2010-2012 -МЭС Центра-согласован_Форма к защите 64" xfId="8653"/>
    <cellStyle name="_расчет ФОТ 2007 МСК от Ганиева_ФОТ РЗА 2010-2012 -МЭС Центра-согласован_Форма к защите 64_БДР формат СД (2)" xfId="8654"/>
    <cellStyle name="_расчет ФОТ 2007 МСК от Ганиева_ФОТ РЗА 2010-2012 -МЭС Центра-согласован_Форма к защите 65" xfId="8655"/>
    <cellStyle name="_расчет ФОТ 2007 МСК от Ганиева_ФОТ РЗА 2010-2012 -МЭС Центра-согласован_Форма к защите 65_БДР формат СД (2)" xfId="8656"/>
    <cellStyle name="_расчет ФОТ 2007 МСК от Ганиева_ФОТ РЗА 2010-2012 -МЭС Центра-согласован_Форма к защите 66" xfId="8657"/>
    <cellStyle name="_расчет ФОТ 2007 МСК от Ганиева_ФОТ РЗА 2010-2012 -МЭС Центра-согласован_Форма к защите 66_БДР формат СД (2)" xfId="8658"/>
    <cellStyle name="_расчет ФОТ 2007 МСК от Ганиева_ФОТ РЗА 2010-2012 -МЭС Центра-согласован_Форма к защите 67" xfId="8659"/>
    <cellStyle name="_расчет ФОТ 2007 МСК от Ганиева_ФОТ РЗА 2010-2012 -МЭС Центра-согласован_Форма к защите 67_БДР формат СД (2)" xfId="8660"/>
    <cellStyle name="_расчет ФОТ 2007 МСК от Ганиева_ФОТ РЗА 2010-2012 -МЭС Центра-согласован_Форма к защите 68" xfId="8661"/>
    <cellStyle name="_расчет ФОТ 2007 МСК от Ганиева_ФОТ РЗА 2010-2012 -МЭС Центра-согласован_Форма к защите 68_БДР формат СД (2)" xfId="8662"/>
    <cellStyle name="_расчет ФОТ 2007 МСК от Ганиева_ФОТ РЗА 2010-2012 -МЭС Центра-согласован_Форма к защите 69" xfId="8663"/>
    <cellStyle name="_расчет ФОТ 2007 МСК от Ганиева_ФОТ РЗА 2010-2012 -МЭС Центра-согласован_Форма к защите 69_БДР формат СД (2)" xfId="8664"/>
    <cellStyle name="_расчет ФОТ 2007 МСК от Ганиева_ФОТ РЗА 2010-2012 -МЭС Центра-согласован_Форма к защите 7" xfId="8665"/>
    <cellStyle name="_расчет ФОТ 2007 МСК от Ганиева_ФОТ РЗА 2010-2012 -МЭС Центра-согласован_Форма к защите 7_БДР формат СД (2)" xfId="8666"/>
    <cellStyle name="_расчет ФОТ 2007 МСК от Ганиева_ФОТ РЗА 2010-2012 -МЭС Центра-согласован_Форма к защите 70" xfId="8667"/>
    <cellStyle name="_расчет ФОТ 2007 МСК от Ганиева_ФОТ РЗА 2010-2012 -МЭС Центра-согласован_Форма к защите 70_БДР формат СД (2)" xfId="8668"/>
    <cellStyle name="_расчет ФОТ 2007 МСК от Ганиева_ФОТ РЗА 2010-2012 -МЭС Центра-согласован_Форма к защите 71" xfId="8669"/>
    <cellStyle name="_расчет ФОТ 2007 МСК от Ганиева_ФОТ РЗА 2010-2012 -МЭС Центра-согласован_Форма к защите 71_БДР формат СД (2)" xfId="8670"/>
    <cellStyle name="_расчет ФОТ 2007 МСК от Ганиева_ФОТ РЗА 2010-2012 -МЭС Центра-согласован_Форма к защите 72" xfId="8671"/>
    <cellStyle name="_расчет ФОТ 2007 МСК от Ганиева_ФОТ РЗА 2010-2012 -МЭС Центра-согласован_Форма к защите 72_БДР формат СД (2)" xfId="8672"/>
    <cellStyle name="_расчет ФОТ 2007 МСК от Ганиева_ФОТ РЗА 2010-2012 -МЭС Центра-согласован_Форма к защите 73" xfId="8673"/>
    <cellStyle name="_расчет ФОТ 2007 МСК от Ганиева_ФОТ РЗА 2010-2012 -МЭС Центра-согласован_Форма к защите 73_БДР формат СД (2)" xfId="8674"/>
    <cellStyle name="_расчет ФОТ 2007 МСК от Ганиева_ФОТ РЗА 2010-2012 -МЭС Центра-согласован_Форма к защите 74" xfId="8675"/>
    <cellStyle name="_расчет ФОТ 2007 МСК от Ганиева_ФОТ РЗА 2010-2012 -МЭС Центра-согласован_Форма к защите 74_БДР формат СД (2)" xfId="8676"/>
    <cellStyle name="_расчет ФОТ 2007 МСК от Ганиева_ФОТ РЗА 2010-2012 -МЭС Центра-согласован_Форма к защите 75" xfId="8677"/>
    <cellStyle name="_расчет ФОТ 2007 МСК от Ганиева_ФОТ РЗА 2010-2012 -МЭС Центра-согласован_Форма к защите 75_БДР формат СД (2)" xfId="8678"/>
    <cellStyle name="_расчет ФОТ 2007 МСК от Ганиева_ФОТ РЗА 2010-2012 -МЭС Центра-согласован_Форма к защите 76" xfId="8679"/>
    <cellStyle name="_расчет ФОТ 2007 МСК от Ганиева_ФОТ РЗА 2010-2012 -МЭС Центра-согласован_Форма к защите 76_БДР формат СД (2)" xfId="8680"/>
    <cellStyle name="_расчет ФОТ 2007 МСК от Ганиева_ФОТ РЗА 2010-2012 -МЭС Центра-согласован_Форма к защите 77" xfId="8681"/>
    <cellStyle name="_расчет ФОТ 2007 МСК от Ганиева_ФОТ РЗА 2010-2012 -МЭС Центра-согласован_Форма к защите 77_БДР формат СД (2)" xfId="8682"/>
    <cellStyle name="_расчет ФОТ 2007 МСК от Ганиева_ФОТ РЗА 2010-2012 -МЭС Центра-согласован_Форма к защите 78" xfId="8683"/>
    <cellStyle name="_расчет ФОТ 2007 МСК от Ганиева_ФОТ РЗА 2010-2012 -МЭС Центра-согласован_Форма к защите 78_БДР формат СД (2)" xfId="8684"/>
    <cellStyle name="_расчет ФОТ 2007 МСК от Ганиева_ФОТ РЗА 2010-2012 -МЭС Центра-согласован_Форма к защите 79" xfId="8685"/>
    <cellStyle name="_расчет ФОТ 2007 МСК от Ганиева_ФОТ РЗА 2010-2012 -МЭС Центра-согласован_Форма к защите 79_БДР формат СД (2)" xfId="8686"/>
    <cellStyle name="_расчет ФОТ 2007 МСК от Ганиева_ФОТ РЗА 2010-2012 -МЭС Центра-согласован_Форма к защите 8" xfId="8687"/>
    <cellStyle name="_расчет ФОТ 2007 МСК от Ганиева_ФОТ РЗА 2010-2012 -МЭС Центра-согласован_Форма к защите 8_БДР формат СД (2)" xfId="8688"/>
    <cellStyle name="_расчет ФОТ 2007 МСК от Ганиева_ФОТ РЗА 2010-2012 -МЭС Центра-согласован_Форма к защите 80" xfId="8689"/>
    <cellStyle name="_расчет ФОТ 2007 МСК от Ганиева_ФОТ РЗА 2010-2012 -МЭС Центра-согласован_Форма к защите 80_БДР формат СД (2)" xfId="8690"/>
    <cellStyle name="_расчет ФОТ 2007 МСК от Ганиева_ФОТ РЗА 2010-2012 -МЭС Центра-согласован_Форма к защите 81" xfId="8691"/>
    <cellStyle name="_расчет ФОТ 2007 МСК от Ганиева_ФОТ РЗА 2010-2012 -МЭС Центра-согласован_Форма к защите 81_БДР формат СД (2)" xfId="8692"/>
    <cellStyle name="_расчет ФОТ 2007 МСК от Ганиева_ФОТ РЗА 2010-2012 -МЭС Центра-согласован_Форма к защите 82" xfId="8693"/>
    <cellStyle name="_расчет ФОТ 2007 МСК от Ганиева_ФОТ РЗА 2010-2012 -МЭС Центра-согласован_Форма к защите 82_БДР формат СД (2)" xfId="8694"/>
    <cellStyle name="_расчет ФОТ 2007 МСК от Ганиева_ФОТ РЗА 2010-2012 -МЭС Центра-согласован_Форма к защите 83" xfId="8695"/>
    <cellStyle name="_расчет ФОТ 2007 МСК от Ганиева_ФОТ РЗА 2010-2012 -МЭС Центра-согласован_Форма к защите 83_БДР формат СД (2)" xfId="8696"/>
    <cellStyle name="_расчет ФОТ 2007 МСК от Ганиева_ФОТ РЗА 2010-2012 -МЭС Центра-согласован_Форма к защите 84" xfId="8697"/>
    <cellStyle name="_расчет ФОТ 2007 МСК от Ганиева_ФОТ РЗА 2010-2012 -МЭС Центра-согласован_Форма к защите 84_БДР формат СД (2)" xfId="8698"/>
    <cellStyle name="_расчет ФОТ 2007 МСК от Ганиева_ФОТ РЗА 2010-2012 -МЭС Центра-согласован_Форма к защите 85" xfId="8699"/>
    <cellStyle name="_расчет ФОТ 2007 МСК от Ганиева_ФОТ РЗА 2010-2012 -МЭС Центра-согласован_Форма к защите 85_БДР формат СД (2)" xfId="8700"/>
    <cellStyle name="_расчет ФОТ 2007 МСК от Ганиева_ФОТ РЗА 2010-2012 -МЭС Центра-согласован_Форма к защите 86" xfId="8701"/>
    <cellStyle name="_расчет ФОТ 2007 МСК от Ганиева_ФОТ РЗА 2010-2012 -МЭС Центра-согласован_Форма к защите 86_БДР формат СД (2)" xfId="8702"/>
    <cellStyle name="_расчет ФОТ 2007 МСК от Ганиева_ФОТ РЗА 2010-2012 -МЭС Центра-согласован_Форма к защите 87" xfId="8703"/>
    <cellStyle name="_расчет ФОТ 2007 МСК от Ганиева_ФОТ РЗА 2010-2012 -МЭС Центра-согласован_Форма к защите 87_БДР формат СД (2)" xfId="8704"/>
    <cellStyle name="_расчет ФОТ 2007 МСК от Ганиева_ФОТ РЗА 2010-2012 -МЭС Центра-согласован_Форма к защите 88" xfId="8705"/>
    <cellStyle name="_расчет ФОТ 2007 МСК от Ганиева_ФОТ РЗА 2010-2012 -МЭС Центра-согласован_Форма к защите 88_БДР формат СД (2)" xfId="8706"/>
    <cellStyle name="_расчет ФОТ 2007 МСК от Ганиева_ФОТ РЗА 2010-2012 -МЭС Центра-согласован_Форма к защите 89" xfId="8707"/>
    <cellStyle name="_расчет ФОТ 2007 МСК от Ганиева_ФОТ РЗА 2010-2012 -МЭС Центра-согласован_Форма к защите 89_БДР формат СД (2)" xfId="8708"/>
    <cellStyle name="_расчет ФОТ 2007 МСК от Ганиева_ФОТ РЗА 2010-2012 -МЭС Центра-согласован_Форма к защите 9" xfId="8709"/>
    <cellStyle name="_расчет ФОТ 2007 МСК от Ганиева_ФОТ РЗА 2010-2012 -МЭС Центра-согласован_Форма к защите 9_БДР формат СД (2)" xfId="8710"/>
    <cellStyle name="_расчет ФОТ 2007 МСК от Ганиева_ФОТ РЗА 2010-2012 -МЭС Центра-согласован_Форма к защите 90" xfId="8711"/>
    <cellStyle name="_расчет ФОТ 2007 МСК от Ганиева_ФОТ РЗА 2010-2012 -МЭС Центра-согласован_Форма к защите 90_БДР формат СД (2)" xfId="8712"/>
    <cellStyle name="_расчет ФОТ 2007 МСК от Ганиева_ФОТ РЗА 2010-2012 -МЭС Центра-согласован_Форма к защите ДЭБ" xfId="8713"/>
    <cellStyle name="_расчет ФОТ 2007 МСК от Ганиева_ФОТ РЗА 2010-2012 -МЭС Центра-согласован_Форма к защите ДЭБ 2" xfId="8714"/>
    <cellStyle name="_расчет ФОТ 2007 МСК от Ганиева_ФОТ РЗА 2010-2012 -МЭС Центра-согласован_Форма к защите ДЭБ 2_БДР формат СД (2)" xfId="8715"/>
    <cellStyle name="_расчет ФОТ 2007 МСК от Ганиева_ФОТ РЗА 2010-2012 -МЭС Центра-согласован_Форма к защите ДЭБ_БДР формат СД (2)" xfId="8716"/>
    <cellStyle name="_расчет ФОТ 2007 МСК от Ганиева_ФОТ РЗА 2010-2012 -МЭС Центра-согласован_Форма к защите_БДР формат СД (2)" xfId="8717"/>
    <cellStyle name="_расчет ФОТ 2007 МСК от Ганиева_ФОТ РЗА 2010-2012 -МЭС Центра-согласован_Форма к защите_ДСП" xfId="8718"/>
    <cellStyle name="_расчет ФОТ 2007 МСК от Ганиева_ФОТ РЗА 2010-2012 -МЭС Центра-согласован_Форма к защите_ДСП 2" xfId="8719"/>
    <cellStyle name="_расчет ФОТ 2007 МСК от Ганиева_ФОТ РЗА 2010-2012 -МЭС Центра-согласован_Форма к защите_ДСП 2_БДР формат СД (2)" xfId="8720"/>
    <cellStyle name="_расчет ФОТ 2007 МСК от Ганиева_ФОТ РЗА 2010-2012 -МЭС Центра-согласован_Форма к защите_ДСП_БДР формат СД (2)" xfId="8721"/>
    <cellStyle name="_расчет ФОТ 2007 МСК от Ганиева_ФОТ РЗА 2010-2012 -МЭС Центра-согласован_Форма к защите_ДУпиоп" xfId="8722"/>
    <cellStyle name="_расчет ФОТ 2007 МСК от Ганиева_ФОТ РЗА 2010-2012 -МЭС Центра-согласован_Форма к защите_ДУпиоп 2" xfId="8723"/>
    <cellStyle name="_расчет ФОТ 2007 МСК от Ганиева_ФОТ РЗА 2010-2012 -МЭС Центра-согласован_Форма к защите_ДУпиоп 2_БДР формат СД (2)" xfId="8724"/>
    <cellStyle name="_расчет ФОТ 2007 МСК от Ганиева_ФОТ РЗА 2010-2012 -МЭС Центра-согласован_Форма к защите_ДУпиоп_БДР формат СД (2)" xfId="8725"/>
    <cellStyle name="_расчет ФОТ 2007 МСК от Ганиева_ФОТ РЗА 2010-2012 -МЭС Центра-согласован_Форма к защите_окончательная версия" xfId="8726"/>
    <cellStyle name="_расчет ФОТ 2007 МСК от Ганиева_ФОТ РЗА 2010-2012 -МЭС Центра-согласован_Форма к защите_окончательная версия 2" xfId="8727"/>
    <cellStyle name="_расчет ФОТ 2007 МСК от Ганиева_ФОТ РЗА 2010-2012 -МЭС Центра-согласован_Форма к защите_окончательная версия 2_БДР формат СД (2)" xfId="8728"/>
    <cellStyle name="_расчет ФОТ 2007 МСК от Ганиева_ФОТ РЗА 2010-2012 -МЭС Центра-согласован_Форма к защите_окончательная версия_БДР формат СД (2)" xfId="8729"/>
    <cellStyle name="_расчет ФОТ 2007 ФСК от меня" xfId="8730"/>
    <cellStyle name="_расчет ФОТ 2007 ФСК от меня_БДР формат СД (2)" xfId="8731"/>
    <cellStyle name="_расчет ФОТ 2007 ФСК от меня_Книга1" xfId="8732"/>
    <cellStyle name="_расчет ФОТ 2007 ФСК от меня_Книга1 2" xfId="8733"/>
    <cellStyle name="_расчет ФОТ 2007 ФСК от меня_Книга1 2 2" xfId="8734"/>
    <cellStyle name="_расчет ФОТ 2007 ФСК от меня_Книга1 2 2_БДР формат СД (2)" xfId="8735"/>
    <cellStyle name="_расчет ФОТ 2007 ФСК от меня_Книга1 2_БДР формат СД (2)" xfId="8736"/>
    <cellStyle name="_расчет ФОТ 2007 ФСК от меня_Книга1 3" xfId="8737"/>
    <cellStyle name="_расчет ФОТ 2007 ФСК от меня_Книга1 3_БДР формат СД (2)" xfId="8738"/>
    <cellStyle name="_расчет ФОТ 2007 ФСК от меня_Книга1_БДР формат СД (2)" xfId="8739"/>
    <cellStyle name="_расчет ФОТ 2007 ФСК от меня_Книга1_ДУС (3)" xfId="8740"/>
    <cellStyle name="_расчет ФОТ 2007 ФСК от меня_Книга1_ДУС (3) 2" xfId="8741"/>
    <cellStyle name="_расчет ФОТ 2007 ФСК от меня_Книга1_ДУС (3) 2_БДР формат СД (2)" xfId="8742"/>
    <cellStyle name="_расчет ФОТ 2007 ФСК от меня_Книга1_ДУС (3)_БДР формат СД (2)" xfId="8743"/>
    <cellStyle name="_расчет ФОТ 2007 ФСК от меня_Книга1_Источники_лимиты_Бизнес-план" xfId="8744"/>
    <cellStyle name="_расчет ФОТ 2007 ФСК от меня_Книга1_Источники_лимиты_Бизнес-план 2" xfId="8745"/>
    <cellStyle name="_расчет ФОТ 2007 ФСК от меня_Книга1_Источники_лимиты_Бизнес-план 2 2" xfId="8746"/>
    <cellStyle name="_расчет ФОТ 2007 ФСК от меня_Книга1_Источники_лимиты_Бизнес-план 2 2_БДР формат СД (2)" xfId="8747"/>
    <cellStyle name="_расчет ФОТ 2007 ФСК от меня_Книга1_Источники_лимиты_Бизнес-план 2_БДР формат СД (2)" xfId="8748"/>
    <cellStyle name="_расчет ФОТ 2007 ФСК от меня_Книга1_Источники_лимиты_Бизнес-план 3" xfId="8749"/>
    <cellStyle name="_расчет ФОТ 2007 ФСК от меня_Книга1_Источники_лимиты_Бизнес-план 3_БДР формат СД (2)" xfId="8750"/>
    <cellStyle name="_расчет ФОТ 2007 ФСК от меня_Книга1_Источники_лимиты_Бизнес-план_БДР формат СД (2)" xfId="8751"/>
    <cellStyle name="_расчет ФОТ 2007 ФСК от меня_Книга1_Копия форма к защите" xfId="8752"/>
    <cellStyle name="_расчет ФОТ 2007 ФСК от меня_Книга1_Копия форма к защите 2" xfId="8753"/>
    <cellStyle name="_расчет ФОТ 2007 ФСК от меня_Книга1_Копия форма к защите 2_БДР формат СД (2)" xfId="8754"/>
    <cellStyle name="_расчет ФОТ 2007 ФСК от меня_Книга1_Копия форма к защите_БДР формат СД (2)" xfId="8755"/>
    <cellStyle name="_расчет ФОТ 2007 ФСК от меня_Книга1_Свод бюджет на 2012" xfId="8756"/>
    <cellStyle name="_расчет ФОТ 2007 ФСК от меня_Книга1_Свод бюджет на 2012 2" xfId="8757"/>
    <cellStyle name="_расчет ФОТ 2007 ФСК от меня_Книга1_Свод бюджет на 2012 2_БДР формат СД (2)" xfId="8758"/>
    <cellStyle name="_расчет ФОТ 2007 ФСК от меня_Книга1_Свод бюджет на 2012_БДР формат СД (2)" xfId="8759"/>
    <cellStyle name="_расчет ФОТ 2007 ФСК от меня_Книга1_Форма к защите" xfId="8760"/>
    <cellStyle name="_расчет ФОТ 2007 ФСК от меня_Книга1_форма к защите - ДКУ" xfId="8761"/>
    <cellStyle name="_расчет ФОТ 2007 ФСК от меня_Книга1_форма к защите - ДКУ 2" xfId="8762"/>
    <cellStyle name="_расчет ФОТ 2007 ФСК от меня_Книга1_форма к защите - ДКУ 2_БДР формат СД (2)" xfId="8763"/>
    <cellStyle name="_расчет ФОТ 2007 ФСК от меня_Книга1_форма к защите - ДКУ_БДР формат СД (2)" xfId="8764"/>
    <cellStyle name="_расчет ФОТ 2007 ФСК от меня_Книга1_Форма к защите 10" xfId="8765"/>
    <cellStyle name="_расчет ФОТ 2007 ФСК от меня_Книга1_Форма к защите 10_БДР формат СД (2)" xfId="8766"/>
    <cellStyle name="_расчет ФОТ 2007 ФСК от меня_Книга1_Форма к защите 11" xfId="8767"/>
    <cellStyle name="_расчет ФОТ 2007 ФСК от меня_Книга1_Форма к защите 11_БДР формат СД (2)" xfId="8768"/>
    <cellStyle name="_расчет ФОТ 2007 ФСК от меня_Книга1_Форма к защите 12" xfId="8769"/>
    <cellStyle name="_расчет ФОТ 2007 ФСК от меня_Книга1_Форма к защите 12_БДР формат СД (2)" xfId="8770"/>
    <cellStyle name="_расчет ФОТ 2007 ФСК от меня_Книга1_Форма к защите 13" xfId="8771"/>
    <cellStyle name="_расчет ФОТ 2007 ФСК от меня_Книга1_Форма к защите 13_БДР формат СД (2)" xfId="8772"/>
    <cellStyle name="_расчет ФОТ 2007 ФСК от меня_Книга1_Форма к защите 14" xfId="8773"/>
    <cellStyle name="_расчет ФОТ 2007 ФСК от меня_Книга1_Форма к защите 14_БДР формат СД (2)" xfId="8774"/>
    <cellStyle name="_расчет ФОТ 2007 ФСК от меня_Книга1_Форма к защите 15" xfId="8775"/>
    <cellStyle name="_расчет ФОТ 2007 ФСК от меня_Книга1_Форма к защите 15_БДР формат СД (2)" xfId="8776"/>
    <cellStyle name="_расчет ФОТ 2007 ФСК от меня_Книга1_Форма к защите 16" xfId="8777"/>
    <cellStyle name="_расчет ФОТ 2007 ФСК от меня_Книга1_Форма к защите 16_БДР формат СД (2)" xfId="8778"/>
    <cellStyle name="_расчет ФОТ 2007 ФСК от меня_Книга1_Форма к защите 17" xfId="8779"/>
    <cellStyle name="_расчет ФОТ 2007 ФСК от меня_Книга1_Форма к защите 17_БДР формат СД (2)" xfId="8780"/>
    <cellStyle name="_расчет ФОТ 2007 ФСК от меня_Книга1_Форма к защите 18" xfId="8781"/>
    <cellStyle name="_расчет ФОТ 2007 ФСК от меня_Книга1_Форма к защите 18_БДР формат СД (2)" xfId="8782"/>
    <cellStyle name="_расчет ФОТ 2007 ФСК от меня_Книга1_Форма к защите 19" xfId="8783"/>
    <cellStyle name="_расчет ФОТ 2007 ФСК от меня_Книга1_Форма к защите 19_БДР формат СД (2)" xfId="8784"/>
    <cellStyle name="_расчет ФОТ 2007 ФСК от меня_Книга1_Форма к защите 2" xfId="8785"/>
    <cellStyle name="_расчет ФОТ 2007 ФСК от меня_Книга1_Форма к защите 2_БДР формат СД (2)" xfId="8786"/>
    <cellStyle name="_расчет ФОТ 2007 ФСК от меня_Книга1_Форма к защите 20" xfId="8787"/>
    <cellStyle name="_расчет ФОТ 2007 ФСК от меня_Книга1_Форма к защите 20_БДР формат СД (2)" xfId="8788"/>
    <cellStyle name="_расчет ФОТ 2007 ФСК от меня_Книга1_Форма к защите 21" xfId="8789"/>
    <cellStyle name="_расчет ФОТ 2007 ФСК от меня_Книга1_Форма к защите 21_БДР формат СД (2)" xfId="8790"/>
    <cellStyle name="_расчет ФОТ 2007 ФСК от меня_Книга1_Форма к защите 22" xfId="8791"/>
    <cellStyle name="_расчет ФОТ 2007 ФСК от меня_Книга1_Форма к защите 22_БДР формат СД (2)" xfId="8792"/>
    <cellStyle name="_расчет ФОТ 2007 ФСК от меня_Книга1_Форма к защите 23" xfId="8793"/>
    <cellStyle name="_расчет ФОТ 2007 ФСК от меня_Книга1_Форма к защите 23_БДР формат СД (2)" xfId="8794"/>
    <cellStyle name="_расчет ФОТ 2007 ФСК от меня_Книга1_Форма к защите 24" xfId="8795"/>
    <cellStyle name="_расчет ФОТ 2007 ФСК от меня_Книга1_Форма к защите 24_БДР формат СД (2)" xfId="8796"/>
    <cellStyle name="_расчет ФОТ 2007 ФСК от меня_Книга1_Форма к защите 25" xfId="8797"/>
    <cellStyle name="_расчет ФОТ 2007 ФСК от меня_Книга1_Форма к защите 25_БДР формат СД (2)" xfId="8798"/>
    <cellStyle name="_расчет ФОТ 2007 ФСК от меня_Книга1_Форма к защите 26" xfId="8799"/>
    <cellStyle name="_расчет ФОТ 2007 ФСК от меня_Книга1_Форма к защите 26_БДР формат СД (2)" xfId="8800"/>
    <cellStyle name="_расчет ФОТ 2007 ФСК от меня_Книга1_Форма к защите 27" xfId="8801"/>
    <cellStyle name="_расчет ФОТ 2007 ФСК от меня_Книга1_Форма к защите 27_БДР формат СД (2)" xfId="8802"/>
    <cellStyle name="_расчет ФОТ 2007 ФСК от меня_Книга1_Форма к защите 28" xfId="8803"/>
    <cellStyle name="_расчет ФОТ 2007 ФСК от меня_Книга1_Форма к защите 28_БДР формат СД (2)" xfId="8804"/>
    <cellStyle name="_расчет ФОТ 2007 ФСК от меня_Книга1_Форма к защите 29" xfId="8805"/>
    <cellStyle name="_расчет ФОТ 2007 ФСК от меня_Книга1_Форма к защите 29_БДР формат СД (2)" xfId="8806"/>
    <cellStyle name="_расчет ФОТ 2007 ФСК от меня_Книга1_Форма к защите 3" xfId="8807"/>
    <cellStyle name="_расчет ФОТ 2007 ФСК от меня_Книга1_Форма к защите 3_БДР формат СД (2)" xfId="8808"/>
    <cellStyle name="_расчет ФОТ 2007 ФСК от меня_Книга1_Форма к защите 30" xfId="8809"/>
    <cellStyle name="_расчет ФОТ 2007 ФСК от меня_Книга1_Форма к защите 30_БДР формат СД (2)" xfId="8810"/>
    <cellStyle name="_расчет ФОТ 2007 ФСК от меня_Книга1_Форма к защите 31" xfId="8811"/>
    <cellStyle name="_расчет ФОТ 2007 ФСК от меня_Книга1_Форма к защите 31_БДР формат СД (2)" xfId="8812"/>
    <cellStyle name="_расчет ФОТ 2007 ФСК от меня_Книга1_Форма к защите 32" xfId="8813"/>
    <cellStyle name="_расчет ФОТ 2007 ФСК от меня_Книга1_Форма к защите 32_БДР формат СД (2)" xfId="8814"/>
    <cellStyle name="_расчет ФОТ 2007 ФСК от меня_Книга1_Форма к защите 33" xfId="8815"/>
    <cellStyle name="_расчет ФОТ 2007 ФСК от меня_Книга1_Форма к защите 33_БДР формат СД (2)" xfId="8816"/>
    <cellStyle name="_расчет ФОТ 2007 ФСК от меня_Книга1_Форма к защите 34" xfId="8817"/>
    <cellStyle name="_расчет ФОТ 2007 ФСК от меня_Книга1_Форма к защите 34_БДР формат СД (2)" xfId="8818"/>
    <cellStyle name="_расчет ФОТ 2007 ФСК от меня_Книга1_Форма к защите 35" xfId="8819"/>
    <cellStyle name="_расчет ФОТ 2007 ФСК от меня_Книга1_Форма к защите 35_БДР формат СД (2)" xfId="8820"/>
    <cellStyle name="_расчет ФОТ 2007 ФСК от меня_Книга1_Форма к защите 36" xfId="8821"/>
    <cellStyle name="_расчет ФОТ 2007 ФСК от меня_Книга1_Форма к защите 36_БДР формат СД (2)" xfId="8822"/>
    <cellStyle name="_расчет ФОТ 2007 ФСК от меня_Книга1_Форма к защите 37" xfId="8823"/>
    <cellStyle name="_расчет ФОТ 2007 ФСК от меня_Книга1_Форма к защите 37_БДР формат СД (2)" xfId="8824"/>
    <cellStyle name="_расчет ФОТ 2007 ФСК от меня_Книга1_Форма к защите 38" xfId="8825"/>
    <cellStyle name="_расчет ФОТ 2007 ФСК от меня_Книга1_Форма к защите 38_БДР формат СД (2)" xfId="8826"/>
    <cellStyle name="_расчет ФОТ 2007 ФСК от меня_Книга1_Форма к защите 39" xfId="8827"/>
    <cellStyle name="_расчет ФОТ 2007 ФСК от меня_Книга1_Форма к защите 39_БДР формат СД (2)" xfId="8828"/>
    <cellStyle name="_расчет ФОТ 2007 ФСК от меня_Книга1_Форма к защите 4" xfId="8829"/>
    <cellStyle name="_расчет ФОТ 2007 ФСК от меня_Книга1_Форма к защите 4_БДР формат СД (2)" xfId="8830"/>
    <cellStyle name="_расчет ФОТ 2007 ФСК от меня_Книга1_Форма к защите 40" xfId="8831"/>
    <cellStyle name="_расчет ФОТ 2007 ФСК от меня_Книга1_Форма к защите 40_БДР формат СД (2)" xfId="8832"/>
    <cellStyle name="_расчет ФОТ 2007 ФСК от меня_Книга1_Форма к защите 41" xfId="8833"/>
    <cellStyle name="_расчет ФОТ 2007 ФСК от меня_Книга1_Форма к защите 41_БДР формат СД (2)" xfId="8834"/>
    <cellStyle name="_расчет ФОТ 2007 ФСК от меня_Книга1_Форма к защите 42" xfId="8835"/>
    <cellStyle name="_расчет ФОТ 2007 ФСК от меня_Книга1_Форма к защите 42_БДР формат СД (2)" xfId="8836"/>
    <cellStyle name="_расчет ФОТ 2007 ФСК от меня_Книга1_Форма к защите 43" xfId="8837"/>
    <cellStyle name="_расчет ФОТ 2007 ФСК от меня_Книга1_Форма к защите 43_БДР формат СД (2)" xfId="8838"/>
    <cellStyle name="_расчет ФОТ 2007 ФСК от меня_Книга1_Форма к защите 44" xfId="8839"/>
    <cellStyle name="_расчет ФОТ 2007 ФСК от меня_Книга1_Форма к защите 44_БДР формат СД (2)" xfId="8840"/>
    <cellStyle name="_расчет ФОТ 2007 ФСК от меня_Книга1_Форма к защите 45" xfId="8841"/>
    <cellStyle name="_расчет ФОТ 2007 ФСК от меня_Книга1_Форма к защите 45_БДР формат СД (2)" xfId="8842"/>
    <cellStyle name="_расчет ФОТ 2007 ФСК от меня_Книга1_Форма к защите 46" xfId="8843"/>
    <cellStyle name="_расчет ФОТ 2007 ФСК от меня_Книга1_Форма к защите 46_БДР формат СД (2)" xfId="8844"/>
    <cellStyle name="_расчет ФОТ 2007 ФСК от меня_Книга1_Форма к защите 47" xfId="8845"/>
    <cellStyle name="_расчет ФОТ 2007 ФСК от меня_Книга1_Форма к защите 47_БДР формат СД (2)" xfId="8846"/>
    <cellStyle name="_расчет ФОТ 2007 ФСК от меня_Книга1_Форма к защите 48" xfId="8847"/>
    <cellStyle name="_расчет ФОТ 2007 ФСК от меня_Книга1_Форма к защите 48_БДР формат СД (2)" xfId="8848"/>
    <cellStyle name="_расчет ФОТ 2007 ФСК от меня_Книга1_Форма к защите 49" xfId="8849"/>
    <cellStyle name="_расчет ФОТ 2007 ФСК от меня_Книга1_Форма к защите 49_БДР формат СД (2)" xfId="8850"/>
    <cellStyle name="_расчет ФОТ 2007 ФСК от меня_Книга1_Форма к защите 5" xfId="8851"/>
    <cellStyle name="_расчет ФОТ 2007 ФСК от меня_Книга1_Форма к защите 5_БДР формат СД (2)" xfId="8852"/>
    <cellStyle name="_расчет ФОТ 2007 ФСК от меня_Книга1_Форма к защите 50" xfId="8853"/>
    <cellStyle name="_расчет ФОТ 2007 ФСК от меня_Книга1_Форма к защите 50_БДР формат СД (2)" xfId="8854"/>
    <cellStyle name="_расчет ФОТ 2007 ФСК от меня_Книга1_Форма к защите 51" xfId="8855"/>
    <cellStyle name="_расчет ФОТ 2007 ФСК от меня_Книга1_Форма к защите 51_БДР формат СД (2)" xfId="8856"/>
    <cellStyle name="_расчет ФОТ 2007 ФСК от меня_Книга1_Форма к защите 52" xfId="8857"/>
    <cellStyle name="_расчет ФОТ 2007 ФСК от меня_Книга1_Форма к защите 52_БДР формат СД (2)" xfId="8858"/>
    <cellStyle name="_расчет ФОТ 2007 ФСК от меня_Книга1_Форма к защите 53" xfId="8859"/>
    <cellStyle name="_расчет ФОТ 2007 ФСК от меня_Книга1_Форма к защите 53_БДР формат СД (2)" xfId="8860"/>
    <cellStyle name="_расчет ФОТ 2007 ФСК от меня_Книга1_Форма к защите 54" xfId="8861"/>
    <cellStyle name="_расчет ФОТ 2007 ФСК от меня_Книга1_Форма к защите 54_БДР формат СД (2)" xfId="8862"/>
    <cellStyle name="_расчет ФОТ 2007 ФСК от меня_Книга1_Форма к защите 55" xfId="8863"/>
    <cellStyle name="_расчет ФОТ 2007 ФСК от меня_Книга1_Форма к защите 55_БДР формат СД (2)" xfId="8864"/>
    <cellStyle name="_расчет ФОТ 2007 ФСК от меня_Книга1_Форма к защите 56" xfId="8865"/>
    <cellStyle name="_расчет ФОТ 2007 ФСК от меня_Книга1_Форма к защите 56_БДР формат СД (2)" xfId="8866"/>
    <cellStyle name="_расчет ФОТ 2007 ФСК от меня_Книга1_Форма к защите 57" xfId="8867"/>
    <cellStyle name="_расчет ФОТ 2007 ФСК от меня_Книга1_Форма к защите 57_БДР формат СД (2)" xfId="8868"/>
    <cellStyle name="_расчет ФОТ 2007 ФСК от меня_Книга1_Форма к защите 58" xfId="8869"/>
    <cellStyle name="_расчет ФОТ 2007 ФСК от меня_Книга1_Форма к защите 58_БДР формат СД (2)" xfId="8870"/>
    <cellStyle name="_расчет ФОТ 2007 ФСК от меня_Книга1_Форма к защите 59" xfId="8871"/>
    <cellStyle name="_расчет ФОТ 2007 ФСК от меня_Книга1_Форма к защите 59_БДР формат СД (2)" xfId="8872"/>
    <cellStyle name="_расчет ФОТ 2007 ФСК от меня_Книга1_Форма к защите 6" xfId="8873"/>
    <cellStyle name="_расчет ФОТ 2007 ФСК от меня_Книга1_Форма к защите 6_БДР формат СД (2)" xfId="8874"/>
    <cellStyle name="_расчет ФОТ 2007 ФСК от меня_Книга1_Форма к защите 60" xfId="8875"/>
    <cellStyle name="_расчет ФОТ 2007 ФСК от меня_Книга1_Форма к защите 60_БДР формат СД (2)" xfId="8876"/>
    <cellStyle name="_расчет ФОТ 2007 ФСК от меня_Книга1_Форма к защите 61" xfId="8877"/>
    <cellStyle name="_расчет ФОТ 2007 ФСК от меня_Книга1_Форма к защите 61_БДР формат СД (2)" xfId="8878"/>
    <cellStyle name="_расчет ФОТ 2007 ФСК от меня_Книга1_Форма к защите 62" xfId="8879"/>
    <cellStyle name="_расчет ФОТ 2007 ФСК от меня_Книга1_Форма к защите 62_БДР формат СД (2)" xfId="8880"/>
    <cellStyle name="_расчет ФОТ 2007 ФСК от меня_Книга1_Форма к защите 63" xfId="8881"/>
    <cellStyle name="_расчет ФОТ 2007 ФСК от меня_Книга1_Форма к защите 63_БДР формат СД (2)" xfId="8882"/>
    <cellStyle name="_расчет ФОТ 2007 ФСК от меня_Книга1_Форма к защите 64" xfId="8883"/>
    <cellStyle name="_расчет ФОТ 2007 ФСК от меня_Книга1_Форма к защите 64_БДР формат СД (2)" xfId="8884"/>
    <cellStyle name="_расчет ФОТ 2007 ФСК от меня_Книга1_Форма к защите 65" xfId="8885"/>
    <cellStyle name="_расчет ФОТ 2007 ФСК от меня_Книга1_Форма к защите 65_БДР формат СД (2)" xfId="8886"/>
    <cellStyle name="_расчет ФОТ 2007 ФСК от меня_Книга1_Форма к защите 66" xfId="8887"/>
    <cellStyle name="_расчет ФОТ 2007 ФСК от меня_Книга1_Форма к защите 66_БДР формат СД (2)" xfId="8888"/>
    <cellStyle name="_расчет ФОТ 2007 ФСК от меня_Книга1_Форма к защите 67" xfId="8889"/>
    <cellStyle name="_расчет ФОТ 2007 ФСК от меня_Книга1_Форма к защите 67_БДР формат СД (2)" xfId="8890"/>
    <cellStyle name="_расчет ФОТ 2007 ФСК от меня_Книга1_Форма к защите 68" xfId="8891"/>
    <cellStyle name="_расчет ФОТ 2007 ФСК от меня_Книга1_Форма к защите 68_БДР формат СД (2)" xfId="8892"/>
    <cellStyle name="_расчет ФОТ 2007 ФСК от меня_Книга1_Форма к защите 69" xfId="8893"/>
    <cellStyle name="_расчет ФОТ 2007 ФСК от меня_Книга1_Форма к защите 69_БДР формат СД (2)" xfId="8894"/>
    <cellStyle name="_расчет ФОТ 2007 ФСК от меня_Книга1_Форма к защите 7" xfId="8895"/>
    <cellStyle name="_расчет ФОТ 2007 ФСК от меня_Книга1_Форма к защите 7_БДР формат СД (2)" xfId="8896"/>
    <cellStyle name="_расчет ФОТ 2007 ФСК от меня_Книга1_Форма к защите 70" xfId="8897"/>
    <cellStyle name="_расчет ФОТ 2007 ФСК от меня_Книга1_Форма к защите 70_БДР формат СД (2)" xfId="8898"/>
    <cellStyle name="_расчет ФОТ 2007 ФСК от меня_Книга1_Форма к защите 71" xfId="8899"/>
    <cellStyle name="_расчет ФОТ 2007 ФСК от меня_Книга1_Форма к защите 71_БДР формат СД (2)" xfId="8900"/>
    <cellStyle name="_расчет ФОТ 2007 ФСК от меня_Книга1_Форма к защите 72" xfId="8901"/>
    <cellStyle name="_расчет ФОТ 2007 ФСК от меня_Книга1_Форма к защите 72_БДР формат СД (2)" xfId="8902"/>
    <cellStyle name="_расчет ФОТ 2007 ФСК от меня_Книга1_Форма к защите 73" xfId="8903"/>
    <cellStyle name="_расчет ФОТ 2007 ФСК от меня_Книга1_Форма к защите 73_БДР формат СД (2)" xfId="8904"/>
    <cellStyle name="_расчет ФОТ 2007 ФСК от меня_Книга1_Форма к защите 74" xfId="8905"/>
    <cellStyle name="_расчет ФОТ 2007 ФСК от меня_Книга1_Форма к защите 74_БДР формат СД (2)" xfId="8906"/>
    <cellStyle name="_расчет ФОТ 2007 ФСК от меня_Книга1_Форма к защите 75" xfId="8907"/>
    <cellStyle name="_расчет ФОТ 2007 ФСК от меня_Книга1_Форма к защите 75_БДР формат СД (2)" xfId="8908"/>
    <cellStyle name="_расчет ФОТ 2007 ФСК от меня_Книга1_Форма к защите 76" xfId="8909"/>
    <cellStyle name="_расчет ФОТ 2007 ФСК от меня_Книга1_Форма к защите 76_БДР формат СД (2)" xfId="8910"/>
    <cellStyle name="_расчет ФОТ 2007 ФСК от меня_Книга1_Форма к защите 77" xfId="8911"/>
    <cellStyle name="_расчет ФОТ 2007 ФСК от меня_Книга1_Форма к защите 77_БДР формат СД (2)" xfId="8912"/>
    <cellStyle name="_расчет ФОТ 2007 ФСК от меня_Книга1_Форма к защите 78" xfId="8913"/>
    <cellStyle name="_расчет ФОТ 2007 ФСК от меня_Книга1_Форма к защите 78_БДР формат СД (2)" xfId="8914"/>
    <cellStyle name="_расчет ФОТ 2007 ФСК от меня_Книга1_Форма к защите 79" xfId="8915"/>
    <cellStyle name="_расчет ФОТ 2007 ФСК от меня_Книга1_Форма к защите 79_БДР формат СД (2)" xfId="8916"/>
    <cellStyle name="_расчет ФОТ 2007 ФСК от меня_Книга1_Форма к защите 8" xfId="8917"/>
    <cellStyle name="_расчет ФОТ 2007 ФСК от меня_Книга1_Форма к защите 8_БДР формат СД (2)" xfId="8918"/>
    <cellStyle name="_расчет ФОТ 2007 ФСК от меня_Книга1_Форма к защите 80" xfId="8919"/>
    <cellStyle name="_расчет ФОТ 2007 ФСК от меня_Книга1_Форма к защите 80_БДР формат СД (2)" xfId="8920"/>
    <cellStyle name="_расчет ФОТ 2007 ФСК от меня_Книга1_Форма к защите 81" xfId="8921"/>
    <cellStyle name="_расчет ФОТ 2007 ФСК от меня_Книга1_Форма к защите 81_БДР формат СД (2)" xfId="8922"/>
    <cellStyle name="_расчет ФОТ 2007 ФСК от меня_Книга1_Форма к защите 82" xfId="8923"/>
    <cellStyle name="_расчет ФОТ 2007 ФСК от меня_Книга1_Форма к защите 82_БДР формат СД (2)" xfId="8924"/>
    <cellStyle name="_расчет ФОТ 2007 ФСК от меня_Книга1_Форма к защите 83" xfId="8925"/>
    <cellStyle name="_расчет ФОТ 2007 ФСК от меня_Книга1_Форма к защите 83_БДР формат СД (2)" xfId="8926"/>
    <cellStyle name="_расчет ФОТ 2007 ФСК от меня_Книга1_Форма к защите 84" xfId="8927"/>
    <cellStyle name="_расчет ФОТ 2007 ФСК от меня_Книга1_Форма к защите 84_БДР формат СД (2)" xfId="8928"/>
    <cellStyle name="_расчет ФОТ 2007 ФСК от меня_Книга1_Форма к защите 85" xfId="8929"/>
    <cellStyle name="_расчет ФОТ 2007 ФСК от меня_Книга1_Форма к защите 85_БДР формат СД (2)" xfId="8930"/>
    <cellStyle name="_расчет ФОТ 2007 ФСК от меня_Книга1_Форма к защите 86" xfId="8931"/>
    <cellStyle name="_расчет ФОТ 2007 ФСК от меня_Книга1_Форма к защите 86_БДР формат СД (2)" xfId="8932"/>
    <cellStyle name="_расчет ФОТ 2007 ФСК от меня_Книга1_Форма к защите 87" xfId="8933"/>
    <cellStyle name="_расчет ФОТ 2007 ФСК от меня_Книга1_Форма к защите 87_БДР формат СД (2)" xfId="8934"/>
    <cellStyle name="_расчет ФОТ 2007 ФСК от меня_Книга1_Форма к защите 88" xfId="8935"/>
    <cellStyle name="_расчет ФОТ 2007 ФСК от меня_Книга1_Форма к защите 88_БДР формат СД (2)" xfId="8936"/>
    <cellStyle name="_расчет ФОТ 2007 ФСК от меня_Книга1_Форма к защите 89" xfId="8937"/>
    <cellStyle name="_расчет ФОТ 2007 ФСК от меня_Книга1_Форма к защите 89_БДР формат СД (2)" xfId="8938"/>
    <cellStyle name="_расчет ФОТ 2007 ФСК от меня_Книга1_Форма к защите 9" xfId="8939"/>
    <cellStyle name="_расчет ФОТ 2007 ФСК от меня_Книга1_Форма к защите 9_БДР формат СД (2)" xfId="8940"/>
    <cellStyle name="_расчет ФОТ 2007 ФСК от меня_Книга1_Форма к защите 90" xfId="8941"/>
    <cellStyle name="_расчет ФОТ 2007 ФСК от меня_Книга1_Форма к защите 90_БДР формат СД (2)" xfId="8942"/>
    <cellStyle name="_расчет ФОТ 2007 ФСК от меня_Книга1_Форма к защите ДЭБ" xfId="8943"/>
    <cellStyle name="_расчет ФОТ 2007 ФСК от меня_Книга1_Форма к защите ДЭБ 2" xfId="8944"/>
    <cellStyle name="_расчет ФОТ 2007 ФСК от меня_Книга1_Форма к защите ДЭБ 2_БДР формат СД (2)" xfId="8945"/>
    <cellStyle name="_расчет ФОТ 2007 ФСК от меня_Книга1_Форма к защите ДЭБ_БДР формат СД (2)" xfId="8946"/>
    <cellStyle name="_расчет ФОТ 2007 ФСК от меня_Книга1_Форма к защите_БДР формат СД (2)" xfId="8947"/>
    <cellStyle name="_расчет ФОТ 2007 ФСК от меня_Книга1_Форма к защите_ДСП" xfId="8948"/>
    <cellStyle name="_расчет ФОТ 2007 ФСК от меня_Книга1_Форма к защите_ДСП 2" xfId="8949"/>
    <cellStyle name="_расчет ФОТ 2007 ФСК от меня_Книга1_Форма к защите_ДСП 2_БДР формат СД (2)" xfId="8950"/>
    <cellStyle name="_расчет ФОТ 2007 ФСК от меня_Книга1_Форма к защите_ДСП_БДР формат СД (2)" xfId="8951"/>
    <cellStyle name="_расчет ФОТ 2007 ФСК от меня_Книга1_Форма к защите_ДУпиоп" xfId="8952"/>
    <cellStyle name="_расчет ФОТ 2007 ФСК от меня_Книга1_Форма к защите_ДУпиоп 2" xfId="8953"/>
    <cellStyle name="_расчет ФОТ 2007 ФСК от меня_Книга1_Форма к защите_ДУпиоп 2_БДР формат СД (2)" xfId="8954"/>
    <cellStyle name="_расчет ФОТ 2007 ФСК от меня_Книга1_Форма к защите_ДУпиоп_БДР формат СД (2)" xfId="8955"/>
    <cellStyle name="_расчет ФОТ 2007 ФСК от меня_Книга1_Форма к защите_окончательная версия" xfId="8956"/>
    <cellStyle name="_расчет ФОТ 2007 ФСК от меня_Книга1_Форма к защите_окончательная версия 2" xfId="8957"/>
    <cellStyle name="_расчет ФОТ 2007 ФСК от меня_Книга1_Форма к защите_окончательная версия 2_БДР формат СД (2)" xfId="8958"/>
    <cellStyle name="_расчет ФОТ 2007 ФСК от меня_Книга1_Форма к защите_окончательная версия_БДР формат СД (2)" xfId="8959"/>
    <cellStyle name="_расчет ФОТ 2007 ФСК от меня_Корректировка №3 ФОТ 2010" xfId="8960"/>
    <cellStyle name="_расчет ФОТ 2007 ФСК от меня_Корректировка №3 ФОТ 2010_БДР формат СД (2)" xfId="8961"/>
    <cellStyle name="_расчет ФОТ 2007 ФСК от меня_Корректировка по ТОиР (проект)(поправл.)" xfId="8962"/>
    <cellStyle name="_расчет ФОТ 2007 ФСК от меня_Корректировка по ТОиР (проект)(поправл.)_БДР формат СД (2)" xfId="8963"/>
    <cellStyle name="_расчет ФОТ 2007 ФСК от меня_Корректировка ФОТ по ТОиР " xfId="8964"/>
    <cellStyle name="_расчет ФОТ 2007 ФСК от меня_Корректировка ФОТ по ТОиР _БДР формат СД (2)" xfId="8965"/>
    <cellStyle name="_расчет ФОТ 2007 ФСК от меня_Московское" xfId="8966"/>
    <cellStyle name="_расчет ФОТ 2007 ФСК от меня_Московское_БДР формат СД (2)" xfId="8967"/>
    <cellStyle name="_расчет ФОТ 2007 ФСК от меня_План по видам деят.(09.11.2009)" xfId="8968"/>
    <cellStyle name="_расчет ФОТ 2007 ФСК от меня_План по видам деят.(09.11.2009) 2" xfId="8969"/>
    <cellStyle name="_расчет ФОТ 2007 ФСК от меня_План по видам деят.(09.11.2009) 2 2" xfId="8970"/>
    <cellStyle name="_расчет ФОТ 2007 ФСК от меня_План по видам деят.(09.11.2009) 2 2_БДР формат СД (2)" xfId="8971"/>
    <cellStyle name="_расчет ФОТ 2007 ФСК от меня_План по видам деят.(09.11.2009) 2_БДР формат СД (2)" xfId="8972"/>
    <cellStyle name="_расчет ФОТ 2007 ФСК от меня_План по видам деят.(09.11.2009) 3" xfId="8973"/>
    <cellStyle name="_расчет ФОТ 2007 ФСК от меня_План по видам деят.(09.11.2009) 3_БДР формат СД (2)" xfId="8974"/>
    <cellStyle name="_расчет ФОТ 2007 ФСК от меня_План по видам деят.(09.11.2009)_БДР формат СД (2)" xfId="8975"/>
    <cellStyle name="_расчет ФОТ 2007 ФСК от меня_План по видам деят.(09.11.2009)_ДУС (3)" xfId="8976"/>
    <cellStyle name="_расчет ФОТ 2007 ФСК от меня_План по видам деят.(09.11.2009)_ДУС (3) 2" xfId="8977"/>
    <cellStyle name="_расчет ФОТ 2007 ФСК от меня_План по видам деят.(09.11.2009)_ДУС (3) 2_БДР формат СД (2)" xfId="8978"/>
    <cellStyle name="_расчет ФОТ 2007 ФСК от меня_План по видам деят.(09.11.2009)_ДУС (3)_БДР формат СД (2)" xfId="8979"/>
    <cellStyle name="_расчет ФОТ 2007 ФСК от меня_План по видам деят.(09.11.2009)_Источники_лимиты_Бизнес-план" xfId="8980"/>
    <cellStyle name="_расчет ФОТ 2007 ФСК от меня_План по видам деят.(09.11.2009)_Источники_лимиты_Бизнес-план 2" xfId="8981"/>
    <cellStyle name="_расчет ФОТ 2007 ФСК от меня_План по видам деят.(09.11.2009)_Источники_лимиты_Бизнес-план 2 2" xfId="8982"/>
    <cellStyle name="_расчет ФОТ 2007 ФСК от меня_План по видам деят.(09.11.2009)_Источники_лимиты_Бизнес-план 2 2_БДР формат СД (2)" xfId="8983"/>
    <cellStyle name="_расчет ФОТ 2007 ФСК от меня_План по видам деят.(09.11.2009)_Источники_лимиты_Бизнес-план 2_БДР формат СД (2)" xfId="8984"/>
    <cellStyle name="_расчет ФОТ 2007 ФСК от меня_План по видам деят.(09.11.2009)_Источники_лимиты_Бизнес-план 3" xfId="8985"/>
    <cellStyle name="_расчет ФОТ 2007 ФСК от меня_План по видам деят.(09.11.2009)_Источники_лимиты_Бизнес-план 3_БДР формат СД (2)" xfId="8986"/>
    <cellStyle name="_расчет ФОТ 2007 ФСК от меня_План по видам деят.(09.11.2009)_Источники_лимиты_Бизнес-план_БДР формат СД (2)" xfId="8987"/>
    <cellStyle name="_расчет ФОТ 2007 ФСК от меня_План по видам деят.(09.11.2009)_Копия форма к защите" xfId="8988"/>
    <cellStyle name="_расчет ФОТ 2007 ФСК от меня_План по видам деят.(09.11.2009)_Копия форма к защите 2" xfId="8989"/>
    <cellStyle name="_расчет ФОТ 2007 ФСК от меня_План по видам деят.(09.11.2009)_Копия форма к защите 2_БДР формат СД (2)" xfId="8990"/>
    <cellStyle name="_расчет ФОТ 2007 ФСК от меня_План по видам деят.(09.11.2009)_Копия форма к защите_БДР формат СД (2)" xfId="8991"/>
    <cellStyle name="_расчет ФОТ 2007 ФСК от меня_План по видам деят.(09.11.2009)_Свод бюджет на 2012" xfId="8992"/>
    <cellStyle name="_расчет ФОТ 2007 ФСК от меня_План по видам деят.(09.11.2009)_Свод бюджет на 2012 2" xfId="8993"/>
    <cellStyle name="_расчет ФОТ 2007 ФСК от меня_План по видам деят.(09.11.2009)_Свод бюджет на 2012 2_БДР формат СД (2)" xfId="8994"/>
    <cellStyle name="_расчет ФОТ 2007 ФСК от меня_План по видам деят.(09.11.2009)_Свод бюджет на 2012_БДР формат СД (2)" xfId="8995"/>
    <cellStyle name="_расчет ФОТ 2007 ФСК от меня_План по видам деят.(09.11.2009)_Форма к защите" xfId="8996"/>
    <cellStyle name="_расчет ФОТ 2007 ФСК от меня_План по видам деят.(09.11.2009)_форма к защите - ДКУ" xfId="8997"/>
    <cellStyle name="_расчет ФОТ 2007 ФСК от меня_План по видам деят.(09.11.2009)_форма к защите - ДКУ 2" xfId="8998"/>
    <cellStyle name="_расчет ФОТ 2007 ФСК от меня_План по видам деят.(09.11.2009)_форма к защите - ДКУ 2_БДР формат СД (2)" xfId="8999"/>
    <cellStyle name="_расчет ФОТ 2007 ФСК от меня_План по видам деят.(09.11.2009)_форма к защите - ДКУ_БДР формат СД (2)" xfId="9000"/>
    <cellStyle name="_расчет ФОТ 2007 ФСК от меня_План по видам деят.(09.11.2009)_Форма к защите 10" xfId="9001"/>
    <cellStyle name="_расчет ФОТ 2007 ФСК от меня_План по видам деят.(09.11.2009)_Форма к защите 10_БДР формат СД (2)" xfId="9002"/>
    <cellStyle name="_расчет ФОТ 2007 ФСК от меня_План по видам деят.(09.11.2009)_Форма к защите 11" xfId="9003"/>
    <cellStyle name="_расчет ФОТ 2007 ФСК от меня_План по видам деят.(09.11.2009)_Форма к защите 11_БДР формат СД (2)" xfId="9004"/>
    <cellStyle name="_расчет ФОТ 2007 ФСК от меня_План по видам деят.(09.11.2009)_Форма к защите 12" xfId="9005"/>
    <cellStyle name="_расчет ФОТ 2007 ФСК от меня_План по видам деят.(09.11.2009)_Форма к защите 12_БДР формат СД (2)" xfId="9006"/>
    <cellStyle name="_расчет ФОТ 2007 ФСК от меня_План по видам деят.(09.11.2009)_Форма к защите 13" xfId="9007"/>
    <cellStyle name="_расчет ФОТ 2007 ФСК от меня_План по видам деят.(09.11.2009)_Форма к защите 13_БДР формат СД (2)" xfId="9008"/>
    <cellStyle name="_расчет ФОТ 2007 ФСК от меня_План по видам деят.(09.11.2009)_Форма к защите 14" xfId="9009"/>
    <cellStyle name="_расчет ФОТ 2007 ФСК от меня_План по видам деят.(09.11.2009)_Форма к защите 14_БДР формат СД (2)" xfId="9010"/>
    <cellStyle name="_расчет ФОТ 2007 ФСК от меня_План по видам деят.(09.11.2009)_Форма к защите 15" xfId="9011"/>
    <cellStyle name="_расчет ФОТ 2007 ФСК от меня_План по видам деят.(09.11.2009)_Форма к защите 15_БДР формат СД (2)" xfId="9012"/>
    <cellStyle name="_расчет ФОТ 2007 ФСК от меня_План по видам деят.(09.11.2009)_Форма к защите 16" xfId="9013"/>
    <cellStyle name="_расчет ФОТ 2007 ФСК от меня_План по видам деят.(09.11.2009)_Форма к защите 16_БДР формат СД (2)" xfId="9014"/>
    <cellStyle name="_расчет ФОТ 2007 ФСК от меня_План по видам деят.(09.11.2009)_Форма к защите 17" xfId="9015"/>
    <cellStyle name="_расчет ФОТ 2007 ФСК от меня_План по видам деят.(09.11.2009)_Форма к защите 17_БДР формат СД (2)" xfId="9016"/>
    <cellStyle name="_расчет ФОТ 2007 ФСК от меня_План по видам деят.(09.11.2009)_Форма к защите 18" xfId="9017"/>
    <cellStyle name="_расчет ФОТ 2007 ФСК от меня_План по видам деят.(09.11.2009)_Форма к защите 18_БДР формат СД (2)" xfId="9018"/>
    <cellStyle name="_расчет ФОТ 2007 ФСК от меня_План по видам деят.(09.11.2009)_Форма к защите 19" xfId="9019"/>
    <cellStyle name="_расчет ФОТ 2007 ФСК от меня_План по видам деят.(09.11.2009)_Форма к защите 19_БДР формат СД (2)" xfId="9020"/>
    <cellStyle name="_расчет ФОТ 2007 ФСК от меня_План по видам деят.(09.11.2009)_Форма к защите 2" xfId="9021"/>
    <cellStyle name="_расчет ФОТ 2007 ФСК от меня_План по видам деят.(09.11.2009)_Форма к защите 2_БДР формат СД (2)" xfId="9022"/>
    <cellStyle name="_расчет ФОТ 2007 ФСК от меня_План по видам деят.(09.11.2009)_Форма к защите 20" xfId="9023"/>
    <cellStyle name="_расчет ФОТ 2007 ФСК от меня_План по видам деят.(09.11.2009)_Форма к защите 20_БДР формат СД (2)" xfId="9024"/>
    <cellStyle name="_расчет ФОТ 2007 ФСК от меня_План по видам деят.(09.11.2009)_Форма к защите 21" xfId="9025"/>
    <cellStyle name="_расчет ФОТ 2007 ФСК от меня_План по видам деят.(09.11.2009)_Форма к защите 21_БДР формат СД (2)" xfId="9026"/>
    <cellStyle name="_расчет ФОТ 2007 ФСК от меня_План по видам деят.(09.11.2009)_Форма к защите 22" xfId="9027"/>
    <cellStyle name="_расчет ФОТ 2007 ФСК от меня_План по видам деят.(09.11.2009)_Форма к защите 22_БДР формат СД (2)" xfId="9028"/>
    <cellStyle name="_расчет ФОТ 2007 ФСК от меня_План по видам деят.(09.11.2009)_Форма к защите 23" xfId="9029"/>
    <cellStyle name="_расчет ФОТ 2007 ФСК от меня_План по видам деят.(09.11.2009)_Форма к защите 23_БДР формат СД (2)" xfId="9030"/>
    <cellStyle name="_расчет ФОТ 2007 ФСК от меня_План по видам деят.(09.11.2009)_Форма к защите 24" xfId="9031"/>
    <cellStyle name="_расчет ФОТ 2007 ФСК от меня_План по видам деят.(09.11.2009)_Форма к защите 24_БДР формат СД (2)" xfId="9032"/>
    <cellStyle name="_расчет ФОТ 2007 ФСК от меня_План по видам деят.(09.11.2009)_Форма к защите 25" xfId="9033"/>
    <cellStyle name="_расчет ФОТ 2007 ФСК от меня_План по видам деят.(09.11.2009)_Форма к защите 25_БДР формат СД (2)" xfId="9034"/>
    <cellStyle name="_расчет ФОТ 2007 ФСК от меня_План по видам деят.(09.11.2009)_Форма к защите 26" xfId="9035"/>
    <cellStyle name="_расчет ФОТ 2007 ФСК от меня_План по видам деят.(09.11.2009)_Форма к защите 26_БДР формат СД (2)" xfId="9036"/>
    <cellStyle name="_расчет ФОТ 2007 ФСК от меня_План по видам деят.(09.11.2009)_Форма к защите 27" xfId="9037"/>
    <cellStyle name="_расчет ФОТ 2007 ФСК от меня_План по видам деят.(09.11.2009)_Форма к защите 27_БДР формат СД (2)" xfId="9038"/>
    <cellStyle name="_расчет ФОТ 2007 ФСК от меня_План по видам деят.(09.11.2009)_Форма к защите 28" xfId="9039"/>
    <cellStyle name="_расчет ФОТ 2007 ФСК от меня_План по видам деят.(09.11.2009)_Форма к защите 28_БДР формат СД (2)" xfId="9040"/>
    <cellStyle name="_расчет ФОТ 2007 ФСК от меня_План по видам деят.(09.11.2009)_Форма к защите 29" xfId="9041"/>
    <cellStyle name="_расчет ФОТ 2007 ФСК от меня_План по видам деят.(09.11.2009)_Форма к защите 29_БДР формат СД (2)" xfId="9042"/>
    <cellStyle name="_расчет ФОТ 2007 ФСК от меня_План по видам деят.(09.11.2009)_Форма к защите 3" xfId="9043"/>
    <cellStyle name="_расчет ФОТ 2007 ФСК от меня_План по видам деят.(09.11.2009)_Форма к защите 3_БДР формат СД (2)" xfId="9044"/>
    <cellStyle name="_расчет ФОТ 2007 ФСК от меня_План по видам деят.(09.11.2009)_Форма к защите 30" xfId="9045"/>
    <cellStyle name="_расчет ФОТ 2007 ФСК от меня_План по видам деят.(09.11.2009)_Форма к защите 30_БДР формат СД (2)" xfId="9046"/>
    <cellStyle name="_расчет ФОТ 2007 ФСК от меня_План по видам деят.(09.11.2009)_Форма к защите 31" xfId="9047"/>
    <cellStyle name="_расчет ФОТ 2007 ФСК от меня_План по видам деят.(09.11.2009)_Форма к защите 31_БДР формат СД (2)" xfId="9048"/>
    <cellStyle name="_расчет ФОТ 2007 ФСК от меня_План по видам деят.(09.11.2009)_Форма к защите 32" xfId="9049"/>
    <cellStyle name="_расчет ФОТ 2007 ФСК от меня_План по видам деят.(09.11.2009)_Форма к защите 32_БДР формат СД (2)" xfId="9050"/>
    <cellStyle name="_расчет ФОТ 2007 ФСК от меня_План по видам деят.(09.11.2009)_Форма к защите 33" xfId="9051"/>
    <cellStyle name="_расчет ФОТ 2007 ФСК от меня_План по видам деят.(09.11.2009)_Форма к защите 33_БДР формат СД (2)" xfId="9052"/>
    <cellStyle name="_расчет ФОТ 2007 ФСК от меня_План по видам деят.(09.11.2009)_Форма к защите 34" xfId="9053"/>
    <cellStyle name="_расчет ФОТ 2007 ФСК от меня_План по видам деят.(09.11.2009)_Форма к защите 34_БДР формат СД (2)" xfId="9054"/>
    <cellStyle name="_расчет ФОТ 2007 ФСК от меня_План по видам деят.(09.11.2009)_Форма к защите 35" xfId="9055"/>
    <cellStyle name="_расчет ФОТ 2007 ФСК от меня_План по видам деят.(09.11.2009)_Форма к защите 35_БДР формат СД (2)" xfId="9056"/>
    <cellStyle name="_расчет ФОТ 2007 ФСК от меня_План по видам деят.(09.11.2009)_Форма к защите 36" xfId="9057"/>
    <cellStyle name="_расчет ФОТ 2007 ФСК от меня_План по видам деят.(09.11.2009)_Форма к защите 36_БДР формат СД (2)" xfId="9058"/>
    <cellStyle name="_расчет ФОТ 2007 ФСК от меня_План по видам деят.(09.11.2009)_Форма к защите 37" xfId="9059"/>
    <cellStyle name="_расчет ФОТ 2007 ФСК от меня_План по видам деят.(09.11.2009)_Форма к защите 37_БДР формат СД (2)" xfId="9060"/>
    <cellStyle name="_расчет ФОТ 2007 ФСК от меня_План по видам деят.(09.11.2009)_Форма к защите 38" xfId="9061"/>
    <cellStyle name="_расчет ФОТ 2007 ФСК от меня_План по видам деят.(09.11.2009)_Форма к защите 38_БДР формат СД (2)" xfId="9062"/>
    <cellStyle name="_расчет ФОТ 2007 ФСК от меня_План по видам деят.(09.11.2009)_Форма к защите 39" xfId="9063"/>
    <cellStyle name="_расчет ФОТ 2007 ФСК от меня_План по видам деят.(09.11.2009)_Форма к защите 39_БДР формат СД (2)" xfId="9064"/>
    <cellStyle name="_расчет ФОТ 2007 ФСК от меня_План по видам деят.(09.11.2009)_Форма к защите 4" xfId="9065"/>
    <cellStyle name="_расчет ФОТ 2007 ФСК от меня_План по видам деят.(09.11.2009)_Форма к защите 4_БДР формат СД (2)" xfId="9066"/>
    <cellStyle name="_расчет ФОТ 2007 ФСК от меня_План по видам деят.(09.11.2009)_Форма к защите 40" xfId="9067"/>
    <cellStyle name="_расчет ФОТ 2007 ФСК от меня_План по видам деят.(09.11.2009)_Форма к защите 40_БДР формат СД (2)" xfId="9068"/>
    <cellStyle name="_расчет ФОТ 2007 ФСК от меня_План по видам деят.(09.11.2009)_Форма к защите 41" xfId="9069"/>
    <cellStyle name="_расчет ФОТ 2007 ФСК от меня_План по видам деят.(09.11.2009)_Форма к защите 41_БДР формат СД (2)" xfId="9070"/>
    <cellStyle name="_расчет ФОТ 2007 ФСК от меня_План по видам деят.(09.11.2009)_Форма к защите 42" xfId="9071"/>
    <cellStyle name="_расчет ФОТ 2007 ФСК от меня_План по видам деят.(09.11.2009)_Форма к защите 42_БДР формат СД (2)" xfId="9072"/>
    <cellStyle name="_расчет ФОТ 2007 ФСК от меня_План по видам деят.(09.11.2009)_Форма к защите 43" xfId="9073"/>
    <cellStyle name="_расчет ФОТ 2007 ФСК от меня_План по видам деят.(09.11.2009)_Форма к защите 43_БДР формат СД (2)" xfId="9074"/>
    <cellStyle name="_расчет ФОТ 2007 ФСК от меня_План по видам деят.(09.11.2009)_Форма к защите 44" xfId="9075"/>
    <cellStyle name="_расчет ФОТ 2007 ФСК от меня_План по видам деят.(09.11.2009)_Форма к защите 44_БДР формат СД (2)" xfId="9076"/>
    <cellStyle name="_расчет ФОТ 2007 ФСК от меня_План по видам деят.(09.11.2009)_Форма к защите 45" xfId="9077"/>
    <cellStyle name="_расчет ФОТ 2007 ФСК от меня_План по видам деят.(09.11.2009)_Форма к защите 45_БДР формат СД (2)" xfId="9078"/>
    <cellStyle name="_расчет ФОТ 2007 ФСК от меня_План по видам деят.(09.11.2009)_Форма к защите 46" xfId="9079"/>
    <cellStyle name="_расчет ФОТ 2007 ФСК от меня_План по видам деят.(09.11.2009)_Форма к защите 46_БДР формат СД (2)" xfId="9080"/>
    <cellStyle name="_расчет ФОТ 2007 ФСК от меня_План по видам деят.(09.11.2009)_Форма к защите 47" xfId="9081"/>
    <cellStyle name="_расчет ФОТ 2007 ФСК от меня_План по видам деят.(09.11.2009)_Форма к защите 47_БДР формат СД (2)" xfId="9082"/>
    <cellStyle name="_расчет ФОТ 2007 ФСК от меня_План по видам деят.(09.11.2009)_Форма к защите 48" xfId="9083"/>
    <cellStyle name="_расчет ФОТ 2007 ФСК от меня_План по видам деят.(09.11.2009)_Форма к защите 48_БДР формат СД (2)" xfId="9084"/>
    <cellStyle name="_расчет ФОТ 2007 ФСК от меня_План по видам деят.(09.11.2009)_Форма к защите 49" xfId="9085"/>
    <cellStyle name="_расчет ФОТ 2007 ФСК от меня_План по видам деят.(09.11.2009)_Форма к защите 49_БДР формат СД (2)" xfId="9086"/>
    <cellStyle name="_расчет ФОТ 2007 ФСК от меня_План по видам деят.(09.11.2009)_Форма к защите 5" xfId="9087"/>
    <cellStyle name="_расчет ФОТ 2007 ФСК от меня_План по видам деят.(09.11.2009)_Форма к защите 5_БДР формат СД (2)" xfId="9088"/>
    <cellStyle name="_расчет ФОТ 2007 ФСК от меня_План по видам деят.(09.11.2009)_Форма к защите 50" xfId="9089"/>
    <cellStyle name="_расчет ФОТ 2007 ФСК от меня_План по видам деят.(09.11.2009)_Форма к защите 50_БДР формат СД (2)" xfId="9090"/>
    <cellStyle name="_расчет ФОТ 2007 ФСК от меня_План по видам деят.(09.11.2009)_Форма к защите 51" xfId="9091"/>
    <cellStyle name="_расчет ФОТ 2007 ФСК от меня_План по видам деят.(09.11.2009)_Форма к защите 51_БДР формат СД (2)" xfId="9092"/>
    <cellStyle name="_расчет ФОТ 2007 ФСК от меня_План по видам деят.(09.11.2009)_Форма к защите 52" xfId="9093"/>
    <cellStyle name="_расчет ФОТ 2007 ФСК от меня_План по видам деят.(09.11.2009)_Форма к защите 52_БДР формат СД (2)" xfId="9094"/>
    <cellStyle name="_расчет ФОТ 2007 ФСК от меня_План по видам деят.(09.11.2009)_Форма к защите 53" xfId="9095"/>
    <cellStyle name="_расчет ФОТ 2007 ФСК от меня_План по видам деят.(09.11.2009)_Форма к защите 53_БДР формат СД (2)" xfId="9096"/>
    <cellStyle name="_расчет ФОТ 2007 ФСК от меня_План по видам деят.(09.11.2009)_Форма к защите 54" xfId="9097"/>
    <cellStyle name="_расчет ФОТ 2007 ФСК от меня_План по видам деят.(09.11.2009)_Форма к защите 54_БДР формат СД (2)" xfId="9098"/>
    <cellStyle name="_расчет ФОТ 2007 ФСК от меня_План по видам деят.(09.11.2009)_Форма к защите 55" xfId="9099"/>
    <cellStyle name="_расчет ФОТ 2007 ФСК от меня_План по видам деят.(09.11.2009)_Форма к защите 55_БДР формат СД (2)" xfId="9100"/>
    <cellStyle name="_расчет ФОТ 2007 ФСК от меня_План по видам деят.(09.11.2009)_Форма к защите 56" xfId="9101"/>
    <cellStyle name="_расчет ФОТ 2007 ФСК от меня_План по видам деят.(09.11.2009)_Форма к защите 56_БДР формат СД (2)" xfId="9102"/>
    <cellStyle name="_расчет ФОТ 2007 ФСК от меня_План по видам деят.(09.11.2009)_Форма к защите 57" xfId="9103"/>
    <cellStyle name="_расчет ФОТ 2007 ФСК от меня_План по видам деят.(09.11.2009)_Форма к защите 57_БДР формат СД (2)" xfId="9104"/>
    <cellStyle name="_расчет ФОТ 2007 ФСК от меня_План по видам деят.(09.11.2009)_Форма к защите 58" xfId="9105"/>
    <cellStyle name="_расчет ФОТ 2007 ФСК от меня_План по видам деят.(09.11.2009)_Форма к защите 58_БДР формат СД (2)" xfId="9106"/>
    <cellStyle name="_расчет ФОТ 2007 ФСК от меня_План по видам деят.(09.11.2009)_Форма к защите 59" xfId="9107"/>
    <cellStyle name="_расчет ФОТ 2007 ФСК от меня_План по видам деят.(09.11.2009)_Форма к защите 59_БДР формат СД (2)" xfId="9108"/>
    <cellStyle name="_расчет ФОТ 2007 ФСК от меня_План по видам деят.(09.11.2009)_Форма к защите 6" xfId="9109"/>
    <cellStyle name="_расчет ФОТ 2007 ФСК от меня_План по видам деят.(09.11.2009)_Форма к защите 6_БДР формат СД (2)" xfId="9110"/>
    <cellStyle name="_расчет ФОТ 2007 ФСК от меня_План по видам деят.(09.11.2009)_Форма к защите 60" xfId="9111"/>
    <cellStyle name="_расчет ФОТ 2007 ФСК от меня_План по видам деят.(09.11.2009)_Форма к защите 60_БДР формат СД (2)" xfId="9112"/>
    <cellStyle name="_расчет ФОТ 2007 ФСК от меня_План по видам деят.(09.11.2009)_Форма к защите 61" xfId="9113"/>
    <cellStyle name="_расчет ФОТ 2007 ФСК от меня_План по видам деят.(09.11.2009)_Форма к защите 61_БДР формат СД (2)" xfId="9114"/>
    <cellStyle name="_расчет ФОТ 2007 ФСК от меня_План по видам деят.(09.11.2009)_Форма к защите 62" xfId="9115"/>
    <cellStyle name="_расчет ФОТ 2007 ФСК от меня_План по видам деят.(09.11.2009)_Форма к защите 62_БДР формат СД (2)" xfId="9116"/>
    <cellStyle name="_расчет ФОТ 2007 ФСК от меня_План по видам деят.(09.11.2009)_Форма к защите 63" xfId="9117"/>
    <cellStyle name="_расчет ФОТ 2007 ФСК от меня_План по видам деят.(09.11.2009)_Форма к защите 63_БДР формат СД (2)" xfId="9118"/>
    <cellStyle name="_расчет ФОТ 2007 ФСК от меня_План по видам деят.(09.11.2009)_Форма к защите 64" xfId="9119"/>
    <cellStyle name="_расчет ФОТ 2007 ФСК от меня_План по видам деят.(09.11.2009)_Форма к защите 64_БДР формат СД (2)" xfId="9120"/>
    <cellStyle name="_расчет ФОТ 2007 ФСК от меня_План по видам деят.(09.11.2009)_Форма к защите 65" xfId="9121"/>
    <cellStyle name="_расчет ФОТ 2007 ФСК от меня_План по видам деят.(09.11.2009)_Форма к защите 65_БДР формат СД (2)" xfId="9122"/>
    <cellStyle name="_расчет ФОТ 2007 ФСК от меня_План по видам деят.(09.11.2009)_Форма к защите 66" xfId="9123"/>
    <cellStyle name="_расчет ФОТ 2007 ФСК от меня_План по видам деят.(09.11.2009)_Форма к защите 66_БДР формат СД (2)" xfId="9124"/>
    <cellStyle name="_расчет ФОТ 2007 ФСК от меня_План по видам деят.(09.11.2009)_Форма к защите 67" xfId="9125"/>
    <cellStyle name="_расчет ФОТ 2007 ФСК от меня_План по видам деят.(09.11.2009)_Форма к защите 67_БДР формат СД (2)" xfId="9126"/>
    <cellStyle name="_расчет ФОТ 2007 ФСК от меня_План по видам деят.(09.11.2009)_Форма к защите 68" xfId="9127"/>
    <cellStyle name="_расчет ФОТ 2007 ФСК от меня_План по видам деят.(09.11.2009)_Форма к защите 68_БДР формат СД (2)" xfId="9128"/>
    <cellStyle name="_расчет ФОТ 2007 ФСК от меня_План по видам деят.(09.11.2009)_Форма к защите 69" xfId="9129"/>
    <cellStyle name="_расчет ФОТ 2007 ФСК от меня_План по видам деят.(09.11.2009)_Форма к защите 69_БДР формат СД (2)" xfId="9130"/>
    <cellStyle name="_расчет ФОТ 2007 ФСК от меня_План по видам деят.(09.11.2009)_Форма к защите 7" xfId="9131"/>
    <cellStyle name="_расчет ФОТ 2007 ФСК от меня_План по видам деят.(09.11.2009)_Форма к защите 7_БДР формат СД (2)" xfId="9132"/>
    <cellStyle name="_расчет ФОТ 2007 ФСК от меня_План по видам деят.(09.11.2009)_Форма к защите 70" xfId="9133"/>
    <cellStyle name="_расчет ФОТ 2007 ФСК от меня_План по видам деят.(09.11.2009)_Форма к защите 70_БДР формат СД (2)" xfId="9134"/>
    <cellStyle name="_расчет ФОТ 2007 ФСК от меня_План по видам деят.(09.11.2009)_Форма к защите 71" xfId="9135"/>
    <cellStyle name="_расчет ФОТ 2007 ФСК от меня_План по видам деят.(09.11.2009)_Форма к защите 71_БДР формат СД (2)" xfId="9136"/>
    <cellStyle name="_расчет ФОТ 2007 ФСК от меня_План по видам деят.(09.11.2009)_Форма к защите 72" xfId="9137"/>
    <cellStyle name="_расчет ФОТ 2007 ФСК от меня_План по видам деят.(09.11.2009)_Форма к защите 72_БДР формат СД (2)" xfId="9138"/>
    <cellStyle name="_расчет ФОТ 2007 ФСК от меня_План по видам деят.(09.11.2009)_Форма к защите 73" xfId="9139"/>
    <cellStyle name="_расчет ФОТ 2007 ФСК от меня_План по видам деят.(09.11.2009)_Форма к защите 73_БДР формат СД (2)" xfId="9140"/>
    <cellStyle name="_расчет ФОТ 2007 ФСК от меня_План по видам деят.(09.11.2009)_Форма к защите 74" xfId="9141"/>
    <cellStyle name="_расчет ФОТ 2007 ФСК от меня_План по видам деят.(09.11.2009)_Форма к защите 74_БДР формат СД (2)" xfId="9142"/>
    <cellStyle name="_расчет ФОТ 2007 ФСК от меня_План по видам деят.(09.11.2009)_Форма к защите 75" xfId="9143"/>
    <cellStyle name="_расчет ФОТ 2007 ФСК от меня_План по видам деят.(09.11.2009)_Форма к защите 75_БДР формат СД (2)" xfId="9144"/>
    <cellStyle name="_расчет ФОТ 2007 ФСК от меня_План по видам деят.(09.11.2009)_Форма к защите 76" xfId="9145"/>
    <cellStyle name="_расчет ФОТ 2007 ФСК от меня_План по видам деят.(09.11.2009)_Форма к защите 76_БДР формат СД (2)" xfId="9146"/>
    <cellStyle name="_расчет ФОТ 2007 ФСК от меня_План по видам деят.(09.11.2009)_Форма к защите 77" xfId="9147"/>
    <cellStyle name="_расчет ФОТ 2007 ФСК от меня_План по видам деят.(09.11.2009)_Форма к защите 77_БДР формат СД (2)" xfId="9148"/>
    <cellStyle name="_расчет ФОТ 2007 ФСК от меня_План по видам деят.(09.11.2009)_Форма к защите 78" xfId="9149"/>
    <cellStyle name="_расчет ФОТ 2007 ФСК от меня_План по видам деят.(09.11.2009)_Форма к защите 78_БДР формат СД (2)" xfId="9150"/>
    <cellStyle name="_расчет ФОТ 2007 ФСК от меня_План по видам деят.(09.11.2009)_Форма к защите 79" xfId="9151"/>
    <cellStyle name="_расчет ФОТ 2007 ФСК от меня_План по видам деят.(09.11.2009)_Форма к защите 79_БДР формат СД (2)" xfId="9152"/>
    <cellStyle name="_расчет ФОТ 2007 ФСК от меня_План по видам деят.(09.11.2009)_Форма к защите 8" xfId="9153"/>
    <cellStyle name="_расчет ФОТ 2007 ФСК от меня_План по видам деят.(09.11.2009)_Форма к защите 8_БДР формат СД (2)" xfId="9154"/>
    <cellStyle name="_расчет ФОТ 2007 ФСК от меня_План по видам деят.(09.11.2009)_Форма к защите 80" xfId="9155"/>
    <cellStyle name="_расчет ФОТ 2007 ФСК от меня_План по видам деят.(09.11.2009)_Форма к защите 80_БДР формат СД (2)" xfId="9156"/>
    <cellStyle name="_расчет ФОТ 2007 ФСК от меня_План по видам деят.(09.11.2009)_Форма к защите 81" xfId="9157"/>
    <cellStyle name="_расчет ФОТ 2007 ФСК от меня_План по видам деят.(09.11.2009)_Форма к защите 81_БДР формат СД (2)" xfId="9158"/>
    <cellStyle name="_расчет ФОТ 2007 ФСК от меня_План по видам деят.(09.11.2009)_Форма к защите 82" xfId="9159"/>
    <cellStyle name="_расчет ФОТ 2007 ФСК от меня_План по видам деят.(09.11.2009)_Форма к защите 82_БДР формат СД (2)" xfId="9160"/>
    <cellStyle name="_расчет ФОТ 2007 ФСК от меня_План по видам деят.(09.11.2009)_Форма к защите 83" xfId="9161"/>
    <cellStyle name="_расчет ФОТ 2007 ФСК от меня_План по видам деят.(09.11.2009)_Форма к защите 83_БДР формат СД (2)" xfId="9162"/>
    <cellStyle name="_расчет ФОТ 2007 ФСК от меня_План по видам деят.(09.11.2009)_Форма к защите 84" xfId="9163"/>
    <cellStyle name="_расчет ФОТ 2007 ФСК от меня_План по видам деят.(09.11.2009)_Форма к защите 84_БДР формат СД (2)" xfId="9164"/>
    <cellStyle name="_расчет ФОТ 2007 ФСК от меня_План по видам деят.(09.11.2009)_Форма к защите 85" xfId="9165"/>
    <cellStyle name="_расчет ФОТ 2007 ФСК от меня_План по видам деят.(09.11.2009)_Форма к защите 85_БДР формат СД (2)" xfId="9166"/>
    <cellStyle name="_расчет ФОТ 2007 ФСК от меня_План по видам деят.(09.11.2009)_Форма к защите 86" xfId="9167"/>
    <cellStyle name="_расчет ФОТ 2007 ФСК от меня_План по видам деят.(09.11.2009)_Форма к защите 86_БДР формат СД (2)" xfId="9168"/>
    <cellStyle name="_расчет ФОТ 2007 ФСК от меня_План по видам деят.(09.11.2009)_Форма к защите 87" xfId="9169"/>
    <cellStyle name="_расчет ФОТ 2007 ФСК от меня_План по видам деят.(09.11.2009)_Форма к защите 87_БДР формат СД (2)" xfId="9170"/>
    <cellStyle name="_расчет ФОТ 2007 ФСК от меня_План по видам деят.(09.11.2009)_Форма к защите 88" xfId="9171"/>
    <cellStyle name="_расчет ФОТ 2007 ФСК от меня_План по видам деят.(09.11.2009)_Форма к защите 88_БДР формат СД (2)" xfId="9172"/>
    <cellStyle name="_расчет ФОТ 2007 ФСК от меня_План по видам деят.(09.11.2009)_Форма к защите 89" xfId="9173"/>
    <cellStyle name="_расчет ФОТ 2007 ФСК от меня_План по видам деят.(09.11.2009)_Форма к защите 89_БДР формат СД (2)" xfId="9174"/>
    <cellStyle name="_расчет ФОТ 2007 ФСК от меня_План по видам деят.(09.11.2009)_Форма к защите 9" xfId="9175"/>
    <cellStyle name="_расчет ФОТ 2007 ФСК от меня_План по видам деят.(09.11.2009)_Форма к защите 9_БДР формат СД (2)" xfId="9176"/>
    <cellStyle name="_расчет ФОТ 2007 ФСК от меня_План по видам деят.(09.11.2009)_Форма к защите 90" xfId="9177"/>
    <cellStyle name="_расчет ФОТ 2007 ФСК от меня_План по видам деят.(09.11.2009)_Форма к защите 90_БДР формат СД (2)" xfId="9178"/>
    <cellStyle name="_расчет ФОТ 2007 ФСК от меня_План по видам деят.(09.11.2009)_Форма к защите ДЭБ" xfId="9179"/>
    <cellStyle name="_расчет ФОТ 2007 ФСК от меня_План по видам деят.(09.11.2009)_Форма к защите ДЭБ 2" xfId="9180"/>
    <cellStyle name="_расчет ФОТ 2007 ФСК от меня_План по видам деят.(09.11.2009)_Форма к защите ДЭБ 2_БДР формат СД (2)" xfId="9181"/>
    <cellStyle name="_расчет ФОТ 2007 ФСК от меня_План по видам деят.(09.11.2009)_Форма к защите ДЭБ_БДР формат СД (2)" xfId="9182"/>
    <cellStyle name="_расчет ФОТ 2007 ФСК от меня_План по видам деят.(09.11.2009)_Форма к защите_БДР формат СД (2)" xfId="9183"/>
    <cellStyle name="_расчет ФОТ 2007 ФСК от меня_План по видам деят.(09.11.2009)_Форма к защите_ДСП" xfId="9184"/>
    <cellStyle name="_расчет ФОТ 2007 ФСК от меня_План по видам деят.(09.11.2009)_Форма к защите_ДСП 2" xfId="9185"/>
    <cellStyle name="_расчет ФОТ 2007 ФСК от меня_План по видам деят.(09.11.2009)_Форма к защите_ДСП 2_БДР формат СД (2)" xfId="9186"/>
    <cellStyle name="_расчет ФОТ 2007 ФСК от меня_План по видам деят.(09.11.2009)_Форма к защите_ДСП_БДР формат СД (2)" xfId="9187"/>
    <cellStyle name="_расчет ФОТ 2007 ФСК от меня_План по видам деят.(09.11.2009)_Форма к защите_ДУпиоп" xfId="9188"/>
    <cellStyle name="_расчет ФОТ 2007 ФСК от меня_План по видам деят.(09.11.2009)_Форма к защите_ДУпиоп 2" xfId="9189"/>
    <cellStyle name="_расчет ФОТ 2007 ФСК от меня_План по видам деят.(09.11.2009)_Форма к защите_ДУпиоп 2_БДР формат СД (2)" xfId="9190"/>
    <cellStyle name="_расчет ФОТ 2007 ФСК от меня_План по видам деят.(09.11.2009)_Форма к защите_ДУпиоп_БДР формат СД (2)" xfId="9191"/>
    <cellStyle name="_расчет ФОТ 2007 ФСК от меня_План по видам деят.(09.11.2009)_Форма к защите_окончательная версия" xfId="9192"/>
    <cellStyle name="_расчет ФОТ 2007 ФСК от меня_План по видам деят.(09.11.2009)_Форма к защите_окончательная версия 2" xfId="9193"/>
    <cellStyle name="_расчет ФОТ 2007 ФСК от меня_План по видам деят.(09.11.2009)_Форма к защите_окончательная версия 2_БДР формат СД (2)" xfId="9194"/>
    <cellStyle name="_расчет ФОТ 2007 ФСК от меня_План по видам деят.(09.11.2009)_Форма к защите_окончательная версия_БДР формат СД (2)" xfId="9195"/>
    <cellStyle name="_расчет ФОТ 2007 ФСК от меня_По видам деятельности(09.11.2009)" xfId="9196"/>
    <cellStyle name="_расчет ФОТ 2007 ФСК от меня_По видам деятельности(09.11.2009) 2" xfId="9197"/>
    <cellStyle name="_расчет ФОТ 2007 ФСК от меня_По видам деятельности(09.11.2009) 2 2" xfId="9198"/>
    <cellStyle name="_расчет ФОТ 2007 ФСК от меня_По видам деятельности(09.11.2009) 2 2_БДР формат СД (2)" xfId="9199"/>
    <cellStyle name="_расчет ФОТ 2007 ФСК от меня_По видам деятельности(09.11.2009) 2_БДР формат СД (2)" xfId="9200"/>
    <cellStyle name="_расчет ФОТ 2007 ФСК от меня_По видам деятельности(09.11.2009) 3" xfId="9201"/>
    <cellStyle name="_расчет ФОТ 2007 ФСК от меня_По видам деятельности(09.11.2009) 3_БДР формат СД (2)" xfId="9202"/>
    <cellStyle name="_расчет ФОТ 2007 ФСК от меня_По видам деятельности(09.11.2009)_БДР формат СД (2)" xfId="9203"/>
    <cellStyle name="_расчет ФОТ 2007 ФСК от меня_По видам деятельности(09.11.2009)_ДУС (3)" xfId="9204"/>
    <cellStyle name="_расчет ФОТ 2007 ФСК от меня_По видам деятельности(09.11.2009)_ДУС (3) 2" xfId="9205"/>
    <cellStyle name="_расчет ФОТ 2007 ФСК от меня_По видам деятельности(09.11.2009)_ДУС (3) 2_БДР формат СД (2)" xfId="9206"/>
    <cellStyle name="_расчет ФОТ 2007 ФСК от меня_По видам деятельности(09.11.2009)_ДУС (3)_БДР формат СД (2)" xfId="9207"/>
    <cellStyle name="_расчет ФОТ 2007 ФСК от меня_По видам деятельности(09.11.2009)_Источники_лимиты_Бизнес-план" xfId="9208"/>
    <cellStyle name="_расчет ФОТ 2007 ФСК от меня_По видам деятельности(09.11.2009)_Источники_лимиты_Бизнес-план 2" xfId="9209"/>
    <cellStyle name="_расчет ФОТ 2007 ФСК от меня_По видам деятельности(09.11.2009)_Источники_лимиты_Бизнес-план 2 2" xfId="9210"/>
    <cellStyle name="_расчет ФОТ 2007 ФСК от меня_По видам деятельности(09.11.2009)_Источники_лимиты_Бизнес-план 2 2_БДР формат СД (2)" xfId="9211"/>
    <cellStyle name="_расчет ФОТ 2007 ФСК от меня_По видам деятельности(09.11.2009)_Источники_лимиты_Бизнес-план 2_БДР формат СД (2)" xfId="9212"/>
    <cellStyle name="_расчет ФОТ 2007 ФСК от меня_По видам деятельности(09.11.2009)_Источники_лимиты_Бизнес-план 3" xfId="9213"/>
    <cellStyle name="_расчет ФОТ 2007 ФСК от меня_По видам деятельности(09.11.2009)_Источники_лимиты_Бизнес-план 3_БДР формат СД (2)" xfId="9214"/>
    <cellStyle name="_расчет ФОТ 2007 ФСК от меня_По видам деятельности(09.11.2009)_Источники_лимиты_Бизнес-план_БДР формат СД (2)" xfId="9215"/>
    <cellStyle name="_расчет ФОТ 2007 ФСК от меня_По видам деятельности(09.11.2009)_Копия форма к защите" xfId="9216"/>
    <cellStyle name="_расчет ФОТ 2007 ФСК от меня_По видам деятельности(09.11.2009)_Копия форма к защите 2" xfId="9217"/>
    <cellStyle name="_расчет ФОТ 2007 ФСК от меня_По видам деятельности(09.11.2009)_Копия форма к защите 2_БДР формат СД (2)" xfId="9218"/>
    <cellStyle name="_расчет ФОТ 2007 ФСК от меня_По видам деятельности(09.11.2009)_Копия форма к защите_БДР формат СД (2)" xfId="9219"/>
    <cellStyle name="_расчет ФОТ 2007 ФСК от меня_По видам деятельности(09.11.2009)_Свод бюджет на 2012" xfId="9220"/>
    <cellStyle name="_расчет ФОТ 2007 ФСК от меня_По видам деятельности(09.11.2009)_Свод бюджет на 2012 2" xfId="9221"/>
    <cellStyle name="_расчет ФОТ 2007 ФСК от меня_По видам деятельности(09.11.2009)_Свод бюджет на 2012 2_БДР формат СД (2)" xfId="9222"/>
    <cellStyle name="_расчет ФОТ 2007 ФСК от меня_По видам деятельности(09.11.2009)_Свод бюджет на 2012_БДР формат СД (2)" xfId="9223"/>
    <cellStyle name="_расчет ФОТ 2007 ФСК от меня_По видам деятельности(09.11.2009)_Форма к защите" xfId="9224"/>
    <cellStyle name="_расчет ФОТ 2007 ФСК от меня_По видам деятельности(09.11.2009)_форма к защите - ДКУ" xfId="9225"/>
    <cellStyle name="_расчет ФОТ 2007 ФСК от меня_По видам деятельности(09.11.2009)_форма к защите - ДКУ 2" xfId="9226"/>
    <cellStyle name="_расчет ФОТ 2007 ФСК от меня_По видам деятельности(09.11.2009)_форма к защите - ДКУ 2_БДР формат СД (2)" xfId="9227"/>
    <cellStyle name="_расчет ФОТ 2007 ФСК от меня_По видам деятельности(09.11.2009)_форма к защите - ДКУ_БДР формат СД (2)" xfId="9228"/>
    <cellStyle name="_расчет ФОТ 2007 ФСК от меня_По видам деятельности(09.11.2009)_Форма к защите 10" xfId="9229"/>
    <cellStyle name="_расчет ФОТ 2007 ФСК от меня_По видам деятельности(09.11.2009)_Форма к защите 10_БДР формат СД (2)" xfId="9230"/>
    <cellStyle name="_расчет ФОТ 2007 ФСК от меня_По видам деятельности(09.11.2009)_Форма к защите 11" xfId="9231"/>
    <cellStyle name="_расчет ФОТ 2007 ФСК от меня_По видам деятельности(09.11.2009)_Форма к защите 11_БДР формат СД (2)" xfId="9232"/>
    <cellStyle name="_расчет ФОТ 2007 ФСК от меня_По видам деятельности(09.11.2009)_Форма к защите 12" xfId="9233"/>
    <cellStyle name="_расчет ФОТ 2007 ФСК от меня_По видам деятельности(09.11.2009)_Форма к защите 12_БДР формат СД (2)" xfId="9234"/>
    <cellStyle name="_расчет ФОТ 2007 ФСК от меня_По видам деятельности(09.11.2009)_Форма к защите 13" xfId="9235"/>
    <cellStyle name="_расчет ФОТ 2007 ФСК от меня_По видам деятельности(09.11.2009)_Форма к защите 13_БДР формат СД (2)" xfId="9236"/>
    <cellStyle name="_расчет ФОТ 2007 ФСК от меня_По видам деятельности(09.11.2009)_Форма к защите 14" xfId="9237"/>
    <cellStyle name="_расчет ФОТ 2007 ФСК от меня_По видам деятельности(09.11.2009)_Форма к защите 14_БДР формат СД (2)" xfId="9238"/>
    <cellStyle name="_расчет ФОТ 2007 ФСК от меня_По видам деятельности(09.11.2009)_Форма к защите 15" xfId="9239"/>
    <cellStyle name="_расчет ФОТ 2007 ФСК от меня_По видам деятельности(09.11.2009)_Форма к защите 15_БДР формат СД (2)" xfId="9240"/>
    <cellStyle name="_расчет ФОТ 2007 ФСК от меня_По видам деятельности(09.11.2009)_Форма к защите 16" xfId="9241"/>
    <cellStyle name="_расчет ФОТ 2007 ФСК от меня_По видам деятельности(09.11.2009)_Форма к защите 16_БДР формат СД (2)" xfId="9242"/>
    <cellStyle name="_расчет ФОТ 2007 ФСК от меня_По видам деятельности(09.11.2009)_Форма к защите 17" xfId="9243"/>
    <cellStyle name="_расчет ФОТ 2007 ФСК от меня_По видам деятельности(09.11.2009)_Форма к защите 17_БДР формат СД (2)" xfId="9244"/>
    <cellStyle name="_расчет ФОТ 2007 ФСК от меня_По видам деятельности(09.11.2009)_Форма к защите 18" xfId="9245"/>
    <cellStyle name="_расчет ФОТ 2007 ФСК от меня_По видам деятельности(09.11.2009)_Форма к защите 18_БДР формат СД (2)" xfId="9246"/>
    <cellStyle name="_расчет ФОТ 2007 ФСК от меня_По видам деятельности(09.11.2009)_Форма к защите 19" xfId="9247"/>
    <cellStyle name="_расчет ФОТ 2007 ФСК от меня_По видам деятельности(09.11.2009)_Форма к защите 19_БДР формат СД (2)" xfId="9248"/>
    <cellStyle name="_расчет ФОТ 2007 ФСК от меня_По видам деятельности(09.11.2009)_Форма к защите 2" xfId="9249"/>
    <cellStyle name="_расчет ФОТ 2007 ФСК от меня_По видам деятельности(09.11.2009)_Форма к защите 2_БДР формат СД (2)" xfId="9250"/>
    <cellStyle name="_расчет ФОТ 2007 ФСК от меня_По видам деятельности(09.11.2009)_Форма к защите 20" xfId="9251"/>
    <cellStyle name="_расчет ФОТ 2007 ФСК от меня_По видам деятельности(09.11.2009)_Форма к защите 20_БДР формат СД (2)" xfId="9252"/>
    <cellStyle name="_расчет ФОТ 2007 ФСК от меня_По видам деятельности(09.11.2009)_Форма к защите 21" xfId="9253"/>
    <cellStyle name="_расчет ФОТ 2007 ФСК от меня_По видам деятельности(09.11.2009)_Форма к защите 21_БДР формат СД (2)" xfId="9254"/>
    <cellStyle name="_расчет ФОТ 2007 ФСК от меня_По видам деятельности(09.11.2009)_Форма к защите 22" xfId="9255"/>
    <cellStyle name="_расчет ФОТ 2007 ФСК от меня_По видам деятельности(09.11.2009)_Форма к защите 22_БДР формат СД (2)" xfId="9256"/>
    <cellStyle name="_расчет ФОТ 2007 ФСК от меня_По видам деятельности(09.11.2009)_Форма к защите 23" xfId="9257"/>
    <cellStyle name="_расчет ФОТ 2007 ФСК от меня_По видам деятельности(09.11.2009)_Форма к защите 23_БДР формат СД (2)" xfId="9258"/>
    <cellStyle name="_расчет ФОТ 2007 ФСК от меня_По видам деятельности(09.11.2009)_Форма к защите 24" xfId="9259"/>
    <cellStyle name="_расчет ФОТ 2007 ФСК от меня_По видам деятельности(09.11.2009)_Форма к защите 24_БДР формат СД (2)" xfId="9260"/>
    <cellStyle name="_расчет ФОТ 2007 ФСК от меня_По видам деятельности(09.11.2009)_Форма к защите 25" xfId="9261"/>
    <cellStyle name="_расчет ФОТ 2007 ФСК от меня_По видам деятельности(09.11.2009)_Форма к защите 25_БДР формат СД (2)" xfId="9262"/>
    <cellStyle name="_расчет ФОТ 2007 ФСК от меня_По видам деятельности(09.11.2009)_Форма к защите 26" xfId="9263"/>
    <cellStyle name="_расчет ФОТ 2007 ФСК от меня_По видам деятельности(09.11.2009)_Форма к защите 26_БДР формат СД (2)" xfId="9264"/>
    <cellStyle name="_расчет ФОТ 2007 ФСК от меня_По видам деятельности(09.11.2009)_Форма к защите 27" xfId="9265"/>
    <cellStyle name="_расчет ФОТ 2007 ФСК от меня_По видам деятельности(09.11.2009)_Форма к защите 27_БДР формат СД (2)" xfId="9266"/>
    <cellStyle name="_расчет ФОТ 2007 ФСК от меня_По видам деятельности(09.11.2009)_Форма к защите 28" xfId="9267"/>
    <cellStyle name="_расчет ФОТ 2007 ФСК от меня_По видам деятельности(09.11.2009)_Форма к защите 28_БДР формат СД (2)" xfId="9268"/>
    <cellStyle name="_расчет ФОТ 2007 ФСК от меня_По видам деятельности(09.11.2009)_Форма к защите 29" xfId="9269"/>
    <cellStyle name="_расчет ФОТ 2007 ФСК от меня_По видам деятельности(09.11.2009)_Форма к защите 29_БДР формат СД (2)" xfId="9270"/>
    <cellStyle name="_расчет ФОТ 2007 ФСК от меня_По видам деятельности(09.11.2009)_Форма к защите 3" xfId="9271"/>
    <cellStyle name="_расчет ФОТ 2007 ФСК от меня_По видам деятельности(09.11.2009)_Форма к защите 3_БДР формат СД (2)" xfId="9272"/>
    <cellStyle name="_расчет ФОТ 2007 ФСК от меня_По видам деятельности(09.11.2009)_Форма к защите 30" xfId="9273"/>
    <cellStyle name="_расчет ФОТ 2007 ФСК от меня_По видам деятельности(09.11.2009)_Форма к защите 30_БДР формат СД (2)" xfId="9274"/>
    <cellStyle name="_расчет ФОТ 2007 ФСК от меня_По видам деятельности(09.11.2009)_Форма к защите 31" xfId="9275"/>
    <cellStyle name="_расчет ФОТ 2007 ФСК от меня_По видам деятельности(09.11.2009)_Форма к защите 31_БДР формат СД (2)" xfId="9276"/>
    <cellStyle name="_расчет ФОТ 2007 ФСК от меня_По видам деятельности(09.11.2009)_Форма к защите 32" xfId="9277"/>
    <cellStyle name="_расчет ФОТ 2007 ФСК от меня_По видам деятельности(09.11.2009)_Форма к защите 32_БДР формат СД (2)" xfId="9278"/>
    <cellStyle name="_расчет ФОТ 2007 ФСК от меня_По видам деятельности(09.11.2009)_Форма к защите 33" xfId="9279"/>
    <cellStyle name="_расчет ФОТ 2007 ФСК от меня_По видам деятельности(09.11.2009)_Форма к защите 33_БДР формат СД (2)" xfId="9280"/>
    <cellStyle name="_расчет ФОТ 2007 ФСК от меня_По видам деятельности(09.11.2009)_Форма к защите 34" xfId="9281"/>
    <cellStyle name="_расчет ФОТ 2007 ФСК от меня_По видам деятельности(09.11.2009)_Форма к защите 34_БДР формат СД (2)" xfId="9282"/>
    <cellStyle name="_расчет ФОТ 2007 ФСК от меня_По видам деятельности(09.11.2009)_Форма к защите 35" xfId="9283"/>
    <cellStyle name="_расчет ФОТ 2007 ФСК от меня_По видам деятельности(09.11.2009)_Форма к защите 35_БДР формат СД (2)" xfId="9284"/>
    <cellStyle name="_расчет ФОТ 2007 ФСК от меня_По видам деятельности(09.11.2009)_Форма к защите 36" xfId="9285"/>
    <cellStyle name="_расчет ФОТ 2007 ФСК от меня_По видам деятельности(09.11.2009)_Форма к защите 36_БДР формат СД (2)" xfId="9286"/>
    <cellStyle name="_расчет ФОТ 2007 ФСК от меня_По видам деятельности(09.11.2009)_Форма к защите 37" xfId="9287"/>
    <cellStyle name="_расчет ФОТ 2007 ФСК от меня_По видам деятельности(09.11.2009)_Форма к защите 37_БДР формат СД (2)" xfId="9288"/>
    <cellStyle name="_расчет ФОТ 2007 ФСК от меня_По видам деятельности(09.11.2009)_Форма к защите 38" xfId="9289"/>
    <cellStyle name="_расчет ФОТ 2007 ФСК от меня_По видам деятельности(09.11.2009)_Форма к защите 38_БДР формат СД (2)" xfId="9290"/>
    <cellStyle name="_расчет ФОТ 2007 ФСК от меня_По видам деятельности(09.11.2009)_Форма к защите 39" xfId="9291"/>
    <cellStyle name="_расчет ФОТ 2007 ФСК от меня_По видам деятельности(09.11.2009)_Форма к защите 39_БДР формат СД (2)" xfId="9292"/>
    <cellStyle name="_расчет ФОТ 2007 ФСК от меня_По видам деятельности(09.11.2009)_Форма к защите 4" xfId="9293"/>
    <cellStyle name="_расчет ФОТ 2007 ФСК от меня_По видам деятельности(09.11.2009)_Форма к защите 4_БДР формат СД (2)" xfId="9294"/>
    <cellStyle name="_расчет ФОТ 2007 ФСК от меня_По видам деятельности(09.11.2009)_Форма к защите 40" xfId="9295"/>
    <cellStyle name="_расчет ФОТ 2007 ФСК от меня_По видам деятельности(09.11.2009)_Форма к защите 40_БДР формат СД (2)" xfId="9296"/>
    <cellStyle name="_расчет ФОТ 2007 ФСК от меня_По видам деятельности(09.11.2009)_Форма к защите 41" xfId="9297"/>
    <cellStyle name="_расчет ФОТ 2007 ФСК от меня_По видам деятельности(09.11.2009)_Форма к защите 41_БДР формат СД (2)" xfId="9298"/>
    <cellStyle name="_расчет ФОТ 2007 ФСК от меня_По видам деятельности(09.11.2009)_Форма к защите 42" xfId="9299"/>
    <cellStyle name="_расчет ФОТ 2007 ФСК от меня_По видам деятельности(09.11.2009)_Форма к защите 42_БДР формат СД (2)" xfId="9300"/>
    <cellStyle name="_расчет ФОТ 2007 ФСК от меня_По видам деятельности(09.11.2009)_Форма к защите 43" xfId="9301"/>
    <cellStyle name="_расчет ФОТ 2007 ФСК от меня_По видам деятельности(09.11.2009)_Форма к защите 43_БДР формат СД (2)" xfId="9302"/>
    <cellStyle name="_расчет ФОТ 2007 ФСК от меня_По видам деятельности(09.11.2009)_Форма к защите 44" xfId="9303"/>
    <cellStyle name="_расчет ФОТ 2007 ФСК от меня_По видам деятельности(09.11.2009)_Форма к защите 44_БДР формат СД (2)" xfId="9304"/>
    <cellStyle name="_расчет ФОТ 2007 ФСК от меня_По видам деятельности(09.11.2009)_Форма к защите 45" xfId="9305"/>
    <cellStyle name="_расчет ФОТ 2007 ФСК от меня_По видам деятельности(09.11.2009)_Форма к защите 45_БДР формат СД (2)" xfId="9306"/>
    <cellStyle name="_расчет ФОТ 2007 ФСК от меня_По видам деятельности(09.11.2009)_Форма к защите 46" xfId="9307"/>
    <cellStyle name="_расчет ФОТ 2007 ФСК от меня_По видам деятельности(09.11.2009)_Форма к защите 46_БДР формат СД (2)" xfId="9308"/>
    <cellStyle name="_расчет ФОТ 2007 ФСК от меня_По видам деятельности(09.11.2009)_Форма к защите 47" xfId="9309"/>
    <cellStyle name="_расчет ФОТ 2007 ФСК от меня_По видам деятельности(09.11.2009)_Форма к защите 47_БДР формат СД (2)" xfId="9310"/>
    <cellStyle name="_расчет ФОТ 2007 ФСК от меня_По видам деятельности(09.11.2009)_Форма к защите 48" xfId="9311"/>
    <cellStyle name="_расчет ФОТ 2007 ФСК от меня_По видам деятельности(09.11.2009)_Форма к защите 48_БДР формат СД (2)" xfId="9312"/>
    <cellStyle name="_расчет ФОТ 2007 ФСК от меня_По видам деятельности(09.11.2009)_Форма к защите 49" xfId="9313"/>
    <cellStyle name="_расчет ФОТ 2007 ФСК от меня_По видам деятельности(09.11.2009)_Форма к защите 49_БДР формат СД (2)" xfId="9314"/>
    <cellStyle name="_расчет ФОТ 2007 ФСК от меня_По видам деятельности(09.11.2009)_Форма к защите 5" xfId="9315"/>
    <cellStyle name="_расчет ФОТ 2007 ФСК от меня_По видам деятельности(09.11.2009)_Форма к защите 5_БДР формат СД (2)" xfId="9316"/>
    <cellStyle name="_расчет ФОТ 2007 ФСК от меня_По видам деятельности(09.11.2009)_Форма к защите 50" xfId="9317"/>
    <cellStyle name="_расчет ФОТ 2007 ФСК от меня_По видам деятельности(09.11.2009)_Форма к защите 50_БДР формат СД (2)" xfId="9318"/>
    <cellStyle name="_расчет ФОТ 2007 ФСК от меня_По видам деятельности(09.11.2009)_Форма к защите 51" xfId="9319"/>
    <cellStyle name="_расчет ФОТ 2007 ФСК от меня_По видам деятельности(09.11.2009)_Форма к защите 51_БДР формат СД (2)" xfId="9320"/>
    <cellStyle name="_расчет ФОТ 2007 ФСК от меня_По видам деятельности(09.11.2009)_Форма к защите 52" xfId="9321"/>
    <cellStyle name="_расчет ФОТ 2007 ФСК от меня_По видам деятельности(09.11.2009)_Форма к защите 52_БДР формат СД (2)" xfId="9322"/>
    <cellStyle name="_расчет ФОТ 2007 ФСК от меня_По видам деятельности(09.11.2009)_Форма к защите 53" xfId="9323"/>
    <cellStyle name="_расчет ФОТ 2007 ФСК от меня_По видам деятельности(09.11.2009)_Форма к защите 53_БДР формат СД (2)" xfId="9324"/>
    <cellStyle name="_расчет ФОТ 2007 ФСК от меня_По видам деятельности(09.11.2009)_Форма к защите 54" xfId="9325"/>
    <cellStyle name="_расчет ФОТ 2007 ФСК от меня_По видам деятельности(09.11.2009)_Форма к защите 54_БДР формат СД (2)" xfId="9326"/>
    <cellStyle name="_расчет ФОТ 2007 ФСК от меня_По видам деятельности(09.11.2009)_Форма к защите 55" xfId="9327"/>
    <cellStyle name="_расчет ФОТ 2007 ФСК от меня_По видам деятельности(09.11.2009)_Форма к защите 55_БДР формат СД (2)" xfId="9328"/>
    <cellStyle name="_расчет ФОТ 2007 ФСК от меня_По видам деятельности(09.11.2009)_Форма к защите 56" xfId="9329"/>
    <cellStyle name="_расчет ФОТ 2007 ФСК от меня_По видам деятельности(09.11.2009)_Форма к защите 56_БДР формат СД (2)" xfId="9330"/>
    <cellStyle name="_расчет ФОТ 2007 ФСК от меня_По видам деятельности(09.11.2009)_Форма к защите 57" xfId="9331"/>
    <cellStyle name="_расчет ФОТ 2007 ФСК от меня_По видам деятельности(09.11.2009)_Форма к защите 57_БДР формат СД (2)" xfId="9332"/>
    <cellStyle name="_расчет ФОТ 2007 ФСК от меня_По видам деятельности(09.11.2009)_Форма к защите 58" xfId="9333"/>
    <cellStyle name="_расчет ФОТ 2007 ФСК от меня_По видам деятельности(09.11.2009)_Форма к защите 58_БДР формат СД (2)" xfId="9334"/>
    <cellStyle name="_расчет ФОТ 2007 ФСК от меня_По видам деятельности(09.11.2009)_Форма к защите 59" xfId="9335"/>
    <cellStyle name="_расчет ФОТ 2007 ФСК от меня_По видам деятельности(09.11.2009)_Форма к защите 59_БДР формат СД (2)" xfId="9336"/>
    <cellStyle name="_расчет ФОТ 2007 ФСК от меня_По видам деятельности(09.11.2009)_Форма к защите 6" xfId="9337"/>
    <cellStyle name="_расчет ФОТ 2007 ФСК от меня_По видам деятельности(09.11.2009)_Форма к защите 6_БДР формат СД (2)" xfId="9338"/>
    <cellStyle name="_расчет ФОТ 2007 ФСК от меня_По видам деятельности(09.11.2009)_Форма к защите 60" xfId="9339"/>
    <cellStyle name="_расчет ФОТ 2007 ФСК от меня_По видам деятельности(09.11.2009)_Форма к защите 60_БДР формат СД (2)" xfId="9340"/>
    <cellStyle name="_расчет ФОТ 2007 ФСК от меня_По видам деятельности(09.11.2009)_Форма к защите 61" xfId="9341"/>
    <cellStyle name="_расчет ФОТ 2007 ФСК от меня_По видам деятельности(09.11.2009)_Форма к защите 61_БДР формат СД (2)" xfId="9342"/>
    <cellStyle name="_расчет ФОТ 2007 ФСК от меня_По видам деятельности(09.11.2009)_Форма к защите 62" xfId="9343"/>
    <cellStyle name="_расчет ФОТ 2007 ФСК от меня_По видам деятельности(09.11.2009)_Форма к защите 62_БДР формат СД (2)" xfId="9344"/>
    <cellStyle name="_расчет ФОТ 2007 ФСК от меня_По видам деятельности(09.11.2009)_Форма к защите 63" xfId="9345"/>
    <cellStyle name="_расчет ФОТ 2007 ФСК от меня_По видам деятельности(09.11.2009)_Форма к защите 63_БДР формат СД (2)" xfId="9346"/>
    <cellStyle name="_расчет ФОТ 2007 ФСК от меня_По видам деятельности(09.11.2009)_Форма к защите 64" xfId="9347"/>
    <cellStyle name="_расчет ФОТ 2007 ФСК от меня_По видам деятельности(09.11.2009)_Форма к защите 64_БДР формат СД (2)" xfId="9348"/>
    <cellStyle name="_расчет ФОТ 2007 ФСК от меня_По видам деятельности(09.11.2009)_Форма к защите 65" xfId="9349"/>
    <cellStyle name="_расчет ФОТ 2007 ФСК от меня_По видам деятельности(09.11.2009)_Форма к защите 65_БДР формат СД (2)" xfId="9350"/>
    <cellStyle name="_расчет ФОТ 2007 ФСК от меня_По видам деятельности(09.11.2009)_Форма к защите 66" xfId="9351"/>
    <cellStyle name="_расчет ФОТ 2007 ФСК от меня_По видам деятельности(09.11.2009)_Форма к защите 66_БДР формат СД (2)" xfId="9352"/>
    <cellStyle name="_расчет ФОТ 2007 ФСК от меня_По видам деятельности(09.11.2009)_Форма к защите 67" xfId="9353"/>
    <cellStyle name="_расчет ФОТ 2007 ФСК от меня_По видам деятельности(09.11.2009)_Форма к защите 67_БДР формат СД (2)" xfId="9354"/>
    <cellStyle name="_расчет ФОТ 2007 ФСК от меня_По видам деятельности(09.11.2009)_Форма к защите 68" xfId="9355"/>
    <cellStyle name="_расчет ФОТ 2007 ФСК от меня_По видам деятельности(09.11.2009)_Форма к защите 68_БДР формат СД (2)" xfId="9356"/>
    <cellStyle name="_расчет ФОТ 2007 ФСК от меня_По видам деятельности(09.11.2009)_Форма к защите 69" xfId="9357"/>
    <cellStyle name="_расчет ФОТ 2007 ФСК от меня_По видам деятельности(09.11.2009)_Форма к защите 69_БДР формат СД (2)" xfId="9358"/>
    <cellStyle name="_расчет ФОТ 2007 ФСК от меня_По видам деятельности(09.11.2009)_Форма к защите 7" xfId="9359"/>
    <cellStyle name="_расчет ФОТ 2007 ФСК от меня_По видам деятельности(09.11.2009)_Форма к защите 7_БДР формат СД (2)" xfId="9360"/>
    <cellStyle name="_расчет ФОТ 2007 ФСК от меня_По видам деятельности(09.11.2009)_Форма к защите 70" xfId="9361"/>
    <cellStyle name="_расчет ФОТ 2007 ФСК от меня_По видам деятельности(09.11.2009)_Форма к защите 70_БДР формат СД (2)" xfId="9362"/>
    <cellStyle name="_расчет ФОТ 2007 ФСК от меня_По видам деятельности(09.11.2009)_Форма к защите 71" xfId="9363"/>
    <cellStyle name="_расчет ФОТ 2007 ФСК от меня_По видам деятельности(09.11.2009)_Форма к защите 71_БДР формат СД (2)" xfId="9364"/>
    <cellStyle name="_расчет ФОТ 2007 ФСК от меня_По видам деятельности(09.11.2009)_Форма к защите 72" xfId="9365"/>
    <cellStyle name="_расчет ФОТ 2007 ФСК от меня_По видам деятельности(09.11.2009)_Форма к защите 72_БДР формат СД (2)" xfId="9366"/>
    <cellStyle name="_расчет ФОТ 2007 ФСК от меня_По видам деятельности(09.11.2009)_Форма к защите 73" xfId="9367"/>
    <cellStyle name="_расчет ФОТ 2007 ФСК от меня_По видам деятельности(09.11.2009)_Форма к защите 73_БДР формат СД (2)" xfId="9368"/>
    <cellStyle name="_расчет ФОТ 2007 ФСК от меня_По видам деятельности(09.11.2009)_Форма к защите 74" xfId="9369"/>
    <cellStyle name="_расчет ФОТ 2007 ФСК от меня_По видам деятельности(09.11.2009)_Форма к защите 74_БДР формат СД (2)" xfId="9370"/>
    <cellStyle name="_расчет ФОТ 2007 ФСК от меня_По видам деятельности(09.11.2009)_Форма к защите 75" xfId="9371"/>
    <cellStyle name="_расчет ФОТ 2007 ФСК от меня_По видам деятельности(09.11.2009)_Форма к защите 75_БДР формат СД (2)" xfId="9372"/>
    <cellStyle name="_расчет ФОТ 2007 ФСК от меня_По видам деятельности(09.11.2009)_Форма к защите 76" xfId="9373"/>
    <cellStyle name="_расчет ФОТ 2007 ФСК от меня_По видам деятельности(09.11.2009)_Форма к защите 76_БДР формат СД (2)" xfId="9374"/>
    <cellStyle name="_расчет ФОТ 2007 ФСК от меня_По видам деятельности(09.11.2009)_Форма к защите 77" xfId="9375"/>
    <cellStyle name="_расчет ФОТ 2007 ФСК от меня_По видам деятельности(09.11.2009)_Форма к защите 77_БДР формат СД (2)" xfId="9376"/>
    <cellStyle name="_расчет ФОТ 2007 ФСК от меня_По видам деятельности(09.11.2009)_Форма к защите 78" xfId="9377"/>
    <cellStyle name="_расчет ФОТ 2007 ФСК от меня_По видам деятельности(09.11.2009)_Форма к защите 78_БДР формат СД (2)" xfId="9378"/>
    <cellStyle name="_расчет ФОТ 2007 ФСК от меня_По видам деятельности(09.11.2009)_Форма к защите 79" xfId="9379"/>
    <cellStyle name="_расчет ФОТ 2007 ФСК от меня_По видам деятельности(09.11.2009)_Форма к защите 79_БДР формат СД (2)" xfId="9380"/>
    <cellStyle name="_расчет ФОТ 2007 ФСК от меня_По видам деятельности(09.11.2009)_Форма к защите 8" xfId="9381"/>
    <cellStyle name="_расчет ФОТ 2007 ФСК от меня_По видам деятельности(09.11.2009)_Форма к защите 8_БДР формат СД (2)" xfId="9382"/>
    <cellStyle name="_расчет ФОТ 2007 ФСК от меня_По видам деятельности(09.11.2009)_Форма к защите 80" xfId="9383"/>
    <cellStyle name="_расчет ФОТ 2007 ФСК от меня_По видам деятельности(09.11.2009)_Форма к защите 80_БДР формат СД (2)" xfId="9384"/>
    <cellStyle name="_расчет ФОТ 2007 ФСК от меня_По видам деятельности(09.11.2009)_Форма к защите 81" xfId="9385"/>
    <cellStyle name="_расчет ФОТ 2007 ФСК от меня_По видам деятельности(09.11.2009)_Форма к защите 81_БДР формат СД (2)" xfId="9386"/>
    <cellStyle name="_расчет ФОТ 2007 ФСК от меня_По видам деятельности(09.11.2009)_Форма к защите 82" xfId="9387"/>
    <cellStyle name="_расчет ФОТ 2007 ФСК от меня_По видам деятельности(09.11.2009)_Форма к защите 82_БДР формат СД (2)" xfId="9388"/>
    <cellStyle name="_расчет ФОТ 2007 ФСК от меня_По видам деятельности(09.11.2009)_Форма к защите 83" xfId="9389"/>
    <cellStyle name="_расчет ФОТ 2007 ФСК от меня_По видам деятельности(09.11.2009)_Форма к защите 83_БДР формат СД (2)" xfId="9390"/>
    <cellStyle name="_расчет ФОТ 2007 ФСК от меня_По видам деятельности(09.11.2009)_Форма к защите 84" xfId="9391"/>
    <cellStyle name="_расчет ФОТ 2007 ФСК от меня_По видам деятельности(09.11.2009)_Форма к защите 84_БДР формат СД (2)" xfId="9392"/>
    <cellStyle name="_расчет ФОТ 2007 ФСК от меня_По видам деятельности(09.11.2009)_Форма к защите 85" xfId="9393"/>
    <cellStyle name="_расчет ФОТ 2007 ФСК от меня_По видам деятельности(09.11.2009)_Форма к защите 85_БДР формат СД (2)" xfId="9394"/>
    <cellStyle name="_расчет ФОТ 2007 ФСК от меня_По видам деятельности(09.11.2009)_Форма к защите 86" xfId="9395"/>
    <cellStyle name="_расчет ФОТ 2007 ФСК от меня_По видам деятельности(09.11.2009)_Форма к защите 86_БДР формат СД (2)" xfId="9396"/>
    <cellStyle name="_расчет ФОТ 2007 ФСК от меня_По видам деятельности(09.11.2009)_Форма к защите 87" xfId="9397"/>
    <cellStyle name="_расчет ФОТ 2007 ФСК от меня_По видам деятельности(09.11.2009)_Форма к защите 87_БДР формат СД (2)" xfId="9398"/>
    <cellStyle name="_расчет ФОТ 2007 ФСК от меня_По видам деятельности(09.11.2009)_Форма к защите 88" xfId="9399"/>
    <cellStyle name="_расчет ФОТ 2007 ФСК от меня_По видам деятельности(09.11.2009)_Форма к защите 88_БДР формат СД (2)" xfId="9400"/>
    <cellStyle name="_расчет ФОТ 2007 ФСК от меня_По видам деятельности(09.11.2009)_Форма к защите 89" xfId="9401"/>
    <cellStyle name="_расчет ФОТ 2007 ФСК от меня_По видам деятельности(09.11.2009)_Форма к защите 89_БДР формат СД (2)" xfId="9402"/>
    <cellStyle name="_расчет ФОТ 2007 ФСК от меня_По видам деятельности(09.11.2009)_Форма к защите 9" xfId="9403"/>
    <cellStyle name="_расчет ФОТ 2007 ФСК от меня_По видам деятельности(09.11.2009)_Форма к защите 9_БДР формат СД (2)" xfId="9404"/>
    <cellStyle name="_расчет ФОТ 2007 ФСК от меня_По видам деятельности(09.11.2009)_Форма к защите 90" xfId="9405"/>
    <cellStyle name="_расчет ФОТ 2007 ФСК от меня_По видам деятельности(09.11.2009)_Форма к защите 90_БДР формат СД (2)" xfId="9406"/>
    <cellStyle name="_расчет ФОТ 2007 ФСК от меня_По видам деятельности(09.11.2009)_Форма к защите ДЭБ" xfId="9407"/>
    <cellStyle name="_расчет ФОТ 2007 ФСК от меня_По видам деятельности(09.11.2009)_Форма к защите ДЭБ 2" xfId="9408"/>
    <cellStyle name="_расчет ФОТ 2007 ФСК от меня_По видам деятельности(09.11.2009)_Форма к защите ДЭБ 2_БДР формат СД (2)" xfId="9409"/>
    <cellStyle name="_расчет ФОТ 2007 ФСК от меня_По видам деятельности(09.11.2009)_Форма к защите ДЭБ_БДР формат СД (2)" xfId="9410"/>
    <cellStyle name="_расчет ФОТ 2007 ФСК от меня_По видам деятельности(09.11.2009)_Форма к защите_БДР формат СД (2)" xfId="9411"/>
    <cellStyle name="_расчет ФОТ 2007 ФСК от меня_По видам деятельности(09.11.2009)_Форма к защите_ДСП" xfId="9412"/>
    <cellStyle name="_расчет ФОТ 2007 ФСК от меня_По видам деятельности(09.11.2009)_Форма к защите_ДСП 2" xfId="9413"/>
    <cellStyle name="_расчет ФОТ 2007 ФСК от меня_По видам деятельности(09.11.2009)_Форма к защите_ДСП 2_БДР формат СД (2)" xfId="9414"/>
    <cellStyle name="_расчет ФОТ 2007 ФСК от меня_По видам деятельности(09.11.2009)_Форма к защите_ДСП_БДР формат СД (2)" xfId="9415"/>
    <cellStyle name="_расчет ФОТ 2007 ФСК от меня_По видам деятельности(09.11.2009)_Форма к защите_ДУпиоп" xfId="9416"/>
    <cellStyle name="_расчет ФОТ 2007 ФСК от меня_По видам деятельности(09.11.2009)_Форма к защите_ДУпиоп 2" xfId="9417"/>
    <cellStyle name="_расчет ФОТ 2007 ФСК от меня_По видам деятельности(09.11.2009)_Форма к защите_ДУпиоп 2_БДР формат СД (2)" xfId="9418"/>
    <cellStyle name="_расчет ФОТ 2007 ФСК от меня_По видам деятельности(09.11.2009)_Форма к защите_ДУпиоп_БДР формат СД (2)" xfId="9419"/>
    <cellStyle name="_расчет ФОТ 2007 ФСК от меня_По видам деятельности(09.11.2009)_Форма к защите_окончательная версия" xfId="9420"/>
    <cellStyle name="_расчет ФОТ 2007 ФСК от меня_По видам деятельности(09.11.2009)_Форма к защите_окончательная версия 2" xfId="9421"/>
    <cellStyle name="_расчет ФОТ 2007 ФСК от меня_По видам деятельности(09.11.2009)_Форма к защите_окончательная версия 2_БДР формат СД (2)" xfId="9422"/>
    <cellStyle name="_расчет ФОТ 2007 ФСК от меня_По видам деятельности(09.11.2009)_Форма к защите_окончательная версия_БДР формат СД (2)" xfId="9423"/>
    <cellStyle name="_расчет ФОТ 2007 ФСК от меня_Состав ФОТ и ВСХ ( - 3 кв-л 9мес.)xls" xfId="9424"/>
    <cellStyle name="_расчет ФОТ 2007 ФСК от меня_Состав ФОТ и ВСХ ( - 3 кв-л 9мес.)xls_БДР формат СД (2)" xfId="9425"/>
    <cellStyle name="_расчет ФОТ 2007 ФСК от меня_ТОИР СВОД 2010_форма1(испр.управление30.10.2009.)" xfId="9426"/>
    <cellStyle name="_расчет ФОТ 2007 ФСК от меня_ТОИР СВОД 2010_форма1(испр.управление30.10.2009.) 2" xfId="9427"/>
    <cellStyle name="_расчет ФОТ 2007 ФСК от меня_ТОИР СВОД 2010_форма1(испр.управление30.10.2009.) 2 2" xfId="9428"/>
    <cellStyle name="_расчет ФОТ 2007 ФСК от меня_ТОИР СВОД 2010_форма1(испр.управление30.10.2009.) 2 2_БДР формат СД (2)" xfId="9429"/>
    <cellStyle name="_расчет ФОТ 2007 ФСК от меня_ТОИР СВОД 2010_форма1(испр.управление30.10.2009.) 2_БДР формат СД (2)" xfId="9430"/>
    <cellStyle name="_расчет ФОТ 2007 ФСК от меня_ТОИР СВОД 2010_форма1(испр.управление30.10.2009.) 3" xfId="9431"/>
    <cellStyle name="_расчет ФОТ 2007 ФСК от меня_ТОИР СВОД 2010_форма1(испр.управление30.10.2009.) 3_БДР формат СД (2)" xfId="9432"/>
    <cellStyle name="_расчет ФОТ 2007 ФСК от меня_ТОИР СВОД 2010_форма1(испр.управление30.10.2009.)_БДР формат СД (2)" xfId="9433"/>
    <cellStyle name="_расчет ФОТ 2007 ФСК от меня_ТОИР СВОД 2010_форма1(испр.управление30.10.2009.)_ДУС (3)" xfId="9434"/>
    <cellStyle name="_расчет ФОТ 2007 ФСК от меня_ТОИР СВОД 2010_форма1(испр.управление30.10.2009.)_ДУС (3) 2" xfId="9435"/>
    <cellStyle name="_расчет ФОТ 2007 ФСК от меня_ТОИР СВОД 2010_форма1(испр.управление30.10.2009.)_ДУС (3) 2_БДР формат СД (2)" xfId="9436"/>
    <cellStyle name="_расчет ФОТ 2007 ФСК от меня_ТОИР СВОД 2010_форма1(испр.управление30.10.2009.)_ДУС (3)_БДР формат СД (2)" xfId="9437"/>
    <cellStyle name="_расчет ФОТ 2007 ФСК от меня_ТОИР СВОД 2010_форма1(испр.управление30.10.2009.)_Источники_лимиты_Бизнес-план" xfId="9438"/>
    <cellStyle name="_расчет ФОТ 2007 ФСК от меня_ТОИР СВОД 2010_форма1(испр.управление30.10.2009.)_Источники_лимиты_Бизнес-план 2" xfId="9439"/>
    <cellStyle name="_расчет ФОТ 2007 ФСК от меня_ТОИР СВОД 2010_форма1(испр.управление30.10.2009.)_Источники_лимиты_Бизнес-план 2 2" xfId="9440"/>
    <cellStyle name="_расчет ФОТ 2007 ФСК от меня_ТОИР СВОД 2010_форма1(испр.управление30.10.2009.)_Источники_лимиты_Бизнес-план 2 2_БДР формат СД (2)" xfId="9441"/>
    <cellStyle name="_расчет ФОТ 2007 ФСК от меня_ТОИР СВОД 2010_форма1(испр.управление30.10.2009.)_Источники_лимиты_Бизнес-план 2_БДР формат СД (2)" xfId="9442"/>
    <cellStyle name="_расчет ФОТ 2007 ФСК от меня_ТОИР СВОД 2010_форма1(испр.управление30.10.2009.)_Источники_лимиты_Бизнес-план 3" xfId="9443"/>
    <cellStyle name="_расчет ФОТ 2007 ФСК от меня_ТОИР СВОД 2010_форма1(испр.управление30.10.2009.)_Источники_лимиты_Бизнес-план 3_БДР формат СД (2)" xfId="9444"/>
    <cellStyle name="_расчет ФОТ 2007 ФСК от меня_ТОИР СВОД 2010_форма1(испр.управление30.10.2009.)_Источники_лимиты_Бизнес-план_БДР формат СД (2)" xfId="9445"/>
    <cellStyle name="_расчет ФОТ 2007 ФСК от меня_ТОИР СВОД 2010_форма1(испр.управление30.10.2009.)_Копия форма к защите" xfId="9446"/>
    <cellStyle name="_расчет ФОТ 2007 ФСК от меня_ТОИР СВОД 2010_форма1(испр.управление30.10.2009.)_Копия форма к защите 2" xfId="9447"/>
    <cellStyle name="_расчет ФОТ 2007 ФСК от меня_ТОИР СВОД 2010_форма1(испр.управление30.10.2009.)_Копия форма к защите 2_БДР формат СД (2)" xfId="9448"/>
    <cellStyle name="_расчет ФОТ 2007 ФСК от меня_ТОИР СВОД 2010_форма1(испр.управление30.10.2009.)_Копия форма к защите_БДР формат СД (2)" xfId="9449"/>
    <cellStyle name="_расчет ФОТ 2007 ФСК от меня_ТОИР СВОД 2010_форма1(испр.управление30.10.2009.)_Свод бюджет на 2012" xfId="9450"/>
    <cellStyle name="_расчет ФОТ 2007 ФСК от меня_ТОИР СВОД 2010_форма1(испр.управление30.10.2009.)_Свод бюджет на 2012 2" xfId="9451"/>
    <cellStyle name="_расчет ФОТ 2007 ФСК от меня_ТОИР СВОД 2010_форма1(испр.управление30.10.2009.)_Свод бюджет на 2012 2_БДР формат СД (2)" xfId="9452"/>
    <cellStyle name="_расчет ФОТ 2007 ФСК от меня_ТОИР СВОД 2010_форма1(испр.управление30.10.2009.)_Свод бюджет на 2012_БДР формат СД (2)" xfId="9453"/>
    <cellStyle name="_расчет ФОТ 2007 ФСК от меня_ТОИР СВОД 2010_форма1(испр.управление30.10.2009.)_Форма к защите" xfId="9454"/>
    <cellStyle name="_расчет ФОТ 2007 ФСК от меня_ТОИР СВОД 2010_форма1(испр.управление30.10.2009.)_форма к защите - ДКУ" xfId="9455"/>
    <cellStyle name="_расчет ФОТ 2007 ФСК от меня_ТОИР СВОД 2010_форма1(испр.управление30.10.2009.)_форма к защите - ДКУ 2" xfId="9456"/>
    <cellStyle name="_расчет ФОТ 2007 ФСК от меня_ТОИР СВОД 2010_форма1(испр.управление30.10.2009.)_форма к защите - ДКУ 2_БДР формат СД (2)" xfId="9457"/>
    <cellStyle name="_расчет ФОТ 2007 ФСК от меня_ТОИР СВОД 2010_форма1(испр.управление30.10.2009.)_форма к защите - ДКУ_БДР формат СД (2)" xfId="9458"/>
    <cellStyle name="_расчет ФОТ 2007 ФСК от меня_ТОИР СВОД 2010_форма1(испр.управление30.10.2009.)_Форма к защите 10" xfId="9459"/>
    <cellStyle name="_расчет ФОТ 2007 ФСК от меня_ТОИР СВОД 2010_форма1(испр.управление30.10.2009.)_Форма к защите 10_БДР формат СД (2)" xfId="9460"/>
    <cellStyle name="_расчет ФОТ 2007 ФСК от меня_ТОИР СВОД 2010_форма1(испр.управление30.10.2009.)_Форма к защите 11" xfId="9461"/>
    <cellStyle name="_расчет ФОТ 2007 ФСК от меня_ТОИР СВОД 2010_форма1(испр.управление30.10.2009.)_Форма к защите 11_БДР формат СД (2)" xfId="9462"/>
    <cellStyle name="_расчет ФОТ 2007 ФСК от меня_ТОИР СВОД 2010_форма1(испр.управление30.10.2009.)_Форма к защите 12" xfId="9463"/>
    <cellStyle name="_расчет ФОТ 2007 ФСК от меня_ТОИР СВОД 2010_форма1(испр.управление30.10.2009.)_Форма к защите 12_БДР формат СД (2)" xfId="9464"/>
    <cellStyle name="_расчет ФОТ 2007 ФСК от меня_ТОИР СВОД 2010_форма1(испр.управление30.10.2009.)_Форма к защите 13" xfId="9465"/>
    <cellStyle name="_расчет ФОТ 2007 ФСК от меня_ТОИР СВОД 2010_форма1(испр.управление30.10.2009.)_Форма к защите 13_БДР формат СД (2)" xfId="9466"/>
    <cellStyle name="_расчет ФОТ 2007 ФСК от меня_ТОИР СВОД 2010_форма1(испр.управление30.10.2009.)_Форма к защите 14" xfId="9467"/>
    <cellStyle name="_расчет ФОТ 2007 ФСК от меня_ТОИР СВОД 2010_форма1(испр.управление30.10.2009.)_Форма к защите 14_БДР формат СД (2)" xfId="9468"/>
    <cellStyle name="_расчет ФОТ 2007 ФСК от меня_ТОИР СВОД 2010_форма1(испр.управление30.10.2009.)_Форма к защите 15" xfId="9469"/>
    <cellStyle name="_расчет ФОТ 2007 ФСК от меня_ТОИР СВОД 2010_форма1(испр.управление30.10.2009.)_Форма к защите 15_БДР формат СД (2)" xfId="9470"/>
    <cellStyle name="_расчет ФОТ 2007 ФСК от меня_ТОИР СВОД 2010_форма1(испр.управление30.10.2009.)_Форма к защите 16" xfId="9471"/>
    <cellStyle name="_расчет ФОТ 2007 ФСК от меня_ТОИР СВОД 2010_форма1(испр.управление30.10.2009.)_Форма к защите 16_БДР формат СД (2)" xfId="9472"/>
    <cellStyle name="_расчет ФОТ 2007 ФСК от меня_ТОИР СВОД 2010_форма1(испр.управление30.10.2009.)_Форма к защите 17" xfId="9473"/>
    <cellStyle name="_расчет ФОТ 2007 ФСК от меня_ТОИР СВОД 2010_форма1(испр.управление30.10.2009.)_Форма к защите 17_БДР формат СД (2)" xfId="9474"/>
    <cellStyle name="_расчет ФОТ 2007 ФСК от меня_ТОИР СВОД 2010_форма1(испр.управление30.10.2009.)_Форма к защите 18" xfId="9475"/>
    <cellStyle name="_расчет ФОТ 2007 ФСК от меня_ТОИР СВОД 2010_форма1(испр.управление30.10.2009.)_Форма к защите 18_БДР формат СД (2)" xfId="9476"/>
    <cellStyle name="_расчет ФОТ 2007 ФСК от меня_ТОИР СВОД 2010_форма1(испр.управление30.10.2009.)_Форма к защите 19" xfId="9477"/>
    <cellStyle name="_расчет ФОТ 2007 ФСК от меня_ТОИР СВОД 2010_форма1(испр.управление30.10.2009.)_Форма к защите 19_БДР формат СД (2)" xfId="9478"/>
    <cellStyle name="_расчет ФОТ 2007 ФСК от меня_ТОИР СВОД 2010_форма1(испр.управление30.10.2009.)_Форма к защите 2" xfId="9479"/>
    <cellStyle name="_расчет ФОТ 2007 ФСК от меня_ТОИР СВОД 2010_форма1(испр.управление30.10.2009.)_Форма к защите 2_БДР формат СД (2)" xfId="9480"/>
    <cellStyle name="_расчет ФОТ 2007 ФСК от меня_ТОИР СВОД 2010_форма1(испр.управление30.10.2009.)_Форма к защите 20" xfId="9481"/>
    <cellStyle name="_расчет ФОТ 2007 ФСК от меня_ТОИР СВОД 2010_форма1(испр.управление30.10.2009.)_Форма к защите 20_БДР формат СД (2)" xfId="9482"/>
    <cellStyle name="_расчет ФОТ 2007 ФСК от меня_ТОИР СВОД 2010_форма1(испр.управление30.10.2009.)_Форма к защите 21" xfId="9483"/>
    <cellStyle name="_расчет ФОТ 2007 ФСК от меня_ТОИР СВОД 2010_форма1(испр.управление30.10.2009.)_Форма к защите 21_БДР формат СД (2)" xfId="9484"/>
    <cellStyle name="_расчет ФОТ 2007 ФСК от меня_ТОИР СВОД 2010_форма1(испр.управление30.10.2009.)_Форма к защите 22" xfId="9485"/>
    <cellStyle name="_расчет ФОТ 2007 ФСК от меня_ТОИР СВОД 2010_форма1(испр.управление30.10.2009.)_Форма к защите 22_БДР формат СД (2)" xfId="9486"/>
    <cellStyle name="_расчет ФОТ 2007 ФСК от меня_ТОИР СВОД 2010_форма1(испр.управление30.10.2009.)_Форма к защите 23" xfId="9487"/>
    <cellStyle name="_расчет ФОТ 2007 ФСК от меня_ТОИР СВОД 2010_форма1(испр.управление30.10.2009.)_Форма к защите 23_БДР формат СД (2)" xfId="9488"/>
    <cellStyle name="_расчет ФОТ 2007 ФСК от меня_ТОИР СВОД 2010_форма1(испр.управление30.10.2009.)_Форма к защите 24" xfId="9489"/>
    <cellStyle name="_расчет ФОТ 2007 ФСК от меня_ТОИР СВОД 2010_форма1(испр.управление30.10.2009.)_Форма к защите 24_БДР формат СД (2)" xfId="9490"/>
    <cellStyle name="_расчет ФОТ 2007 ФСК от меня_ТОИР СВОД 2010_форма1(испр.управление30.10.2009.)_Форма к защите 25" xfId="9491"/>
    <cellStyle name="_расчет ФОТ 2007 ФСК от меня_ТОИР СВОД 2010_форма1(испр.управление30.10.2009.)_Форма к защите 25_БДР формат СД (2)" xfId="9492"/>
    <cellStyle name="_расчет ФОТ 2007 ФСК от меня_ТОИР СВОД 2010_форма1(испр.управление30.10.2009.)_Форма к защите 26" xfId="9493"/>
    <cellStyle name="_расчет ФОТ 2007 ФСК от меня_ТОИР СВОД 2010_форма1(испр.управление30.10.2009.)_Форма к защите 26_БДР формат СД (2)" xfId="9494"/>
    <cellStyle name="_расчет ФОТ 2007 ФСК от меня_ТОИР СВОД 2010_форма1(испр.управление30.10.2009.)_Форма к защите 27" xfId="9495"/>
    <cellStyle name="_расчет ФОТ 2007 ФСК от меня_ТОИР СВОД 2010_форма1(испр.управление30.10.2009.)_Форма к защите 27_БДР формат СД (2)" xfId="9496"/>
    <cellStyle name="_расчет ФОТ 2007 ФСК от меня_ТОИР СВОД 2010_форма1(испр.управление30.10.2009.)_Форма к защите 28" xfId="9497"/>
    <cellStyle name="_расчет ФОТ 2007 ФСК от меня_ТОИР СВОД 2010_форма1(испр.управление30.10.2009.)_Форма к защите 28_БДР формат СД (2)" xfId="9498"/>
    <cellStyle name="_расчет ФОТ 2007 ФСК от меня_ТОИР СВОД 2010_форма1(испр.управление30.10.2009.)_Форма к защите 29" xfId="9499"/>
    <cellStyle name="_расчет ФОТ 2007 ФСК от меня_ТОИР СВОД 2010_форма1(испр.управление30.10.2009.)_Форма к защите 29_БДР формат СД (2)" xfId="9500"/>
    <cellStyle name="_расчет ФОТ 2007 ФСК от меня_ТОИР СВОД 2010_форма1(испр.управление30.10.2009.)_Форма к защите 3" xfId="9501"/>
    <cellStyle name="_расчет ФОТ 2007 ФСК от меня_ТОИР СВОД 2010_форма1(испр.управление30.10.2009.)_Форма к защите 3_БДР формат СД (2)" xfId="9502"/>
    <cellStyle name="_расчет ФОТ 2007 ФСК от меня_ТОИР СВОД 2010_форма1(испр.управление30.10.2009.)_Форма к защите 30" xfId="9503"/>
    <cellStyle name="_расчет ФОТ 2007 ФСК от меня_ТОИР СВОД 2010_форма1(испр.управление30.10.2009.)_Форма к защите 30_БДР формат СД (2)" xfId="9504"/>
    <cellStyle name="_расчет ФОТ 2007 ФСК от меня_ТОИР СВОД 2010_форма1(испр.управление30.10.2009.)_Форма к защите 31" xfId="9505"/>
    <cellStyle name="_расчет ФОТ 2007 ФСК от меня_ТОИР СВОД 2010_форма1(испр.управление30.10.2009.)_Форма к защите 31_БДР формат СД (2)" xfId="9506"/>
    <cellStyle name="_расчет ФОТ 2007 ФСК от меня_ТОИР СВОД 2010_форма1(испр.управление30.10.2009.)_Форма к защите 32" xfId="9507"/>
    <cellStyle name="_расчет ФОТ 2007 ФСК от меня_ТОИР СВОД 2010_форма1(испр.управление30.10.2009.)_Форма к защите 32_БДР формат СД (2)" xfId="9508"/>
    <cellStyle name="_расчет ФОТ 2007 ФСК от меня_ТОИР СВОД 2010_форма1(испр.управление30.10.2009.)_Форма к защите 33" xfId="9509"/>
    <cellStyle name="_расчет ФОТ 2007 ФСК от меня_ТОИР СВОД 2010_форма1(испр.управление30.10.2009.)_Форма к защите 33_БДР формат СД (2)" xfId="9510"/>
    <cellStyle name="_расчет ФОТ 2007 ФСК от меня_ТОИР СВОД 2010_форма1(испр.управление30.10.2009.)_Форма к защите 34" xfId="9511"/>
    <cellStyle name="_расчет ФОТ 2007 ФСК от меня_ТОИР СВОД 2010_форма1(испр.управление30.10.2009.)_Форма к защите 34_БДР формат СД (2)" xfId="9512"/>
    <cellStyle name="_расчет ФОТ 2007 ФСК от меня_ТОИР СВОД 2010_форма1(испр.управление30.10.2009.)_Форма к защите 35" xfId="9513"/>
    <cellStyle name="_расчет ФОТ 2007 ФСК от меня_ТОИР СВОД 2010_форма1(испр.управление30.10.2009.)_Форма к защите 35_БДР формат СД (2)" xfId="9514"/>
    <cellStyle name="_расчет ФОТ 2007 ФСК от меня_ТОИР СВОД 2010_форма1(испр.управление30.10.2009.)_Форма к защите 36" xfId="9515"/>
    <cellStyle name="_расчет ФОТ 2007 ФСК от меня_ТОИР СВОД 2010_форма1(испр.управление30.10.2009.)_Форма к защите 36_БДР формат СД (2)" xfId="9516"/>
    <cellStyle name="_расчет ФОТ 2007 ФСК от меня_ТОИР СВОД 2010_форма1(испр.управление30.10.2009.)_Форма к защите 37" xfId="9517"/>
    <cellStyle name="_расчет ФОТ 2007 ФСК от меня_ТОИР СВОД 2010_форма1(испр.управление30.10.2009.)_Форма к защите 37_БДР формат СД (2)" xfId="9518"/>
    <cellStyle name="_расчет ФОТ 2007 ФСК от меня_ТОИР СВОД 2010_форма1(испр.управление30.10.2009.)_Форма к защите 38" xfId="9519"/>
    <cellStyle name="_расчет ФОТ 2007 ФСК от меня_ТОИР СВОД 2010_форма1(испр.управление30.10.2009.)_Форма к защите 38_БДР формат СД (2)" xfId="9520"/>
    <cellStyle name="_расчет ФОТ 2007 ФСК от меня_ТОИР СВОД 2010_форма1(испр.управление30.10.2009.)_Форма к защите 39" xfId="9521"/>
    <cellStyle name="_расчет ФОТ 2007 ФСК от меня_ТОИР СВОД 2010_форма1(испр.управление30.10.2009.)_Форма к защите 39_БДР формат СД (2)" xfId="9522"/>
    <cellStyle name="_расчет ФОТ 2007 ФСК от меня_ТОИР СВОД 2010_форма1(испр.управление30.10.2009.)_Форма к защите 4" xfId="9523"/>
    <cellStyle name="_расчет ФОТ 2007 ФСК от меня_ТОИР СВОД 2010_форма1(испр.управление30.10.2009.)_Форма к защите 4_БДР формат СД (2)" xfId="9524"/>
    <cellStyle name="_расчет ФОТ 2007 ФСК от меня_ТОИР СВОД 2010_форма1(испр.управление30.10.2009.)_Форма к защите 40" xfId="9525"/>
    <cellStyle name="_расчет ФОТ 2007 ФСК от меня_ТОИР СВОД 2010_форма1(испр.управление30.10.2009.)_Форма к защите 40_БДР формат СД (2)" xfId="9526"/>
    <cellStyle name="_расчет ФОТ 2007 ФСК от меня_ТОИР СВОД 2010_форма1(испр.управление30.10.2009.)_Форма к защите 41" xfId="9527"/>
    <cellStyle name="_расчет ФОТ 2007 ФСК от меня_ТОИР СВОД 2010_форма1(испр.управление30.10.2009.)_Форма к защите 41_БДР формат СД (2)" xfId="9528"/>
    <cellStyle name="_расчет ФОТ 2007 ФСК от меня_ТОИР СВОД 2010_форма1(испр.управление30.10.2009.)_Форма к защите 42" xfId="9529"/>
    <cellStyle name="_расчет ФОТ 2007 ФСК от меня_ТОИР СВОД 2010_форма1(испр.управление30.10.2009.)_Форма к защите 42_БДР формат СД (2)" xfId="9530"/>
    <cellStyle name="_расчет ФОТ 2007 ФСК от меня_ТОИР СВОД 2010_форма1(испр.управление30.10.2009.)_Форма к защите 43" xfId="9531"/>
    <cellStyle name="_расчет ФОТ 2007 ФСК от меня_ТОИР СВОД 2010_форма1(испр.управление30.10.2009.)_Форма к защите 43_БДР формат СД (2)" xfId="9532"/>
    <cellStyle name="_расчет ФОТ 2007 ФСК от меня_ТОИР СВОД 2010_форма1(испр.управление30.10.2009.)_Форма к защите 44" xfId="9533"/>
    <cellStyle name="_расчет ФОТ 2007 ФСК от меня_ТОИР СВОД 2010_форма1(испр.управление30.10.2009.)_Форма к защите 44_БДР формат СД (2)" xfId="9534"/>
    <cellStyle name="_расчет ФОТ 2007 ФСК от меня_ТОИР СВОД 2010_форма1(испр.управление30.10.2009.)_Форма к защите 45" xfId="9535"/>
    <cellStyle name="_расчет ФОТ 2007 ФСК от меня_ТОИР СВОД 2010_форма1(испр.управление30.10.2009.)_Форма к защите 45_БДР формат СД (2)" xfId="9536"/>
    <cellStyle name="_расчет ФОТ 2007 ФСК от меня_ТОИР СВОД 2010_форма1(испр.управление30.10.2009.)_Форма к защите 46" xfId="9537"/>
    <cellStyle name="_расчет ФОТ 2007 ФСК от меня_ТОИР СВОД 2010_форма1(испр.управление30.10.2009.)_Форма к защите 46_БДР формат СД (2)" xfId="9538"/>
    <cellStyle name="_расчет ФОТ 2007 ФСК от меня_ТОИР СВОД 2010_форма1(испр.управление30.10.2009.)_Форма к защите 47" xfId="9539"/>
    <cellStyle name="_расчет ФОТ 2007 ФСК от меня_ТОИР СВОД 2010_форма1(испр.управление30.10.2009.)_Форма к защите 47_БДР формат СД (2)" xfId="9540"/>
    <cellStyle name="_расчет ФОТ 2007 ФСК от меня_ТОИР СВОД 2010_форма1(испр.управление30.10.2009.)_Форма к защите 48" xfId="9541"/>
    <cellStyle name="_расчет ФОТ 2007 ФСК от меня_ТОИР СВОД 2010_форма1(испр.управление30.10.2009.)_Форма к защите 48_БДР формат СД (2)" xfId="9542"/>
    <cellStyle name="_расчет ФОТ 2007 ФСК от меня_ТОИР СВОД 2010_форма1(испр.управление30.10.2009.)_Форма к защите 49" xfId="9543"/>
    <cellStyle name="_расчет ФОТ 2007 ФСК от меня_ТОИР СВОД 2010_форма1(испр.управление30.10.2009.)_Форма к защите 49_БДР формат СД (2)" xfId="9544"/>
    <cellStyle name="_расчет ФОТ 2007 ФСК от меня_ТОИР СВОД 2010_форма1(испр.управление30.10.2009.)_Форма к защите 5" xfId="9545"/>
    <cellStyle name="_расчет ФОТ 2007 ФСК от меня_ТОИР СВОД 2010_форма1(испр.управление30.10.2009.)_Форма к защите 5_БДР формат СД (2)" xfId="9546"/>
    <cellStyle name="_расчет ФОТ 2007 ФСК от меня_ТОИР СВОД 2010_форма1(испр.управление30.10.2009.)_Форма к защите 50" xfId="9547"/>
    <cellStyle name="_расчет ФОТ 2007 ФСК от меня_ТОИР СВОД 2010_форма1(испр.управление30.10.2009.)_Форма к защите 50_БДР формат СД (2)" xfId="9548"/>
    <cellStyle name="_расчет ФОТ 2007 ФСК от меня_ТОИР СВОД 2010_форма1(испр.управление30.10.2009.)_Форма к защите 51" xfId="9549"/>
    <cellStyle name="_расчет ФОТ 2007 ФСК от меня_ТОИР СВОД 2010_форма1(испр.управление30.10.2009.)_Форма к защите 51_БДР формат СД (2)" xfId="9550"/>
    <cellStyle name="_расчет ФОТ 2007 ФСК от меня_ТОИР СВОД 2010_форма1(испр.управление30.10.2009.)_Форма к защите 52" xfId="9551"/>
    <cellStyle name="_расчет ФОТ 2007 ФСК от меня_ТОИР СВОД 2010_форма1(испр.управление30.10.2009.)_Форма к защите 52_БДР формат СД (2)" xfId="9552"/>
    <cellStyle name="_расчет ФОТ 2007 ФСК от меня_ТОИР СВОД 2010_форма1(испр.управление30.10.2009.)_Форма к защите 53" xfId="9553"/>
    <cellStyle name="_расчет ФОТ 2007 ФСК от меня_ТОИР СВОД 2010_форма1(испр.управление30.10.2009.)_Форма к защите 53_БДР формат СД (2)" xfId="9554"/>
    <cellStyle name="_расчет ФОТ 2007 ФСК от меня_ТОИР СВОД 2010_форма1(испр.управление30.10.2009.)_Форма к защите 54" xfId="9555"/>
    <cellStyle name="_расчет ФОТ 2007 ФСК от меня_ТОИР СВОД 2010_форма1(испр.управление30.10.2009.)_Форма к защите 54_БДР формат СД (2)" xfId="9556"/>
    <cellStyle name="_расчет ФОТ 2007 ФСК от меня_ТОИР СВОД 2010_форма1(испр.управление30.10.2009.)_Форма к защите 55" xfId="9557"/>
    <cellStyle name="_расчет ФОТ 2007 ФСК от меня_ТОИР СВОД 2010_форма1(испр.управление30.10.2009.)_Форма к защите 55_БДР формат СД (2)" xfId="9558"/>
    <cellStyle name="_расчет ФОТ 2007 ФСК от меня_ТОИР СВОД 2010_форма1(испр.управление30.10.2009.)_Форма к защите 56" xfId="9559"/>
    <cellStyle name="_расчет ФОТ 2007 ФСК от меня_ТОИР СВОД 2010_форма1(испр.управление30.10.2009.)_Форма к защите 56_БДР формат СД (2)" xfId="9560"/>
    <cellStyle name="_расчет ФОТ 2007 ФСК от меня_ТОИР СВОД 2010_форма1(испр.управление30.10.2009.)_Форма к защите 57" xfId="9561"/>
    <cellStyle name="_расчет ФОТ 2007 ФСК от меня_ТОИР СВОД 2010_форма1(испр.управление30.10.2009.)_Форма к защите 57_БДР формат СД (2)" xfId="9562"/>
    <cellStyle name="_расчет ФОТ 2007 ФСК от меня_ТОИР СВОД 2010_форма1(испр.управление30.10.2009.)_Форма к защите 58" xfId="9563"/>
    <cellStyle name="_расчет ФОТ 2007 ФСК от меня_ТОИР СВОД 2010_форма1(испр.управление30.10.2009.)_Форма к защите 58_БДР формат СД (2)" xfId="9564"/>
    <cellStyle name="_расчет ФОТ 2007 ФСК от меня_ТОИР СВОД 2010_форма1(испр.управление30.10.2009.)_Форма к защите 59" xfId="9565"/>
    <cellStyle name="_расчет ФОТ 2007 ФСК от меня_ТОИР СВОД 2010_форма1(испр.управление30.10.2009.)_Форма к защите 59_БДР формат СД (2)" xfId="9566"/>
    <cellStyle name="_расчет ФОТ 2007 ФСК от меня_ТОИР СВОД 2010_форма1(испр.управление30.10.2009.)_Форма к защите 6" xfId="9567"/>
    <cellStyle name="_расчет ФОТ 2007 ФСК от меня_ТОИР СВОД 2010_форма1(испр.управление30.10.2009.)_Форма к защите 6_БДР формат СД (2)" xfId="9568"/>
    <cellStyle name="_расчет ФОТ 2007 ФСК от меня_ТОИР СВОД 2010_форма1(испр.управление30.10.2009.)_Форма к защите 60" xfId="9569"/>
    <cellStyle name="_расчет ФОТ 2007 ФСК от меня_ТОИР СВОД 2010_форма1(испр.управление30.10.2009.)_Форма к защите 60_БДР формат СД (2)" xfId="9570"/>
    <cellStyle name="_расчет ФОТ 2007 ФСК от меня_ТОИР СВОД 2010_форма1(испр.управление30.10.2009.)_Форма к защите 61" xfId="9571"/>
    <cellStyle name="_расчет ФОТ 2007 ФСК от меня_ТОИР СВОД 2010_форма1(испр.управление30.10.2009.)_Форма к защите 61_БДР формат СД (2)" xfId="9572"/>
    <cellStyle name="_расчет ФОТ 2007 ФСК от меня_ТОИР СВОД 2010_форма1(испр.управление30.10.2009.)_Форма к защите 62" xfId="9573"/>
    <cellStyle name="_расчет ФОТ 2007 ФСК от меня_ТОИР СВОД 2010_форма1(испр.управление30.10.2009.)_Форма к защите 62_БДР формат СД (2)" xfId="9574"/>
    <cellStyle name="_расчет ФОТ 2007 ФСК от меня_ТОИР СВОД 2010_форма1(испр.управление30.10.2009.)_Форма к защите 63" xfId="9575"/>
    <cellStyle name="_расчет ФОТ 2007 ФСК от меня_ТОИР СВОД 2010_форма1(испр.управление30.10.2009.)_Форма к защите 63_БДР формат СД (2)" xfId="9576"/>
    <cellStyle name="_расчет ФОТ 2007 ФСК от меня_ТОИР СВОД 2010_форма1(испр.управление30.10.2009.)_Форма к защите 64" xfId="9577"/>
    <cellStyle name="_расчет ФОТ 2007 ФСК от меня_ТОИР СВОД 2010_форма1(испр.управление30.10.2009.)_Форма к защите 64_БДР формат СД (2)" xfId="9578"/>
    <cellStyle name="_расчет ФОТ 2007 ФСК от меня_ТОИР СВОД 2010_форма1(испр.управление30.10.2009.)_Форма к защите 65" xfId="9579"/>
    <cellStyle name="_расчет ФОТ 2007 ФСК от меня_ТОИР СВОД 2010_форма1(испр.управление30.10.2009.)_Форма к защите 65_БДР формат СД (2)" xfId="9580"/>
    <cellStyle name="_расчет ФОТ 2007 ФСК от меня_ТОИР СВОД 2010_форма1(испр.управление30.10.2009.)_Форма к защите 66" xfId="9581"/>
    <cellStyle name="_расчет ФОТ 2007 ФСК от меня_ТОИР СВОД 2010_форма1(испр.управление30.10.2009.)_Форма к защите 66_БДР формат СД (2)" xfId="9582"/>
    <cellStyle name="_расчет ФОТ 2007 ФСК от меня_ТОИР СВОД 2010_форма1(испр.управление30.10.2009.)_Форма к защите 67" xfId="9583"/>
    <cellStyle name="_расчет ФОТ 2007 ФСК от меня_ТОИР СВОД 2010_форма1(испр.управление30.10.2009.)_Форма к защите 67_БДР формат СД (2)" xfId="9584"/>
    <cellStyle name="_расчет ФОТ 2007 ФСК от меня_ТОИР СВОД 2010_форма1(испр.управление30.10.2009.)_Форма к защите 68" xfId="9585"/>
    <cellStyle name="_расчет ФОТ 2007 ФСК от меня_ТОИР СВОД 2010_форма1(испр.управление30.10.2009.)_Форма к защите 68_БДР формат СД (2)" xfId="9586"/>
    <cellStyle name="_расчет ФОТ 2007 ФСК от меня_ТОИР СВОД 2010_форма1(испр.управление30.10.2009.)_Форма к защите 69" xfId="9587"/>
    <cellStyle name="_расчет ФОТ 2007 ФСК от меня_ТОИР СВОД 2010_форма1(испр.управление30.10.2009.)_Форма к защите 69_БДР формат СД (2)" xfId="9588"/>
    <cellStyle name="_расчет ФОТ 2007 ФСК от меня_ТОИР СВОД 2010_форма1(испр.управление30.10.2009.)_Форма к защите 7" xfId="9589"/>
    <cellStyle name="_расчет ФОТ 2007 ФСК от меня_ТОИР СВОД 2010_форма1(испр.управление30.10.2009.)_Форма к защите 7_БДР формат СД (2)" xfId="9590"/>
    <cellStyle name="_расчет ФОТ 2007 ФСК от меня_ТОИР СВОД 2010_форма1(испр.управление30.10.2009.)_Форма к защите 70" xfId="9591"/>
    <cellStyle name="_расчет ФОТ 2007 ФСК от меня_ТОИР СВОД 2010_форма1(испр.управление30.10.2009.)_Форма к защите 70_БДР формат СД (2)" xfId="9592"/>
    <cellStyle name="_расчет ФОТ 2007 ФСК от меня_ТОИР СВОД 2010_форма1(испр.управление30.10.2009.)_Форма к защите 71" xfId="9593"/>
    <cellStyle name="_расчет ФОТ 2007 ФСК от меня_ТОИР СВОД 2010_форма1(испр.управление30.10.2009.)_Форма к защите 71_БДР формат СД (2)" xfId="9594"/>
    <cellStyle name="_расчет ФОТ 2007 ФСК от меня_ТОИР СВОД 2010_форма1(испр.управление30.10.2009.)_Форма к защите 72" xfId="9595"/>
    <cellStyle name="_расчет ФОТ 2007 ФСК от меня_ТОИР СВОД 2010_форма1(испр.управление30.10.2009.)_Форма к защите 72_БДР формат СД (2)" xfId="9596"/>
    <cellStyle name="_расчет ФОТ 2007 ФСК от меня_ТОИР СВОД 2010_форма1(испр.управление30.10.2009.)_Форма к защите 73" xfId="9597"/>
    <cellStyle name="_расчет ФОТ 2007 ФСК от меня_ТОИР СВОД 2010_форма1(испр.управление30.10.2009.)_Форма к защите 73_БДР формат СД (2)" xfId="9598"/>
    <cellStyle name="_расчет ФОТ 2007 ФСК от меня_ТОИР СВОД 2010_форма1(испр.управление30.10.2009.)_Форма к защите 74" xfId="9599"/>
    <cellStyle name="_расчет ФОТ 2007 ФСК от меня_ТОИР СВОД 2010_форма1(испр.управление30.10.2009.)_Форма к защите 74_БДР формат СД (2)" xfId="9600"/>
    <cellStyle name="_расчет ФОТ 2007 ФСК от меня_ТОИР СВОД 2010_форма1(испр.управление30.10.2009.)_Форма к защите 75" xfId="9601"/>
    <cellStyle name="_расчет ФОТ 2007 ФСК от меня_ТОИР СВОД 2010_форма1(испр.управление30.10.2009.)_Форма к защите 75_БДР формат СД (2)" xfId="9602"/>
    <cellStyle name="_расчет ФОТ 2007 ФСК от меня_ТОИР СВОД 2010_форма1(испр.управление30.10.2009.)_Форма к защите 76" xfId="9603"/>
    <cellStyle name="_расчет ФОТ 2007 ФСК от меня_ТОИР СВОД 2010_форма1(испр.управление30.10.2009.)_Форма к защите 76_БДР формат СД (2)" xfId="9604"/>
    <cellStyle name="_расчет ФОТ 2007 ФСК от меня_ТОИР СВОД 2010_форма1(испр.управление30.10.2009.)_Форма к защите 77" xfId="9605"/>
    <cellStyle name="_расчет ФОТ 2007 ФСК от меня_ТОИР СВОД 2010_форма1(испр.управление30.10.2009.)_Форма к защите 77_БДР формат СД (2)" xfId="9606"/>
    <cellStyle name="_расчет ФОТ 2007 ФСК от меня_ТОИР СВОД 2010_форма1(испр.управление30.10.2009.)_Форма к защите 78" xfId="9607"/>
    <cellStyle name="_расчет ФОТ 2007 ФСК от меня_ТОИР СВОД 2010_форма1(испр.управление30.10.2009.)_Форма к защите 78_БДР формат СД (2)" xfId="9608"/>
    <cellStyle name="_расчет ФОТ 2007 ФСК от меня_ТОИР СВОД 2010_форма1(испр.управление30.10.2009.)_Форма к защите 79" xfId="9609"/>
    <cellStyle name="_расчет ФОТ 2007 ФСК от меня_ТОИР СВОД 2010_форма1(испр.управление30.10.2009.)_Форма к защите 79_БДР формат СД (2)" xfId="9610"/>
    <cellStyle name="_расчет ФОТ 2007 ФСК от меня_ТОИР СВОД 2010_форма1(испр.управление30.10.2009.)_Форма к защите 8" xfId="9611"/>
    <cellStyle name="_расчет ФОТ 2007 ФСК от меня_ТОИР СВОД 2010_форма1(испр.управление30.10.2009.)_Форма к защите 8_БДР формат СД (2)" xfId="9612"/>
    <cellStyle name="_расчет ФОТ 2007 ФСК от меня_ТОИР СВОД 2010_форма1(испр.управление30.10.2009.)_Форма к защите 80" xfId="9613"/>
    <cellStyle name="_расчет ФОТ 2007 ФСК от меня_ТОИР СВОД 2010_форма1(испр.управление30.10.2009.)_Форма к защите 80_БДР формат СД (2)" xfId="9614"/>
    <cellStyle name="_расчет ФОТ 2007 ФСК от меня_ТОИР СВОД 2010_форма1(испр.управление30.10.2009.)_Форма к защите 81" xfId="9615"/>
    <cellStyle name="_расчет ФОТ 2007 ФСК от меня_ТОИР СВОД 2010_форма1(испр.управление30.10.2009.)_Форма к защите 81_БДР формат СД (2)" xfId="9616"/>
    <cellStyle name="_расчет ФОТ 2007 ФСК от меня_ТОИР СВОД 2010_форма1(испр.управление30.10.2009.)_Форма к защите 82" xfId="9617"/>
    <cellStyle name="_расчет ФОТ 2007 ФСК от меня_ТОИР СВОД 2010_форма1(испр.управление30.10.2009.)_Форма к защите 82_БДР формат СД (2)" xfId="9618"/>
    <cellStyle name="_расчет ФОТ 2007 ФСК от меня_ТОИР СВОД 2010_форма1(испр.управление30.10.2009.)_Форма к защите 83" xfId="9619"/>
    <cellStyle name="_расчет ФОТ 2007 ФСК от меня_ТОИР СВОД 2010_форма1(испр.управление30.10.2009.)_Форма к защите 83_БДР формат СД (2)" xfId="9620"/>
    <cellStyle name="_расчет ФОТ 2007 ФСК от меня_ТОИР СВОД 2010_форма1(испр.управление30.10.2009.)_Форма к защите 84" xfId="9621"/>
    <cellStyle name="_расчет ФОТ 2007 ФСК от меня_ТОИР СВОД 2010_форма1(испр.управление30.10.2009.)_Форма к защите 84_БДР формат СД (2)" xfId="9622"/>
    <cellStyle name="_расчет ФОТ 2007 ФСК от меня_ТОИР СВОД 2010_форма1(испр.управление30.10.2009.)_Форма к защите 85" xfId="9623"/>
    <cellStyle name="_расчет ФОТ 2007 ФСК от меня_ТОИР СВОД 2010_форма1(испр.управление30.10.2009.)_Форма к защите 85_БДР формат СД (2)" xfId="9624"/>
    <cellStyle name="_расчет ФОТ 2007 ФСК от меня_ТОИР СВОД 2010_форма1(испр.управление30.10.2009.)_Форма к защите 86" xfId="9625"/>
    <cellStyle name="_расчет ФОТ 2007 ФСК от меня_ТОИР СВОД 2010_форма1(испр.управление30.10.2009.)_Форма к защите 86_БДР формат СД (2)" xfId="9626"/>
    <cellStyle name="_расчет ФОТ 2007 ФСК от меня_ТОИР СВОД 2010_форма1(испр.управление30.10.2009.)_Форма к защите 87" xfId="9627"/>
    <cellStyle name="_расчет ФОТ 2007 ФСК от меня_ТОИР СВОД 2010_форма1(испр.управление30.10.2009.)_Форма к защите 87_БДР формат СД (2)" xfId="9628"/>
    <cellStyle name="_расчет ФОТ 2007 ФСК от меня_ТОИР СВОД 2010_форма1(испр.управление30.10.2009.)_Форма к защите 88" xfId="9629"/>
    <cellStyle name="_расчет ФОТ 2007 ФСК от меня_ТОИР СВОД 2010_форма1(испр.управление30.10.2009.)_Форма к защите 88_БДР формат СД (2)" xfId="9630"/>
    <cellStyle name="_расчет ФОТ 2007 ФСК от меня_ТОИР СВОД 2010_форма1(испр.управление30.10.2009.)_Форма к защите 89" xfId="9631"/>
    <cellStyle name="_расчет ФОТ 2007 ФСК от меня_ТОИР СВОД 2010_форма1(испр.управление30.10.2009.)_Форма к защите 89_БДР формат СД (2)" xfId="9632"/>
    <cellStyle name="_расчет ФОТ 2007 ФСК от меня_ТОИР СВОД 2010_форма1(испр.управление30.10.2009.)_Форма к защите 9" xfId="9633"/>
    <cellStyle name="_расчет ФОТ 2007 ФСК от меня_ТОИР СВОД 2010_форма1(испр.управление30.10.2009.)_Форма к защите 9_БДР формат СД (2)" xfId="9634"/>
    <cellStyle name="_расчет ФОТ 2007 ФСК от меня_ТОИР СВОД 2010_форма1(испр.управление30.10.2009.)_Форма к защите 90" xfId="9635"/>
    <cellStyle name="_расчет ФОТ 2007 ФСК от меня_ТОИР СВОД 2010_форма1(испр.управление30.10.2009.)_Форма к защите 90_БДР формат СД (2)" xfId="9636"/>
    <cellStyle name="_расчет ФОТ 2007 ФСК от меня_ТОИР СВОД 2010_форма1(испр.управление30.10.2009.)_Форма к защите ДЭБ" xfId="9637"/>
    <cellStyle name="_расчет ФОТ 2007 ФСК от меня_ТОИР СВОД 2010_форма1(испр.управление30.10.2009.)_Форма к защите ДЭБ 2" xfId="9638"/>
    <cellStyle name="_расчет ФОТ 2007 ФСК от меня_ТОИР СВОД 2010_форма1(испр.управление30.10.2009.)_Форма к защите ДЭБ 2_БДР формат СД (2)" xfId="9639"/>
    <cellStyle name="_расчет ФОТ 2007 ФСК от меня_ТОИР СВОД 2010_форма1(испр.управление30.10.2009.)_Форма к защите ДЭБ_БДР формат СД (2)" xfId="9640"/>
    <cellStyle name="_расчет ФОТ 2007 ФСК от меня_ТОИР СВОД 2010_форма1(испр.управление30.10.2009.)_Форма к защите_БДР формат СД (2)" xfId="9641"/>
    <cellStyle name="_расчет ФОТ 2007 ФСК от меня_ТОИР СВОД 2010_форма1(испр.управление30.10.2009.)_Форма к защите_ДСП" xfId="9642"/>
    <cellStyle name="_расчет ФОТ 2007 ФСК от меня_ТОИР СВОД 2010_форма1(испр.управление30.10.2009.)_Форма к защите_ДСП 2" xfId="9643"/>
    <cellStyle name="_расчет ФОТ 2007 ФСК от меня_ТОИР СВОД 2010_форма1(испр.управление30.10.2009.)_Форма к защите_ДСП 2_БДР формат СД (2)" xfId="9644"/>
    <cellStyle name="_расчет ФОТ 2007 ФСК от меня_ТОИР СВОД 2010_форма1(испр.управление30.10.2009.)_Форма к защите_ДСП_БДР формат СД (2)" xfId="9645"/>
    <cellStyle name="_расчет ФОТ 2007 ФСК от меня_ТОИР СВОД 2010_форма1(испр.управление30.10.2009.)_Форма к защите_ДУпиоп" xfId="9646"/>
    <cellStyle name="_расчет ФОТ 2007 ФСК от меня_ТОИР СВОД 2010_форма1(испр.управление30.10.2009.)_Форма к защите_ДУпиоп 2" xfId="9647"/>
    <cellStyle name="_расчет ФОТ 2007 ФСК от меня_ТОИР СВОД 2010_форма1(испр.управление30.10.2009.)_Форма к защите_ДУпиоп 2_БДР формат СД (2)" xfId="9648"/>
    <cellStyle name="_расчет ФОТ 2007 ФСК от меня_ТОИР СВОД 2010_форма1(испр.управление30.10.2009.)_Форма к защите_ДУпиоп_БДР формат СД (2)" xfId="9649"/>
    <cellStyle name="_расчет ФОТ 2007 ФСК от меня_ТОИР СВОД 2010_форма1(испр.управление30.10.2009.)_Форма к защите_окончательная версия" xfId="9650"/>
    <cellStyle name="_расчет ФОТ 2007 ФСК от меня_ТОИР СВОД 2010_форма1(испр.управление30.10.2009.)_Форма к защите_окончательная версия 2" xfId="9651"/>
    <cellStyle name="_расчет ФОТ 2007 ФСК от меня_ТОИР СВОД 2010_форма1(испр.управление30.10.2009.)_Форма к защите_окончательная версия 2_БДР формат СД (2)" xfId="9652"/>
    <cellStyle name="_расчет ФОТ 2007 ФСК от меня_ТОИР СВОД 2010_форма1(испр.управление30.10.2009.)_Форма к защите_окончательная версия_БДР формат СД (2)" xfId="9653"/>
    <cellStyle name="_расчет ФОТ 2007 ФСК от меня_ФОТ ГСС 2010 (30 10 2009)" xfId="9654"/>
    <cellStyle name="_расчет ФОТ 2007 ФСК от меня_ФОТ ГСС 2010 (30 10 2009) 2" xfId="9655"/>
    <cellStyle name="_расчет ФОТ 2007 ФСК от меня_ФОТ ГСС 2010 (30 10 2009) 2 2" xfId="9656"/>
    <cellStyle name="_расчет ФОТ 2007 ФСК от меня_ФОТ ГСС 2010 (30 10 2009) 2 2_БДР формат СД (2)" xfId="9657"/>
    <cellStyle name="_расчет ФОТ 2007 ФСК от меня_ФОТ ГСС 2010 (30 10 2009) 2_БДР формат СД (2)" xfId="9658"/>
    <cellStyle name="_расчет ФОТ 2007 ФСК от меня_ФОТ ГСС 2010 (30 10 2009) 3" xfId="9659"/>
    <cellStyle name="_расчет ФОТ 2007 ФСК от меня_ФОТ ГСС 2010 (30 10 2009) 3_БДР формат СД (2)" xfId="9660"/>
    <cellStyle name="_расчет ФОТ 2007 ФСК от меня_ФОТ ГСС 2010 (30 10 2009)_БДР формат СД (2)" xfId="9661"/>
    <cellStyle name="_расчет ФОТ 2007 ФСК от меня_ФОТ ГСС 2010 (30 10 2009)_ДУС (3)" xfId="9662"/>
    <cellStyle name="_расчет ФОТ 2007 ФСК от меня_ФОТ ГСС 2010 (30 10 2009)_ДУС (3) 2" xfId="9663"/>
    <cellStyle name="_расчет ФОТ 2007 ФСК от меня_ФОТ ГСС 2010 (30 10 2009)_ДУС (3) 2_БДР формат СД (2)" xfId="9664"/>
    <cellStyle name="_расчет ФОТ 2007 ФСК от меня_ФОТ ГСС 2010 (30 10 2009)_ДУС (3)_БДР формат СД (2)" xfId="9665"/>
    <cellStyle name="_расчет ФОТ 2007 ФСК от меня_ФОТ ГСС 2010 (30 10 2009)_Источники_лимиты_Бизнес-план" xfId="9666"/>
    <cellStyle name="_расчет ФОТ 2007 ФСК от меня_ФОТ ГСС 2010 (30 10 2009)_Источники_лимиты_Бизнес-план 2" xfId="9667"/>
    <cellStyle name="_расчет ФОТ 2007 ФСК от меня_ФОТ ГСС 2010 (30 10 2009)_Источники_лимиты_Бизнес-план 2 2" xfId="9668"/>
    <cellStyle name="_расчет ФОТ 2007 ФСК от меня_ФОТ ГСС 2010 (30 10 2009)_Источники_лимиты_Бизнес-план 2 2_БДР формат СД (2)" xfId="9669"/>
    <cellStyle name="_расчет ФОТ 2007 ФСК от меня_ФОТ ГСС 2010 (30 10 2009)_Источники_лимиты_Бизнес-план 2_БДР формат СД (2)" xfId="9670"/>
    <cellStyle name="_расчет ФОТ 2007 ФСК от меня_ФОТ ГСС 2010 (30 10 2009)_Источники_лимиты_Бизнес-план 3" xfId="9671"/>
    <cellStyle name="_расчет ФОТ 2007 ФСК от меня_ФОТ ГСС 2010 (30 10 2009)_Источники_лимиты_Бизнес-план 3_БДР формат СД (2)" xfId="9672"/>
    <cellStyle name="_расчет ФОТ 2007 ФСК от меня_ФОТ ГСС 2010 (30 10 2009)_Источники_лимиты_Бизнес-план_БДР формат СД (2)" xfId="9673"/>
    <cellStyle name="_расчет ФОТ 2007 ФСК от меня_ФОТ ГСС 2010 (30 10 2009)_Копия форма к защите" xfId="9674"/>
    <cellStyle name="_расчет ФОТ 2007 ФСК от меня_ФОТ ГСС 2010 (30 10 2009)_Копия форма к защите 2" xfId="9675"/>
    <cellStyle name="_расчет ФОТ 2007 ФСК от меня_ФОТ ГСС 2010 (30 10 2009)_Копия форма к защите 2_БДР формат СД (2)" xfId="9676"/>
    <cellStyle name="_расчет ФОТ 2007 ФСК от меня_ФОТ ГСС 2010 (30 10 2009)_Копия форма к защите_БДР формат СД (2)" xfId="9677"/>
    <cellStyle name="_расчет ФОТ 2007 ФСК от меня_ФОТ ГСС 2010 (30 10 2009)_Свод бюджет на 2012" xfId="9678"/>
    <cellStyle name="_расчет ФОТ 2007 ФСК от меня_ФОТ ГСС 2010 (30 10 2009)_Свод бюджет на 2012 2" xfId="9679"/>
    <cellStyle name="_расчет ФОТ 2007 ФСК от меня_ФОТ ГСС 2010 (30 10 2009)_Свод бюджет на 2012 2_БДР формат СД (2)" xfId="9680"/>
    <cellStyle name="_расчет ФОТ 2007 ФСК от меня_ФОТ ГСС 2010 (30 10 2009)_Свод бюджет на 2012_БДР формат СД (2)" xfId="9681"/>
    <cellStyle name="_расчет ФОТ 2007 ФСК от меня_ФОТ ГСС 2010 (30 10 2009)_Форма к защите" xfId="9682"/>
    <cellStyle name="_расчет ФОТ 2007 ФСК от меня_ФОТ ГСС 2010 (30 10 2009)_форма к защите - ДКУ" xfId="9683"/>
    <cellStyle name="_расчет ФОТ 2007 ФСК от меня_ФОТ ГСС 2010 (30 10 2009)_форма к защите - ДКУ 2" xfId="9684"/>
    <cellStyle name="_расчет ФОТ 2007 ФСК от меня_ФОТ ГСС 2010 (30 10 2009)_форма к защите - ДКУ 2_БДР формат СД (2)" xfId="9685"/>
    <cellStyle name="_расчет ФОТ 2007 ФСК от меня_ФОТ ГСС 2010 (30 10 2009)_форма к защите - ДКУ_БДР формат СД (2)" xfId="9686"/>
    <cellStyle name="_расчет ФОТ 2007 ФСК от меня_ФОТ ГСС 2010 (30 10 2009)_Форма к защите 10" xfId="9687"/>
    <cellStyle name="_расчет ФОТ 2007 ФСК от меня_ФОТ ГСС 2010 (30 10 2009)_Форма к защите 10_БДР формат СД (2)" xfId="9688"/>
    <cellStyle name="_расчет ФОТ 2007 ФСК от меня_ФОТ ГСС 2010 (30 10 2009)_Форма к защите 11" xfId="9689"/>
    <cellStyle name="_расчет ФОТ 2007 ФСК от меня_ФОТ ГСС 2010 (30 10 2009)_Форма к защите 11_БДР формат СД (2)" xfId="9690"/>
    <cellStyle name="_расчет ФОТ 2007 ФСК от меня_ФОТ ГСС 2010 (30 10 2009)_Форма к защите 12" xfId="9691"/>
    <cellStyle name="_расчет ФОТ 2007 ФСК от меня_ФОТ ГСС 2010 (30 10 2009)_Форма к защите 12_БДР формат СД (2)" xfId="9692"/>
    <cellStyle name="_расчет ФОТ 2007 ФСК от меня_ФОТ ГСС 2010 (30 10 2009)_Форма к защите 13" xfId="9693"/>
    <cellStyle name="_расчет ФОТ 2007 ФСК от меня_ФОТ ГСС 2010 (30 10 2009)_Форма к защите 13_БДР формат СД (2)" xfId="9694"/>
    <cellStyle name="_расчет ФОТ 2007 ФСК от меня_ФОТ ГСС 2010 (30 10 2009)_Форма к защите 14" xfId="9695"/>
    <cellStyle name="_расчет ФОТ 2007 ФСК от меня_ФОТ ГСС 2010 (30 10 2009)_Форма к защите 14_БДР формат СД (2)" xfId="9696"/>
    <cellStyle name="_расчет ФОТ 2007 ФСК от меня_ФОТ ГСС 2010 (30 10 2009)_Форма к защите 15" xfId="9697"/>
    <cellStyle name="_расчет ФОТ 2007 ФСК от меня_ФОТ ГСС 2010 (30 10 2009)_Форма к защите 15_БДР формат СД (2)" xfId="9698"/>
    <cellStyle name="_расчет ФОТ 2007 ФСК от меня_ФОТ ГСС 2010 (30 10 2009)_Форма к защите 16" xfId="9699"/>
    <cellStyle name="_расчет ФОТ 2007 ФСК от меня_ФОТ ГСС 2010 (30 10 2009)_Форма к защите 16_БДР формат СД (2)" xfId="9700"/>
    <cellStyle name="_расчет ФОТ 2007 ФСК от меня_ФОТ ГСС 2010 (30 10 2009)_Форма к защите 17" xfId="9701"/>
    <cellStyle name="_расчет ФОТ 2007 ФСК от меня_ФОТ ГСС 2010 (30 10 2009)_Форма к защите 17_БДР формат СД (2)" xfId="9702"/>
    <cellStyle name="_расчет ФОТ 2007 ФСК от меня_ФОТ ГСС 2010 (30 10 2009)_Форма к защите 18" xfId="9703"/>
    <cellStyle name="_расчет ФОТ 2007 ФСК от меня_ФОТ ГСС 2010 (30 10 2009)_Форма к защите 18_БДР формат СД (2)" xfId="9704"/>
    <cellStyle name="_расчет ФОТ 2007 ФСК от меня_ФОТ ГСС 2010 (30 10 2009)_Форма к защите 19" xfId="9705"/>
    <cellStyle name="_расчет ФОТ 2007 ФСК от меня_ФОТ ГСС 2010 (30 10 2009)_Форма к защите 19_БДР формат СД (2)" xfId="9706"/>
    <cellStyle name="_расчет ФОТ 2007 ФСК от меня_ФОТ ГСС 2010 (30 10 2009)_Форма к защите 2" xfId="9707"/>
    <cellStyle name="_расчет ФОТ 2007 ФСК от меня_ФОТ ГСС 2010 (30 10 2009)_Форма к защите 2_БДР формат СД (2)" xfId="9708"/>
    <cellStyle name="_расчет ФОТ 2007 ФСК от меня_ФОТ ГСС 2010 (30 10 2009)_Форма к защите 20" xfId="9709"/>
    <cellStyle name="_расчет ФОТ 2007 ФСК от меня_ФОТ ГСС 2010 (30 10 2009)_Форма к защите 20_БДР формат СД (2)" xfId="9710"/>
    <cellStyle name="_расчет ФОТ 2007 ФСК от меня_ФОТ ГСС 2010 (30 10 2009)_Форма к защите 21" xfId="9711"/>
    <cellStyle name="_расчет ФОТ 2007 ФСК от меня_ФОТ ГСС 2010 (30 10 2009)_Форма к защите 21_БДР формат СД (2)" xfId="9712"/>
    <cellStyle name="_расчет ФОТ 2007 ФСК от меня_ФОТ ГСС 2010 (30 10 2009)_Форма к защите 22" xfId="9713"/>
    <cellStyle name="_расчет ФОТ 2007 ФСК от меня_ФОТ ГСС 2010 (30 10 2009)_Форма к защите 22_БДР формат СД (2)" xfId="9714"/>
    <cellStyle name="_расчет ФОТ 2007 ФСК от меня_ФОТ ГСС 2010 (30 10 2009)_Форма к защите 23" xfId="9715"/>
    <cellStyle name="_расчет ФОТ 2007 ФСК от меня_ФОТ ГСС 2010 (30 10 2009)_Форма к защите 23_БДР формат СД (2)" xfId="9716"/>
    <cellStyle name="_расчет ФОТ 2007 ФСК от меня_ФОТ ГСС 2010 (30 10 2009)_Форма к защите 24" xfId="9717"/>
    <cellStyle name="_расчет ФОТ 2007 ФСК от меня_ФОТ ГСС 2010 (30 10 2009)_Форма к защите 24_БДР формат СД (2)" xfId="9718"/>
    <cellStyle name="_расчет ФОТ 2007 ФСК от меня_ФОТ ГСС 2010 (30 10 2009)_Форма к защите 25" xfId="9719"/>
    <cellStyle name="_расчет ФОТ 2007 ФСК от меня_ФОТ ГСС 2010 (30 10 2009)_Форма к защите 25_БДР формат СД (2)" xfId="9720"/>
    <cellStyle name="_расчет ФОТ 2007 ФСК от меня_ФОТ ГСС 2010 (30 10 2009)_Форма к защите 26" xfId="9721"/>
    <cellStyle name="_расчет ФОТ 2007 ФСК от меня_ФОТ ГСС 2010 (30 10 2009)_Форма к защите 26_БДР формат СД (2)" xfId="9722"/>
    <cellStyle name="_расчет ФОТ 2007 ФСК от меня_ФОТ ГСС 2010 (30 10 2009)_Форма к защите 27" xfId="9723"/>
    <cellStyle name="_расчет ФОТ 2007 ФСК от меня_ФОТ ГСС 2010 (30 10 2009)_Форма к защите 27_БДР формат СД (2)" xfId="9724"/>
    <cellStyle name="_расчет ФОТ 2007 ФСК от меня_ФОТ ГСС 2010 (30 10 2009)_Форма к защите 28" xfId="9725"/>
    <cellStyle name="_расчет ФОТ 2007 ФСК от меня_ФОТ ГСС 2010 (30 10 2009)_Форма к защите 28_БДР формат СД (2)" xfId="9726"/>
    <cellStyle name="_расчет ФОТ 2007 ФСК от меня_ФОТ ГСС 2010 (30 10 2009)_Форма к защите 29" xfId="9727"/>
    <cellStyle name="_расчет ФОТ 2007 ФСК от меня_ФОТ ГСС 2010 (30 10 2009)_Форма к защите 29_БДР формат СД (2)" xfId="9728"/>
    <cellStyle name="_расчет ФОТ 2007 ФСК от меня_ФОТ ГСС 2010 (30 10 2009)_Форма к защите 3" xfId="9729"/>
    <cellStyle name="_расчет ФОТ 2007 ФСК от меня_ФОТ ГСС 2010 (30 10 2009)_Форма к защите 3_БДР формат СД (2)" xfId="9730"/>
    <cellStyle name="_расчет ФОТ 2007 ФСК от меня_ФОТ ГСС 2010 (30 10 2009)_Форма к защите 30" xfId="9731"/>
    <cellStyle name="_расчет ФОТ 2007 ФСК от меня_ФОТ ГСС 2010 (30 10 2009)_Форма к защите 30_БДР формат СД (2)" xfId="9732"/>
    <cellStyle name="_расчет ФОТ 2007 ФСК от меня_ФОТ ГСС 2010 (30 10 2009)_Форма к защите 31" xfId="9733"/>
    <cellStyle name="_расчет ФОТ 2007 ФСК от меня_ФОТ ГСС 2010 (30 10 2009)_Форма к защите 31_БДР формат СД (2)" xfId="9734"/>
    <cellStyle name="_расчет ФОТ 2007 ФСК от меня_ФОТ ГСС 2010 (30 10 2009)_Форма к защите 32" xfId="9735"/>
    <cellStyle name="_расчет ФОТ 2007 ФСК от меня_ФОТ ГСС 2010 (30 10 2009)_Форма к защите 32_БДР формат СД (2)" xfId="9736"/>
    <cellStyle name="_расчет ФОТ 2007 ФСК от меня_ФОТ ГСС 2010 (30 10 2009)_Форма к защите 33" xfId="9737"/>
    <cellStyle name="_расчет ФОТ 2007 ФСК от меня_ФОТ ГСС 2010 (30 10 2009)_Форма к защите 33_БДР формат СД (2)" xfId="9738"/>
    <cellStyle name="_расчет ФОТ 2007 ФСК от меня_ФОТ ГСС 2010 (30 10 2009)_Форма к защите 34" xfId="9739"/>
    <cellStyle name="_расчет ФОТ 2007 ФСК от меня_ФОТ ГСС 2010 (30 10 2009)_Форма к защите 34_БДР формат СД (2)" xfId="9740"/>
    <cellStyle name="_расчет ФОТ 2007 ФСК от меня_ФОТ ГСС 2010 (30 10 2009)_Форма к защите 35" xfId="9741"/>
    <cellStyle name="_расчет ФОТ 2007 ФСК от меня_ФОТ ГСС 2010 (30 10 2009)_Форма к защите 35_БДР формат СД (2)" xfId="9742"/>
    <cellStyle name="_расчет ФОТ 2007 ФСК от меня_ФОТ ГСС 2010 (30 10 2009)_Форма к защите 36" xfId="9743"/>
    <cellStyle name="_расчет ФОТ 2007 ФСК от меня_ФОТ ГСС 2010 (30 10 2009)_Форма к защите 36_БДР формат СД (2)" xfId="9744"/>
    <cellStyle name="_расчет ФОТ 2007 ФСК от меня_ФОТ ГСС 2010 (30 10 2009)_Форма к защите 37" xfId="9745"/>
    <cellStyle name="_расчет ФОТ 2007 ФСК от меня_ФОТ ГСС 2010 (30 10 2009)_Форма к защите 37_БДР формат СД (2)" xfId="9746"/>
    <cellStyle name="_расчет ФОТ 2007 ФСК от меня_ФОТ ГСС 2010 (30 10 2009)_Форма к защите 38" xfId="9747"/>
    <cellStyle name="_расчет ФОТ 2007 ФСК от меня_ФОТ ГСС 2010 (30 10 2009)_Форма к защите 38_БДР формат СД (2)" xfId="9748"/>
    <cellStyle name="_расчет ФОТ 2007 ФСК от меня_ФОТ ГСС 2010 (30 10 2009)_Форма к защите 39" xfId="9749"/>
    <cellStyle name="_расчет ФОТ 2007 ФСК от меня_ФОТ ГСС 2010 (30 10 2009)_Форма к защите 39_БДР формат СД (2)" xfId="9750"/>
    <cellStyle name="_расчет ФОТ 2007 ФСК от меня_ФОТ ГСС 2010 (30 10 2009)_Форма к защите 4" xfId="9751"/>
    <cellStyle name="_расчет ФОТ 2007 ФСК от меня_ФОТ ГСС 2010 (30 10 2009)_Форма к защите 4_БДР формат СД (2)" xfId="9752"/>
    <cellStyle name="_расчет ФОТ 2007 ФСК от меня_ФОТ ГСС 2010 (30 10 2009)_Форма к защите 40" xfId="9753"/>
    <cellStyle name="_расчет ФОТ 2007 ФСК от меня_ФОТ ГСС 2010 (30 10 2009)_Форма к защите 40_БДР формат СД (2)" xfId="9754"/>
    <cellStyle name="_расчет ФОТ 2007 ФСК от меня_ФОТ ГСС 2010 (30 10 2009)_Форма к защите 41" xfId="9755"/>
    <cellStyle name="_расчет ФОТ 2007 ФСК от меня_ФОТ ГСС 2010 (30 10 2009)_Форма к защите 41_БДР формат СД (2)" xfId="9756"/>
    <cellStyle name="_расчет ФОТ 2007 ФСК от меня_ФОТ ГСС 2010 (30 10 2009)_Форма к защите 42" xfId="9757"/>
    <cellStyle name="_расчет ФОТ 2007 ФСК от меня_ФОТ ГСС 2010 (30 10 2009)_Форма к защите 42_БДР формат СД (2)" xfId="9758"/>
    <cellStyle name="_расчет ФОТ 2007 ФСК от меня_ФОТ ГСС 2010 (30 10 2009)_Форма к защите 43" xfId="9759"/>
    <cellStyle name="_расчет ФОТ 2007 ФСК от меня_ФОТ ГСС 2010 (30 10 2009)_Форма к защите 43_БДР формат СД (2)" xfId="9760"/>
    <cellStyle name="_расчет ФОТ 2007 ФСК от меня_ФОТ ГСС 2010 (30 10 2009)_Форма к защите 44" xfId="9761"/>
    <cellStyle name="_расчет ФОТ 2007 ФСК от меня_ФОТ ГСС 2010 (30 10 2009)_Форма к защите 44_БДР формат СД (2)" xfId="9762"/>
    <cellStyle name="_расчет ФОТ 2007 ФСК от меня_ФОТ ГСС 2010 (30 10 2009)_Форма к защите 45" xfId="9763"/>
    <cellStyle name="_расчет ФОТ 2007 ФСК от меня_ФОТ ГСС 2010 (30 10 2009)_Форма к защите 45_БДР формат СД (2)" xfId="9764"/>
    <cellStyle name="_расчет ФОТ 2007 ФСК от меня_ФОТ ГСС 2010 (30 10 2009)_Форма к защите 46" xfId="9765"/>
    <cellStyle name="_расчет ФОТ 2007 ФСК от меня_ФОТ ГСС 2010 (30 10 2009)_Форма к защите 46_БДР формат СД (2)" xfId="9766"/>
    <cellStyle name="_расчет ФОТ 2007 ФСК от меня_ФОТ ГСС 2010 (30 10 2009)_Форма к защите 47" xfId="9767"/>
    <cellStyle name="_расчет ФОТ 2007 ФСК от меня_ФОТ ГСС 2010 (30 10 2009)_Форма к защите 47_БДР формат СД (2)" xfId="9768"/>
    <cellStyle name="_расчет ФОТ 2007 ФСК от меня_ФОТ ГСС 2010 (30 10 2009)_Форма к защите 48" xfId="9769"/>
    <cellStyle name="_расчет ФОТ 2007 ФСК от меня_ФОТ ГСС 2010 (30 10 2009)_Форма к защите 48_БДР формат СД (2)" xfId="9770"/>
    <cellStyle name="_расчет ФОТ 2007 ФСК от меня_ФОТ ГСС 2010 (30 10 2009)_Форма к защите 49" xfId="9771"/>
    <cellStyle name="_расчет ФОТ 2007 ФСК от меня_ФОТ ГСС 2010 (30 10 2009)_Форма к защите 49_БДР формат СД (2)" xfId="9772"/>
    <cellStyle name="_расчет ФОТ 2007 ФСК от меня_ФОТ ГСС 2010 (30 10 2009)_Форма к защите 5" xfId="9773"/>
    <cellStyle name="_расчет ФОТ 2007 ФСК от меня_ФОТ ГСС 2010 (30 10 2009)_Форма к защите 5_БДР формат СД (2)" xfId="9774"/>
    <cellStyle name="_расчет ФОТ 2007 ФСК от меня_ФОТ ГСС 2010 (30 10 2009)_Форма к защите 50" xfId="9775"/>
    <cellStyle name="_расчет ФОТ 2007 ФСК от меня_ФОТ ГСС 2010 (30 10 2009)_Форма к защите 50_БДР формат СД (2)" xfId="9776"/>
    <cellStyle name="_расчет ФОТ 2007 ФСК от меня_ФОТ ГСС 2010 (30 10 2009)_Форма к защите 51" xfId="9777"/>
    <cellStyle name="_расчет ФОТ 2007 ФСК от меня_ФОТ ГСС 2010 (30 10 2009)_Форма к защите 51_БДР формат СД (2)" xfId="9778"/>
    <cellStyle name="_расчет ФОТ 2007 ФСК от меня_ФОТ ГСС 2010 (30 10 2009)_Форма к защите 52" xfId="9779"/>
    <cellStyle name="_расчет ФОТ 2007 ФСК от меня_ФОТ ГСС 2010 (30 10 2009)_Форма к защите 52_БДР формат СД (2)" xfId="9780"/>
    <cellStyle name="_расчет ФОТ 2007 ФСК от меня_ФОТ ГСС 2010 (30 10 2009)_Форма к защите 53" xfId="9781"/>
    <cellStyle name="_расчет ФОТ 2007 ФСК от меня_ФОТ ГСС 2010 (30 10 2009)_Форма к защите 53_БДР формат СД (2)" xfId="9782"/>
    <cellStyle name="_расчет ФОТ 2007 ФСК от меня_ФОТ ГСС 2010 (30 10 2009)_Форма к защите 54" xfId="9783"/>
    <cellStyle name="_расчет ФОТ 2007 ФСК от меня_ФОТ ГСС 2010 (30 10 2009)_Форма к защите 54_БДР формат СД (2)" xfId="9784"/>
    <cellStyle name="_расчет ФОТ 2007 ФСК от меня_ФОТ ГСС 2010 (30 10 2009)_Форма к защите 55" xfId="9785"/>
    <cellStyle name="_расчет ФОТ 2007 ФСК от меня_ФОТ ГСС 2010 (30 10 2009)_Форма к защите 55_БДР формат СД (2)" xfId="9786"/>
    <cellStyle name="_расчет ФОТ 2007 ФСК от меня_ФОТ ГСС 2010 (30 10 2009)_Форма к защите 56" xfId="9787"/>
    <cellStyle name="_расчет ФОТ 2007 ФСК от меня_ФОТ ГСС 2010 (30 10 2009)_Форма к защите 56_БДР формат СД (2)" xfId="9788"/>
    <cellStyle name="_расчет ФОТ 2007 ФСК от меня_ФОТ ГСС 2010 (30 10 2009)_Форма к защите 57" xfId="9789"/>
    <cellStyle name="_расчет ФОТ 2007 ФСК от меня_ФОТ ГСС 2010 (30 10 2009)_Форма к защите 57_БДР формат СД (2)" xfId="9790"/>
    <cellStyle name="_расчет ФОТ 2007 ФСК от меня_ФОТ ГСС 2010 (30 10 2009)_Форма к защите 58" xfId="9791"/>
    <cellStyle name="_расчет ФОТ 2007 ФСК от меня_ФОТ ГСС 2010 (30 10 2009)_Форма к защите 58_БДР формат СД (2)" xfId="9792"/>
    <cellStyle name="_расчет ФОТ 2007 ФСК от меня_ФОТ ГСС 2010 (30 10 2009)_Форма к защите 59" xfId="9793"/>
    <cellStyle name="_расчет ФОТ 2007 ФСК от меня_ФОТ ГСС 2010 (30 10 2009)_Форма к защите 59_БДР формат СД (2)" xfId="9794"/>
    <cellStyle name="_расчет ФОТ 2007 ФСК от меня_ФОТ ГСС 2010 (30 10 2009)_Форма к защите 6" xfId="9795"/>
    <cellStyle name="_расчет ФОТ 2007 ФСК от меня_ФОТ ГСС 2010 (30 10 2009)_Форма к защите 6_БДР формат СД (2)" xfId="9796"/>
    <cellStyle name="_расчет ФОТ 2007 ФСК от меня_ФОТ ГСС 2010 (30 10 2009)_Форма к защите 60" xfId="9797"/>
    <cellStyle name="_расчет ФОТ 2007 ФСК от меня_ФОТ ГСС 2010 (30 10 2009)_Форма к защите 60_БДР формат СД (2)" xfId="9798"/>
    <cellStyle name="_расчет ФОТ 2007 ФСК от меня_ФОТ ГСС 2010 (30 10 2009)_Форма к защите 61" xfId="9799"/>
    <cellStyle name="_расчет ФОТ 2007 ФСК от меня_ФОТ ГСС 2010 (30 10 2009)_Форма к защите 61_БДР формат СД (2)" xfId="9800"/>
    <cellStyle name="_расчет ФОТ 2007 ФСК от меня_ФОТ ГСС 2010 (30 10 2009)_Форма к защите 62" xfId="9801"/>
    <cellStyle name="_расчет ФОТ 2007 ФСК от меня_ФОТ ГСС 2010 (30 10 2009)_Форма к защите 62_БДР формат СД (2)" xfId="9802"/>
    <cellStyle name="_расчет ФОТ 2007 ФСК от меня_ФОТ ГСС 2010 (30 10 2009)_Форма к защите 63" xfId="9803"/>
    <cellStyle name="_расчет ФОТ 2007 ФСК от меня_ФОТ ГСС 2010 (30 10 2009)_Форма к защите 63_БДР формат СД (2)" xfId="9804"/>
    <cellStyle name="_расчет ФОТ 2007 ФСК от меня_ФОТ ГСС 2010 (30 10 2009)_Форма к защите 64" xfId="9805"/>
    <cellStyle name="_расчет ФОТ 2007 ФСК от меня_ФОТ ГСС 2010 (30 10 2009)_Форма к защите 64_БДР формат СД (2)" xfId="9806"/>
    <cellStyle name="_расчет ФОТ 2007 ФСК от меня_ФОТ ГСС 2010 (30 10 2009)_Форма к защите 65" xfId="9807"/>
    <cellStyle name="_расчет ФОТ 2007 ФСК от меня_ФОТ ГСС 2010 (30 10 2009)_Форма к защите 65_БДР формат СД (2)" xfId="9808"/>
    <cellStyle name="_расчет ФОТ 2007 ФСК от меня_ФОТ ГСС 2010 (30 10 2009)_Форма к защите 66" xfId="9809"/>
    <cellStyle name="_расчет ФОТ 2007 ФСК от меня_ФОТ ГСС 2010 (30 10 2009)_Форма к защите 66_БДР формат СД (2)" xfId="9810"/>
    <cellStyle name="_расчет ФОТ 2007 ФСК от меня_ФОТ ГСС 2010 (30 10 2009)_Форма к защите 67" xfId="9811"/>
    <cellStyle name="_расчет ФОТ 2007 ФСК от меня_ФОТ ГСС 2010 (30 10 2009)_Форма к защите 67_БДР формат СД (2)" xfId="9812"/>
    <cellStyle name="_расчет ФОТ 2007 ФСК от меня_ФОТ ГСС 2010 (30 10 2009)_Форма к защите 68" xfId="9813"/>
    <cellStyle name="_расчет ФОТ 2007 ФСК от меня_ФОТ ГСС 2010 (30 10 2009)_Форма к защите 68_БДР формат СД (2)" xfId="9814"/>
    <cellStyle name="_расчет ФОТ 2007 ФСК от меня_ФОТ ГСС 2010 (30 10 2009)_Форма к защите 69" xfId="9815"/>
    <cellStyle name="_расчет ФОТ 2007 ФСК от меня_ФОТ ГСС 2010 (30 10 2009)_Форма к защите 69_БДР формат СД (2)" xfId="9816"/>
    <cellStyle name="_расчет ФОТ 2007 ФСК от меня_ФОТ ГСС 2010 (30 10 2009)_Форма к защите 7" xfId="9817"/>
    <cellStyle name="_расчет ФОТ 2007 ФСК от меня_ФОТ ГСС 2010 (30 10 2009)_Форма к защите 7_БДР формат СД (2)" xfId="9818"/>
    <cellStyle name="_расчет ФОТ 2007 ФСК от меня_ФОТ ГСС 2010 (30 10 2009)_Форма к защите 70" xfId="9819"/>
    <cellStyle name="_расчет ФОТ 2007 ФСК от меня_ФОТ ГСС 2010 (30 10 2009)_Форма к защите 70_БДР формат СД (2)" xfId="9820"/>
    <cellStyle name="_расчет ФОТ 2007 ФСК от меня_ФОТ ГСС 2010 (30 10 2009)_Форма к защите 71" xfId="9821"/>
    <cellStyle name="_расчет ФОТ 2007 ФСК от меня_ФОТ ГСС 2010 (30 10 2009)_Форма к защите 71_БДР формат СД (2)" xfId="9822"/>
    <cellStyle name="_расчет ФОТ 2007 ФСК от меня_ФОТ ГСС 2010 (30 10 2009)_Форма к защите 72" xfId="9823"/>
    <cellStyle name="_расчет ФОТ 2007 ФСК от меня_ФОТ ГСС 2010 (30 10 2009)_Форма к защите 72_БДР формат СД (2)" xfId="9824"/>
    <cellStyle name="_расчет ФОТ 2007 ФСК от меня_ФОТ ГСС 2010 (30 10 2009)_Форма к защите 73" xfId="9825"/>
    <cellStyle name="_расчет ФОТ 2007 ФСК от меня_ФОТ ГСС 2010 (30 10 2009)_Форма к защите 73_БДР формат СД (2)" xfId="9826"/>
    <cellStyle name="_расчет ФОТ 2007 ФСК от меня_ФОТ ГСС 2010 (30 10 2009)_Форма к защите 74" xfId="9827"/>
    <cellStyle name="_расчет ФОТ 2007 ФСК от меня_ФОТ ГСС 2010 (30 10 2009)_Форма к защите 74_БДР формат СД (2)" xfId="9828"/>
    <cellStyle name="_расчет ФОТ 2007 ФСК от меня_ФОТ ГСС 2010 (30 10 2009)_Форма к защите 75" xfId="9829"/>
    <cellStyle name="_расчет ФОТ 2007 ФСК от меня_ФОТ ГСС 2010 (30 10 2009)_Форма к защите 75_БДР формат СД (2)" xfId="9830"/>
    <cellStyle name="_расчет ФОТ 2007 ФСК от меня_ФОТ ГСС 2010 (30 10 2009)_Форма к защите 76" xfId="9831"/>
    <cellStyle name="_расчет ФОТ 2007 ФСК от меня_ФОТ ГСС 2010 (30 10 2009)_Форма к защите 76_БДР формат СД (2)" xfId="9832"/>
    <cellStyle name="_расчет ФОТ 2007 ФСК от меня_ФОТ ГСС 2010 (30 10 2009)_Форма к защите 77" xfId="9833"/>
    <cellStyle name="_расчет ФОТ 2007 ФСК от меня_ФОТ ГСС 2010 (30 10 2009)_Форма к защите 77_БДР формат СД (2)" xfId="9834"/>
    <cellStyle name="_расчет ФОТ 2007 ФСК от меня_ФОТ ГСС 2010 (30 10 2009)_Форма к защите 78" xfId="9835"/>
    <cellStyle name="_расчет ФОТ 2007 ФСК от меня_ФОТ ГСС 2010 (30 10 2009)_Форма к защите 78_БДР формат СД (2)" xfId="9836"/>
    <cellStyle name="_расчет ФОТ 2007 ФСК от меня_ФОТ ГСС 2010 (30 10 2009)_Форма к защите 79" xfId="9837"/>
    <cellStyle name="_расчет ФОТ 2007 ФСК от меня_ФОТ ГСС 2010 (30 10 2009)_Форма к защите 79_БДР формат СД (2)" xfId="9838"/>
    <cellStyle name="_расчет ФОТ 2007 ФСК от меня_ФОТ ГСС 2010 (30 10 2009)_Форма к защите 8" xfId="9839"/>
    <cellStyle name="_расчет ФОТ 2007 ФСК от меня_ФОТ ГСС 2010 (30 10 2009)_Форма к защите 8_БДР формат СД (2)" xfId="9840"/>
    <cellStyle name="_расчет ФОТ 2007 ФСК от меня_ФОТ ГСС 2010 (30 10 2009)_Форма к защите 80" xfId="9841"/>
    <cellStyle name="_расчет ФОТ 2007 ФСК от меня_ФОТ ГСС 2010 (30 10 2009)_Форма к защите 80_БДР формат СД (2)" xfId="9842"/>
    <cellStyle name="_расчет ФОТ 2007 ФСК от меня_ФОТ ГСС 2010 (30 10 2009)_Форма к защите 81" xfId="9843"/>
    <cellStyle name="_расчет ФОТ 2007 ФСК от меня_ФОТ ГСС 2010 (30 10 2009)_Форма к защите 81_БДР формат СД (2)" xfId="9844"/>
    <cellStyle name="_расчет ФОТ 2007 ФСК от меня_ФОТ ГСС 2010 (30 10 2009)_Форма к защите 82" xfId="9845"/>
    <cellStyle name="_расчет ФОТ 2007 ФСК от меня_ФОТ ГСС 2010 (30 10 2009)_Форма к защите 82_БДР формат СД (2)" xfId="9846"/>
    <cellStyle name="_расчет ФОТ 2007 ФСК от меня_ФОТ ГСС 2010 (30 10 2009)_Форма к защите 83" xfId="9847"/>
    <cellStyle name="_расчет ФОТ 2007 ФСК от меня_ФОТ ГСС 2010 (30 10 2009)_Форма к защите 83_БДР формат СД (2)" xfId="9848"/>
    <cellStyle name="_расчет ФОТ 2007 ФСК от меня_ФОТ ГСС 2010 (30 10 2009)_Форма к защите 84" xfId="9849"/>
    <cellStyle name="_расчет ФОТ 2007 ФСК от меня_ФОТ ГСС 2010 (30 10 2009)_Форма к защите 84_БДР формат СД (2)" xfId="9850"/>
    <cellStyle name="_расчет ФОТ 2007 ФСК от меня_ФОТ ГСС 2010 (30 10 2009)_Форма к защите 85" xfId="9851"/>
    <cellStyle name="_расчет ФОТ 2007 ФСК от меня_ФОТ ГСС 2010 (30 10 2009)_Форма к защите 85_БДР формат СД (2)" xfId="9852"/>
    <cellStyle name="_расчет ФОТ 2007 ФСК от меня_ФОТ ГСС 2010 (30 10 2009)_Форма к защите 86" xfId="9853"/>
    <cellStyle name="_расчет ФОТ 2007 ФСК от меня_ФОТ ГСС 2010 (30 10 2009)_Форма к защите 86_БДР формат СД (2)" xfId="9854"/>
    <cellStyle name="_расчет ФОТ 2007 ФСК от меня_ФОТ ГСС 2010 (30 10 2009)_Форма к защите 87" xfId="9855"/>
    <cellStyle name="_расчет ФОТ 2007 ФСК от меня_ФОТ ГСС 2010 (30 10 2009)_Форма к защите 87_БДР формат СД (2)" xfId="9856"/>
    <cellStyle name="_расчет ФОТ 2007 ФСК от меня_ФОТ ГСС 2010 (30 10 2009)_Форма к защите 88" xfId="9857"/>
    <cellStyle name="_расчет ФОТ 2007 ФСК от меня_ФОТ ГСС 2010 (30 10 2009)_Форма к защите 88_БДР формат СД (2)" xfId="9858"/>
    <cellStyle name="_расчет ФОТ 2007 ФСК от меня_ФОТ ГСС 2010 (30 10 2009)_Форма к защите 89" xfId="9859"/>
    <cellStyle name="_расчет ФОТ 2007 ФСК от меня_ФОТ ГСС 2010 (30 10 2009)_Форма к защите 89_БДР формат СД (2)" xfId="9860"/>
    <cellStyle name="_расчет ФОТ 2007 ФСК от меня_ФОТ ГСС 2010 (30 10 2009)_Форма к защите 9" xfId="9861"/>
    <cellStyle name="_расчет ФОТ 2007 ФСК от меня_ФОТ ГСС 2010 (30 10 2009)_Форма к защите 9_БДР формат СД (2)" xfId="9862"/>
    <cellStyle name="_расчет ФОТ 2007 ФСК от меня_ФОТ ГСС 2010 (30 10 2009)_Форма к защите 90" xfId="9863"/>
    <cellStyle name="_расчет ФОТ 2007 ФСК от меня_ФОТ ГСС 2010 (30 10 2009)_Форма к защите 90_БДР формат СД (2)" xfId="9864"/>
    <cellStyle name="_расчет ФОТ 2007 ФСК от меня_ФОТ ГСС 2010 (30 10 2009)_Форма к защите ДЭБ" xfId="9865"/>
    <cellStyle name="_расчет ФОТ 2007 ФСК от меня_ФОТ ГСС 2010 (30 10 2009)_Форма к защите ДЭБ 2" xfId="9866"/>
    <cellStyle name="_расчет ФОТ 2007 ФСК от меня_ФОТ ГСС 2010 (30 10 2009)_Форма к защите ДЭБ 2_БДР формат СД (2)" xfId="9867"/>
    <cellStyle name="_расчет ФОТ 2007 ФСК от меня_ФОТ ГСС 2010 (30 10 2009)_Форма к защите ДЭБ_БДР формат СД (2)" xfId="9868"/>
    <cellStyle name="_расчет ФОТ 2007 ФСК от меня_ФОТ ГСС 2010 (30 10 2009)_Форма к защите_БДР формат СД (2)" xfId="9869"/>
    <cellStyle name="_расчет ФОТ 2007 ФСК от меня_ФОТ ГСС 2010 (30 10 2009)_Форма к защите_ДСП" xfId="9870"/>
    <cellStyle name="_расчет ФОТ 2007 ФСК от меня_ФОТ ГСС 2010 (30 10 2009)_Форма к защите_ДСП 2" xfId="9871"/>
    <cellStyle name="_расчет ФОТ 2007 ФСК от меня_ФОТ ГСС 2010 (30 10 2009)_Форма к защите_ДСП 2_БДР формат СД (2)" xfId="9872"/>
    <cellStyle name="_расчет ФОТ 2007 ФСК от меня_ФОТ ГСС 2010 (30 10 2009)_Форма к защите_ДСП_БДР формат СД (2)" xfId="9873"/>
    <cellStyle name="_расчет ФОТ 2007 ФСК от меня_ФОТ ГСС 2010 (30 10 2009)_Форма к защите_ДУпиоп" xfId="9874"/>
    <cellStyle name="_расчет ФОТ 2007 ФСК от меня_ФОТ ГСС 2010 (30 10 2009)_Форма к защите_ДУпиоп 2" xfId="9875"/>
    <cellStyle name="_расчет ФОТ 2007 ФСК от меня_ФОТ ГСС 2010 (30 10 2009)_Форма к защите_ДУпиоп 2_БДР формат СД (2)" xfId="9876"/>
    <cellStyle name="_расчет ФОТ 2007 ФСК от меня_ФОТ ГСС 2010 (30 10 2009)_Форма к защите_ДУпиоп_БДР формат СД (2)" xfId="9877"/>
    <cellStyle name="_расчет ФОТ 2007 ФСК от меня_ФОТ ГСС 2010 (30 10 2009)_Форма к защите_окончательная версия" xfId="9878"/>
    <cellStyle name="_расчет ФОТ 2007 ФСК от меня_ФОТ ГСС 2010 (30 10 2009)_Форма к защите_окончательная версия 2" xfId="9879"/>
    <cellStyle name="_расчет ФОТ 2007 ФСК от меня_ФОТ ГСС 2010 (30 10 2009)_Форма к защите_окончательная версия 2_БДР формат СД (2)" xfId="9880"/>
    <cellStyle name="_расчет ФОТ 2007 ФСК от меня_ФОТ ГСС 2010 (30 10 2009)_Форма к защите_окончательная версия_БДР формат СД (2)" xfId="9881"/>
    <cellStyle name="_расчет ФОТ 2007 ФСК от меня_ФОТ МЭС+РЗА Центра 2011-2012" xfId="9882"/>
    <cellStyle name="_расчет ФОТ 2007 ФСК от меня_ФОТ МЭС+РЗА Центра 2011-2012 2" xfId="9883"/>
    <cellStyle name="_расчет ФОТ 2007 ФСК от меня_ФОТ МЭС+РЗА Центра 2011-2012 2_БДР формат СД (2)" xfId="9884"/>
    <cellStyle name="_расчет ФОТ 2007 ФСК от меня_ФОТ МЭС+РЗА Центра 2011-2012_БДР формат СД (2)" xfId="9885"/>
    <cellStyle name="_расчет ФОТ 2007 ФСК от меня_ФОТ на 2010  РЗА _СВОД по МЭС(после защиты)" xfId="9886"/>
    <cellStyle name="_расчет ФОТ 2007 ФСК от меня_ФОТ на 2010  РЗА _СВОД по МЭС(после защиты) 2" xfId="9887"/>
    <cellStyle name="_расчет ФОТ 2007 ФСК от меня_ФОТ на 2010  РЗА _СВОД по МЭС(после защиты) 2 2" xfId="9888"/>
    <cellStyle name="_расчет ФОТ 2007 ФСК от меня_ФОТ на 2010  РЗА _СВОД по МЭС(после защиты) 2 2_БДР формат СД (2)" xfId="9889"/>
    <cellStyle name="_расчет ФОТ 2007 ФСК от меня_ФОТ на 2010  РЗА _СВОД по МЭС(после защиты) 2_БДР формат СД (2)" xfId="9890"/>
    <cellStyle name="_расчет ФОТ 2007 ФСК от меня_ФОТ на 2010  РЗА _СВОД по МЭС(после защиты) 3" xfId="9891"/>
    <cellStyle name="_расчет ФОТ 2007 ФСК от меня_ФОТ на 2010  РЗА _СВОД по МЭС(после защиты) 3_БДР формат СД (2)" xfId="9892"/>
    <cellStyle name="_расчет ФОТ 2007 ФСК от меня_ФОТ на 2010  РЗА _СВОД по МЭС(после защиты)_БДР формат СД (2)" xfId="9893"/>
    <cellStyle name="_расчет ФОТ 2007 ФСК от меня_ФОТ на 2010  РЗА _СВОД по МЭС(после защиты)_ДУС (3)" xfId="9894"/>
    <cellStyle name="_расчет ФОТ 2007 ФСК от меня_ФОТ на 2010  РЗА _СВОД по МЭС(после защиты)_ДУС (3) 2" xfId="9895"/>
    <cellStyle name="_расчет ФОТ 2007 ФСК от меня_ФОТ на 2010  РЗА _СВОД по МЭС(после защиты)_ДУС (3) 2_БДР формат СД (2)" xfId="9896"/>
    <cellStyle name="_расчет ФОТ 2007 ФСК от меня_ФОТ на 2010  РЗА _СВОД по МЭС(после защиты)_ДУС (3)_БДР формат СД (2)" xfId="9897"/>
    <cellStyle name="_расчет ФОТ 2007 ФСК от меня_ФОТ на 2010  РЗА _СВОД по МЭС(после защиты)_Источники_лимиты_Бизнес-план" xfId="9898"/>
    <cellStyle name="_расчет ФОТ 2007 ФСК от меня_ФОТ на 2010  РЗА _СВОД по МЭС(после защиты)_Источники_лимиты_Бизнес-план 2" xfId="9899"/>
    <cellStyle name="_расчет ФОТ 2007 ФСК от меня_ФОТ на 2010  РЗА _СВОД по МЭС(после защиты)_Источники_лимиты_Бизнес-план 2 2" xfId="9900"/>
    <cellStyle name="_расчет ФОТ 2007 ФСК от меня_ФОТ на 2010  РЗА _СВОД по МЭС(после защиты)_Источники_лимиты_Бизнес-план 2 2_БДР формат СД (2)" xfId="9901"/>
    <cellStyle name="_расчет ФОТ 2007 ФСК от меня_ФОТ на 2010  РЗА _СВОД по МЭС(после защиты)_Источники_лимиты_Бизнес-план 2_БДР формат СД (2)" xfId="9902"/>
    <cellStyle name="_расчет ФОТ 2007 ФСК от меня_ФОТ на 2010  РЗА _СВОД по МЭС(после защиты)_Источники_лимиты_Бизнес-план 3" xfId="9903"/>
    <cellStyle name="_расчет ФОТ 2007 ФСК от меня_ФОТ на 2010  РЗА _СВОД по МЭС(после защиты)_Источники_лимиты_Бизнес-план 3_БДР формат СД (2)" xfId="9904"/>
    <cellStyle name="_расчет ФОТ 2007 ФСК от меня_ФОТ на 2010  РЗА _СВОД по МЭС(после защиты)_Источники_лимиты_Бизнес-план_БДР формат СД (2)" xfId="9905"/>
    <cellStyle name="_расчет ФОТ 2007 ФСК от меня_ФОТ на 2010  РЗА _СВОД по МЭС(после защиты)_Копия форма к защите" xfId="9906"/>
    <cellStyle name="_расчет ФОТ 2007 ФСК от меня_ФОТ на 2010  РЗА _СВОД по МЭС(после защиты)_Копия форма к защите 2" xfId="9907"/>
    <cellStyle name="_расчет ФОТ 2007 ФСК от меня_ФОТ на 2010  РЗА _СВОД по МЭС(после защиты)_Копия форма к защите 2_БДР формат СД (2)" xfId="9908"/>
    <cellStyle name="_расчет ФОТ 2007 ФСК от меня_ФОТ на 2010  РЗА _СВОД по МЭС(после защиты)_Копия форма к защите_БДР формат СД (2)" xfId="9909"/>
    <cellStyle name="_расчет ФОТ 2007 ФСК от меня_ФОТ на 2010  РЗА _СВОД по МЭС(после защиты)_Свод бюджет на 2012" xfId="9910"/>
    <cellStyle name="_расчет ФОТ 2007 ФСК от меня_ФОТ на 2010  РЗА _СВОД по МЭС(после защиты)_Свод бюджет на 2012 2" xfId="9911"/>
    <cellStyle name="_расчет ФОТ 2007 ФСК от меня_ФОТ на 2010  РЗА _СВОД по МЭС(после защиты)_Свод бюджет на 2012 2_БДР формат СД (2)" xfId="9912"/>
    <cellStyle name="_расчет ФОТ 2007 ФСК от меня_ФОТ на 2010  РЗА _СВОД по МЭС(после защиты)_Свод бюджет на 2012_БДР формат СД (2)" xfId="9913"/>
    <cellStyle name="_расчет ФОТ 2007 ФСК от меня_ФОТ на 2010  РЗА _СВОД по МЭС(после защиты)_Форма к защите" xfId="9914"/>
    <cellStyle name="_расчет ФОТ 2007 ФСК от меня_ФОТ на 2010  РЗА _СВОД по МЭС(после защиты)_форма к защите - ДКУ" xfId="9915"/>
    <cellStyle name="_расчет ФОТ 2007 ФСК от меня_ФОТ на 2010  РЗА _СВОД по МЭС(после защиты)_форма к защите - ДКУ 2" xfId="9916"/>
    <cellStyle name="_расчет ФОТ 2007 ФСК от меня_ФОТ на 2010  РЗА _СВОД по МЭС(после защиты)_форма к защите - ДКУ 2_БДР формат СД (2)" xfId="9917"/>
    <cellStyle name="_расчет ФОТ 2007 ФСК от меня_ФОТ на 2010  РЗА _СВОД по МЭС(после защиты)_форма к защите - ДКУ_БДР формат СД (2)" xfId="9918"/>
    <cellStyle name="_расчет ФОТ 2007 ФСК от меня_ФОТ на 2010  РЗА _СВОД по МЭС(после защиты)_Форма к защите 10" xfId="9919"/>
    <cellStyle name="_расчет ФОТ 2007 ФСК от меня_ФОТ на 2010  РЗА _СВОД по МЭС(после защиты)_Форма к защите 10_БДР формат СД (2)" xfId="9920"/>
    <cellStyle name="_расчет ФОТ 2007 ФСК от меня_ФОТ на 2010  РЗА _СВОД по МЭС(после защиты)_Форма к защите 11" xfId="9921"/>
    <cellStyle name="_расчет ФОТ 2007 ФСК от меня_ФОТ на 2010  РЗА _СВОД по МЭС(после защиты)_Форма к защите 11_БДР формат СД (2)" xfId="9922"/>
    <cellStyle name="_расчет ФОТ 2007 ФСК от меня_ФОТ на 2010  РЗА _СВОД по МЭС(после защиты)_Форма к защите 12" xfId="9923"/>
    <cellStyle name="_расчет ФОТ 2007 ФСК от меня_ФОТ на 2010  РЗА _СВОД по МЭС(после защиты)_Форма к защите 12_БДР формат СД (2)" xfId="9924"/>
    <cellStyle name="_расчет ФОТ 2007 ФСК от меня_ФОТ на 2010  РЗА _СВОД по МЭС(после защиты)_Форма к защите 13" xfId="9925"/>
    <cellStyle name="_расчет ФОТ 2007 ФСК от меня_ФОТ на 2010  РЗА _СВОД по МЭС(после защиты)_Форма к защите 13_БДР формат СД (2)" xfId="9926"/>
    <cellStyle name="_расчет ФОТ 2007 ФСК от меня_ФОТ на 2010  РЗА _СВОД по МЭС(после защиты)_Форма к защите 14" xfId="9927"/>
    <cellStyle name="_расчет ФОТ 2007 ФСК от меня_ФОТ на 2010  РЗА _СВОД по МЭС(после защиты)_Форма к защите 14_БДР формат СД (2)" xfId="9928"/>
    <cellStyle name="_расчет ФОТ 2007 ФСК от меня_ФОТ на 2010  РЗА _СВОД по МЭС(после защиты)_Форма к защите 15" xfId="9929"/>
    <cellStyle name="_расчет ФОТ 2007 ФСК от меня_ФОТ на 2010  РЗА _СВОД по МЭС(после защиты)_Форма к защите 15_БДР формат СД (2)" xfId="9930"/>
    <cellStyle name="_расчет ФОТ 2007 ФСК от меня_ФОТ на 2010  РЗА _СВОД по МЭС(после защиты)_Форма к защите 16" xfId="9931"/>
    <cellStyle name="_расчет ФОТ 2007 ФСК от меня_ФОТ на 2010  РЗА _СВОД по МЭС(после защиты)_Форма к защите 16_БДР формат СД (2)" xfId="9932"/>
    <cellStyle name="_расчет ФОТ 2007 ФСК от меня_ФОТ на 2010  РЗА _СВОД по МЭС(после защиты)_Форма к защите 17" xfId="9933"/>
    <cellStyle name="_расчет ФОТ 2007 ФСК от меня_ФОТ на 2010  РЗА _СВОД по МЭС(после защиты)_Форма к защите 17_БДР формат СД (2)" xfId="9934"/>
    <cellStyle name="_расчет ФОТ 2007 ФСК от меня_ФОТ на 2010  РЗА _СВОД по МЭС(после защиты)_Форма к защите 18" xfId="9935"/>
    <cellStyle name="_расчет ФОТ 2007 ФСК от меня_ФОТ на 2010  РЗА _СВОД по МЭС(после защиты)_Форма к защите 18_БДР формат СД (2)" xfId="9936"/>
    <cellStyle name="_расчет ФОТ 2007 ФСК от меня_ФОТ на 2010  РЗА _СВОД по МЭС(после защиты)_Форма к защите 19" xfId="9937"/>
    <cellStyle name="_расчет ФОТ 2007 ФСК от меня_ФОТ на 2010  РЗА _СВОД по МЭС(после защиты)_Форма к защите 19_БДР формат СД (2)" xfId="9938"/>
    <cellStyle name="_расчет ФОТ 2007 ФСК от меня_ФОТ на 2010  РЗА _СВОД по МЭС(после защиты)_Форма к защите 2" xfId="9939"/>
    <cellStyle name="_расчет ФОТ 2007 ФСК от меня_ФОТ на 2010  РЗА _СВОД по МЭС(после защиты)_Форма к защите 2_БДР формат СД (2)" xfId="9940"/>
    <cellStyle name="_расчет ФОТ 2007 ФСК от меня_ФОТ на 2010  РЗА _СВОД по МЭС(после защиты)_Форма к защите 20" xfId="9941"/>
    <cellStyle name="_расчет ФОТ 2007 ФСК от меня_ФОТ на 2010  РЗА _СВОД по МЭС(после защиты)_Форма к защите 20_БДР формат СД (2)" xfId="9942"/>
    <cellStyle name="_расчет ФОТ 2007 ФСК от меня_ФОТ на 2010  РЗА _СВОД по МЭС(после защиты)_Форма к защите 21" xfId="9943"/>
    <cellStyle name="_расчет ФОТ 2007 ФСК от меня_ФОТ на 2010  РЗА _СВОД по МЭС(после защиты)_Форма к защите 21_БДР формат СД (2)" xfId="9944"/>
    <cellStyle name="_расчет ФОТ 2007 ФСК от меня_ФОТ на 2010  РЗА _СВОД по МЭС(после защиты)_Форма к защите 22" xfId="9945"/>
    <cellStyle name="_расчет ФОТ 2007 ФСК от меня_ФОТ на 2010  РЗА _СВОД по МЭС(после защиты)_Форма к защите 22_БДР формат СД (2)" xfId="9946"/>
    <cellStyle name="_расчет ФОТ 2007 ФСК от меня_ФОТ на 2010  РЗА _СВОД по МЭС(после защиты)_Форма к защите 23" xfId="9947"/>
    <cellStyle name="_расчет ФОТ 2007 ФСК от меня_ФОТ на 2010  РЗА _СВОД по МЭС(после защиты)_Форма к защите 23_БДР формат СД (2)" xfId="9948"/>
    <cellStyle name="_расчет ФОТ 2007 ФСК от меня_ФОТ на 2010  РЗА _СВОД по МЭС(после защиты)_Форма к защите 24" xfId="9949"/>
    <cellStyle name="_расчет ФОТ 2007 ФСК от меня_ФОТ на 2010  РЗА _СВОД по МЭС(после защиты)_Форма к защите 24_БДР формат СД (2)" xfId="9950"/>
    <cellStyle name="_расчет ФОТ 2007 ФСК от меня_ФОТ на 2010  РЗА _СВОД по МЭС(после защиты)_Форма к защите 25" xfId="9951"/>
    <cellStyle name="_расчет ФОТ 2007 ФСК от меня_ФОТ на 2010  РЗА _СВОД по МЭС(после защиты)_Форма к защите 25_БДР формат СД (2)" xfId="9952"/>
    <cellStyle name="_расчет ФОТ 2007 ФСК от меня_ФОТ на 2010  РЗА _СВОД по МЭС(после защиты)_Форма к защите 26" xfId="9953"/>
    <cellStyle name="_расчет ФОТ 2007 ФСК от меня_ФОТ на 2010  РЗА _СВОД по МЭС(после защиты)_Форма к защите 26_БДР формат СД (2)" xfId="9954"/>
    <cellStyle name="_расчет ФОТ 2007 ФСК от меня_ФОТ на 2010  РЗА _СВОД по МЭС(после защиты)_Форма к защите 27" xfId="9955"/>
    <cellStyle name="_расчет ФОТ 2007 ФСК от меня_ФОТ на 2010  РЗА _СВОД по МЭС(после защиты)_Форма к защите 27_БДР формат СД (2)" xfId="9956"/>
    <cellStyle name="_расчет ФОТ 2007 ФСК от меня_ФОТ на 2010  РЗА _СВОД по МЭС(после защиты)_Форма к защите 28" xfId="9957"/>
    <cellStyle name="_расчет ФОТ 2007 ФСК от меня_ФОТ на 2010  РЗА _СВОД по МЭС(после защиты)_Форма к защите 28_БДР формат СД (2)" xfId="9958"/>
    <cellStyle name="_расчет ФОТ 2007 ФСК от меня_ФОТ на 2010  РЗА _СВОД по МЭС(после защиты)_Форма к защите 29" xfId="9959"/>
    <cellStyle name="_расчет ФОТ 2007 ФСК от меня_ФОТ на 2010  РЗА _СВОД по МЭС(после защиты)_Форма к защите 29_БДР формат СД (2)" xfId="9960"/>
    <cellStyle name="_расчет ФОТ 2007 ФСК от меня_ФОТ на 2010  РЗА _СВОД по МЭС(после защиты)_Форма к защите 3" xfId="9961"/>
    <cellStyle name="_расчет ФОТ 2007 ФСК от меня_ФОТ на 2010  РЗА _СВОД по МЭС(после защиты)_Форма к защите 3_БДР формат СД (2)" xfId="9962"/>
    <cellStyle name="_расчет ФОТ 2007 ФСК от меня_ФОТ на 2010  РЗА _СВОД по МЭС(после защиты)_Форма к защите 30" xfId="9963"/>
    <cellStyle name="_расчет ФОТ 2007 ФСК от меня_ФОТ на 2010  РЗА _СВОД по МЭС(после защиты)_Форма к защите 30_БДР формат СД (2)" xfId="9964"/>
    <cellStyle name="_расчет ФОТ 2007 ФСК от меня_ФОТ на 2010  РЗА _СВОД по МЭС(после защиты)_Форма к защите 31" xfId="9965"/>
    <cellStyle name="_расчет ФОТ 2007 ФСК от меня_ФОТ на 2010  РЗА _СВОД по МЭС(после защиты)_Форма к защите 31_БДР формат СД (2)" xfId="9966"/>
    <cellStyle name="_расчет ФОТ 2007 ФСК от меня_ФОТ на 2010  РЗА _СВОД по МЭС(после защиты)_Форма к защите 32" xfId="9967"/>
    <cellStyle name="_расчет ФОТ 2007 ФСК от меня_ФОТ на 2010  РЗА _СВОД по МЭС(после защиты)_Форма к защите 32_БДР формат СД (2)" xfId="9968"/>
    <cellStyle name="_расчет ФОТ 2007 ФСК от меня_ФОТ на 2010  РЗА _СВОД по МЭС(после защиты)_Форма к защите 33" xfId="9969"/>
    <cellStyle name="_расчет ФОТ 2007 ФСК от меня_ФОТ на 2010  РЗА _СВОД по МЭС(после защиты)_Форма к защите 33_БДР формат СД (2)" xfId="9970"/>
    <cellStyle name="_расчет ФОТ 2007 ФСК от меня_ФОТ на 2010  РЗА _СВОД по МЭС(после защиты)_Форма к защите 34" xfId="9971"/>
    <cellStyle name="_расчет ФОТ 2007 ФСК от меня_ФОТ на 2010  РЗА _СВОД по МЭС(после защиты)_Форма к защите 34_БДР формат СД (2)" xfId="9972"/>
    <cellStyle name="_расчет ФОТ 2007 ФСК от меня_ФОТ на 2010  РЗА _СВОД по МЭС(после защиты)_Форма к защите 35" xfId="9973"/>
    <cellStyle name="_расчет ФОТ 2007 ФСК от меня_ФОТ на 2010  РЗА _СВОД по МЭС(после защиты)_Форма к защите 35_БДР формат СД (2)" xfId="9974"/>
    <cellStyle name="_расчет ФОТ 2007 ФСК от меня_ФОТ на 2010  РЗА _СВОД по МЭС(после защиты)_Форма к защите 36" xfId="9975"/>
    <cellStyle name="_расчет ФОТ 2007 ФСК от меня_ФОТ на 2010  РЗА _СВОД по МЭС(после защиты)_Форма к защите 36_БДР формат СД (2)" xfId="9976"/>
    <cellStyle name="_расчет ФОТ 2007 ФСК от меня_ФОТ на 2010  РЗА _СВОД по МЭС(после защиты)_Форма к защите 37" xfId="9977"/>
    <cellStyle name="_расчет ФОТ 2007 ФСК от меня_ФОТ на 2010  РЗА _СВОД по МЭС(после защиты)_Форма к защите 37_БДР формат СД (2)" xfId="9978"/>
    <cellStyle name="_расчет ФОТ 2007 ФСК от меня_ФОТ на 2010  РЗА _СВОД по МЭС(после защиты)_Форма к защите 38" xfId="9979"/>
    <cellStyle name="_расчет ФОТ 2007 ФСК от меня_ФОТ на 2010  РЗА _СВОД по МЭС(после защиты)_Форма к защите 38_БДР формат СД (2)" xfId="9980"/>
    <cellStyle name="_расчет ФОТ 2007 ФСК от меня_ФОТ на 2010  РЗА _СВОД по МЭС(после защиты)_Форма к защите 39" xfId="9981"/>
    <cellStyle name="_расчет ФОТ 2007 ФСК от меня_ФОТ на 2010  РЗА _СВОД по МЭС(после защиты)_Форма к защите 39_БДР формат СД (2)" xfId="9982"/>
    <cellStyle name="_расчет ФОТ 2007 ФСК от меня_ФОТ на 2010  РЗА _СВОД по МЭС(после защиты)_Форма к защите 4" xfId="9983"/>
    <cellStyle name="_расчет ФОТ 2007 ФСК от меня_ФОТ на 2010  РЗА _СВОД по МЭС(после защиты)_Форма к защите 4_БДР формат СД (2)" xfId="9984"/>
    <cellStyle name="_расчет ФОТ 2007 ФСК от меня_ФОТ на 2010  РЗА _СВОД по МЭС(после защиты)_Форма к защите 40" xfId="9985"/>
    <cellStyle name="_расчет ФОТ 2007 ФСК от меня_ФОТ на 2010  РЗА _СВОД по МЭС(после защиты)_Форма к защите 40_БДР формат СД (2)" xfId="9986"/>
    <cellStyle name="_расчет ФОТ 2007 ФСК от меня_ФОТ на 2010  РЗА _СВОД по МЭС(после защиты)_Форма к защите 41" xfId="9987"/>
    <cellStyle name="_расчет ФОТ 2007 ФСК от меня_ФОТ на 2010  РЗА _СВОД по МЭС(после защиты)_Форма к защите 41_БДР формат СД (2)" xfId="9988"/>
    <cellStyle name="_расчет ФОТ 2007 ФСК от меня_ФОТ на 2010  РЗА _СВОД по МЭС(после защиты)_Форма к защите 42" xfId="9989"/>
    <cellStyle name="_расчет ФОТ 2007 ФСК от меня_ФОТ на 2010  РЗА _СВОД по МЭС(после защиты)_Форма к защите 42_БДР формат СД (2)" xfId="9990"/>
    <cellStyle name="_расчет ФОТ 2007 ФСК от меня_ФОТ на 2010  РЗА _СВОД по МЭС(после защиты)_Форма к защите 43" xfId="9991"/>
    <cellStyle name="_расчет ФОТ 2007 ФСК от меня_ФОТ на 2010  РЗА _СВОД по МЭС(после защиты)_Форма к защите 43_БДР формат СД (2)" xfId="9992"/>
    <cellStyle name="_расчет ФОТ 2007 ФСК от меня_ФОТ на 2010  РЗА _СВОД по МЭС(после защиты)_Форма к защите 44" xfId="9993"/>
    <cellStyle name="_расчет ФОТ 2007 ФСК от меня_ФОТ на 2010  РЗА _СВОД по МЭС(после защиты)_Форма к защите 44_БДР формат СД (2)" xfId="9994"/>
    <cellStyle name="_расчет ФОТ 2007 ФСК от меня_ФОТ на 2010  РЗА _СВОД по МЭС(после защиты)_Форма к защите 45" xfId="9995"/>
    <cellStyle name="_расчет ФОТ 2007 ФСК от меня_ФОТ на 2010  РЗА _СВОД по МЭС(после защиты)_Форма к защите 45_БДР формат СД (2)" xfId="9996"/>
    <cellStyle name="_расчет ФОТ 2007 ФСК от меня_ФОТ на 2010  РЗА _СВОД по МЭС(после защиты)_Форма к защите 46" xfId="9997"/>
    <cellStyle name="_расчет ФОТ 2007 ФСК от меня_ФОТ на 2010  РЗА _СВОД по МЭС(после защиты)_Форма к защите 46_БДР формат СД (2)" xfId="9998"/>
    <cellStyle name="_расчет ФОТ 2007 ФСК от меня_ФОТ на 2010  РЗА _СВОД по МЭС(после защиты)_Форма к защите 47" xfId="9999"/>
    <cellStyle name="_расчет ФОТ 2007 ФСК от меня_ФОТ на 2010  РЗА _СВОД по МЭС(после защиты)_Форма к защите 47_БДР формат СД (2)" xfId="10000"/>
    <cellStyle name="_расчет ФОТ 2007 ФСК от меня_ФОТ на 2010  РЗА _СВОД по МЭС(после защиты)_Форма к защите 48" xfId="10001"/>
    <cellStyle name="_расчет ФОТ 2007 ФСК от меня_ФОТ на 2010  РЗА _СВОД по МЭС(после защиты)_Форма к защите 48_БДР формат СД (2)" xfId="10002"/>
    <cellStyle name="_расчет ФОТ 2007 ФСК от меня_ФОТ на 2010  РЗА _СВОД по МЭС(после защиты)_Форма к защите 49" xfId="10003"/>
    <cellStyle name="_расчет ФОТ 2007 ФСК от меня_ФОТ на 2010  РЗА _СВОД по МЭС(после защиты)_Форма к защите 49_БДР формат СД (2)" xfId="10004"/>
    <cellStyle name="_расчет ФОТ 2007 ФСК от меня_ФОТ на 2010  РЗА _СВОД по МЭС(после защиты)_Форма к защите 5" xfId="10005"/>
    <cellStyle name="_расчет ФОТ 2007 ФСК от меня_ФОТ на 2010  РЗА _СВОД по МЭС(после защиты)_Форма к защите 5_БДР формат СД (2)" xfId="10006"/>
    <cellStyle name="_расчет ФОТ 2007 ФСК от меня_ФОТ на 2010  РЗА _СВОД по МЭС(после защиты)_Форма к защите 50" xfId="10007"/>
    <cellStyle name="_расчет ФОТ 2007 ФСК от меня_ФОТ на 2010  РЗА _СВОД по МЭС(после защиты)_Форма к защите 50_БДР формат СД (2)" xfId="10008"/>
    <cellStyle name="_расчет ФОТ 2007 ФСК от меня_ФОТ на 2010  РЗА _СВОД по МЭС(после защиты)_Форма к защите 51" xfId="10009"/>
    <cellStyle name="_расчет ФОТ 2007 ФСК от меня_ФОТ на 2010  РЗА _СВОД по МЭС(после защиты)_Форма к защите 51_БДР формат СД (2)" xfId="10010"/>
    <cellStyle name="_расчет ФОТ 2007 ФСК от меня_ФОТ на 2010  РЗА _СВОД по МЭС(после защиты)_Форма к защите 52" xfId="10011"/>
    <cellStyle name="_расчет ФОТ 2007 ФСК от меня_ФОТ на 2010  РЗА _СВОД по МЭС(после защиты)_Форма к защите 52_БДР формат СД (2)" xfId="10012"/>
    <cellStyle name="_расчет ФОТ 2007 ФСК от меня_ФОТ на 2010  РЗА _СВОД по МЭС(после защиты)_Форма к защите 53" xfId="10013"/>
    <cellStyle name="_расчет ФОТ 2007 ФСК от меня_ФОТ на 2010  РЗА _СВОД по МЭС(после защиты)_Форма к защите 53_БДР формат СД (2)" xfId="10014"/>
    <cellStyle name="_расчет ФОТ 2007 ФСК от меня_ФОТ на 2010  РЗА _СВОД по МЭС(после защиты)_Форма к защите 54" xfId="10015"/>
    <cellStyle name="_расчет ФОТ 2007 ФСК от меня_ФОТ на 2010  РЗА _СВОД по МЭС(после защиты)_Форма к защите 54_БДР формат СД (2)" xfId="10016"/>
    <cellStyle name="_расчет ФОТ 2007 ФСК от меня_ФОТ на 2010  РЗА _СВОД по МЭС(после защиты)_Форма к защите 55" xfId="10017"/>
    <cellStyle name="_расчет ФОТ 2007 ФСК от меня_ФОТ на 2010  РЗА _СВОД по МЭС(после защиты)_Форма к защите 55_БДР формат СД (2)" xfId="10018"/>
    <cellStyle name="_расчет ФОТ 2007 ФСК от меня_ФОТ на 2010  РЗА _СВОД по МЭС(после защиты)_Форма к защите 56" xfId="10019"/>
    <cellStyle name="_расчет ФОТ 2007 ФСК от меня_ФОТ на 2010  РЗА _СВОД по МЭС(после защиты)_Форма к защите 56_БДР формат СД (2)" xfId="10020"/>
    <cellStyle name="_расчет ФОТ 2007 ФСК от меня_ФОТ на 2010  РЗА _СВОД по МЭС(после защиты)_Форма к защите 57" xfId="10021"/>
    <cellStyle name="_расчет ФОТ 2007 ФСК от меня_ФОТ на 2010  РЗА _СВОД по МЭС(после защиты)_Форма к защите 57_БДР формат СД (2)" xfId="10022"/>
    <cellStyle name="_расчет ФОТ 2007 ФСК от меня_ФОТ на 2010  РЗА _СВОД по МЭС(после защиты)_Форма к защите 58" xfId="10023"/>
    <cellStyle name="_расчет ФОТ 2007 ФСК от меня_ФОТ на 2010  РЗА _СВОД по МЭС(после защиты)_Форма к защите 58_БДР формат СД (2)" xfId="10024"/>
    <cellStyle name="_расчет ФОТ 2007 ФСК от меня_ФОТ на 2010  РЗА _СВОД по МЭС(после защиты)_Форма к защите 59" xfId="10025"/>
    <cellStyle name="_расчет ФОТ 2007 ФСК от меня_ФОТ на 2010  РЗА _СВОД по МЭС(после защиты)_Форма к защите 59_БДР формат СД (2)" xfId="10026"/>
    <cellStyle name="_расчет ФОТ 2007 ФСК от меня_ФОТ на 2010  РЗА _СВОД по МЭС(после защиты)_Форма к защите 6" xfId="10027"/>
    <cellStyle name="_расчет ФОТ 2007 ФСК от меня_ФОТ на 2010  РЗА _СВОД по МЭС(после защиты)_Форма к защите 6_БДР формат СД (2)" xfId="10028"/>
    <cellStyle name="_расчет ФОТ 2007 ФСК от меня_ФОТ на 2010  РЗА _СВОД по МЭС(после защиты)_Форма к защите 60" xfId="10029"/>
    <cellStyle name="_расчет ФОТ 2007 ФСК от меня_ФОТ на 2010  РЗА _СВОД по МЭС(после защиты)_Форма к защите 60_БДР формат СД (2)" xfId="10030"/>
    <cellStyle name="_расчет ФОТ 2007 ФСК от меня_ФОТ на 2010  РЗА _СВОД по МЭС(после защиты)_Форма к защите 61" xfId="10031"/>
    <cellStyle name="_расчет ФОТ 2007 ФСК от меня_ФОТ на 2010  РЗА _СВОД по МЭС(после защиты)_Форма к защите 61_БДР формат СД (2)" xfId="10032"/>
    <cellStyle name="_расчет ФОТ 2007 ФСК от меня_ФОТ на 2010  РЗА _СВОД по МЭС(после защиты)_Форма к защите 62" xfId="10033"/>
    <cellStyle name="_расчет ФОТ 2007 ФСК от меня_ФОТ на 2010  РЗА _СВОД по МЭС(после защиты)_Форма к защите 62_БДР формат СД (2)" xfId="10034"/>
    <cellStyle name="_расчет ФОТ 2007 ФСК от меня_ФОТ на 2010  РЗА _СВОД по МЭС(после защиты)_Форма к защите 63" xfId="10035"/>
    <cellStyle name="_расчет ФОТ 2007 ФСК от меня_ФОТ на 2010  РЗА _СВОД по МЭС(после защиты)_Форма к защите 63_БДР формат СД (2)" xfId="10036"/>
    <cellStyle name="_расчет ФОТ 2007 ФСК от меня_ФОТ на 2010  РЗА _СВОД по МЭС(после защиты)_Форма к защите 64" xfId="10037"/>
    <cellStyle name="_расчет ФОТ 2007 ФСК от меня_ФОТ на 2010  РЗА _СВОД по МЭС(после защиты)_Форма к защите 64_БДР формат СД (2)" xfId="10038"/>
    <cellStyle name="_расчет ФОТ 2007 ФСК от меня_ФОТ на 2010  РЗА _СВОД по МЭС(после защиты)_Форма к защите 65" xfId="10039"/>
    <cellStyle name="_расчет ФОТ 2007 ФСК от меня_ФОТ на 2010  РЗА _СВОД по МЭС(после защиты)_Форма к защите 65_БДР формат СД (2)" xfId="10040"/>
    <cellStyle name="_расчет ФОТ 2007 ФСК от меня_ФОТ на 2010  РЗА _СВОД по МЭС(после защиты)_Форма к защите 66" xfId="10041"/>
    <cellStyle name="_расчет ФОТ 2007 ФСК от меня_ФОТ на 2010  РЗА _СВОД по МЭС(после защиты)_Форма к защите 66_БДР формат СД (2)" xfId="10042"/>
    <cellStyle name="_расчет ФОТ 2007 ФСК от меня_ФОТ на 2010  РЗА _СВОД по МЭС(после защиты)_Форма к защите 67" xfId="10043"/>
    <cellStyle name="_расчет ФОТ 2007 ФСК от меня_ФОТ на 2010  РЗА _СВОД по МЭС(после защиты)_Форма к защите 67_БДР формат СД (2)" xfId="10044"/>
    <cellStyle name="_расчет ФОТ 2007 ФСК от меня_ФОТ на 2010  РЗА _СВОД по МЭС(после защиты)_Форма к защите 68" xfId="10045"/>
    <cellStyle name="_расчет ФОТ 2007 ФСК от меня_ФОТ на 2010  РЗА _СВОД по МЭС(после защиты)_Форма к защите 68_БДР формат СД (2)" xfId="10046"/>
    <cellStyle name="_расчет ФОТ 2007 ФСК от меня_ФОТ на 2010  РЗА _СВОД по МЭС(после защиты)_Форма к защите 69" xfId="10047"/>
    <cellStyle name="_расчет ФОТ 2007 ФСК от меня_ФОТ на 2010  РЗА _СВОД по МЭС(после защиты)_Форма к защите 69_БДР формат СД (2)" xfId="10048"/>
    <cellStyle name="_расчет ФОТ 2007 ФСК от меня_ФОТ на 2010  РЗА _СВОД по МЭС(после защиты)_Форма к защите 7" xfId="10049"/>
    <cellStyle name="_расчет ФОТ 2007 ФСК от меня_ФОТ на 2010  РЗА _СВОД по МЭС(после защиты)_Форма к защите 7_БДР формат СД (2)" xfId="10050"/>
    <cellStyle name="_расчет ФОТ 2007 ФСК от меня_ФОТ на 2010  РЗА _СВОД по МЭС(после защиты)_Форма к защите 70" xfId="10051"/>
    <cellStyle name="_расчет ФОТ 2007 ФСК от меня_ФОТ на 2010  РЗА _СВОД по МЭС(после защиты)_Форма к защите 70_БДР формат СД (2)" xfId="10052"/>
    <cellStyle name="_расчет ФОТ 2007 ФСК от меня_ФОТ на 2010  РЗА _СВОД по МЭС(после защиты)_Форма к защите 71" xfId="10053"/>
    <cellStyle name="_расчет ФОТ 2007 ФСК от меня_ФОТ на 2010  РЗА _СВОД по МЭС(после защиты)_Форма к защите 71_БДР формат СД (2)" xfId="10054"/>
    <cellStyle name="_расчет ФОТ 2007 ФСК от меня_ФОТ на 2010  РЗА _СВОД по МЭС(после защиты)_Форма к защите 72" xfId="10055"/>
    <cellStyle name="_расчет ФОТ 2007 ФСК от меня_ФОТ на 2010  РЗА _СВОД по МЭС(после защиты)_Форма к защите 72_БДР формат СД (2)" xfId="10056"/>
    <cellStyle name="_расчет ФОТ 2007 ФСК от меня_ФОТ на 2010  РЗА _СВОД по МЭС(после защиты)_Форма к защите 73" xfId="10057"/>
    <cellStyle name="_расчет ФОТ 2007 ФСК от меня_ФОТ на 2010  РЗА _СВОД по МЭС(после защиты)_Форма к защите 73_БДР формат СД (2)" xfId="10058"/>
    <cellStyle name="_расчет ФОТ 2007 ФСК от меня_ФОТ на 2010  РЗА _СВОД по МЭС(после защиты)_Форма к защите 74" xfId="10059"/>
    <cellStyle name="_расчет ФОТ 2007 ФСК от меня_ФОТ на 2010  РЗА _СВОД по МЭС(после защиты)_Форма к защите 74_БДР формат СД (2)" xfId="10060"/>
    <cellStyle name="_расчет ФОТ 2007 ФСК от меня_ФОТ на 2010  РЗА _СВОД по МЭС(после защиты)_Форма к защите 75" xfId="10061"/>
    <cellStyle name="_расчет ФОТ 2007 ФСК от меня_ФОТ на 2010  РЗА _СВОД по МЭС(после защиты)_Форма к защите 75_БДР формат СД (2)" xfId="10062"/>
    <cellStyle name="_расчет ФОТ 2007 ФСК от меня_ФОТ на 2010  РЗА _СВОД по МЭС(после защиты)_Форма к защите 76" xfId="10063"/>
    <cellStyle name="_расчет ФОТ 2007 ФСК от меня_ФОТ на 2010  РЗА _СВОД по МЭС(после защиты)_Форма к защите 76_БДР формат СД (2)" xfId="10064"/>
    <cellStyle name="_расчет ФОТ 2007 ФСК от меня_ФОТ на 2010  РЗА _СВОД по МЭС(после защиты)_Форма к защите 77" xfId="10065"/>
    <cellStyle name="_расчет ФОТ 2007 ФСК от меня_ФОТ на 2010  РЗА _СВОД по МЭС(после защиты)_Форма к защите 77_БДР формат СД (2)" xfId="10066"/>
    <cellStyle name="_расчет ФОТ 2007 ФСК от меня_ФОТ на 2010  РЗА _СВОД по МЭС(после защиты)_Форма к защите 78" xfId="10067"/>
    <cellStyle name="_расчет ФОТ 2007 ФСК от меня_ФОТ на 2010  РЗА _СВОД по МЭС(после защиты)_Форма к защите 78_БДР формат СД (2)" xfId="10068"/>
    <cellStyle name="_расчет ФОТ 2007 ФСК от меня_ФОТ на 2010  РЗА _СВОД по МЭС(после защиты)_Форма к защите 79" xfId="10069"/>
    <cellStyle name="_расчет ФОТ 2007 ФСК от меня_ФОТ на 2010  РЗА _СВОД по МЭС(после защиты)_Форма к защите 79_БДР формат СД (2)" xfId="10070"/>
    <cellStyle name="_расчет ФОТ 2007 ФСК от меня_ФОТ на 2010  РЗА _СВОД по МЭС(после защиты)_Форма к защите 8" xfId="10071"/>
    <cellStyle name="_расчет ФОТ 2007 ФСК от меня_ФОТ на 2010  РЗА _СВОД по МЭС(после защиты)_Форма к защите 8_БДР формат СД (2)" xfId="10072"/>
    <cellStyle name="_расчет ФОТ 2007 ФСК от меня_ФОТ на 2010  РЗА _СВОД по МЭС(после защиты)_Форма к защите 80" xfId="10073"/>
    <cellStyle name="_расчет ФОТ 2007 ФСК от меня_ФОТ на 2010  РЗА _СВОД по МЭС(после защиты)_Форма к защите 80_БДР формат СД (2)" xfId="10074"/>
    <cellStyle name="_расчет ФОТ 2007 ФСК от меня_ФОТ на 2010  РЗА _СВОД по МЭС(после защиты)_Форма к защите 81" xfId="10075"/>
    <cellStyle name="_расчет ФОТ 2007 ФСК от меня_ФОТ на 2010  РЗА _СВОД по МЭС(после защиты)_Форма к защите 81_БДР формат СД (2)" xfId="10076"/>
    <cellStyle name="_расчет ФОТ 2007 ФСК от меня_ФОТ на 2010  РЗА _СВОД по МЭС(после защиты)_Форма к защите 82" xfId="10077"/>
    <cellStyle name="_расчет ФОТ 2007 ФСК от меня_ФОТ на 2010  РЗА _СВОД по МЭС(после защиты)_Форма к защите 82_БДР формат СД (2)" xfId="10078"/>
    <cellStyle name="_расчет ФОТ 2007 ФСК от меня_ФОТ на 2010  РЗА _СВОД по МЭС(после защиты)_Форма к защите 83" xfId="10079"/>
    <cellStyle name="_расчет ФОТ 2007 ФСК от меня_ФОТ на 2010  РЗА _СВОД по МЭС(после защиты)_Форма к защите 83_БДР формат СД (2)" xfId="10080"/>
    <cellStyle name="_расчет ФОТ 2007 ФСК от меня_ФОТ на 2010  РЗА _СВОД по МЭС(после защиты)_Форма к защите 84" xfId="10081"/>
    <cellStyle name="_расчет ФОТ 2007 ФСК от меня_ФОТ на 2010  РЗА _СВОД по МЭС(после защиты)_Форма к защите 84_БДР формат СД (2)" xfId="10082"/>
    <cellStyle name="_расчет ФОТ 2007 ФСК от меня_ФОТ на 2010  РЗА _СВОД по МЭС(после защиты)_Форма к защите 85" xfId="10083"/>
    <cellStyle name="_расчет ФОТ 2007 ФСК от меня_ФОТ на 2010  РЗА _СВОД по МЭС(после защиты)_Форма к защите 85_БДР формат СД (2)" xfId="10084"/>
    <cellStyle name="_расчет ФОТ 2007 ФСК от меня_ФОТ на 2010  РЗА _СВОД по МЭС(после защиты)_Форма к защите 86" xfId="10085"/>
    <cellStyle name="_расчет ФОТ 2007 ФСК от меня_ФОТ на 2010  РЗА _СВОД по МЭС(после защиты)_Форма к защите 86_БДР формат СД (2)" xfId="10086"/>
    <cellStyle name="_расчет ФОТ 2007 ФСК от меня_ФОТ на 2010  РЗА _СВОД по МЭС(после защиты)_Форма к защите 87" xfId="10087"/>
    <cellStyle name="_расчет ФОТ 2007 ФСК от меня_ФОТ на 2010  РЗА _СВОД по МЭС(после защиты)_Форма к защите 87_БДР формат СД (2)" xfId="10088"/>
    <cellStyle name="_расчет ФОТ 2007 ФСК от меня_ФОТ на 2010  РЗА _СВОД по МЭС(после защиты)_Форма к защите 88" xfId="10089"/>
    <cellStyle name="_расчет ФОТ 2007 ФСК от меня_ФОТ на 2010  РЗА _СВОД по МЭС(после защиты)_Форма к защите 88_БДР формат СД (2)" xfId="10090"/>
    <cellStyle name="_расчет ФОТ 2007 ФСК от меня_ФОТ на 2010  РЗА _СВОД по МЭС(после защиты)_Форма к защите 89" xfId="10091"/>
    <cellStyle name="_расчет ФОТ 2007 ФСК от меня_ФОТ на 2010  РЗА _СВОД по МЭС(после защиты)_Форма к защите 89_БДР формат СД (2)" xfId="10092"/>
    <cellStyle name="_расчет ФОТ 2007 ФСК от меня_ФОТ на 2010  РЗА _СВОД по МЭС(после защиты)_Форма к защите 9" xfId="10093"/>
    <cellStyle name="_расчет ФОТ 2007 ФСК от меня_ФОТ на 2010  РЗА _СВОД по МЭС(после защиты)_Форма к защите 9_БДР формат СД (2)" xfId="10094"/>
    <cellStyle name="_расчет ФОТ 2007 ФСК от меня_ФОТ на 2010  РЗА _СВОД по МЭС(после защиты)_Форма к защите 90" xfId="10095"/>
    <cellStyle name="_расчет ФОТ 2007 ФСК от меня_ФОТ на 2010  РЗА _СВОД по МЭС(после защиты)_Форма к защите 90_БДР формат СД (2)" xfId="10096"/>
    <cellStyle name="_расчет ФОТ 2007 ФСК от меня_ФОТ на 2010  РЗА _СВОД по МЭС(после защиты)_Форма к защите ДЭБ" xfId="10097"/>
    <cellStyle name="_расчет ФОТ 2007 ФСК от меня_ФОТ на 2010  РЗА _СВОД по МЭС(после защиты)_Форма к защите ДЭБ 2" xfId="10098"/>
    <cellStyle name="_расчет ФОТ 2007 ФСК от меня_ФОТ на 2010  РЗА _СВОД по МЭС(после защиты)_Форма к защите ДЭБ 2_БДР формат СД (2)" xfId="10099"/>
    <cellStyle name="_расчет ФОТ 2007 ФСК от меня_ФОТ на 2010  РЗА _СВОД по МЭС(после защиты)_Форма к защите ДЭБ_БДР формат СД (2)" xfId="10100"/>
    <cellStyle name="_расчет ФОТ 2007 ФСК от меня_ФОТ на 2010  РЗА _СВОД по МЭС(после защиты)_Форма к защите_БДР формат СД (2)" xfId="10101"/>
    <cellStyle name="_расчет ФОТ 2007 ФСК от меня_ФОТ на 2010  РЗА _СВОД по МЭС(после защиты)_Форма к защите_ДСП" xfId="10102"/>
    <cellStyle name="_расчет ФОТ 2007 ФСК от меня_ФОТ на 2010  РЗА _СВОД по МЭС(после защиты)_Форма к защите_ДСП 2" xfId="10103"/>
    <cellStyle name="_расчет ФОТ 2007 ФСК от меня_ФОТ на 2010  РЗА _СВОД по МЭС(после защиты)_Форма к защите_ДСП 2_БДР формат СД (2)" xfId="10104"/>
    <cellStyle name="_расчет ФОТ 2007 ФСК от меня_ФОТ на 2010  РЗА _СВОД по МЭС(после защиты)_Форма к защите_ДСП_БДР формат СД (2)" xfId="10105"/>
    <cellStyle name="_расчет ФОТ 2007 ФСК от меня_ФОТ на 2010  РЗА _СВОД по МЭС(после защиты)_Форма к защите_ДУпиоп" xfId="10106"/>
    <cellStyle name="_расчет ФОТ 2007 ФСК от меня_ФОТ на 2010  РЗА _СВОД по МЭС(после защиты)_Форма к защите_ДУпиоп 2" xfId="10107"/>
    <cellStyle name="_расчет ФОТ 2007 ФСК от меня_ФОТ на 2010  РЗА _СВОД по МЭС(после защиты)_Форма к защите_ДУпиоп 2_БДР формат СД (2)" xfId="10108"/>
    <cellStyle name="_расчет ФОТ 2007 ФСК от меня_ФОТ на 2010  РЗА _СВОД по МЭС(после защиты)_Форма к защите_ДУпиоп_БДР формат СД (2)" xfId="10109"/>
    <cellStyle name="_расчет ФОТ 2007 ФСК от меня_ФОТ на 2010  РЗА _СВОД по МЭС(после защиты)_Форма к защите_окончательная версия" xfId="10110"/>
    <cellStyle name="_расчет ФОТ 2007 ФСК от меня_ФОТ на 2010  РЗА _СВОД по МЭС(после защиты)_Форма к защите_окончательная версия 2" xfId="10111"/>
    <cellStyle name="_расчет ФОТ 2007 ФСК от меня_ФОТ на 2010  РЗА _СВОД по МЭС(после защиты)_Форма к защите_окончательная версия 2_БДР формат СД (2)" xfId="10112"/>
    <cellStyle name="_расчет ФОТ 2007 ФСК от меня_ФОТ на 2010  РЗА _СВОД по МЭС(после защиты)_Форма к защите_окончательная версия_БДР формат СД (2)" xfId="10113"/>
    <cellStyle name="_расчет ФОТ 2007 ФСК от меня_ФОТ на 2010г. Вологда" xfId="10114"/>
    <cellStyle name="_расчет ФОТ 2007 ФСК от меня_ФОТ на 2010г. Вологда 2" xfId="10115"/>
    <cellStyle name="_расчет ФОТ 2007 ФСК от меня_ФОТ на 2010г. Вологда 2 2" xfId="10116"/>
    <cellStyle name="_расчет ФОТ 2007 ФСК от меня_ФОТ на 2010г. Вологда 2 2_БДР формат СД (2)" xfId="10117"/>
    <cellStyle name="_расчет ФОТ 2007 ФСК от меня_ФОТ на 2010г. Вологда 2_БДР формат СД (2)" xfId="10118"/>
    <cellStyle name="_расчет ФОТ 2007 ФСК от меня_ФОТ на 2010г. Вологда 3" xfId="10119"/>
    <cellStyle name="_расчет ФОТ 2007 ФСК от меня_ФОТ на 2010г. Вологда 3_БДР формат СД (2)" xfId="10120"/>
    <cellStyle name="_расчет ФОТ 2007 ФСК от меня_ФОТ на 2010г. Вологда_БДР формат СД (2)" xfId="10121"/>
    <cellStyle name="_расчет ФОТ 2007 ФСК от меня_ФОТ на 2010г. Вологда_ДУС (3)" xfId="10122"/>
    <cellStyle name="_расчет ФОТ 2007 ФСК от меня_ФОТ на 2010г. Вологда_ДУС (3) 2" xfId="10123"/>
    <cellStyle name="_расчет ФОТ 2007 ФСК от меня_ФОТ на 2010г. Вологда_ДУС (3) 2_БДР формат СД (2)" xfId="10124"/>
    <cellStyle name="_расчет ФОТ 2007 ФСК от меня_ФОТ на 2010г. Вологда_ДУС (3)_БДР формат СД (2)" xfId="10125"/>
    <cellStyle name="_расчет ФОТ 2007 ФСК от меня_ФОТ на 2010г. Вологда_Источники_лимиты_Бизнес-план" xfId="10126"/>
    <cellStyle name="_расчет ФОТ 2007 ФСК от меня_ФОТ на 2010г. Вологда_Источники_лимиты_Бизнес-план 2" xfId="10127"/>
    <cellStyle name="_расчет ФОТ 2007 ФСК от меня_ФОТ на 2010г. Вологда_Источники_лимиты_Бизнес-план 2 2" xfId="10128"/>
    <cellStyle name="_расчет ФОТ 2007 ФСК от меня_ФОТ на 2010г. Вологда_Источники_лимиты_Бизнес-план 2 2_БДР формат СД (2)" xfId="10129"/>
    <cellStyle name="_расчет ФОТ 2007 ФСК от меня_ФОТ на 2010г. Вологда_Источники_лимиты_Бизнес-план 2_БДР формат СД (2)" xfId="10130"/>
    <cellStyle name="_расчет ФОТ 2007 ФСК от меня_ФОТ на 2010г. Вологда_Источники_лимиты_Бизнес-план 3" xfId="10131"/>
    <cellStyle name="_расчет ФОТ 2007 ФСК от меня_ФОТ на 2010г. Вологда_Источники_лимиты_Бизнес-план 3_БДР формат СД (2)" xfId="10132"/>
    <cellStyle name="_расчет ФОТ 2007 ФСК от меня_ФОТ на 2010г. Вологда_Источники_лимиты_Бизнес-план_БДР формат СД (2)" xfId="10133"/>
    <cellStyle name="_расчет ФОТ 2007 ФСК от меня_ФОТ на 2010г. Вологда_Копия форма к защите" xfId="10134"/>
    <cellStyle name="_расчет ФОТ 2007 ФСК от меня_ФОТ на 2010г. Вологда_Копия форма к защите 2" xfId="10135"/>
    <cellStyle name="_расчет ФОТ 2007 ФСК от меня_ФОТ на 2010г. Вологда_Копия форма к защите 2_БДР формат СД (2)" xfId="10136"/>
    <cellStyle name="_расчет ФОТ 2007 ФСК от меня_ФОТ на 2010г. Вологда_Копия форма к защите_БДР формат СД (2)" xfId="10137"/>
    <cellStyle name="_расчет ФОТ 2007 ФСК от меня_ФОТ на 2010г. Вологда_Свод бюджет на 2012" xfId="10138"/>
    <cellStyle name="_расчет ФОТ 2007 ФСК от меня_ФОТ на 2010г. Вологда_Свод бюджет на 2012 2" xfId="10139"/>
    <cellStyle name="_расчет ФОТ 2007 ФСК от меня_ФОТ на 2010г. Вологда_Свод бюджет на 2012 2_БДР формат СД (2)" xfId="10140"/>
    <cellStyle name="_расчет ФОТ 2007 ФСК от меня_ФОТ на 2010г. Вологда_Свод бюджет на 2012_БДР формат СД (2)" xfId="10141"/>
    <cellStyle name="_расчет ФОТ 2007 ФСК от меня_ФОТ на 2010г. Вологда_Форма к защите" xfId="10142"/>
    <cellStyle name="_расчет ФОТ 2007 ФСК от меня_ФОТ на 2010г. Вологда_форма к защите - ДКУ" xfId="10143"/>
    <cellStyle name="_расчет ФОТ 2007 ФСК от меня_ФОТ на 2010г. Вологда_форма к защите - ДКУ 2" xfId="10144"/>
    <cellStyle name="_расчет ФОТ 2007 ФСК от меня_ФОТ на 2010г. Вологда_форма к защите - ДКУ 2_БДР формат СД (2)" xfId="10145"/>
    <cellStyle name="_расчет ФОТ 2007 ФСК от меня_ФОТ на 2010г. Вологда_форма к защите - ДКУ_БДР формат СД (2)" xfId="10146"/>
    <cellStyle name="_расчет ФОТ 2007 ФСК от меня_ФОТ на 2010г. Вологда_Форма к защите 10" xfId="10147"/>
    <cellStyle name="_расчет ФОТ 2007 ФСК от меня_ФОТ на 2010г. Вологда_Форма к защите 10_БДР формат СД (2)" xfId="10148"/>
    <cellStyle name="_расчет ФОТ 2007 ФСК от меня_ФОТ на 2010г. Вологда_Форма к защите 11" xfId="10149"/>
    <cellStyle name="_расчет ФОТ 2007 ФСК от меня_ФОТ на 2010г. Вологда_Форма к защите 11_БДР формат СД (2)" xfId="10150"/>
    <cellStyle name="_расчет ФОТ 2007 ФСК от меня_ФОТ на 2010г. Вологда_Форма к защите 12" xfId="10151"/>
    <cellStyle name="_расчет ФОТ 2007 ФСК от меня_ФОТ на 2010г. Вологда_Форма к защите 12_БДР формат СД (2)" xfId="10152"/>
    <cellStyle name="_расчет ФОТ 2007 ФСК от меня_ФОТ на 2010г. Вологда_Форма к защите 13" xfId="10153"/>
    <cellStyle name="_расчет ФОТ 2007 ФСК от меня_ФОТ на 2010г. Вологда_Форма к защите 13_БДР формат СД (2)" xfId="10154"/>
    <cellStyle name="_расчет ФОТ 2007 ФСК от меня_ФОТ на 2010г. Вологда_Форма к защите 14" xfId="10155"/>
    <cellStyle name="_расчет ФОТ 2007 ФСК от меня_ФОТ на 2010г. Вологда_Форма к защите 14_БДР формат СД (2)" xfId="10156"/>
    <cellStyle name="_расчет ФОТ 2007 ФСК от меня_ФОТ на 2010г. Вологда_Форма к защите 15" xfId="10157"/>
    <cellStyle name="_расчет ФОТ 2007 ФСК от меня_ФОТ на 2010г. Вологда_Форма к защите 15_БДР формат СД (2)" xfId="10158"/>
    <cellStyle name="_расчет ФОТ 2007 ФСК от меня_ФОТ на 2010г. Вологда_Форма к защите 16" xfId="10159"/>
    <cellStyle name="_расчет ФОТ 2007 ФСК от меня_ФОТ на 2010г. Вологда_Форма к защите 16_БДР формат СД (2)" xfId="10160"/>
    <cellStyle name="_расчет ФОТ 2007 ФСК от меня_ФОТ на 2010г. Вологда_Форма к защите 17" xfId="10161"/>
    <cellStyle name="_расчет ФОТ 2007 ФСК от меня_ФОТ на 2010г. Вологда_Форма к защите 17_БДР формат СД (2)" xfId="10162"/>
    <cellStyle name="_расчет ФОТ 2007 ФСК от меня_ФОТ на 2010г. Вологда_Форма к защите 18" xfId="10163"/>
    <cellStyle name="_расчет ФОТ 2007 ФСК от меня_ФОТ на 2010г. Вологда_Форма к защите 18_БДР формат СД (2)" xfId="10164"/>
    <cellStyle name="_расчет ФОТ 2007 ФСК от меня_ФОТ на 2010г. Вологда_Форма к защите 19" xfId="10165"/>
    <cellStyle name="_расчет ФОТ 2007 ФСК от меня_ФОТ на 2010г. Вологда_Форма к защите 19_БДР формат СД (2)" xfId="10166"/>
    <cellStyle name="_расчет ФОТ 2007 ФСК от меня_ФОТ на 2010г. Вологда_Форма к защите 2" xfId="10167"/>
    <cellStyle name="_расчет ФОТ 2007 ФСК от меня_ФОТ на 2010г. Вологда_Форма к защите 2_БДР формат СД (2)" xfId="10168"/>
    <cellStyle name="_расчет ФОТ 2007 ФСК от меня_ФОТ на 2010г. Вологда_Форма к защите 20" xfId="10169"/>
    <cellStyle name="_расчет ФОТ 2007 ФСК от меня_ФОТ на 2010г. Вологда_Форма к защите 20_БДР формат СД (2)" xfId="10170"/>
    <cellStyle name="_расчет ФОТ 2007 ФСК от меня_ФОТ на 2010г. Вологда_Форма к защите 21" xfId="10171"/>
    <cellStyle name="_расчет ФОТ 2007 ФСК от меня_ФОТ на 2010г. Вологда_Форма к защите 21_БДР формат СД (2)" xfId="10172"/>
    <cellStyle name="_расчет ФОТ 2007 ФСК от меня_ФОТ на 2010г. Вологда_Форма к защите 22" xfId="10173"/>
    <cellStyle name="_расчет ФОТ 2007 ФСК от меня_ФОТ на 2010г. Вологда_Форма к защите 22_БДР формат СД (2)" xfId="10174"/>
    <cellStyle name="_расчет ФОТ 2007 ФСК от меня_ФОТ на 2010г. Вологда_Форма к защите 23" xfId="10175"/>
    <cellStyle name="_расчет ФОТ 2007 ФСК от меня_ФОТ на 2010г. Вологда_Форма к защите 23_БДР формат СД (2)" xfId="10176"/>
    <cellStyle name="_расчет ФОТ 2007 ФСК от меня_ФОТ на 2010г. Вологда_Форма к защите 24" xfId="10177"/>
    <cellStyle name="_расчет ФОТ 2007 ФСК от меня_ФОТ на 2010г. Вологда_Форма к защите 24_БДР формат СД (2)" xfId="10178"/>
    <cellStyle name="_расчет ФОТ 2007 ФСК от меня_ФОТ на 2010г. Вологда_Форма к защите 25" xfId="10179"/>
    <cellStyle name="_расчет ФОТ 2007 ФСК от меня_ФОТ на 2010г. Вологда_Форма к защите 25_БДР формат СД (2)" xfId="10180"/>
    <cellStyle name="_расчет ФОТ 2007 ФСК от меня_ФОТ на 2010г. Вологда_Форма к защите 26" xfId="10181"/>
    <cellStyle name="_расчет ФОТ 2007 ФСК от меня_ФОТ на 2010г. Вологда_Форма к защите 26_БДР формат СД (2)" xfId="10182"/>
    <cellStyle name="_расчет ФОТ 2007 ФСК от меня_ФОТ на 2010г. Вологда_Форма к защите 27" xfId="10183"/>
    <cellStyle name="_расчет ФОТ 2007 ФСК от меня_ФОТ на 2010г. Вологда_Форма к защите 27_БДР формат СД (2)" xfId="10184"/>
    <cellStyle name="_расчет ФОТ 2007 ФСК от меня_ФОТ на 2010г. Вологда_Форма к защите 28" xfId="10185"/>
    <cellStyle name="_расчет ФОТ 2007 ФСК от меня_ФОТ на 2010г. Вологда_Форма к защите 28_БДР формат СД (2)" xfId="10186"/>
    <cellStyle name="_расчет ФОТ 2007 ФСК от меня_ФОТ на 2010г. Вологда_Форма к защите 29" xfId="10187"/>
    <cellStyle name="_расчет ФОТ 2007 ФСК от меня_ФОТ на 2010г. Вологда_Форма к защите 29_БДР формат СД (2)" xfId="10188"/>
    <cellStyle name="_расчет ФОТ 2007 ФСК от меня_ФОТ на 2010г. Вологда_Форма к защите 3" xfId="10189"/>
    <cellStyle name="_расчет ФОТ 2007 ФСК от меня_ФОТ на 2010г. Вологда_Форма к защите 3_БДР формат СД (2)" xfId="10190"/>
    <cellStyle name="_расчет ФОТ 2007 ФСК от меня_ФОТ на 2010г. Вологда_Форма к защите 30" xfId="10191"/>
    <cellStyle name="_расчет ФОТ 2007 ФСК от меня_ФОТ на 2010г. Вологда_Форма к защите 30_БДР формат СД (2)" xfId="10192"/>
    <cellStyle name="_расчет ФОТ 2007 ФСК от меня_ФОТ на 2010г. Вологда_Форма к защите 31" xfId="10193"/>
    <cellStyle name="_расчет ФОТ 2007 ФСК от меня_ФОТ на 2010г. Вологда_Форма к защите 31_БДР формат СД (2)" xfId="10194"/>
    <cellStyle name="_расчет ФОТ 2007 ФСК от меня_ФОТ на 2010г. Вологда_Форма к защите 32" xfId="10195"/>
    <cellStyle name="_расчет ФОТ 2007 ФСК от меня_ФОТ на 2010г. Вологда_Форма к защите 32_БДР формат СД (2)" xfId="10196"/>
    <cellStyle name="_расчет ФОТ 2007 ФСК от меня_ФОТ на 2010г. Вологда_Форма к защите 33" xfId="10197"/>
    <cellStyle name="_расчет ФОТ 2007 ФСК от меня_ФОТ на 2010г. Вологда_Форма к защите 33_БДР формат СД (2)" xfId="10198"/>
    <cellStyle name="_расчет ФОТ 2007 ФСК от меня_ФОТ на 2010г. Вологда_Форма к защите 34" xfId="10199"/>
    <cellStyle name="_расчет ФОТ 2007 ФСК от меня_ФОТ на 2010г. Вологда_Форма к защите 34_БДР формат СД (2)" xfId="10200"/>
    <cellStyle name="_расчет ФОТ 2007 ФСК от меня_ФОТ на 2010г. Вологда_Форма к защите 35" xfId="10201"/>
    <cellStyle name="_расчет ФОТ 2007 ФСК от меня_ФОТ на 2010г. Вологда_Форма к защите 35_БДР формат СД (2)" xfId="10202"/>
    <cellStyle name="_расчет ФОТ 2007 ФСК от меня_ФОТ на 2010г. Вологда_Форма к защите 36" xfId="10203"/>
    <cellStyle name="_расчет ФОТ 2007 ФСК от меня_ФОТ на 2010г. Вологда_Форма к защите 36_БДР формат СД (2)" xfId="10204"/>
    <cellStyle name="_расчет ФОТ 2007 ФСК от меня_ФОТ на 2010г. Вологда_Форма к защите 37" xfId="10205"/>
    <cellStyle name="_расчет ФОТ 2007 ФСК от меня_ФОТ на 2010г. Вологда_Форма к защите 37_БДР формат СД (2)" xfId="10206"/>
    <cellStyle name="_расчет ФОТ 2007 ФСК от меня_ФОТ на 2010г. Вологда_Форма к защите 38" xfId="10207"/>
    <cellStyle name="_расчет ФОТ 2007 ФСК от меня_ФОТ на 2010г. Вологда_Форма к защите 38_БДР формат СД (2)" xfId="10208"/>
    <cellStyle name="_расчет ФОТ 2007 ФСК от меня_ФОТ на 2010г. Вологда_Форма к защите 39" xfId="10209"/>
    <cellStyle name="_расчет ФОТ 2007 ФСК от меня_ФОТ на 2010г. Вологда_Форма к защите 39_БДР формат СД (2)" xfId="10210"/>
    <cellStyle name="_расчет ФОТ 2007 ФСК от меня_ФОТ на 2010г. Вологда_Форма к защите 4" xfId="10211"/>
    <cellStyle name="_расчет ФОТ 2007 ФСК от меня_ФОТ на 2010г. Вологда_Форма к защите 4_БДР формат СД (2)" xfId="10212"/>
    <cellStyle name="_расчет ФОТ 2007 ФСК от меня_ФОТ на 2010г. Вологда_Форма к защите 40" xfId="10213"/>
    <cellStyle name="_расчет ФОТ 2007 ФСК от меня_ФОТ на 2010г. Вологда_Форма к защите 40_БДР формат СД (2)" xfId="10214"/>
    <cellStyle name="_расчет ФОТ 2007 ФСК от меня_ФОТ на 2010г. Вологда_Форма к защите 41" xfId="10215"/>
    <cellStyle name="_расчет ФОТ 2007 ФСК от меня_ФОТ на 2010г. Вологда_Форма к защите 41_БДР формат СД (2)" xfId="10216"/>
    <cellStyle name="_расчет ФОТ 2007 ФСК от меня_ФОТ на 2010г. Вологда_Форма к защите 42" xfId="10217"/>
    <cellStyle name="_расчет ФОТ 2007 ФСК от меня_ФОТ на 2010г. Вологда_Форма к защите 42_БДР формат СД (2)" xfId="10218"/>
    <cellStyle name="_расчет ФОТ 2007 ФСК от меня_ФОТ на 2010г. Вологда_Форма к защите 43" xfId="10219"/>
    <cellStyle name="_расчет ФОТ 2007 ФСК от меня_ФОТ на 2010г. Вологда_Форма к защите 43_БДР формат СД (2)" xfId="10220"/>
    <cellStyle name="_расчет ФОТ 2007 ФСК от меня_ФОТ на 2010г. Вологда_Форма к защите 44" xfId="10221"/>
    <cellStyle name="_расчет ФОТ 2007 ФСК от меня_ФОТ на 2010г. Вологда_Форма к защите 44_БДР формат СД (2)" xfId="10222"/>
    <cellStyle name="_расчет ФОТ 2007 ФСК от меня_ФОТ на 2010г. Вологда_Форма к защите 45" xfId="10223"/>
    <cellStyle name="_расчет ФОТ 2007 ФСК от меня_ФОТ на 2010г. Вологда_Форма к защите 45_БДР формат СД (2)" xfId="10224"/>
    <cellStyle name="_расчет ФОТ 2007 ФСК от меня_ФОТ на 2010г. Вологда_Форма к защите 46" xfId="10225"/>
    <cellStyle name="_расчет ФОТ 2007 ФСК от меня_ФОТ на 2010г. Вологда_Форма к защите 46_БДР формат СД (2)" xfId="10226"/>
    <cellStyle name="_расчет ФОТ 2007 ФСК от меня_ФОТ на 2010г. Вологда_Форма к защите 47" xfId="10227"/>
    <cellStyle name="_расчет ФОТ 2007 ФСК от меня_ФОТ на 2010г. Вологда_Форма к защите 47_БДР формат СД (2)" xfId="10228"/>
    <cellStyle name="_расчет ФОТ 2007 ФСК от меня_ФОТ на 2010г. Вологда_Форма к защите 48" xfId="10229"/>
    <cellStyle name="_расчет ФОТ 2007 ФСК от меня_ФОТ на 2010г. Вологда_Форма к защите 48_БДР формат СД (2)" xfId="10230"/>
    <cellStyle name="_расчет ФОТ 2007 ФСК от меня_ФОТ на 2010г. Вологда_Форма к защите 49" xfId="10231"/>
    <cellStyle name="_расчет ФОТ 2007 ФСК от меня_ФОТ на 2010г. Вологда_Форма к защите 49_БДР формат СД (2)" xfId="10232"/>
    <cellStyle name="_расчет ФОТ 2007 ФСК от меня_ФОТ на 2010г. Вологда_Форма к защите 5" xfId="10233"/>
    <cellStyle name="_расчет ФОТ 2007 ФСК от меня_ФОТ на 2010г. Вологда_Форма к защите 5_БДР формат СД (2)" xfId="10234"/>
    <cellStyle name="_расчет ФОТ 2007 ФСК от меня_ФОТ на 2010г. Вологда_Форма к защите 50" xfId="10235"/>
    <cellStyle name="_расчет ФОТ 2007 ФСК от меня_ФОТ на 2010г. Вологда_Форма к защите 50_БДР формат СД (2)" xfId="10236"/>
    <cellStyle name="_расчет ФОТ 2007 ФСК от меня_ФОТ на 2010г. Вологда_Форма к защите 51" xfId="10237"/>
    <cellStyle name="_расчет ФОТ 2007 ФСК от меня_ФОТ на 2010г. Вологда_Форма к защите 51_БДР формат СД (2)" xfId="10238"/>
    <cellStyle name="_расчет ФОТ 2007 ФСК от меня_ФОТ на 2010г. Вологда_Форма к защите 52" xfId="10239"/>
    <cellStyle name="_расчет ФОТ 2007 ФСК от меня_ФОТ на 2010г. Вологда_Форма к защите 52_БДР формат СД (2)" xfId="10240"/>
    <cellStyle name="_расчет ФОТ 2007 ФСК от меня_ФОТ на 2010г. Вологда_Форма к защите 53" xfId="10241"/>
    <cellStyle name="_расчет ФОТ 2007 ФСК от меня_ФОТ на 2010г. Вологда_Форма к защите 53_БДР формат СД (2)" xfId="10242"/>
    <cellStyle name="_расчет ФОТ 2007 ФСК от меня_ФОТ на 2010г. Вологда_Форма к защите 54" xfId="10243"/>
    <cellStyle name="_расчет ФОТ 2007 ФСК от меня_ФОТ на 2010г. Вологда_Форма к защите 54_БДР формат СД (2)" xfId="10244"/>
    <cellStyle name="_расчет ФОТ 2007 ФСК от меня_ФОТ на 2010г. Вологда_Форма к защите 55" xfId="10245"/>
    <cellStyle name="_расчет ФОТ 2007 ФСК от меня_ФОТ на 2010г. Вологда_Форма к защите 55_БДР формат СД (2)" xfId="10246"/>
    <cellStyle name="_расчет ФОТ 2007 ФСК от меня_ФОТ на 2010г. Вологда_Форма к защите 56" xfId="10247"/>
    <cellStyle name="_расчет ФОТ 2007 ФСК от меня_ФОТ на 2010г. Вологда_Форма к защите 56_БДР формат СД (2)" xfId="10248"/>
    <cellStyle name="_расчет ФОТ 2007 ФСК от меня_ФОТ на 2010г. Вологда_Форма к защите 57" xfId="10249"/>
    <cellStyle name="_расчет ФОТ 2007 ФСК от меня_ФОТ на 2010г. Вологда_Форма к защите 57_БДР формат СД (2)" xfId="10250"/>
    <cellStyle name="_расчет ФОТ 2007 ФСК от меня_ФОТ на 2010г. Вологда_Форма к защите 58" xfId="10251"/>
    <cellStyle name="_расчет ФОТ 2007 ФСК от меня_ФОТ на 2010г. Вологда_Форма к защите 58_БДР формат СД (2)" xfId="10252"/>
    <cellStyle name="_расчет ФОТ 2007 ФСК от меня_ФОТ на 2010г. Вологда_Форма к защите 59" xfId="10253"/>
    <cellStyle name="_расчет ФОТ 2007 ФСК от меня_ФОТ на 2010г. Вологда_Форма к защите 59_БДР формат СД (2)" xfId="10254"/>
    <cellStyle name="_расчет ФОТ 2007 ФСК от меня_ФОТ на 2010г. Вологда_Форма к защите 6" xfId="10255"/>
    <cellStyle name="_расчет ФОТ 2007 ФСК от меня_ФОТ на 2010г. Вологда_Форма к защите 6_БДР формат СД (2)" xfId="10256"/>
    <cellStyle name="_расчет ФОТ 2007 ФСК от меня_ФОТ на 2010г. Вологда_Форма к защите 60" xfId="10257"/>
    <cellStyle name="_расчет ФОТ 2007 ФСК от меня_ФОТ на 2010г. Вологда_Форма к защите 60_БДР формат СД (2)" xfId="10258"/>
    <cellStyle name="_расчет ФОТ 2007 ФСК от меня_ФОТ на 2010г. Вологда_Форма к защите 61" xfId="10259"/>
    <cellStyle name="_расчет ФОТ 2007 ФСК от меня_ФОТ на 2010г. Вологда_Форма к защите 61_БДР формат СД (2)" xfId="10260"/>
    <cellStyle name="_расчет ФОТ 2007 ФСК от меня_ФОТ на 2010г. Вологда_Форма к защите 62" xfId="10261"/>
    <cellStyle name="_расчет ФОТ 2007 ФСК от меня_ФОТ на 2010г. Вологда_Форма к защите 62_БДР формат СД (2)" xfId="10262"/>
    <cellStyle name="_расчет ФОТ 2007 ФСК от меня_ФОТ на 2010г. Вологда_Форма к защите 63" xfId="10263"/>
    <cellStyle name="_расчет ФОТ 2007 ФСК от меня_ФОТ на 2010г. Вологда_Форма к защите 63_БДР формат СД (2)" xfId="10264"/>
    <cellStyle name="_расчет ФОТ 2007 ФСК от меня_ФОТ на 2010г. Вологда_Форма к защите 64" xfId="10265"/>
    <cellStyle name="_расчет ФОТ 2007 ФСК от меня_ФОТ на 2010г. Вологда_Форма к защите 64_БДР формат СД (2)" xfId="10266"/>
    <cellStyle name="_расчет ФОТ 2007 ФСК от меня_ФОТ на 2010г. Вологда_Форма к защите 65" xfId="10267"/>
    <cellStyle name="_расчет ФОТ 2007 ФСК от меня_ФОТ на 2010г. Вологда_Форма к защите 65_БДР формат СД (2)" xfId="10268"/>
    <cellStyle name="_расчет ФОТ 2007 ФСК от меня_ФОТ на 2010г. Вологда_Форма к защите 66" xfId="10269"/>
    <cellStyle name="_расчет ФОТ 2007 ФСК от меня_ФОТ на 2010г. Вологда_Форма к защите 66_БДР формат СД (2)" xfId="10270"/>
    <cellStyle name="_расчет ФОТ 2007 ФСК от меня_ФОТ на 2010г. Вологда_Форма к защите 67" xfId="10271"/>
    <cellStyle name="_расчет ФОТ 2007 ФСК от меня_ФОТ на 2010г. Вологда_Форма к защите 67_БДР формат СД (2)" xfId="10272"/>
    <cellStyle name="_расчет ФОТ 2007 ФСК от меня_ФОТ на 2010г. Вологда_Форма к защите 68" xfId="10273"/>
    <cellStyle name="_расчет ФОТ 2007 ФСК от меня_ФОТ на 2010г. Вологда_Форма к защите 68_БДР формат СД (2)" xfId="10274"/>
    <cellStyle name="_расчет ФОТ 2007 ФСК от меня_ФОТ на 2010г. Вологда_Форма к защите 69" xfId="10275"/>
    <cellStyle name="_расчет ФОТ 2007 ФСК от меня_ФОТ на 2010г. Вологда_Форма к защите 69_БДР формат СД (2)" xfId="10276"/>
    <cellStyle name="_расчет ФОТ 2007 ФСК от меня_ФОТ на 2010г. Вологда_Форма к защите 7" xfId="10277"/>
    <cellStyle name="_расчет ФОТ 2007 ФСК от меня_ФОТ на 2010г. Вологда_Форма к защите 7_БДР формат СД (2)" xfId="10278"/>
    <cellStyle name="_расчет ФОТ 2007 ФСК от меня_ФОТ на 2010г. Вологда_Форма к защите 70" xfId="10279"/>
    <cellStyle name="_расчет ФОТ 2007 ФСК от меня_ФОТ на 2010г. Вологда_Форма к защите 70_БДР формат СД (2)" xfId="10280"/>
    <cellStyle name="_расчет ФОТ 2007 ФСК от меня_ФОТ на 2010г. Вологда_Форма к защите 71" xfId="10281"/>
    <cellStyle name="_расчет ФОТ 2007 ФСК от меня_ФОТ на 2010г. Вологда_Форма к защите 71_БДР формат СД (2)" xfId="10282"/>
    <cellStyle name="_расчет ФОТ 2007 ФСК от меня_ФОТ на 2010г. Вологда_Форма к защите 72" xfId="10283"/>
    <cellStyle name="_расчет ФОТ 2007 ФСК от меня_ФОТ на 2010г. Вологда_Форма к защите 72_БДР формат СД (2)" xfId="10284"/>
    <cellStyle name="_расчет ФОТ 2007 ФСК от меня_ФОТ на 2010г. Вологда_Форма к защите 73" xfId="10285"/>
    <cellStyle name="_расчет ФОТ 2007 ФСК от меня_ФОТ на 2010г. Вологда_Форма к защите 73_БДР формат СД (2)" xfId="10286"/>
    <cellStyle name="_расчет ФОТ 2007 ФСК от меня_ФОТ на 2010г. Вологда_Форма к защите 74" xfId="10287"/>
    <cellStyle name="_расчет ФОТ 2007 ФСК от меня_ФОТ на 2010г. Вологда_Форма к защите 74_БДР формат СД (2)" xfId="10288"/>
    <cellStyle name="_расчет ФОТ 2007 ФСК от меня_ФОТ на 2010г. Вологда_Форма к защите 75" xfId="10289"/>
    <cellStyle name="_расчет ФОТ 2007 ФСК от меня_ФОТ на 2010г. Вологда_Форма к защите 75_БДР формат СД (2)" xfId="10290"/>
    <cellStyle name="_расчет ФОТ 2007 ФСК от меня_ФОТ на 2010г. Вологда_Форма к защите 76" xfId="10291"/>
    <cellStyle name="_расчет ФОТ 2007 ФСК от меня_ФОТ на 2010г. Вологда_Форма к защите 76_БДР формат СД (2)" xfId="10292"/>
    <cellStyle name="_расчет ФОТ 2007 ФСК от меня_ФОТ на 2010г. Вологда_Форма к защите 77" xfId="10293"/>
    <cellStyle name="_расчет ФОТ 2007 ФСК от меня_ФОТ на 2010г. Вологда_Форма к защите 77_БДР формат СД (2)" xfId="10294"/>
    <cellStyle name="_расчет ФОТ 2007 ФСК от меня_ФОТ на 2010г. Вологда_Форма к защите 78" xfId="10295"/>
    <cellStyle name="_расчет ФОТ 2007 ФСК от меня_ФОТ на 2010г. Вологда_Форма к защите 78_БДР формат СД (2)" xfId="10296"/>
    <cellStyle name="_расчет ФОТ 2007 ФСК от меня_ФОТ на 2010г. Вологда_Форма к защите 79" xfId="10297"/>
    <cellStyle name="_расчет ФОТ 2007 ФСК от меня_ФОТ на 2010г. Вологда_Форма к защите 79_БДР формат СД (2)" xfId="10298"/>
    <cellStyle name="_расчет ФОТ 2007 ФСК от меня_ФОТ на 2010г. Вологда_Форма к защите 8" xfId="10299"/>
    <cellStyle name="_расчет ФОТ 2007 ФСК от меня_ФОТ на 2010г. Вологда_Форма к защите 8_БДР формат СД (2)" xfId="10300"/>
    <cellStyle name="_расчет ФОТ 2007 ФСК от меня_ФОТ на 2010г. Вологда_Форма к защите 80" xfId="10301"/>
    <cellStyle name="_расчет ФОТ 2007 ФСК от меня_ФОТ на 2010г. Вологда_Форма к защите 80_БДР формат СД (2)" xfId="10302"/>
    <cellStyle name="_расчет ФОТ 2007 ФСК от меня_ФОТ на 2010г. Вологда_Форма к защите 81" xfId="10303"/>
    <cellStyle name="_расчет ФОТ 2007 ФСК от меня_ФОТ на 2010г. Вологда_Форма к защите 81_БДР формат СД (2)" xfId="10304"/>
    <cellStyle name="_расчет ФОТ 2007 ФСК от меня_ФОТ на 2010г. Вологда_Форма к защите 82" xfId="10305"/>
    <cellStyle name="_расчет ФОТ 2007 ФСК от меня_ФОТ на 2010г. Вологда_Форма к защите 82_БДР формат СД (2)" xfId="10306"/>
    <cellStyle name="_расчет ФОТ 2007 ФСК от меня_ФОТ на 2010г. Вологда_Форма к защите 83" xfId="10307"/>
    <cellStyle name="_расчет ФОТ 2007 ФСК от меня_ФОТ на 2010г. Вологда_Форма к защите 83_БДР формат СД (2)" xfId="10308"/>
    <cellStyle name="_расчет ФОТ 2007 ФСК от меня_ФОТ на 2010г. Вологда_Форма к защите 84" xfId="10309"/>
    <cellStyle name="_расчет ФОТ 2007 ФСК от меня_ФОТ на 2010г. Вологда_Форма к защите 84_БДР формат СД (2)" xfId="10310"/>
    <cellStyle name="_расчет ФОТ 2007 ФСК от меня_ФОТ на 2010г. Вологда_Форма к защите 85" xfId="10311"/>
    <cellStyle name="_расчет ФОТ 2007 ФСК от меня_ФОТ на 2010г. Вологда_Форма к защите 85_БДР формат СД (2)" xfId="10312"/>
    <cellStyle name="_расчет ФОТ 2007 ФСК от меня_ФОТ на 2010г. Вологда_Форма к защите 86" xfId="10313"/>
    <cellStyle name="_расчет ФОТ 2007 ФСК от меня_ФОТ на 2010г. Вологда_Форма к защите 86_БДР формат СД (2)" xfId="10314"/>
    <cellStyle name="_расчет ФОТ 2007 ФСК от меня_ФОТ на 2010г. Вологда_Форма к защите 87" xfId="10315"/>
    <cellStyle name="_расчет ФОТ 2007 ФСК от меня_ФОТ на 2010г. Вологда_Форма к защите 87_БДР формат СД (2)" xfId="10316"/>
    <cellStyle name="_расчет ФОТ 2007 ФСК от меня_ФОТ на 2010г. Вологда_Форма к защите 88" xfId="10317"/>
    <cellStyle name="_расчет ФОТ 2007 ФСК от меня_ФОТ на 2010г. Вологда_Форма к защите 88_БДР формат СД (2)" xfId="10318"/>
    <cellStyle name="_расчет ФОТ 2007 ФСК от меня_ФОТ на 2010г. Вологда_Форма к защите 89" xfId="10319"/>
    <cellStyle name="_расчет ФОТ 2007 ФСК от меня_ФОТ на 2010г. Вологда_Форма к защите 89_БДР формат СД (2)" xfId="10320"/>
    <cellStyle name="_расчет ФОТ 2007 ФСК от меня_ФОТ на 2010г. Вологда_Форма к защите 9" xfId="10321"/>
    <cellStyle name="_расчет ФОТ 2007 ФСК от меня_ФОТ на 2010г. Вологда_Форма к защите 9_БДР формат СД (2)" xfId="10322"/>
    <cellStyle name="_расчет ФОТ 2007 ФСК от меня_ФОТ на 2010г. Вологда_Форма к защите 90" xfId="10323"/>
    <cellStyle name="_расчет ФОТ 2007 ФСК от меня_ФОТ на 2010г. Вологда_Форма к защите 90_БДР формат СД (2)" xfId="10324"/>
    <cellStyle name="_расчет ФОТ 2007 ФСК от меня_ФОТ на 2010г. Вологда_Форма к защите ДЭБ" xfId="10325"/>
    <cellStyle name="_расчет ФОТ 2007 ФСК от меня_ФОТ на 2010г. Вологда_Форма к защите ДЭБ 2" xfId="10326"/>
    <cellStyle name="_расчет ФОТ 2007 ФСК от меня_ФОТ на 2010г. Вологда_Форма к защите ДЭБ 2_БДР формат СД (2)" xfId="10327"/>
    <cellStyle name="_расчет ФОТ 2007 ФСК от меня_ФОТ на 2010г. Вологда_Форма к защите ДЭБ_БДР формат СД (2)" xfId="10328"/>
    <cellStyle name="_расчет ФОТ 2007 ФСК от меня_ФОТ на 2010г. Вологда_Форма к защите_БДР формат СД (2)" xfId="10329"/>
    <cellStyle name="_расчет ФОТ 2007 ФСК от меня_ФОТ на 2010г. Вологда_Форма к защите_ДСП" xfId="10330"/>
    <cellStyle name="_расчет ФОТ 2007 ФСК от меня_ФОТ на 2010г. Вологда_Форма к защите_ДСП 2" xfId="10331"/>
    <cellStyle name="_расчет ФОТ 2007 ФСК от меня_ФОТ на 2010г. Вологда_Форма к защите_ДСП 2_БДР формат СД (2)" xfId="10332"/>
    <cellStyle name="_расчет ФОТ 2007 ФСК от меня_ФОТ на 2010г. Вологда_Форма к защите_ДСП_БДР формат СД (2)" xfId="10333"/>
    <cellStyle name="_расчет ФОТ 2007 ФСК от меня_ФОТ на 2010г. Вологда_Форма к защите_ДУпиоп" xfId="10334"/>
    <cellStyle name="_расчет ФОТ 2007 ФСК от меня_ФОТ на 2010г. Вологда_Форма к защите_ДУпиоп 2" xfId="10335"/>
    <cellStyle name="_расчет ФОТ 2007 ФСК от меня_ФОТ на 2010г. Вологда_Форма к защите_ДУпиоп 2_БДР формат СД (2)" xfId="10336"/>
    <cellStyle name="_расчет ФОТ 2007 ФСК от меня_ФОТ на 2010г. Вологда_Форма к защите_ДУпиоп_БДР формат СД (2)" xfId="10337"/>
    <cellStyle name="_расчет ФОТ 2007 ФСК от меня_ФОТ на 2010г. Вологда_Форма к защите_окончательная версия" xfId="10338"/>
    <cellStyle name="_расчет ФОТ 2007 ФСК от меня_ФОТ на 2010г. Вологда_Форма к защите_окончательная версия 2" xfId="10339"/>
    <cellStyle name="_расчет ФОТ 2007 ФСК от меня_ФОТ на 2010г. Вологда_Форма к защите_окончательная версия 2_БДР формат СД (2)" xfId="10340"/>
    <cellStyle name="_расчет ФОТ 2007 ФСК от меня_ФОТ на 2010г. Вологда_Форма к защите_окончательная версия_БДР формат СД (2)" xfId="10341"/>
    <cellStyle name="_расчет ФОТ 2007 ФСК от меня_ФОТ РЗА 2010 -МЭС Центра (2)" xfId="10342"/>
    <cellStyle name="_расчет ФОТ 2007 ФСК от меня_ФОТ РЗА 2010 -МЭС Центра (2) 2" xfId="10343"/>
    <cellStyle name="_расчет ФОТ 2007 ФСК от меня_ФОТ РЗА 2010 -МЭС Центра (2) 2 2" xfId="10344"/>
    <cellStyle name="_расчет ФОТ 2007 ФСК от меня_ФОТ РЗА 2010 -МЭС Центра (2) 2 2_БДР формат СД (2)" xfId="10345"/>
    <cellStyle name="_расчет ФОТ 2007 ФСК от меня_ФОТ РЗА 2010 -МЭС Центра (2) 2_БДР формат СД (2)" xfId="10346"/>
    <cellStyle name="_расчет ФОТ 2007 ФСК от меня_ФОТ РЗА 2010 -МЭС Центра (2) 3" xfId="10347"/>
    <cellStyle name="_расчет ФОТ 2007 ФСК от меня_ФОТ РЗА 2010 -МЭС Центра (2) 3_БДР формат СД (2)" xfId="10348"/>
    <cellStyle name="_расчет ФОТ 2007 ФСК от меня_ФОТ РЗА 2010 -МЭС Центра (2)_БДР формат СД (2)" xfId="10349"/>
    <cellStyle name="_расчет ФОТ 2007 ФСК от меня_ФОТ РЗА 2010 -МЭС Центра (2)_ДУС (3)" xfId="10350"/>
    <cellStyle name="_расчет ФОТ 2007 ФСК от меня_ФОТ РЗА 2010 -МЭС Центра (2)_ДУС (3) 2" xfId="10351"/>
    <cellStyle name="_расчет ФОТ 2007 ФСК от меня_ФОТ РЗА 2010 -МЭС Центра (2)_ДУС (3) 2_БДР формат СД (2)" xfId="10352"/>
    <cellStyle name="_расчет ФОТ 2007 ФСК от меня_ФОТ РЗА 2010 -МЭС Центра (2)_ДУС (3)_БДР формат СД (2)" xfId="10353"/>
    <cellStyle name="_расчет ФОТ 2007 ФСК от меня_ФОТ РЗА 2010 -МЭС Центра (2)_Источники_лимиты_Бизнес-план" xfId="10354"/>
    <cellStyle name="_расчет ФОТ 2007 ФСК от меня_ФОТ РЗА 2010 -МЭС Центра (2)_Источники_лимиты_Бизнес-план 2" xfId="10355"/>
    <cellStyle name="_расчет ФОТ 2007 ФСК от меня_ФОТ РЗА 2010 -МЭС Центра (2)_Источники_лимиты_Бизнес-план 2 2" xfId="10356"/>
    <cellStyle name="_расчет ФОТ 2007 ФСК от меня_ФОТ РЗА 2010 -МЭС Центра (2)_Источники_лимиты_Бизнес-план 2 2_БДР формат СД (2)" xfId="10357"/>
    <cellStyle name="_расчет ФОТ 2007 ФСК от меня_ФОТ РЗА 2010 -МЭС Центра (2)_Источники_лимиты_Бизнес-план 2_БДР формат СД (2)" xfId="10358"/>
    <cellStyle name="_расчет ФОТ 2007 ФСК от меня_ФОТ РЗА 2010 -МЭС Центра (2)_Источники_лимиты_Бизнес-план 3" xfId="10359"/>
    <cellStyle name="_расчет ФОТ 2007 ФСК от меня_ФОТ РЗА 2010 -МЭС Центра (2)_Источники_лимиты_Бизнес-план 3_БДР формат СД (2)" xfId="10360"/>
    <cellStyle name="_расчет ФОТ 2007 ФСК от меня_ФОТ РЗА 2010 -МЭС Центра (2)_Источники_лимиты_Бизнес-план_БДР формат СД (2)" xfId="10361"/>
    <cellStyle name="_расчет ФОТ 2007 ФСК от меня_ФОТ РЗА 2010 -МЭС Центра (2)_Копия форма к защите" xfId="10362"/>
    <cellStyle name="_расчет ФОТ 2007 ФСК от меня_ФОТ РЗА 2010 -МЭС Центра (2)_Копия форма к защите 2" xfId="10363"/>
    <cellStyle name="_расчет ФОТ 2007 ФСК от меня_ФОТ РЗА 2010 -МЭС Центра (2)_Копия форма к защите 2_БДР формат СД (2)" xfId="10364"/>
    <cellStyle name="_расчет ФОТ 2007 ФСК от меня_ФОТ РЗА 2010 -МЭС Центра (2)_Копия форма к защите_БДР формат СД (2)" xfId="10365"/>
    <cellStyle name="_расчет ФОТ 2007 ФСК от меня_ФОТ РЗА 2010 -МЭС Центра (2)_Свод бюджет на 2012" xfId="10366"/>
    <cellStyle name="_расчет ФОТ 2007 ФСК от меня_ФОТ РЗА 2010 -МЭС Центра (2)_Свод бюджет на 2012 2" xfId="10367"/>
    <cellStyle name="_расчет ФОТ 2007 ФСК от меня_ФОТ РЗА 2010 -МЭС Центра (2)_Свод бюджет на 2012 2_БДР формат СД (2)" xfId="10368"/>
    <cellStyle name="_расчет ФОТ 2007 ФСК от меня_ФОТ РЗА 2010 -МЭС Центра (2)_Свод бюджет на 2012_БДР формат СД (2)" xfId="10369"/>
    <cellStyle name="_расчет ФОТ 2007 ФСК от меня_ФОТ РЗА 2010 -МЭС Центра (2)_Форма к защите" xfId="10370"/>
    <cellStyle name="_расчет ФОТ 2007 ФСК от меня_ФОТ РЗА 2010 -МЭС Центра (2)_форма к защите - ДКУ" xfId="10371"/>
    <cellStyle name="_расчет ФОТ 2007 ФСК от меня_ФОТ РЗА 2010 -МЭС Центра (2)_форма к защите - ДКУ 2" xfId="10372"/>
    <cellStyle name="_расчет ФОТ 2007 ФСК от меня_ФОТ РЗА 2010 -МЭС Центра (2)_форма к защите - ДКУ 2_БДР формат СД (2)" xfId="10373"/>
    <cellStyle name="_расчет ФОТ 2007 ФСК от меня_ФОТ РЗА 2010 -МЭС Центра (2)_форма к защите - ДКУ_БДР формат СД (2)" xfId="10374"/>
    <cellStyle name="_расчет ФОТ 2007 ФСК от меня_ФОТ РЗА 2010 -МЭС Центра (2)_Форма к защите 10" xfId="10375"/>
    <cellStyle name="_расчет ФОТ 2007 ФСК от меня_ФОТ РЗА 2010 -МЭС Центра (2)_Форма к защите 10_БДР формат СД (2)" xfId="10376"/>
    <cellStyle name="_расчет ФОТ 2007 ФСК от меня_ФОТ РЗА 2010 -МЭС Центра (2)_Форма к защите 11" xfId="10377"/>
    <cellStyle name="_расчет ФОТ 2007 ФСК от меня_ФОТ РЗА 2010 -МЭС Центра (2)_Форма к защите 11_БДР формат СД (2)" xfId="10378"/>
    <cellStyle name="_расчет ФОТ 2007 ФСК от меня_ФОТ РЗА 2010 -МЭС Центра (2)_Форма к защите 12" xfId="10379"/>
    <cellStyle name="_расчет ФОТ 2007 ФСК от меня_ФОТ РЗА 2010 -МЭС Центра (2)_Форма к защите 12_БДР формат СД (2)" xfId="10380"/>
    <cellStyle name="_расчет ФОТ 2007 ФСК от меня_ФОТ РЗА 2010 -МЭС Центра (2)_Форма к защите 13" xfId="10381"/>
    <cellStyle name="_расчет ФОТ 2007 ФСК от меня_ФОТ РЗА 2010 -МЭС Центра (2)_Форма к защите 13_БДР формат СД (2)" xfId="10382"/>
    <cellStyle name="_расчет ФОТ 2007 ФСК от меня_ФОТ РЗА 2010 -МЭС Центра (2)_Форма к защите 14" xfId="10383"/>
    <cellStyle name="_расчет ФОТ 2007 ФСК от меня_ФОТ РЗА 2010 -МЭС Центра (2)_Форма к защите 14_БДР формат СД (2)" xfId="10384"/>
    <cellStyle name="_расчет ФОТ 2007 ФСК от меня_ФОТ РЗА 2010 -МЭС Центра (2)_Форма к защите 15" xfId="10385"/>
    <cellStyle name="_расчет ФОТ 2007 ФСК от меня_ФОТ РЗА 2010 -МЭС Центра (2)_Форма к защите 15_БДР формат СД (2)" xfId="10386"/>
    <cellStyle name="_расчет ФОТ 2007 ФСК от меня_ФОТ РЗА 2010 -МЭС Центра (2)_Форма к защите 16" xfId="10387"/>
    <cellStyle name="_расчет ФОТ 2007 ФСК от меня_ФОТ РЗА 2010 -МЭС Центра (2)_Форма к защите 16_БДР формат СД (2)" xfId="10388"/>
    <cellStyle name="_расчет ФОТ 2007 ФСК от меня_ФОТ РЗА 2010 -МЭС Центра (2)_Форма к защите 17" xfId="10389"/>
    <cellStyle name="_расчет ФОТ 2007 ФСК от меня_ФОТ РЗА 2010 -МЭС Центра (2)_Форма к защите 17_БДР формат СД (2)" xfId="10390"/>
    <cellStyle name="_расчет ФОТ 2007 ФСК от меня_ФОТ РЗА 2010 -МЭС Центра (2)_Форма к защите 18" xfId="10391"/>
    <cellStyle name="_расчет ФОТ 2007 ФСК от меня_ФОТ РЗА 2010 -МЭС Центра (2)_Форма к защите 18_БДР формат СД (2)" xfId="10392"/>
    <cellStyle name="_расчет ФОТ 2007 ФСК от меня_ФОТ РЗА 2010 -МЭС Центра (2)_Форма к защите 19" xfId="10393"/>
    <cellStyle name="_расчет ФОТ 2007 ФСК от меня_ФОТ РЗА 2010 -МЭС Центра (2)_Форма к защите 19_БДР формат СД (2)" xfId="10394"/>
    <cellStyle name="_расчет ФОТ 2007 ФСК от меня_ФОТ РЗА 2010 -МЭС Центра (2)_Форма к защите 2" xfId="10395"/>
    <cellStyle name="_расчет ФОТ 2007 ФСК от меня_ФОТ РЗА 2010 -МЭС Центра (2)_Форма к защите 2_БДР формат СД (2)" xfId="10396"/>
    <cellStyle name="_расчет ФОТ 2007 ФСК от меня_ФОТ РЗА 2010 -МЭС Центра (2)_Форма к защите 20" xfId="10397"/>
    <cellStyle name="_расчет ФОТ 2007 ФСК от меня_ФОТ РЗА 2010 -МЭС Центра (2)_Форма к защите 20_БДР формат СД (2)" xfId="10398"/>
    <cellStyle name="_расчет ФОТ 2007 ФСК от меня_ФОТ РЗА 2010 -МЭС Центра (2)_Форма к защите 21" xfId="10399"/>
    <cellStyle name="_расчет ФОТ 2007 ФСК от меня_ФОТ РЗА 2010 -МЭС Центра (2)_Форма к защите 21_БДР формат СД (2)" xfId="10400"/>
    <cellStyle name="_расчет ФОТ 2007 ФСК от меня_ФОТ РЗА 2010 -МЭС Центра (2)_Форма к защите 22" xfId="10401"/>
    <cellStyle name="_расчет ФОТ 2007 ФСК от меня_ФОТ РЗА 2010 -МЭС Центра (2)_Форма к защите 22_БДР формат СД (2)" xfId="10402"/>
    <cellStyle name="_расчет ФОТ 2007 ФСК от меня_ФОТ РЗА 2010 -МЭС Центра (2)_Форма к защите 23" xfId="10403"/>
    <cellStyle name="_расчет ФОТ 2007 ФСК от меня_ФОТ РЗА 2010 -МЭС Центра (2)_Форма к защите 23_БДР формат СД (2)" xfId="10404"/>
    <cellStyle name="_расчет ФОТ 2007 ФСК от меня_ФОТ РЗА 2010 -МЭС Центра (2)_Форма к защите 24" xfId="10405"/>
    <cellStyle name="_расчет ФОТ 2007 ФСК от меня_ФОТ РЗА 2010 -МЭС Центра (2)_Форма к защите 24_БДР формат СД (2)" xfId="10406"/>
    <cellStyle name="_расчет ФОТ 2007 ФСК от меня_ФОТ РЗА 2010 -МЭС Центра (2)_Форма к защите 25" xfId="10407"/>
    <cellStyle name="_расчет ФОТ 2007 ФСК от меня_ФОТ РЗА 2010 -МЭС Центра (2)_Форма к защите 25_БДР формат СД (2)" xfId="10408"/>
    <cellStyle name="_расчет ФОТ 2007 ФСК от меня_ФОТ РЗА 2010 -МЭС Центра (2)_Форма к защите 26" xfId="10409"/>
    <cellStyle name="_расчет ФОТ 2007 ФСК от меня_ФОТ РЗА 2010 -МЭС Центра (2)_Форма к защите 26_БДР формат СД (2)" xfId="10410"/>
    <cellStyle name="_расчет ФОТ 2007 ФСК от меня_ФОТ РЗА 2010 -МЭС Центра (2)_Форма к защите 27" xfId="10411"/>
    <cellStyle name="_расчет ФОТ 2007 ФСК от меня_ФОТ РЗА 2010 -МЭС Центра (2)_Форма к защите 27_БДР формат СД (2)" xfId="10412"/>
    <cellStyle name="_расчет ФОТ 2007 ФСК от меня_ФОТ РЗА 2010 -МЭС Центра (2)_Форма к защите 28" xfId="10413"/>
    <cellStyle name="_расчет ФОТ 2007 ФСК от меня_ФОТ РЗА 2010 -МЭС Центра (2)_Форма к защите 28_БДР формат СД (2)" xfId="10414"/>
    <cellStyle name="_расчет ФОТ 2007 ФСК от меня_ФОТ РЗА 2010 -МЭС Центра (2)_Форма к защите 29" xfId="10415"/>
    <cellStyle name="_расчет ФОТ 2007 ФСК от меня_ФОТ РЗА 2010 -МЭС Центра (2)_Форма к защите 29_БДР формат СД (2)" xfId="10416"/>
    <cellStyle name="_расчет ФОТ 2007 ФСК от меня_ФОТ РЗА 2010 -МЭС Центра (2)_Форма к защите 3" xfId="10417"/>
    <cellStyle name="_расчет ФОТ 2007 ФСК от меня_ФОТ РЗА 2010 -МЭС Центра (2)_Форма к защите 3_БДР формат СД (2)" xfId="10418"/>
    <cellStyle name="_расчет ФОТ 2007 ФСК от меня_ФОТ РЗА 2010 -МЭС Центра (2)_Форма к защите 30" xfId="10419"/>
    <cellStyle name="_расчет ФОТ 2007 ФСК от меня_ФОТ РЗА 2010 -МЭС Центра (2)_Форма к защите 30_БДР формат СД (2)" xfId="10420"/>
    <cellStyle name="_расчет ФОТ 2007 ФСК от меня_ФОТ РЗА 2010 -МЭС Центра (2)_Форма к защите 31" xfId="10421"/>
    <cellStyle name="_расчет ФОТ 2007 ФСК от меня_ФОТ РЗА 2010 -МЭС Центра (2)_Форма к защите 31_БДР формат СД (2)" xfId="10422"/>
    <cellStyle name="_расчет ФОТ 2007 ФСК от меня_ФОТ РЗА 2010 -МЭС Центра (2)_Форма к защите 32" xfId="10423"/>
    <cellStyle name="_расчет ФОТ 2007 ФСК от меня_ФОТ РЗА 2010 -МЭС Центра (2)_Форма к защите 32_БДР формат СД (2)" xfId="10424"/>
    <cellStyle name="_расчет ФОТ 2007 ФСК от меня_ФОТ РЗА 2010 -МЭС Центра (2)_Форма к защите 33" xfId="10425"/>
    <cellStyle name="_расчет ФОТ 2007 ФСК от меня_ФОТ РЗА 2010 -МЭС Центра (2)_Форма к защите 33_БДР формат СД (2)" xfId="10426"/>
    <cellStyle name="_расчет ФОТ 2007 ФСК от меня_ФОТ РЗА 2010 -МЭС Центра (2)_Форма к защите 34" xfId="10427"/>
    <cellStyle name="_расчет ФОТ 2007 ФСК от меня_ФОТ РЗА 2010 -МЭС Центра (2)_Форма к защите 34_БДР формат СД (2)" xfId="10428"/>
    <cellStyle name="_расчет ФОТ 2007 ФСК от меня_ФОТ РЗА 2010 -МЭС Центра (2)_Форма к защите 35" xfId="10429"/>
    <cellStyle name="_расчет ФОТ 2007 ФСК от меня_ФОТ РЗА 2010 -МЭС Центра (2)_Форма к защите 35_БДР формат СД (2)" xfId="10430"/>
    <cellStyle name="_расчет ФОТ 2007 ФСК от меня_ФОТ РЗА 2010 -МЭС Центра (2)_Форма к защите 36" xfId="10431"/>
    <cellStyle name="_расчет ФОТ 2007 ФСК от меня_ФОТ РЗА 2010 -МЭС Центра (2)_Форма к защите 36_БДР формат СД (2)" xfId="10432"/>
    <cellStyle name="_расчет ФОТ 2007 ФСК от меня_ФОТ РЗА 2010 -МЭС Центра (2)_Форма к защите 37" xfId="10433"/>
    <cellStyle name="_расчет ФОТ 2007 ФСК от меня_ФОТ РЗА 2010 -МЭС Центра (2)_Форма к защите 37_БДР формат СД (2)" xfId="10434"/>
    <cellStyle name="_расчет ФОТ 2007 ФСК от меня_ФОТ РЗА 2010 -МЭС Центра (2)_Форма к защите 38" xfId="10435"/>
    <cellStyle name="_расчет ФОТ 2007 ФСК от меня_ФОТ РЗА 2010 -МЭС Центра (2)_Форма к защите 38_БДР формат СД (2)" xfId="10436"/>
    <cellStyle name="_расчет ФОТ 2007 ФСК от меня_ФОТ РЗА 2010 -МЭС Центра (2)_Форма к защите 39" xfId="10437"/>
    <cellStyle name="_расчет ФОТ 2007 ФСК от меня_ФОТ РЗА 2010 -МЭС Центра (2)_Форма к защите 39_БДР формат СД (2)" xfId="10438"/>
    <cellStyle name="_расчет ФОТ 2007 ФСК от меня_ФОТ РЗА 2010 -МЭС Центра (2)_Форма к защите 4" xfId="10439"/>
    <cellStyle name="_расчет ФОТ 2007 ФСК от меня_ФОТ РЗА 2010 -МЭС Центра (2)_Форма к защите 4_БДР формат СД (2)" xfId="10440"/>
    <cellStyle name="_расчет ФОТ 2007 ФСК от меня_ФОТ РЗА 2010 -МЭС Центра (2)_Форма к защите 40" xfId="10441"/>
    <cellStyle name="_расчет ФОТ 2007 ФСК от меня_ФОТ РЗА 2010 -МЭС Центра (2)_Форма к защите 40_БДР формат СД (2)" xfId="10442"/>
    <cellStyle name="_расчет ФОТ 2007 ФСК от меня_ФОТ РЗА 2010 -МЭС Центра (2)_Форма к защите 41" xfId="10443"/>
    <cellStyle name="_расчет ФОТ 2007 ФСК от меня_ФОТ РЗА 2010 -МЭС Центра (2)_Форма к защите 41_БДР формат СД (2)" xfId="10444"/>
    <cellStyle name="_расчет ФОТ 2007 ФСК от меня_ФОТ РЗА 2010 -МЭС Центра (2)_Форма к защите 42" xfId="10445"/>
    <cellStyle name="_расчет ФОТ 2007 ФСК от меня_ФОТ РЗА 2010 -МЭС Центра (2)_Форма к защите 42_БДР формат СД (2)" xfId="10446"/>
    <cellStyle name="_расчет ФОТ 2007 ФСК от меня_ФОТ РЗА 2010 -МЭС Центра (2)_Форма к защите 43" xfId="10447"/>
    <cellStyle name="_расчет ФОТ 2007 ФСК от меня_ФОТ РЗА 2010 -МЭС Центра (2)_Форма к защите 43_БДР формат СД (2)" xfId="10448"/>
    <cellStyle name="_расчет ФОТ 2007 ФСК от меня_ФОТ РЗА 2010 -МЭС Центра (2)_Форма к защите 44" xfId="10449"/>
    <cellStyle name="_расчет ФОТ 2007 ФСК от меня_ФОТ РЗА 2010 -МЭС Центра (2)_Форма к защите 44_БДР формат СД (2)" xfId="10450"/>
    <cellStyle name="_расчет ФОТ 2007 ФСК от меня_ФОТ РЗА 2010 -МЭС Центра (2)_Форма к защите 45" xfId="10451"/>
    <cellStyle name="_расчет ФОТ 2007 ФСК от меня_ФОТ РЗА 2010 -МЭС Центра (2)_Форма к защите 45_БДР формат СД (2)" xfId="10452"/>
    <cellStyle name="_расчет ФОТ 2007 ФСК от меня_ФОТ РЗА 2010 -МЭС Центра (2)_Форма к защите 46" xfId="10453"/>
    <cellStyle name="_расчет ФОТ 2007 ФСК от меня_ФОТ РЗА 2010 -МЭС Центра (2)_Форма к защите 46_БДР формат СД (2)" xfId="10454"/>
    <cellStyle name="_расчет ФОТ 2007 ФСК от меня_ФОТ РЗА 2010 -МЭС Центра (2)_Форма к защите 47" xfId="10455"/>
    <cellStyle name="_расчет ФОТ 2007 ФСК от меня_ФОТ РЗА 2010 -МЭС Центра (2)_Форма к защите 47_БДР формат СД (2)" xfId="10456"/>
    <cellStyle name="_расчет ФОТ 2007 ФСК от меня_ФОТ РЗА 2010 -МЭС Центра (2)_Форма к защите 48" xfId="10457"/>
    <cellStyle name="_расчет ФОТ 2007 ФСК от меня_ФОТ РЗА 2010 -МЭС Центра (2)_Форма к защите 48_БДР формат СД (2)" xfId="10458"/>
    <cellStyle name="_расчет ФОТ 2007 ФСК от меня_ФОТ РЗА 2010 -МЭС Центра (2)_Форма к защите 49" xfId="10459"/>
    <cellStyle name="_расчет ФОТ 2007 ФСК от меня_ФОТ РЗА 2010 -МЭС Центра (2)_Форма к защите 49_БДР формат СД (2)" xfId="10460"/>
    <cellStyle name="_расчет ФОТ 2007 ФСК от меня_ФОТ РЗА 2010 -МЭС Центра (2)_Форма к защите 5" xfId="10461"/>
    <cellStyle name="_расчет ФОТ 2007 ФСК от меня_ФОТ РЗА 2010 -МЭС Центра (2)_Форма к защите 5_БДР формат СД (2)" xfId="10462"/>
    <cellStyle name="_расчет ФОТ 2007 ФСК от меня_ФОТ РЗА 2010 -МЭС Центра (2)_Форма к защите 50" xfId="10463"/>
    <cellStyle name="_расчет ФОТ 2007 ФСК от меня_ФОТ РЗА 2010 -МЭС Центра (2)_Форма к защите 50_БДР формат СД (2)" xfId="10464"/>
    <cellStyle name="_расчет ФОТ 2007 ФСК от меня_ФОТ РЗА 2010 -МЭС Центра (2)_Форма к защите 51" xfId="10465"/>
    <cellStyle name="_расчет ФОТ 2007 ФСК от меня_ФОТ РЗА 2010 -МЭС Центра (2)_Форма к защите 51_БДР формат СД (2)" xfId="10466"/>
    <cellStyle name="_расчет ФОТ 2007 ФСК от меня_ФОТ РЗА 2010 -МЭС Центра (2)_Форма к защите 52" xfId="10467"/>
    <cellStyle name="_расчет ФОТ 2007 ФСК от меня_ФОТ РЗА 2010 -МЭС Центра (2)_Форма к защите 52_БДР формат СД (2)" xfId="10468"/>
    <cellStyle name="_расчет ФОТ 2007 ФСК от меня_ФОТ РЗА 2010 -МЭС Центра (2)_Форма к защите 53" xfId="10469"/>
    <cellStyle name="_расчет ФОТ 2007 ФСК от меня_ФОТ РЗА 2010 -МЭС Центра (2)_Форма к защите 53_БДР формат СД (2)" xfId="10470"/>
    <cellStyle name="_расчет ФОТ 2007 ФСК от меня_ФОТ РЗА 2010 -МЭС Центра (2)_Форма к защите 54" xfId="10471"/>
    <cellStyle name="_расчет ФОТ 2007 ФСК от меня_ФОТ РЗА 2010 -МЭС Центра (2)_Форма к защите 54_БДР формат СД (2)" xfId="10472"/>
    <cellStyle name="_расчет ФОТ 2007 ФСК от меня_ФОТ РЗА 2010 -МЭС Центра (2)_Форма к защите 55" xfId="10473"/>
    <cellStyle name="_расчет ФОТ 2007 ФСК от меня_ФОТ РЗА 2010 -МЭС Центра (2)_Форма к защите 55_БДР формат СД (2)" xfId="10474"/>
    <cellStyle name="_расчет ФОТ 2007 ФСК от меня_ФОТ РЗА 2010 -МЭС Центра (2)_Форма к защите 56" xfId="10475"/>
    <cellStyle name="_расчет ФОТ 2007 ФСК от меня_ФОТ РЗА 2010 -МЭС Центра (2)_Форма к защите 56_БДР формат СД (2)" xfId="10476"/>
    <cellStyle name="_расчет ФОТ 2007 ФСК от меня_ФОТ РЗА 2010 -МЭС Центра (2)_Форма к защите 57" xfId="10477"/>
    <cellStyle name="_расчет ФОТ 2007 ФСК от меня_ФОТ РЗА 2010 -МЭС Центра (2)_Форма к защите 57_БДР формат СД (2)" xfId="10478"/>
    <cellStyle name="_расчет ФОТ 2007 ФСК от меня_ФОТ РЗА 2010 -МЭС Центра (2)_Форма к защите 58" xfId="10479"/>
    <cellStyle name="_расчет ФОТ 2007 ФСК от меня_ФОТ РЗА 2010 -МЭС Центра (2)_Форма к защите 58_БДР формат СД (2)" xfId="10480"/>
    <cellStyle name="_расчет ФОТ 2007 ФСК от меня_ФОТ РЗА 2010 -МЭС Центра (2)_Форма к защите 59" xfId="10481"/>
    <cellStyle name="_расчет ФОТ 2007 ФСК от меня_ФОТ РЗА 2010 -МЭС Центра (2)_Форма к защите 59_БДР формат СД (2)" xfId="10482"/>
    <cellStyle name="_расчет ФОТ 2007 ФСК от меня_ФОТ РЗА 2010 -МЭС Центра (2)_Форма к защите 6" xfId="10483"/>
    <cellStyle name="_расчет ФОТ 2007 ФСК от меня_ФОТ РЗА 2010 -МЭС Центра (2)_Форма к защите 6_БДР формат СД (2)" xfId="10484"/>
    <cellStyle name="_расчет ФОТ 2007 ФСК от меня_ФОТ РЗА 2010 -МЭС Центра (2)_Форма к защите 60" xfId="10485"/>
    <cellStyle name="_расчет ФОТ 2007 ФСК от меня_ФОТ РЗА 2010 -МЭС Центра (2)_Форма к защите 60_БДР формат СД (2)" xfId="10486"/>
    <cellStyle name="_расчет ФОТ 2007 ФСК от меня_ФОТ РЗА 2010 -МЭС Центра (2)_Форма к защите 61" xfId="10487"/>
    <cellStyle name="_расчет ФОТ 2007 ФСК от меня_ФОТ РЗА 2010 -МЭС Центра (2)_Форма к защите 61_БДР формат СД (2)" xfId="10488"/>
    <cellStyle name="_расчет ФОТ 2007 ФСК от меня_ФОТ РЗА 2010 -МЭС Центра (2)_Форма к защите 62" xfId="10489"/>
    <cellStyle name="_расчет ФОТ 2007 ФСК от меня_ФОТ РЗА 2010 -МЭС Центра (2)_Форма к защите 62_БДР формат СД (2)" xfId="10490"/>
    <cellStyle name="_расчет ФОТ 2007 ФСК от меня_ФОТ РЗА 2010 -МЭС Центра (2)_Форма к защите 63" xfId="10491"/>
    <cellStyle name="_расчет ФОТ 2007 ФСК от меня_ФОТ РЗА 2010 -МЭС Центра (2)_Форма к защите 63_БДР формат СД (2)" xfId="10492"/>
    <cellStyle name="_расчет ФОТ 2007 ФСК от меня_ФОТ РЗА 2010 -МЭС Центра (2)_Форма к защите 64" xfId="10493"/>
    <cellStyle name="_расчет ФОТ 2007 ФСК от меня_ФОТ РЗА 2010 -МЭС Центра (2)_Форма к защите 64_БДР формат СД (2)" xfId="10494"/>
    <cellStyle name="_расчет ФОТ 2007 ФСК от меня_ФОТ РЗА 2010 -МЭС Центра (2)_Форма к защите 65" xfId="10495"/>
    <cellStyle name="_расчет ФОТ 2007 ФСК от меня_ФОТ РЗА 2010 -МЭС Центра (2)_Форма к защите 65_БДР формат СД (2)" xfId="10496"/>
    <cellStyle name="_расчет ФОТ 2007 ФСК от меня_ФОТ РЗА 2010 -МЭС Центра (2)_Форма к защите 66" xfId="10497"/>
    <cellStyle name="_расчет ФОТ 2007 ФСК от меня_ФОТ РЗА 2010 -МЭС Центра (2)_Форма к защите 66_БДР формат СД (2)" xfId="10498"/>
    <cellStyle name="_расчет ФОТ 2007 ФСК от меня_ФОТ РЗА 2010 -МЭС Центра (2)_Форма к защите 67" xfId="10499"/>
    <cellStyle name="_расчет ФОТ 2007 ФСК от меня_ФОТ РЗА 2010 -МЭС Центра (2)_Форма к защите 67_БДР формат СД (2)" xfId="10500"/>
    <cellStyle name="_расчет ФОТ 2007 ФСК от меня_ФОТ РЗА 2010 -МЭС Центра (2)_Форма к защите 68" xfId="10501"/>
    <cellStyle name="_расчет ФОТ 2007 ФСК от меня_ФОТ РЗА 2010 -МЭС Центра (2)_Форма к защите 68_БДР формат СД (2)" xfId="10502"/>
    <cellStyle name="_расчет ФОТ 2007 ФСК от меня_ФОТ РЗА 2010 -МЭС Центра (2)_Форма к защите 69" xfId="10503"/>
    <cellStyle name="_расчет ФОТ 2007 ФСК от меня_ФОТ РЗА 2010 -МЭС Центра (2)_Форма к защите 69_БДР формат СД (2)" xfId="10504"/>
    <cellStyle name="_расчет ФОТ 2007 ФСК от меня_ФОТ РЗА 2010 -МЭС Центра (2)_Форма к защите 7" xfId="10505"/>
    <cellStyle name="_расчет ФОТ 2007 ФСК от меня_ФОТ РЗА 2010 -МЭС Центра (2)_Форма к защите 7_БДР формат СД (2)" xfId="10506"/>
    <cellStyle name="_расчет ФОТ 2007 ФСК от меня_ФОТ РЗА 2010 -МЭС Центра (2)_Форма к защите 70" xfId="10507"/>
    <cellStyle name="_расчет ФОТ 2007 ФСК от меня_ФОТ РЗА 2010 -МЭС Центра (2)_Форма к защите 70_БДР формат СД (2)" xfId="10508"/>
    <cellStyle name="_расчет ФОТ 2007 ФСК от меня_ФОТ РЗА 2010 -МЭС Центра (2)_Форма к защите 71" xfId="10509"/>
    <cellStyle name="_расчет ФОТ 2007 ФСК от меня_ФОТ РЗА 2010 -МЭС Центра (2)_Форма к защите 71_БДР формат СД (2)" xfId="10510"/>
    <cellStyle name="_расчет ФОТ 2007 ФСК от меня_ФОТ РЗА 2010 -МЭС Центра (2)_Форма к защите 72" xfId="10511"/>
    <cellStyle name="_расчет ФОТ 2007 ФСК от меня_ФОТ РЗА 2010 -МЭС Центра (2)_Форма к защите 72_БДР формат СД (2)" xfId="10512"/>
    <cellStyle name="_расчет ФОТ 2007 ФСК от меня_ФОТ РЗА 2010 -МЭС Центра (2)_Форма к защите 73" xfId="10513"/>
    <cellStyle name="_расчет ФОТ 2007 ФСК от меня_ФОТ РЗА 2010 -МЭС Центра (2)_Форма к защите 73_БДР формат СД (2)" xfId="10514"/>
    <cellStyle name="_расчет ФОТ 2007 ФСК от меня_ФОТ РЗА 2010 -МЭС Центра (2)_Форма к защите 74" xfId="10515"/>
    <cellStyle name="_расчет ФОТ 2007 ФСК от меня_ФОТ РЗА 2010 -МЭС Центра (2)_Форма к защите 74_БДР формат СД (2)" xfId="10516"/>
    <cellStyle name="_расчет ФОТ 2007 ФСК от меня_ФОТ РЗА 2010 -МЭС Центра (2)_Форма к защите 75" xfId="10517"/>
    <cellStyle name="_расчет ФОТ 2007 ФСК от меня_ФОТ РЗА 2010 -МЭС Центра (2)_Форма к защите 75_БДР формат СД (2)" xfId="10518"/>
    <cellStyle name="_расчет ФОТ 2007 ФСК от меня_ФОТ РЗА 2010 -МЭС Центра (2)_Форма к защите 76" xfId="10519"/>
    <cellStyle name="_расчет ФОТ 2007 ФСК от меня_ФОТ РЗА 2010 -МЭС Центра (2)_Форма к защите 76_БДР формат СД (2)" xfId="10520"/>
    <cellStyle name="_расчет ФОТ 2007 ФСК от меня_ФОТ РЗА 2010 -МЭС Центра (2)_Форма к защите 77" xfId="10521"/>
    <cellStyle name="_расчет ФОТ 2007 ФСК от меня_ФОТ РЗА 2010 -МЭС Центра (2)_Форма к защите 77_БДР формат СД (2)" xfId="10522"/>
    <cellStyle name="_расчет ФОТ 2007 ФСК от меня_ФОТ РЗА 2010 -МЭС Центра (2)_Форма к защите 78" xfId="10523"/>
    <cellStyle name="_расчет ФОТ 2007 ФСК от меня_ФОТ РЗА 2010 -МЭС Центра (2)_Форма к защите 78_БДР формат СД (2)" xfId="10524"/>
    <cellStyle name="_расчет ФОТ 2007 ФСК от меня_ФОТ РЗА 2010 -МЭС Центра (2)_Форма к защите 79" xfId="10525"/>
    <cellStyle name="_расчет ФОТ 2007 ФСК от меня_ФОТ РЗА 2010 -МЭС Центра (2)_Форма к защите 79_БДР формат СД (2)" xfId="10526"/>
    <cellStyle name="_расчет ФОТ 2007 ФСК от меня_ФОТ РЗА 2010 -МЭС Центра (2)_Форма к защите 8" xfId="10527"/>
    <cellStyle name="_расчет ФОТ 2007 ФСК от меня_ФОТ РЗА 2010 -МЭС Центра (2)_Форма к защите 8_БДР формат СД (2)" xfId="10528"/>
    <cellStyle name="_расчет ФОТ 2007 ФСК от меня_ФОТ РЗА 2010 -МЭС Центра (2)_Форма к защите 80" xfId="10529"/>
    <cellStyle name="_расчет ФОТ 2007 ФСК от меня_ФОТ РЗА 2010 -МЭС Центра (2)_Форма к защите 80_БДР формат СД (2)" xfId="10530"/>
    <cellStyle name="_расчет ФОТ 2007 ФСК от меня_ФОТ РЗА 2010 -МЭС Центра (2)_Форма к защите 81" xfId="10531"/>
    <cellStyle name="_расчет ФОТ 2007 ФСК от меня_ФОТ РЗА 2010 -МЭС Центра (2)_Форма к защите 81_БДР формат СД (2)" xfId="10532"/>
    <cellStyle name="_расчет ФОТ 2007 ФСК от меня_ФОТ РЗА 2010 -МЭС Центра (2)_Форма к защите 82" xfId="10533"/>
    <cellStyle name="_расчет ФОТ 2007 ФСК от меня_ФОТ РЗА 2010 -МЭС Центра (2)_Форма к защите 82_БДР формат СД (2)" xfId="10534"/>
    <cellStyle name="_расчет ФОТ 2007 ФСК от меня_ФОТ РЗА 2010 -МЭС Центра (2)_Форма к защите 83" xfId="10535"/>
    <cellStyle name="_расчет ФОТ 2007 ФСК от меня_ФОТ РЗА 2010 -МЭС Центра (2)_Форма к защите 83_БДР формат СД (2)" xfId="10536"/>
    <cellStyle name="_расчет ФОТ 2007 ФСК от меня_ФОТ РЗА 2010 -МЭС Центра (2)_Форма к защите 84" xfId="10537"/>
    <cellStyle name="_расчет ФОТ 2007 ФСК от меня_ФОТ РЗА 2010 -МЭС Центра (2)_Форма к защите 84_БДР формат СД (2)" xfId="10538"/>
    <cellStyle name="_расчет ФОТ 2007 ФСК от меня_ФОТ РЗА 2010 -МЭС Центра (2)_Форма к защите 85" xfId="10539"/>
    <cellStyle name="_расчет ФОТ 2007 ФСК от меня_ФОТ РЗА 2010 -МЭС Центра (2)_Форма к защите 85_БДР формат СД (2)" xfId="10540"/>
    <cellStyle name="_расчет ФОТ 2007 ФСК от меня_ФОТ РЗА 2010 -МЭС Центра (2)_Форма к защите 86" xfId="10541"/>
    <cellStyle name="_расчет ФОТ 2007 ФСК от меня_ФОТ РЗА 2010 -МЭС Центра (2)_Форма к защите 86_БДР формат СД (2)" xfId="10542"/>
    <cellStyle name="_расчет ФОТ 2007 ФСК от меня_ФОТ РЗА 2010 -МЭС Центра (2)_Форма к защите 87" xfId="10543"/>
    <cellStyle name="_расчет ФОТ 2007 ФСК от меня_ФОТ РЗА 2010 -МЭС Центра (2)_Форма к защите 87_БДР формат СД (2)" xfId="10544"/>
    <cellStyle name="_расчет ФОТ 2007 ФСК от меня_ФОТ РЗА 2010 -МЭС Центра (2)_Форма к защите 88" xfId="10545"/>
    <cellStyle name="_расчет ФОТ 2007 ФСК от меня_ФОТ РЗА 2010 -МЭС Центра (2)_Форма к защите 88_БДР формат СД (2)" xfId="10546"/>
    <cellStyle name="_расчет ФОТ 2007 ФСК от меня_ФОТ РЗА 2010 -МЭС Центра (2)_Форма к защите 89" xfId="10547"/>
    <cellStyle name="_расчет ФОТ 2007 ФСК от меня_ФОТ РЗА 2010 -МЭС Центра (2)_Форма к защите 89_БДР формат СД (2)" xfId="10548"/>
    <cellStyle name="_расчет ФОТ 2007 ФСК от меня_ФОТ РЗА 2010 -МЭС Центра (2)_Форма к защите 9" xfId="10549"/>
    <cellStyle name="_расчет ФОТ 2007 ФСК от меня_ФОТ РЗА 2010 -МЭС Центра (2)_Форма к защите 9_БДР формат СД (2)" xfId="10550"/>
    <cellStyle name="_расчет ФОТ 2007 ФСК от меня_ФОТ РЗА 2010 -МЭС Центра (2)_Форма к защите 90" xfId="10551"/>
    <cellStyle name="_расчет ФОТ 2007 ФСК от меня_ФОТ РЗА 2010 -МЭС Центра (2)_Форма к защите 90_БДР формат СД (2)" xfId="10552"/>
    <cellStyle name="_расчет ФОТ 2007 ФСК от меня_ФОТ РЗА 2010 -МЭС Центра (2)_Форма к защите ДЭБ" xfId="10553"/>
    <cellStyle name="_расчет ФОТ 2007 ФСК от меня_ФОТ РЗА 2010 -МЭС Центра (2)_Форма к защите ДЭБ 2" xfId="10554"/>
    <cellStyle name="_расчет ФОТ 2007 ФСК от меня_ФОТ РЗА 2010 -МЭС Центра (2)_Форма к защите ДЭБ 2_БДР формат СД (2)" xfId="10555"/>
    <cellStyle name="_расчет ФОТ 2007 ФСК от меня_ФОТ РЗА 2010 -МЭС Центра (2)_Форма к защите ДЭБ_БДР формат СД (2)" xfId="10556"/>
    <cellStyle name="_расчет ФОТ 2007 ФСК от меня_ФОТ РЗА 2010 -МЭС Центра (2)_Форма к защите_БДР формат СД (2)" xfId="10557"/>
    <cellStyle name="_расчет ФОТ 2007 ФСК от меня_ФОТ РЗА 2010 -МЭС Центра (2)_Форма к защите_ДСП" xfId="10558"/>
    <cellStyle name="_расчет ФОТ 2007 ФСК от меня_ФОТ РЗА 2010 -МЭС Центра (2)_Форма к защите_ДСП 2" xfId="10559"/>
    <cellStyle name="_расчет ФОТ 2007 ФСК от меня_ФОТ РЗА 2010 -МЭС Центра (2)_Форма к защите_ДСП 2_БДР формат СД (2)" xfId="10560"/>
    <cellStyle name="_расчет ФОТ 2007 ФСК от меня_ФОТ РЗА 2010 -МЭС Центра (2)_Форма к защите_ДСП_БДР формат СД (2)" xfId="10561"/>
    <cellStyle name="_расчет ФОТ 2007 ФСК от меня_ФОТ РЗА 2010 -МЭС Центра (2)_Форма к защите_ДУпиоп" xfId="10562"/>
    <cellStyle name="_расчет ФОТ 2007 ФСК от меня_ФОТ РЗА 2010 -МЭС Центра (2)_Форма к защите_ДУпиоп 2" xfId="10563"/>
    <cellStyle name="_расчет ФОТ 2007 ФСК от меня_ФОТ РЗА 2010 -МЭС Центра (2)_Форма к защите_ДУпиоп 2_БДР формат СД (2)" xfId="10564"/>
    <cellStyle name="_расчет ФОТ 2007 ФСК от меня_ФОТ РЗА 2010 -МЭС Центра (2)_Форма к защите_ДУпиоп_БДР формат СД (2)" xfId="10565"/>
    <cellStyle name="_расчет ФОТ 2007 ФСК от меня_ФОТ РЗА 2010 -МЭС Центра (2)_Форма к защите_окончательная версия" xfId="10566"/>
    <cellStyle name="_расчет ФОТ 2007 ФСК от меня_ФОТ РЗА 2010 -МЭС Центра (2)_Форма к защите_окончательная версия 2" xfId="10567"/>
    <cellStyle name="_расчет ФОТ 2007 ФСК от меня_ФОТ РЗА 2010 -МЭС Центра (2)_Форма к защите_окончательная версия 2_БДР формат СД (2)" xfId="10568"/>
    <cellStyle name="_расчет ФОТ 2007 ФСК от меня_ФОТ РЗА 2010 -МЭС Центра (2)_Форма к защите_окончательная версия_БДР формат СД (2)" xfId="10569"/>
    <cellStyle name="_расчет ФОТ 2007 ФСК от меня_ФОТ РЗА 2010-2012 -МЭС Центра-согласован" xfId="10570"/>
    <cellStyle name="_расчет ФОТ 2007 ФСК от меня_ФОТ РЗА 2010-2012 -МЭС Центра-согласован 2" xfId="10571"/>
    <cellStyle name="_расчет ФОТ 2007 ФСК от меня_ФОТ РЗА 2010-2012 -МЭС Центра-согласован 2 2" xfId="10572"/>
    <cellStyle name="_расчет ФОТ 2007 ФСК от меня_ФОТ РЗА 2010-2012 -МЭС Центра-согласован 2 2_БДР формат СД (2)" xfId="10573"/>
    <cellStyle name="_расчет ФОТ 2007 ФСК от меня_ФОТ РЗА 2010-2012 -МЭС Центра-согласован 2_БДР формат СД (2)" xfId="10574"/>
    <cellStyle name="_расчет ФОТ 2007 ФСК от меня_ФОТ РЗА 2010-2012 -МЭС Центра-согласован 3" xfId="10575"/>
    <cellStyle name="_расчет ФОТ 2007 ФСК от меня_ФОТ РЗА 2010-2012 -МЭС Центра-согласован 3_БДР формат СД (2)" xfId="10576"/>
    <cellStyle name="_расчет ФОТ 2007 ФСК от меня_ФОТ РЗА 2010-2012 -МЭС Центра-согласован_БДР формат СД (2)" xfId="10577"/>
    <cellStyle name="_расчет ФОТ 2007 ФСК от меня_ФОТ РЗА 2010-2012 -МЭС Центра-согласован_ДУС (3)" xfId="10578"/>
    <cellStyle name="_расчет ФОТ 2007 ФСК от меня_ФОТ РЗА 2010-2012 -МЭС Центра-согласован_ДУС (3) 2" xfId="10579"/>
    <cellStyle name="_расчет ФОТ 2007 ФСК от меня_ФОТ РЗА 2010-2012 -МЭС Центра-согласован_ДУС (3) 2_БДР формат СД (2)" xfId="10580"/>
    <cellStyle name="_расчет ФОТ 2007 ФСК от меня_ФОТ РЗА 2010-2012 -МЭС Центра-согласован_ДУС (3)_БДР формат СД (2)" xfId="10581"/>
    <cellStyle name="_расчет ФОТ 2007 ФСК от меня_ФОТ РЗА 2010-2012 -МЭС Центра-согласован_Источники_лимиты_Бизнес-план" xfId="10582"/>
    <cellStyle name="_расчет ФОТ 2007 ФСК от меня_ФОТ РЗА 2010-2012 -МЭС Центра-согласован_Источники_лимиты_Бизнес-план 2" xfId="10583"/>
    <cellStyle name="_расчет ФОТ 2007 ФСК от меня_ФОТ РЗА 2010-2012 -МЭС Центра-согласован_Источники_лимиты_Бизнес-план 2 2" xfId="10584"/>
    <cellStyle name="_расчет ФОТ 2007 ФСК от меня_ФОТ РЗА 2010-2012 -МЭС Центра-согласован_Источники_лимиты_Бизнес-план 2 2_БДР формат СД (2)" xfId="10585"/>
    <cellStyle name="_расчет ФОТ 2007 ФСК от меня_ФОТ РЗА 2010-2012 -МЭС Центра-согласован_Источники_лимиты_Бизнес-план 2_БДР формат СД (2)" xfId="10586"/>
    <cellStyle name="_расчет ФОТ 2007 ФСК от меня_ФОТ РЗА 2010-2012 -МЭС Центра-согласован_Источники_лимиты_Бизнес-план 3" xfId="10587"/>
    <cellStyle name="_расчет ФОТ 2007 ФСК от меня_ФОТ РЗА 2010-2012 -МЭС Центра-согласован_Источники_лимиты_Бизнес-план 3_БДР формат СД (2)" xfId="10588"/>
    <cellStyle name="_расчет ФОТ 2007 ФСК от меня_ФОТ РЗА 2010-2012 -МЭС Центра-согласован_Источники_лимиты_Бизнес-план_БДР формат СД (2)" xfId="10589"/>
    <cellStyle name="_расчет ФОТ 2007 ФСК от меня_ФОТ РЗА 2010-2012 -МЭС Центра-согласован_Копия форма к защите" xfId="10590"/>
    <cellStyle name="_расчет ФОТ 2007 ФСК от меня_ФОТ РЗА 2010-2012 -МЭС Центра-согласован_Копия форма к защите 2" xfId="10591"/>
    <cellStyle name="_расчет ФОТ 2007 ФСК от меня_ФОТ РЗА 2010-2012 -МЭС Центра-согласован_Копия форма к защите 2_БДР формат СД (2)" xfId="10592"/>
    <cellStyle name="_расчет ФОТ 2007 ФСК от меня_ФОТ РЗА 2010-2012 -МЭС Центра-согласован_Копия форма к защите_БДР формат СД (2)" xfId="10593"/>
    <cellStyle name="_расчет ФОТ 2007 ФСК от меня_ФОТ РЗА 2010-2012 -МЭС Центра-согласован_Свод бюджет на 2012" xfId="10594"/>
    <cellStyle name="_расчет ФОТ 2007 ФСК от меня_ФОТ РЗА 2010-2012 -МЭС Центра-согласован_Свод бюджет на 2012 2" xfId="10595"/>
    <cellStyle name="_расчет ФОТ 2007 ФСК от меня_ФОТ РЗА 2010-2012 -МЭС Центра-согласован_Свод бюджет на 2012 2_БДР формат СД (2)" xfId="10596"/>
    <cellStyle name="_расчет ФОТ 2007 ФСК от меня_ФОТ РЗА 2010-2012 -МЭС Центра-согласован_Свод бюджет на 2012_БДР формат СД (2)" xfId="10597"/>
    <cellStyle name="_расчет ФОТ 2007 ФСК от меня_ФОТ РЗА 2010-2012 -МЭС Центра-согласован_Форма к защите" xfId="10598"/>
    <cellStyle name="_расчет ФОТ 2007 ФСК от меня_ФОТ РЗА 2010-2012 -МЭС Центра-согласован_форма к защите - ДКУ" xfId="10599"/>
    <cellStyle name="_расчет ФОТ 2007 ФСК от меня_ФОТ РЗА 2010-2012 -МЭС Центра-согласован_форма к защите - ДКУ 2" xfId="10600"/>
    <cellStyle name="_расчет ФОТ 2007 ФСК от меня_ФОТ РЗА 2010-2012 -МЭС Центра-согласован_форма к защите - ДКУ 2_БДР формат СД (2)" xfId="10601"/>
    <cellStyle name="_расчет ФОТ 2007 ФСК от меня_ФОТ РЗА 2010-2012 -МЭС Центра-согласован_форма к защите - ДКУ_БДР формат СД (2)" xfId="10602"/>
    <cellStyle name="_расчет ФОТ 2007 ФСК от меня_ФОТ РЗА 2010-2012 -МЭС Центра-согласован_Форма к защите 10" xfId="10603"/>
    <cellStyle name="_расчет ФОТ 2007 ФСК от меня_ФОТ РЗА 2010-2012 -МЭС Центра-согласован_Форма к защите 10_БДР формат СД (2)" xfId="10604"/>
    <cellStyle name="_расчет ФОТ 2007 ФСК от меня_ФОТ РЗА 2010-2012 -МЭС Центра-согласован_Форма к защите 11" xfId="10605"/>
    <cellStyle name="_расчет ФОТ 2007 ФСК от меня_ФОТ РЗА 2010-2012 -МЭС Центра-согласован_Форма к защите 11_БДР формат СД (2)" xfId="10606"/>
    <cellStyle name="_расчет ФОТ 2007 ФСК от меня_ФОТ РЗА 2010-2012 -МЭС Центра-согласован_Форма к защите 12" xfId="10607"/>
    <cellStyle name="_расчет ФОТ 2007 ФСК от меня_ФОТ РЗА 2010-2012 -МЭС Центра-согласован_Форма к защите 12_БДР формат СД (2)" xfId="10608"/>
    <cellStyle name="_расчет ФОТ 2007 ФСК от меня_ФОТ РЗА 2010-2012 -МЭС Центра-согласован_Форма к защите 13" xfId="10609"/>
    <cellStyle name="_расчет ФОТ 2007 ФСК от меня_ФОТ РЗА 2010-2012 -МЭС Центра-согласован_Форма к защите 13_БДР формат СД (2)" xfId="10610"/>
    <cellStyle name="_расчет ФОТ 2007 ФСК от меня_ФОТ РЗА 2010-2012 -МЭС Центра-согласован_Форма к защите 14" xfId="10611"/>
    <cellStyle name="_расчет ФОТ 2007 ФСК от меня_ФОТ РЗА 2010-2012 -МЭС Центра-согласован_Форма к защите 14_БДР формат СД (2)" xfId="10612"/>
    <cellStyle name="_расчет ФОТ 2007 ФСК от меня_ФОТ РЗА 2010-2012 -МЭС Центра-согласован_Форма к защите 15" xfId="10613"/>
    <cellStyle name="_расчет ФОТ 2007 ФСК от меня_ФОТ РЗА 2010-2012 -МЭС Центра-согласован_Форма к защите 15_БДР формат СД (2)" xfId="10614"/>
    <cellStyle name="_расчет ФОТ 2007 ФСК от меня_ФОТ РЗА 2010-2012 -МЭС Центра-согласован_Форма к защите 16" xfId="10615"/>
    <cellStyle name="_расчет ФОТ 2007 ФСК от меня_ФОТ РЗА 2010-2012 -МЭС Центра-согласован_Форма к защите 16_БДР формат СД (2)" xfId="10616"/>
    <cellStyle name="_расчет ФОТ 2007 ФСК от меня_ФОТ РЗА 2010-2012 -МЭС Центра-согласован_Форма к защите 17" xfId="10617"/>
    <cellStyle name="_расчет ФОТ 2007 ФСК от меня_ФОТ РЗА 2010-2012 -МЭС Центра-согласован_Форма к защите 17_БДР формат СД (2)" xfId="10618"/>
    <cellStyle name="_расчет ФОТ 2007 ФСК от меня_ФОТ РЗА 2010-2012 -МЭС Центра-согласован_Форма к защите 18" xfId="10619"/>
    <cellStyle name="_расчет ФОТ 2007 ФСК от меня_ФОТ РЗА 2010-2012 -МЭС Центра-согласован_Форма к защите 18_БДР формат СД (2)" xfId="10620"/>
    <cellStyle name="_расчет ФОТ 2007 ФСК от меня_ФОТ РЗА 2010-2012 -МЭС Центра-согласован_Форма к защите 19" xfId="10621"/>
    <cellStyle name="_расчет ФОТ 2007 ФСК от меня_ФОТ РЗА 2010-2012 -МЭС Центра-согласован_Форма к защите 19_БДР формат СД (2)" xfId="10622"/>
    <cellStyle name="_расчет ФОТ 2007 ФСК от меня_ФОТ РЗА 2010-2012 -МЭС Центра-согласован_Форма к защите 2" xfId="10623"/>
    <cellStyle name="_расчет ФОТ 2007 ФСК от меня_ФОТ РЗА 2010-2012 -МЭС Центра-согласован_Форма к защите 2_БДР формат СД (2)" xfId="10624"/>
    <cellStyle name="_расчет ФОТ 2007 ФСК от меня_ФОТ РЗА 2010-2012 -МЭС Центра-согласован_Форма к защите 20" xfId="10625"/>
    <cellStyle name="_расчет ФОТ 2007 ФСК от меня_ФОТ РЗА 2010-2012 -МЭС Центра-согласован_Форма к защите 20_БДР формат СД (2)" xfId="10626"/>
    <cellStyle name="_расчет ФОТ 2007 ФСК от меня_ФОТ РЗА 2010-2012 -МЭС Центра-согласован_Форма к защите 21" xfId="10627"/>
    <cellStyle name="_расчет ФОТ 2007 ФСК от меня_ФОТ РЗА 2010-2012 -МЭС Центра-согласован_Форма к защите 21_БДР формат СД (2)" xfId="10628"/>
    <cellStyle name="_расчет ФОТ 2007 ФСК от меня_ФОТ РЗА 2010-2012 -МЭС Центра-согласован_Форма к защите 22" xfId="10629"/>
    <cellStyle name="_расчет ФОТ 2007 ФСК от меня_ФОТ РЗА 2010-2012 -МЭС Центра-согласован_Форма к защите 22_БДР формат СД (2)" xfId="10630"/>
    <cellStyle name="_расчет ФОТ 2007 ФСК от меня_ФОТ РЗА 2010-2012 -МЭС Центра-согласован_Форма к защите 23" xfId="10631"/>
    <cellStyle name="_расчет ФОТ 2007 ФСК от меня_ФОТ РЗА 2010-2012 -МЭС Центра-согласован_Форма к защите 23_БДР формат СД (2)" xfId="10632"/>
    <cellStyle name="_расчет ФОТ 2007 ФСК от меня_ФОТ РЗА 2010-2012 -МЭС Центра-согласован_Форма к защите 24" xfId="10633"/>
    <cellStyle name="_расчет ФОТ 2007 ФСК от меня_ФОТ РЗА 2010-2012 -МЭС Центра-согласован_Форма к защите 24_БДР формат СД (2)" xfId="10634"/>
    <cellStyle name="_расчет ФОТ 2007 ФСК от меня_ФОТ РЗА 2010-2012 -МЭС Центра-согласован_Форма к защите 25" xfId="10635"/>
    <cellStyle name="_расчет ФОТ 2007 ФСК от меня_ФОТ РЗА 2010-2012 -МЭС Центра-согласован_Форма к защите 25_БДР формат СД (2)" xfId="10636"/>
    <cellStyle name="_расчет ФОТ 2007 ФСК от меня_ФОТ РЗА 2010-2012 -МЭС Центра-согласован_Форма к защите 26" xfId="10637"/>
    <cellStyle name="_расчет ФОТ 2007 ФСК от меня_ФОТ РЗА 2010-2012 -МЭС Центра-согласован_Форма к защите 26_БДР формат СД (2)" xfId="10638"/>
    <cellStyle name="_расчет ФОТ 2007 ФСК от меня_ФОТ РЗА 2010-2012 -МЭС Центра-согласован_Форма к защите 27" xfId="10639"/>
    <cellStyle name="_расчет ФОТ 2007 ФСК от меня_ФОТ РЗА 2010-2012 -МЭС Центра-согласован_Форма к защите 27_БДР формат СД (2)" xfId="10640"/>
    <cellStyle name="_расчет ФОТ 2007 ФСК от меня_ФОТ РЗА 2010-2012 -МЭС Центра-согласован_Форма к защите 28" xfId="10641"/>
    <cellStyle name="_расчет ФОТ 2007 ФСК от меня_ФОТ РЗА 2010-2012 -МЭС Центра-согласован_Форма к защите 28_БДР формат СД (2)" xfId="10642"/>
    <cellStyle name="_расчет ФОТ 2007 ФСК от меня_ФОТ РЗА 2010-2012 -МЭС Центра-согласован_Форма к защите 29" xfId="10643"/>
    <cellStyle name="_расчет ФОТ 2007 ФСК от меня_ФОТ РЗА 2010-2012 -МЭС Центра-согласован_Форма к защите 29_БДР формат СД (2)" xfId="10644"/>
    <cellStyle name="_расчет ФОТ 2007 ФСК от меня_ФОТ РЗА 2010-2012 -МЭС Центра-согласован_Форма к защите 3" xfId="10645"/>
    <cellStyle name="_расчет ФОТ 2007 ФСК от меня_ФОТ РЗА 2010-2012 -МЭС Центра-согласован_Форма к защите 3_БДР формат СД (2)" xfId="10646"/>
    <cellStyle name="_расчет ФОТ 2007 ФСК от меня_ФОТ РЗА 2010-2012 -МЭС Центра-согласован_Форма к защите 30" xfId="10647"/>
    <cellStyle name="_расчет ФОТ 2007 ФСК от меня_ФОТ РЗА 2010-2012 -МЭС Центра-согласован_Форма к защите 30_БДР формат СД (2)" xfId="10648"/>
    <cellStyle name="_расчет ФОТ 2007 ФСК от меня_ФОТ РЗА 2010-2012 -МЭС Центра-согласован_Форма к защите 31" xfId="10649"/>
    <cellStyle name="_расчет ФОТ 2007 ФСК от меня_ФОТ РЗА 2010-2012 -МЭС Центра-согласован_Форма к защите 31_БДР формат СД (2)" xfId="10650"/>
    <cellStyle name="_расчет ФОТ 2007 ФСК от меня_ФОТ РЗА 2010-2012 -МЭС Центра-согласован_Форма к защите 32" xfId="10651"/>
    <cellStyle name="_расчет ФОТ 2007 ФСК от меня_ФОТ РЗА 2010-2012 -МЭС Центра-согласован_Форма к защите 32_БДР формат СД (2)" xfId="10652"/>
    <cellStyle name="_расчет ФОТ 2007 ФСК от меня_ФОТ РЗА 2010-2012 -МЭС Центра-согласован_Форма к защите 33" xfId="10653"/>
    <cellStyle name="_расчет ФОТ 2007 ФСК от меня_ФОТ РЗА 2010-2012 -МЭС Центра-согласован_Форма к защите 33_БДР формат СД (2)" xfId="10654"/>
    <cellStyle name="_расчет ФОТ 2007 ФСК от меня_ФОТ РЗА 2010-2012 -МЭС Центра-согласован_Форма к защите 34" xfId="10655"/>
    <cellStyle name="_расчет ФОТ 2007 ФСК от меня_ФОТ РЗА 2010-2012 -МЭС Центра-согласован_Форма к защите 34_БДР формат СД (2)" xfId="10656"/>
    <cellStyle name="_расчет ФОТ 2007 ФСК от меня_ФОТ РЗА 2010-2012 -МЭС Центра-согласован_Форма к защите 35" xfId="10657"/>
    <cellStyle name="_расчет ФОТ 2007 ФСК от меня_ФОТ РЗА 2010-2012 -МЭС Центра-согласован_Форма к защите 35_БДР формат СД (2)" xfId="10658"/>
    <cellStyle name="_расчет ФОТ 2007 ФСК от меня_ФОТ РЗА 2010-2012 -МЭС Центра-согласован_Форма к защите 36" xfId="10659"/>
    <cellStyle name="_расчет ФОТ 2007 ФСК от меня_ФОТ РЗА 2010-2012 -МЭС Центра-согласован_Форма к защите 36_БДР формат СД (2)" xfId="10660"/>
    <cellStyle name="_расчет ФОТ 2007 ФСК от меня_ФОТ РЗА 2010-2012 -МЭС Центра-согласован_Форма к защите 37" xfId="10661"/>
    <cellStyle name="_расчет ФОТ 2007 ФСК от меня_ФОТ РЗА 2010-2012 -МЭС Центра-согласован_Форма к защите 37_БДР формат СД (2)" xfId="10662"/>
    <cellStyle name="_расчет ФОТ 2007 ФСК от меня_ФОТ РЗА 2010-2012 -МЭС Центра-согласован_Форма к защите 38" xfId="10663"/>
    <cellStyle name="_расчет ФОТ 2007 ФСК от меня_ФОТ РЗА 2010-2012 -МЭС Центра-согласован_Форма к защите 38_БДР формат СД (2)" xfId="10664"/>
    <cellStyle name="_расчет ФОТ 2007 ФСК от меня_ФОТ РЗА 2010-2012 -МЭС Центра-согласован_Форма к защите 39" xfId="10665"/>
    <cellStyle name="_расчет ФОТ 2007 ФСК от меня_ФОТ РЗА 2010-2012 -МЭС Центра-согласован_Форма к защите 39_БДР формат СД (2)" xfId="10666"/>
    <cellStyle name="_расчет ФОТ 2007 ФСК от меня_ФОТ РЗА 2010-2012 -МЭС Центра-согласован_Форма к защите 4" xfId="10667"/>
    <cellStyle name="_расчет ФОТ 2007 ФСК от меня_ФОТ РЗА 2010-2012 -МЭС Центра-согласован_Форма к защите 4_БДР формат СД (2)" xfId="10668"/>
    <cellStyle name="_расчет ФОТ 2007 ФСК от меня_ФОТ РЗА 2010-2012 -МЭС Центра-согласован_Форма к защите 40" xfId="10669"/>
    <cellStyle name="_расчет ФОТ 2007 ФСК от меня_ФОТ РЗА 2010-2012 -МЭС Центра-согласован_Форма к защите 40_БДР формат СД (2)" xfId="10670"/>
    <cellStyle name="_расчет ФОТ 2007 ФСК от меня_ФОТ РЗА 2010-2012 -МЭС Центра-согласован_Форма к защите 41" xfId="10671"/>
    <cellStyle name="_расчет ФОТ 2007 ФСК от меня_ФОТ РЗА 2010-2012 -МЭС Центра-согласован_Форма к защите 41_БДР формат СД (2)" xfId="10672"/>
    <cellStyle name="_расчет ФОТ 2007 ФСК от меня_ФОТ РЗА 2010-2012 -МЭС Центра-согласован_Форма к защите 42" xfId="10673"/>
    <cellStyle name="_расчет ФОТ 2007 ФСК от меня_ФОТ РЗА 2010-2012 -МЭС Центра-согласован_Форма к защите 42_БДР формат СД (2)" xfId="10674"/>
    <cellStyle name="_расчет ФОТ 2007 ФСК от меня_ФОТ РЗА 2010-2012 -МЭС Центра-согласован_Форма к защите 43" xfId="10675"/>
    <cellStyle name="_расчет ФОТ 2007 ФСК от меня_ФОТ РЗА 2010-2012 -МЭС Центра-согласован_Форма к защите 43_БДР формат СД (2)" xfId="10676"/>
    <cellStyle name="_расчет ФОТ 2007 ФСК от меня_ФОТ РЗА 2010-2012 -МЭС Центра-согласован_Форма к защите 44" xfId="10677"/>
    <cellStyle name="_расчет ФОТ 2007 ФСК от меня_ФОТ РЗА 2010-2012 -МЭС Центра-согласован_Форма к защите 44_БДР формат СД (2)" xfId="10678"/>
    <cellStyle name="_расчет ФОТ 2007 ФСК от меня_ФОТ РЗА 2010-2012 -МЭС Центра-согласован_Форма к защите 45" xfId="10679"/>
    <cellStyle name="_расчет ФОТ 2007 ФСК от меня_ФОТ РЗА 2010-2012 -МЭС Центра-согласован_Форма к защите 45_БДР формат СД (2)" xfId="10680"/>
    <cellStyle name="_расчет ФОТ 2007 ФСК от меня_ФОТ РЗА 2010-2012 -МЭС Центра-согласован_Форма к защите 46" xfId="10681"/>
    <cellStyle name="_расчет ФОТ 2007 ФСК от меня_ФОТ РЗА 2010-2012 -МЭС Центра-согласован_Форма к защите 46_БДР формат СД (2)" xfId="10682"/>
    <cellStyle name="_расчет ФОТ 2007 ФСК от меня_ФОТ РЗА 2010-2012 -МЭС Центра-согласован_Форма к защите 47" xfId="10683"/>
    <cellStyle name="_расчет ФОТ 2007 ФСК от меня_ФОТ РЗА 2010-2012 -МЭС Центра-согласован_Форма к защите 47_БДР формат СД (2)" xfId="10684"/>
    <cellStyle name="_расчет ФОТ 2007 ФСК от меня_ФОТ РЗА 2010-2012 -МЭС Центра-согласован_Форма к защите 48" xfId="10685"/>
    <cellStyle name="_расчет ФОТ 2007 ФСК от меня_ФОТ РЗА 2010-2012 -МЭС Центра-согласован_Форма к защите 48_БДР формат СД (2)" xfId="10686"/>
    <cellStyle name="_расчет ФОТ 2007 ФСК от меня_ФОТ РЗА 2010-2012 -МЭС Центра-согласован_Форма к защите 49" xfId="10687"/>
    <cellStyle name="_расчет ФОТ 2007 ФСК от меня_ФОТ РЗА 2010-2012 -МЭС Центра-согласован_Форма к защите 49_БДР формат СД (2)" xfId="10688"/>
    <cellStyle name="_расчет ФОТ 2007 ФСК от меня_ФОТ РЗА 2010-2012 -МЭС Центра-согласован_Форма к защите 5" xfId="10689"/>
    <cellStyle name="_расчет ФОТ 2007 ФСК от меня_ФОТ РЗА 2010-2012 -МЭС Центра-согласован_Форма к защите 5_БДР формат СД (2)" xfId="10690"/>
    <cellStyle name="_расчет ФОТ 2007 ФСК от меня_ФОТ РЗА 2010-2012 -МЭС Центра-согласован_Форма к защите 50" xfId="10691"/>
    <cellStyle name="_расчет ФОТ 2007 ФСК от меня_ФОТ РЗА 2010-2012 -МЭС Центра-согласован_Форма к защите 50_БДР формат СД (2)" xfId="10692"/>
    <cellStyle name="_расчет ФОТ 2007 ФСК от меня_ФОТ РЗА 2010-2012 -МЭС Центра-согласован_Форма к защите 51" xfId="10693"/>
    <cellStyle name="_расчет ФОТ 2007 ФСК от меня_ФОТ РЗА 2010-2012 -МЭС Центра-согласован_Форма к защите 51_БДР формат СД (2)" xfId="10694"/>
    <cellStyle name="_расчет ФОТ 2007 ФСК от меня_ФОТ РЗА 2010-2012 -МЭС Центра-согласован_Форма к защите 52" xfId="10695"/>
    <cellStyle name="_расчет ФОТ 2007 ФСК от меня_ФОТ РЗА 2010-2012 -МЭС Центра-согласован_Форма к защите 52_БДР формат СД (2)" xfId="10696"/>
    <cellStyle name="_расчет ФОТ 2007 ФСК от меня_ФОТ РЗА 2010-2012 -МЭС Центра-согласован_Форма к защите 53" xfId="10697"/>
    <cellStyle name="_расчет ФОТ 2007 ФСК от меня_ФОТ РЗА 2010-2012 -МЭС Центра-согласован_Форма к защите 53_БДР формат СД (2)" xfId="10698"/>
    <cellStyle name="_расчет ФОТ 2007 ФСК от меня_ФОТ РЗА 2010-2012 -МЭС Центра-согласован_Форма к защите 54" xfId="10699"/>
    <cellStyle name="_расчет ФОТ 2007 ФСК от меня_ФОТ РЗА 2010-2012 -МЭС Центра-согласован_Форма к защите 54_БДР формат СД (2)" xfId="10700"/>
    <cellStyle name="_расчет ФОТ 2007 ФСК от меня_ФОТ РЗА 2010-2012 -МЭС Центра-согласован_Форма к защите 55" xfId="10701"/>
    <cellStyle name="_расчет ФОТ 2007 ФСК от меня_ФОТ РЗА 2010-2012 -МЭС Центра-согласован_Форма к защите 55_БДР формат СД (2)" xfId="10702"/>
    <cellStyle name="_расчет ФОТ 2007 ФСК от меня_ФОТ РЗА 2010-2012 -МЭС Центра-согласован_Форма к защите 56" xfId="10703"/>
    <cellStyle name="_расчет ФОТ 2007 ФСК от меня_ФОТ РЗА 2010-2012 -МЭС Центра-согласован_Форма к защите 56_БДР формат СД (2)" xfId="10704"/>
    <cellStyle name="_расчет ФОТ 2007 ФСК от меня_ФОТ РЗА 2010-2012 -МЭС Центра-согласован_Форма к защите 57" xfId="10705"/>
    <cellStyle name="_расчет ФОТ 2007 ФСК от меня_ФОТ РЗА 2010-2012 -МЭС Центра-согласован_Форма к защите 57_БДР формат СД (2)" xfId="10706"/>
    <cellStyle name="_расчет ФОТ 2007 ФСК от меня_ФОТ РЗА 2010-2012 -МЭС Центра-согласован_Форма к защите 58" xfId="10707"/>
    <cellStyle name="_расчет ФОТ 2007 ФСК от меня_ФОТ РЗА 2010-2012 -МЭС Центра-согласован_Форма к защите 58_БДР формат СД (2)" xfId="10708"/>
    <cellStyle name="_расчет ФОТ 2007 ФСК от меня_ФОТ РЗА 2010-2012 -МЭС Центра-согласован_Форма к защите 59" xfId="10709"/>
    <cellStyle name="_расчет ФОТ 2007 ФСК от меня_ФОТ РЗА 2010-2012 -МЭС Центра-согласован_Форма к защите 59_БДР формат СД (2)" xfId="10710"/>
    <cellStyle name="_расчет ФОТ 2007 ФСК от меня_ФОТ РЗА 2010-2012 -МЭС Центра-согласован_Форма к защите 6" xfId="10711"/>
    <cellStyle name="_расчет ФОТ 2007 ФСК от меня_ФОТ РЗА 2010-2012 -МЭС Центра-согласован_Форма к защите 6_БДР формат СД (2)" xfId="10712"/>
    <cellStyle name="_расчет ФОТ 2007 ФСК от меня_ФОТ РЗА 2010-2012 -МЭС Центра-согласован_Форма к защите 60" xfId="10713"/>
    <cellStyle name="_расчет ФОТ 2007 ФСК от меня_ФОТ РЗА 2010-2012 -МЭС Центра-согласован_Форма к защите 60_БДР формат СД (2)" xfId="10714"/>
    <cellStyle name="_расчет ФОТ 2007 ФСК от меня_ФОТ РЗА 2010-2012 -МЭС Центра-согласован_Форма к защите 61" xfId="10715"/>
    <cellStyle name="_расчет ФОТ 2007 ФСК от меня_ФОТ РЗА 2010-2012 -МЭС Центра-согласован_Форма к защите 61_БДР формат СД (2)" xfId="10716"/>
    <cellStyle name="_расчет ФОТ 2007 ФСК от меня_ФОТ РЗА 2010-2012 -МЭС Центра-согласован_Форма к защите 62" xfId="10717"/>
    <cellStyle name="_расчет ФОТ 2007 ФСК от меня_ФОТ РЗА 2010-2012 -МЭС Центра-согласован_Форма к защите 62_БДР формат СД (2)" xfId="10718"/>
    <cellStyle name="_расчет ФОТ 2007 ФСК от меня_ФОТ РЗА 2010-2012 -МЭС Центра-согласован_Форма к защите 63" xfId="10719"/>
    <cellStyle name="_расчет ФОТ 2007 ФСК от меня_ФОТ РЗА 2010-2012 -МЭС Центра-согласован_Форма к защите 63_БДР формат СД (2)" xfId="10720"/>
    <cellStyle name="_расчет ФОТ 2007 ФСК от меня_ФОТ РЗА 2010-2012 -МЭС Центра-согласован_Форма к защите 64" xfId="10721"/>
    <cellStyle name="_расчет ФОТ 2007 ФСК от меня_ФОТ РЗА 2010-2012 -МЭС Центра-согласован_Форма к защите 64_БДР формат СД (2)" xfId="10722"/>
    <cellStyle name="_расчет ФОТ 2007 ФСК от меня_ФОТ РЗА 2010-2012 -МЭС Центра-согласован_Форма к защите 65" xfId="10723"/>
    <cellStyle name="_расчет ФОТ 2007 ФСК от меня_ФОТ РЗА 2010-2012 -МЭС Центра-согласован_Форма к защите 65_БДР формат СД (2)" xfId="10724"/>
    <cellStyle name="_расчет ФОТ 2007 ФСК от меня_ФОТ РЗА 2010-2012 -МЭС Центра-согласован_Форма к защите 66" xfId="10725"/>
    <cellStyle name="_расчет ФОТ 2007 ФСК от меня_ФОТ РЗА 2010-2012 -МЭС Центра-согласован_Форма к защите 66_БДР формат СД (2)" xfId="10726"/>
    <cellStyle name="_расчет ФОТ 2007 ФСК от меня_ФОТ РЗА 2010-2012 -МЭС Центра-согласован_Форма к защите 67" xfId="10727"/>
    <cellStyle name="_расчет ФОТ 2007 ФСК от меня_ФОТ РЗА 2010-2012 -МЭС Центра-согласован_Форма к защите 67_БДР формат СД (2)" xfId="10728"/>
    <cellStyle name="_расчет ФОТ 2007 ФСК от меня_ФОТ РЗА 2010-2012 -МЭС Центра-согласован_Форма к защите 68" xfId="10729"/>
    <cellStyle name="_расчет ФОТ 2007 ФСК от меня_ФОТ РЗА 2010-2012 -МЭС Центра-согласован_Форма к защите 68_БДР формат СД (2)" xfId="10730"/>
    <cellStyle name="_расчет ФОТ 2007 ФСК от меня_ФОТ РЗА 2010-2012 -МЭС Центра-согласован_Форма к защите 69" xfId="10731"/>
    <cellStyle name="_расчет ФОТ 2007 ФСК от меня_ФОТ РЗА 2010-2012 -МЭС Центра-согласован_Форма к защите 69_БДР формат СД (2)" xfId="10732"/>
    <cellStyle name="_расчет ФОТ 2007 ФСК от меня_ФОТ РЗА 2010-2012 -МЭС Центра-согласован_Форма к защите 7" xfId="10733"/>
    <cellStyle name="_расчет ФОТ 2007 ФСК от меня_ФОТ РЗА 2010-2012 -МЭС Центра-согласован_Форма к защите 7_БДР формат СД (2)" xfId="10734"/>
    <cellStyle name="_расчет ФОТ 2007 ФСК от меня_ФОТ РЗА 2010-2012 -МЭС Центра-согласован_Форма к защите 70" xfId="10735"/>
    <cellStyle name="_расчет ФОТ 2007 ФСК от меня_ФОТ РЗА 2010-2012 -МЭС Центра-согласован_Форма к защите 70_БДР формат СД (2)" xfId="10736"/>
    <cellStyle name="_расчет ФОТ 2007 ФСК от меня_ФОТ РЗА 2010-2012 -МЭС Центра-согласован_Форма к защите 71" xfId="10737"/>
    <cellStyle name="_расчет ФОТ 2007 ФСК от меня_ФОТ РЗА 2010-2012 -МЭС Центра-согласован_Форма к защите 71_БДР формат СД (2)" xfId="10738"/>
    <cellStyle name="_расчет ФОТ 2007 ФСК от меня_ФОТ РЗА 2010-2012 -МЭС Центра-согласован_Форма к защите 72" xfId="10739"/>
    <cellStyle name="_расчет ФОТ 2007 ФСК от меня_ФОТ РЗА 2010-2012 -МЭС Центра-согласован_Форма к защите 72_БДР формат СД (2)" xfId="10740"/>
    <cellStyle name="_расчет ФОТ 2007 ФСК от меня_ФОТ РЗА 2010-2012 -МЭС Центра-согласован_Форма к защите 73" xfId="10741"/>
    <cellStyle name="_расчет ФОТ 2007 ФСК от меня_ФОТ РЗА 2010-2012 -МЭС Центра-согласован_Форма к защите 73_БДР формат СД (2)" xfId="10742"/>
    <cellStyle name="_расчет ФОТ 2007 ФСК от меня_ФОТ РЗА 2010-2012 -МЭС Центра-согласован_Форма к защите 74" xfId="10743"/>
    <cellStyle name="_расчет ФОТ 2007 ФСК от меня_ФОТ РЗА 2010-2012 -МЭС Центра-согласован_Форма к защите 74_БДР формат СД (2)" xfId="10744"/>
    <cellStyle name="_расчет ФОТ 2007 ФСК от меня_ФОТ РЗА 2010-2012 -МЭС Центра-согласован_Форма к защите 75" xfId="10745"/>
    <cellStyle name="_расчет ФОТ 2007 ФСК от меня_ФОТ РЗА 2010-2012 -МЭС Центра-согласован_Форма к защите 75_БДР формат СД (2)" xfId="10746"/>
    <cellStyle name="_расчет ФОТ 2007 ФСК от меня_ФОТ РЗА 2010-2012 -МЭС Центра-согласован_Форма к защите 76" xfId="10747"/>
    <cellStyle name="_расчет ФОТ 2007 ФСК от меня_ФОТ РЗА 2010-2012 -МЭС Центра-согласован_Форма к защите 76_БДР формат СД (2)" xfId="10748"/>
    <cellStyle name="_расчет ФОТ 2007 ФСК от меня_ФОТ РЗА 2010-2012 -МЭС Центра-согласован_Форма к защите 77" xfId="10749"/>
    <cellStyle name="_расчет ФОТ 2007 ФСК от меня_ФОТ РЗА 2010-2012 -МЭС Центра-согласован_Форма к защите 77_БДР формат СД (2)" xfId="10750"/>
    <cellStyle name="_расчет ФОТ 2007 ФСК от меня_ФОТ РЗА 2010-2012 -МЭС Центра-согласован_Форма к защите 78" xfId="10751"/>
    <cellStyle name="_расчет ФОТ 2007 ФСК от меня_ФОТ РЗА 2010-2012 -МЭС Центра-согласован_Форма к защите 78_БДР формат СД (2)" xfId="10752"/>
    <cellStyle name="_расчет ФОТ 2007 ФСК от меня_ФОТ РЗА 2010-2012 -МЭС Центра-согласован_Форма к защите 79" xfId="10753"/>
    <cellStyle name="_расчет ФОТ 2007 ФСК от меня_ФОТ РЗА 2010-2012 -МЭС Центра-согласован_Форма к защите 79_БДР формат СД (2)" xfId="10754"/>
    <cellStyle name="_расчет ФОТ 2007 ФСК от меня_ФОТ РЗА 2010-2012 -МЭС Центра-согласован_Форма к защите 8" xfId="10755"/>
    <cellStyle name="_расчет ФОТ 2007 ФСК от меня_ФОТ РЗА 2010-2012 -МЭС Центра-согласован_Форма к защите 8_БДР формат СД (2)" xfId="10756"/>
    <cellStyle name="_расчет ФОТ 2007 ФСК от меня_ФОТ РЗА 2010-2012 -МЭС Центра-согласован_Форма к защите 80" xfId="10757"/>
    <cellStyle name="_расчет ФОТ 2007 ФСК от меня_ФОТ РЗА 2010-2012 -МЭС Центра-согласован_Форма к защите 80_БДР формат СД (2)" xfId="10758"/>
    <cellStyle name="_расчет ФОТ 2007 ФСК от меня_ФОТ РЗА 2010-2012 -МЭС Центра-согласован_Форма к защите 81" xfId="10759"/>
    <cellStyle name="_расчет ФОТ 2007 ФСК от меня_ФОТ РЗА 2010-2012 -МЭС Центра-согласован_Форма к защите 81_БДР формат СД (2)" xfId="10760"/>
    <cellStyle name="_расчет ФОТ 2007 ФСК от меня_ФОТ РЗА 2010-2012 -МЭС Центра-согласован_Форма к защите 82" xfId="10761"/>
    <cellStyle name="_расчет ФОТ 2007 ФСК от меня_ФОТ РЗА 2010-2012 -МЭС Центра-согласован_Форма к защите 82_БДР формат СД (2)" xfId="10762"/>
    <cellStyle name="_расчет ФОТ 2007 ФСК от меня_ФОТ РЗА 2010-2012 -МЭС Центра-согласован_Форма к защите 83" xfId="10763"/>
    <cellStyle name="_расчет ФОТ 2007 ФСК от меня_ФОТ РЗА 2010-2012 -МЭС Центра-согласован_Форма к защите 83_БДР формат СД (2)" xfId="10764"/>
    <cellStyle name="_расчет ФОТ 2007 ФСК от меня_ФОТ РЗА 2010-2012 -МЭС Центра-согласован_Форма к защите 84" xfId="10765"/>
    <cellStyle name="_расчет ФОТ 2007 ФСК от меня_ФОТ РЗА 2010-2012 -МЭС Центра-согласован_Форма к защите 84_БДР формат СД (2)" xfId="10766"/>
    <cellStyle name="_расчет ФОТ 2007 ФСК от меня_ФОТ РЗА 2010-2012 -МЭС Центра-согласован_Форма к защите 85" xfId="10767"/>
    <cellStyle name="_расчет ФОТ 2007 ФСК от меня_ФОТ РЗА 2010-2012 -МЭС Центра-согласован_Форма к защите 85_БДР формат СД (2)" xfId="10768"/>
    <cellStyle name="_расчет ФОТ 2007 ФСК от меня_ФОТ РЗА 2010-2012 -МЭС Центра-согласован_Форма к защите 86" xfId="10769"/>
    <cellStyle name="_расчет ФОТ 2007 ФСК от меня_ФОТ РЗА 2010-2012 -МЭС Центра-согласован_Форма к защите 86_БДР формат СД (2)" xfId="10770"/>
    <cellStyle name="_расчет ФОТ 2007 ФСК от меня_ФОТ РЗА 2010-2012 -МЭС Центра-согласован_Форма к защите 87" xfId="10771"/>
    <cellStyle name="_расчет ФОТ 2007 ФСК от меня_ФОТ РЗА 2010-2012 -МЭС Центра-согласован_Форма к защите 87_БДР формат СД (2)" xfId="10772"/>
    <cellStyle name="_расчет ФОТ 2007 ФСК от меня_ФОТ РЗА 2010-2012 -МЭС Центра-согласован_Форма к защите 88" xfId="10773"/>
    <cellStyle name="_расчет ФОТ 2007 ФСК от меня_ФОТ РЗА 2010-2012 -МЭС Центра-согласован_Форма к защите 88_БДР формат СД (2)" xfId="10774"/>
    <cellStyle name="_расчет ФОТ 2007 ФСК от меня_ФОТ РЗА 2010-2012 -МЭС Центра-согласован_Форма к защите 89" xfId="10775"/>
    <cellStyle name="_расчет ФОТ 2007 ФСК от меня_ФОТ РЗА 2010-2012 -МЭС Центра-согласован_Форма к защите 89_БДР формат СД (2)" xfId="10776"/>
    <cellStyle name="_расчет ФОТ 2007 ФСК от меня_ФОТ РЗА 2010-2012 -МЭС Центра-согласован_Форма к защите 9" xfId="10777"/>
    <cellStyle name="_расчет ФОТ 2007 ФСК от меня_ФОТ РЗА 2010-2012 -МЭС Центра-согласован_Форма к защите 9_БДР формат СД (2)" xfId="10778"/>
    <cellStyle name="_расчет ФОТ 2007 ФСК от меня_ФОТ РЗА 2010-2012 -МЭС Центра-согласован_Форма к защите 90" xfId="10779"/>
    <cellStyle name="_расчет ФОТ 2007 ФСК от меня_ФОТ РЗА 2010-2012 -МЭС Центра-согласован_Форма к защите 90_БДР формат СД (2)" xfId="10780"/>
    <cellStyle name="_расчет ФОТ 2007 ФСК от меня_ФОТ РЗА 2010-2012 -МЭС Центра-согласован_Форма к защите ДЭБ" xfId="10781"/>
    <cellStyle name="_расчет ФОТ 2007 ФСК от меня_ФОТ РЗА 2010-2012 -МЭС Центра-согласован_Форма к защите ДЭБ 2" xfId="10782"/>
    <cellStyle name="_расчет ФОТ 2007 ФСК от меня_ФОТ РЗА 2010-2012 -МЭС Центра-согласован_Форма к защите ДЭБ 2_БДР формат СД (2)" xfId="10783"/>
    <cellStyle name="_расчет ФОТ 2007 ФСК от меня_ФОТ РЗА 2010-2012 -МЭС Центра-согласован_Форма к защите ДЭБ_БДР формат СД (2)" xfId="10784"/>
    <cellStyle name="_расчет ФОТ 2007 ФСК от меня_ФОТ РЗА 2010-2012 -МЭС Центра-согласован_Форма к защите_БДР формат СД (2)" xfId="10785"/>
    <cellStyle name="_расчет ФОТ 2007 ФСК от меня_ФОТ РЗА 2010-2012 -МЭС Центра-согласован_Форма к защите_ДСП" xfId="10786"/>
    <cellStyle name="_расчет ФОТ 2007 ФСК от меня_ФОТ РЗА 2010-2012 -МЭС Центра-согласован_Форма к защите_ДСП 2" xfId="10787"/>
    <cellStyle name="_расчет ФОТ 2007 ФСК от меня_ФОТ РЗА 2010-2012 -МЭС Центра-согласован_Форма к защите_ДСП 2_БДР формат СД (2)" xfId="10788"/>
    <cellStyle name="_расчет ФОТ 2007 ФСК от меня_ФОТ РЗА 2010-2012 -МЭС Центра-согласован_Форма к защите_ДСП_БДР формат СД (2)" xfId="10789"/>
    <cellStyle name="_расчет ФОТ 2007 ФСК от меня_ФОТ РЗА 2010-2012 -МЭС Центра-согласован_Форма к защите_ДУпиоп" xfId="10790"/>
    <cellStyle name="_расчет ФОТ 2007 ФСК от меня_ФОТ РЗА 2010-2012 -МЭС Центра-согласован_Форма к защите_ДУпиоп 2" xfId="10791"/>
    <cellStyle name="_расчет ФОТ 2007 ФСК от меня_ФОТ РЗА 2010-2012 -МЭС Центра-согласован_Форма к защите_ДУпиоп 2_БДР формат СД (2)" xfId="10792"/>
    <cellStyle name="_расчет ФОТ 2007 ФСК от меня_ФОТ РЗА 2010-2012 -МЭС Центра-согласован_Форма к защите_ДУпиоп_БДР формат СД (2)" xfId="10793"/>
    <cellStyle name="_расчет ФОТ 2007 ФСК от меня_ФОТ РЗА 2010-2012 -МЭС Центра-согласован_Форма к защите_окончательная версия" xfId="10794"/>
    <cellStyle name="_расчет ФОТ 2007 ФСК от меня_ФОТ РЗА 2010-2012 -МЭС Центра-согласован_Форма к защите_окончательная версия 2" xfId="10795"/>
    <cellStyle name="_расчет ФОТ 2007 ФСК от меня_ФОТ РЗА 2010-2012 -МЭС Центра-согласован_Форма к защите_окончательная версия 2_БДР формат СД (2)" xfId="10796"/>
    <cellStyle name="_расчет ФОТ 2007 ФСК от меня_ФОТ РЗА 2010-2012 -МЭС Центра-согласован_Форма к защите_окончательная версия_БДР формат СД (2)" xfId="10797"/>
    <cellStyle name="_расчет ФОТ на 2009 под контрольные цифры" xfId="10798"/>
    <cellStyle name="_расчет ФОТ на 2009 под контрольные цифры 2" xfId="10799"/>
    <cellStyle name="_расчет ФОТ на 2009 под контрольные цифры 2_БДР формат СД (2)" xfId="10800"/>
    <cellStyle name="_расчет ФОТ на 2009 под контрольные цифры_БДР формат СД (2)" xfId="10801"/>
    <cellStyle name="_расчет ФОТ на 2009 под контрольные цифры_Книга1" xfId="10802"/>
    <cellStyle name="_расчет ФОТ на 2009 под контрольные цифры_Книга1 2" xfId="10803"/>
    <cellStyle name="_расчет ФОТ на 2009 под контрольные цифры_Книга1 2 2" xfId="10804"/>
    <cellStyle name="_расчет ФОТ на 2009 под контрольные цифры_Книга1 2 2_БДР формат СД (2)" xfId="10805"/>
    <cellStyle name="_расчет ФОТ на 2009 под контрольные цифры_Книга1 2_БДР формат СД (2)" xfId="10806"/>
    <cellStyle name="_расчет ФОТ на 2009 под контрольные цифры_Книга1 3" xfId="10807"/>
    <cellStyle name="_расчет ФОТ на 2009 под контрольные цифры_Книга1 3_БДР формат СД (2)" xfId="10808"/>
    <cellStyle name="_расчет ФОТ на 2009 под контрольные цифры_Книга1_БДР формат СД (2)" xfId="10809"/>
    <cellStyle name="_расчет ФОТ на 2009 под контрольные цифры_Книга1_ДУС (3)" xfId="10810"/>
    <cellStyle name="_расчет ФОТ на 2009 под контрольные цифры_Книга1_ДУС (3) 2" xfId="10811"/>
    <cellStyle name="_расчет ФОТ на 2009 под контрольные цифры_Книга1_ДУС (3) 2_БДР формат СД (2)" xfId="10812"/>
    <cellStyle name="_расчет ФОТ на 2009 под контрольные цифры_Книга1_ДУС (3)_БДР формат СД (2)" xfId="10813"/>
    <cellStyle name="_расчет ФОТ на 2009 под контрольные цифры_Книга1_Источники_лимиты_Бизнес-план" xfId="10814"/>
    <cellStyle name="_расчет ФОТ на 2009 под контрольные цифры_Книга1_Источники_лимиты_Бизнес-план 2" xfId="10815"/>
    <cellStyle name="_расчет ФОТ на 2009 под контрольные цифры_Книга1_Источники_лимиты_Бизнес-план 2 2" xfId="10816"/>
    <cellStyle name="_расчет ФОТ на 2009 под контрольные цифры_Книга1_Источники_лимиты_Бизнес-план 2 2_БДР формат СД (2)" xfId="10817"/>
    <cellStyle name="_расчет ФОТ на 2009 под контрольные цифры_Книга1_Источники_лимиты_Бизнес-план 2_БДР формат СД (2)" xfId="10818"/>
    <cellStyle name="_расчет ФОТ на 2009 под контрольные цифры_Книга1_Источники_лимиты_Бизнес-план 3" xfId="10819"/>
    <cellStyle name="_расчет ФОТ на 2009 под контрольные цифры_Книга1_Источники_лимиты_Бизнес-план 3_БДР формат СД (2)" xfId="10820"/>
    <cellStyle name="_расчет ФОТ на 2009 под контрольные цифры_Книга1_Источники_лимиты_Бизнес-план_БДР формат СД (2)" xfId="10821"/>
    <cellStyle name="_расчет ФОТ на 2009 под контрольные цифры_Книга1_Копия форма к защите" xfId="10822"/>
    <cellStyle name="_расчет ФОТ на 2009 под контрольные цифры_Книга1_Копия форма к защите 2" xfId="10823"/>
    <cellStyle name="_расчет ФОТ на 2009 под контрольные цифры_Книга1_Копия форма к защите 2_БДР формат СД (2)" xfId="10824"/>
    <cellStyle name="_расчет ФОТ на 2009 под контрольные цифры_Книга1_Копия форма к защите_БДР формат СД (2)" xfId="10825"/>
    <cellStyle name="_расчет ФОТ на 2009 под контрольные цифры_Книга1_Свод бюджет на 2012" xfId="10826"/>
    <cellStyle name="_расчет ФОТ на 2009 под контрольные цифры_Книга1_Свод бюджет на 2012 2" xfId="10827"/>
    <cellStyle name="_расчет ФОТ на 2009 под контрольные цифры_Книга1_Свод бюджет на 2012 2_БДР формат СД (2)" xfId="10828"/>
    <cellStyle name="_расчет ФОТ на 2009 под контрольные цифры_Книга1_Свод бюджет на 2012_БДР формат СД (2)" xfId="10829"/>
    <cellStyle name="_расчет ФОТ на 2009 под контрольные цифры_Книга1_Форма к защите" xfId="10830"/>
    <cellStyle name="_расчет ФОТ на 2009 под контрольные цифры_Книга1_форма к защите - ДКУ" xfId="10831"/>
    <cellStyle name="_расчет ФОТ на 2009 под контрольные цифры_Книга1_форма к защите - ДКУ 2" xfId="10832"/>
    <cellStyle name="_расчет ФОТ на 2009 под контрольные цифры_Книга1_форма к защите - ДКУ 2_БДР формат СД (2)" xfId="10833"/>
    <cellStyle name="_расчет ФОТ на 2009 под контрольные цифры_Книга1_форма к защите - ДКУ_БДР формат СД (2)" xfId="10834"/>
    <cellStyle name="_расчет ФОТ на 2009 под контрольные цифры_Книга1_Форма к защите 10" xfId="10835"/>
    <cellStyle name="_расчет ФОТ на 2009 под контрольные цифры_Книга1_Форма к защите 10_БДР формат СД (2)" xfId="10836"/>
    <cellStyle name="_расчет ФОТ на 2009 под контрольные цифры_Книга1_Форма к защите 11" xfId="10837"/>
    <cellStyle name="_расчет ФОТ на 2009 под контрольные цифры_Книга1_Форма к защите 11_БДР формат СД (2)" xfId="10838"/>
    <cellStyle name="_расчет ФОТ на 2009 под контрольные цифры_Книга1_Форма к защите 12" xfId="10839"/>
    <cellStyle name="_расчет ФОТ на 2009 под контрольные цифры_Книга1_Форма к защите 12_БДР формат СД (2)" xfId="10840"/>
    <cellStyle name="_расчет ФОТ на 2009 под контрольные цифры_Книга1_Форма к защите 13" xfId="10841"/>
    <cellStyle name="_расчет ФОТ на 2009 под контрольные цифры_Книга1_Форма к защите 13_БДР формат СД (2)" xfId="10842"/>
    <cellStyle name="_расчет ФОТ на 2009 под контрольные цифры_Книга1_Форма к защите 14" xfId="10843"/>
    <cellStyle name="_расчет ФОТ на 2009 под контрольные цифры_Книга1_Форма к защите 14_БДР формат СД (2)" xfId="10844"/>
    <cellStyle name="_расчет ФОТ на 2009 под контрольные цифры_Книга1_Форма к защите 15" xfId="10845"/>
    <cellStyle name="_расчет ФОТ на 2009 под контрольные цифры_Книга1_Форма к защите 15_БДР формат СД (2)" xfId="10846"/>
    <cellStyle name="_расчет ФОТ на 2009 под контрольные цифры_Книга1_Форма к защите 16" xfId="10847"/>
    <cellStyle name="_расчет ФОТ на 2009 под контрольные цифры_Книга1_Форма к защите 16_БДР формат СД (2)" xfId="10848"/>
    <cellStyle name="_расчет ФОТ на 2009 под контрольные цифры_Книга1_Форма к защите 17" xfId="10849"/>
    <cellStyle name="_расчет ФОТ на 2009 под контрольные цифры_Книга1_Форма к защите 17_БДР формат СД (2)" xfId="10850"/>
    <cellStyle name="_расчет ФОТ на 2009 под контрольные цифры_Книга1_Форма к защите 18" xfId="10851"/>
    <cellStyle name="_расчет ФОТ на 2009 под контрольные цифры_Книга1_Форма к защите 18_БДР формат СД (2)" xfId="10852"/>
    <cellStyle name="_расчет ФОТ на 2009 под контрольные цифры_Книга1_Форма к защите 19" xfId="10853"/>
    <cellStyle name="_расчет ФОТ на 2009 под контрольные цифры_Книга1_Форма к защите 19_БДР формат СД (2)" xfId="10854"/>
    <cellStyle name="_расчет ФОТ на 2009 под контрольные цифры_Книга1_Форма к защите 2" xfId="10855"/>
    <cellStyle name="_расчет ФОТ на 2009 под контрольные цифры_Книга1_Форма к защите 2_БДР формат СД (2)" xfId="10856"/>
    <cellStyle name="_расчет ФОТ на 2009 под контрольные цифры_Книга1_Форма к защите 20" xfId="10857"/>
    <cellStyle name="_расчет ФОТ на 2009 под контрольные цифры_Книга1_Форма к защите 20_БДР формат СД (2)" xfId="10858"/>
    <cellStyle name="_расчет ФОТ на 2009 под контрольные цифры_Книга1_Форма к защите 21" xfId="10859"/>
    <cellStyle name="_расчет ФОТ на 2009 под контрольные цифры_Книга1_Форма к защите 21_БДР формат СД (2)" xfId="10860"/>
    <cellStyle name="_расчет ФОТ на 2009 под контрольные цифры_Книга1_Форма к защите 22" xfId="10861"/>
    <cellStyle name="_расчет ФОТ на 2009 под контрольные цифры_Книга1_Форма к защите 22_БДР формат СД (2)" xfId="10862"/>
    <cellStyle name="_расчет ФОТ на 2009 под контрольные цифры_Книга1_Форма к защите 23" xfId="10863"/>
    <cellStyle name="_расчет ФОТ на 2009 под контрольные цифры_Книга1_Форма к защите 23_БДР формат СД (2)" xfId="10864"/>
    <cellStyle name="_расчет ФОТ на 2009 под контрольные цифры_Книга1_Форма к защите 24" xfId="10865"/>
    <cellStyle name="_расчет ФОТ на 2009 под контрольные цифры_Книга1_Форма к защите 24_БДР формат СД (2)" xfId="10866"/>
    <cellStyle name="_расчет ФОТ на 2009 под контрольные цифры_Книга1_Форма к защите 25" xfId="10867"/>
    <cellStyle name="_расчет ФОТ на 2009 под контрольные цифры_Книга1_Форма к защите 25_БДР формат СД (2)" xfId="10868"/>
    <cellStyle name="_расчет ФОТ на 2009 под контрольные цифры_Книга1_Форма к защите 26" xfId="10869"/>
    <cellStyle name="_расчет ФОТ на 2009 под контрольные цифры_Книга1_Форма к защите 26_БДР формат СД (2)" xfId="10870"/>
    <cellStyle name="_расчет ФОТ на 2009 под контрольные цифры_Книга1_Форма к защите 27" xfId="10871"/>
    <cellStyle name="_расчет ФОТ на 2009 под контрольные цифры_Книга1_Форма к защите 27_БДР формат СД (2)" xfId="10872"/>
    <cellStyle name="_расчет ФОТ на 2009 под контрольные цифры_Книга1_Форма к защите 28" xfId="10873"/>
    <cellStyle name="_расчет ФОТ на 2009 под контрольные цифры_Книга1_Форма к защите 28_БДР формат СД (2)" xfId="10874"/>
    <cellStyle name="_расчет ФОТ на 2009 под контрольные цифры_Книга1_Форма к защите 29" xfId="10875"/>
    <cellStyle name="_расчет ФОТ на 2009 под контрольные цифры_Книга1_Форма к защите 29_БДР формат СД (2)" xfId="10876"/>
    <cellStyle name="_расчет ФОТ на 2009 под контрольные цифры_Книга1_Форма к защите 3" xfId="10877"/>
    <cellStyle name="_расчет ФОТ на 2009 под контрольные цифры_Книга1_Форма к защите 3_БДР формат СД (2)" xfId="10878"/>
    <cellStyle name="_расчет ФОТ на 2009 под контрольные цифры_Книга1_Форма к защите 30" xfId="10879"/>
    <cellStyle name="_расчет ФОТ на 2009 под контрольные цифры_Книга1_Форма к защите 30_БДР формат СД (2)" xfId="10880"/>
    <cellStyle name="_расчет ФОТ на 2009 под контрольные цифры_Книга1_Форма к защите 31" xfId="10881"/>
    <cellStyle name="_расчет ФОТ на 2009 под контрольные цифры_Книга1_Форма к защите 31_БДР формат СД (2)" xfId="10882"/>
    <cellStyle name="_расчет ФОТ на 2009 под контрольные цифры_Книга1_Форма к защите 32" xfId="10883"/>
    <cellStyle name="_расчет ФОТ на 2009 под контрольные цифры_Книга1_Форма к защите 32_БДР формат СД (2)" xfId="10884"/>
    <cellStyle name="_расчет ФОТ на 2009 под контрольные цифры_Книга1_Форма к защите 33" xfId="10885"/>
    <cellStyle name="_расчет ФОТ на 2009 под контрольные цифры_Книга1_Форма к защите 33_БДР формат СД (2)" xfId="10886"/>
    <cellStyle name="_расчет ФОТ на 2009 под контрольные цифры_Книга1_Форма к защите 34" xfId="10887"/>
    <cellStyle name="_расчет ФОТ на 2009 под контрольные цифры_Книга1_Форма к защите 34_БДР формат СД (2)" xfId="10888"/>
    <cellStyle name="_расчет ФОТ на 2009 под контрольные цифры_Книга1_Форма к защите 35" xfId="10889"/>
    <cellStyle name="_расчет ФОТ на 2009 под контрольные цифры_Книга1_Форма к защите 35_БДР формат СД (2)" xfId="10890"/>
    <cellStyle name="_расчет ФОТ на 2009 под контрольные цифры_Книга1_Форма к защите 36" xfId="10891"/>
    <cellStyle name="_расчет ФОТ на 2009 под контрольные цифры_Книга1_Форма к защите 36_БДР формат СД (2)" xfId="10892"/>
    <cellStyle name="_расчет ФОТ на 2009 под контрольные цифры_Книга1_Форма к защите 37" xfId="10893"/>
    <cellStyle name="_расчет ФОТ на 2009 под контрольные цифры_Книга1_Форма к защите 37_БДР формат СД (2)" xfId="10894"/>
    <cellStyle name="_расчет ФОТ на 2009 под контрольные цифры_Книга1_Форма к защите 38" xfId="10895"/>
    <cellStyle name="_расчет ФОТ на 2009 под контрольные цифры_Книга1_Форма к защите 38_БДР формат СД (2)" xfId="10896"/>
    <cellStyle name="_расчет ФОТ на 2009 под контрольные цифры_Книга1_Форма к защите 39" xfId="10897"/>
    <cellStyle name="_расчет ФОТ на 2009 под контрольные цифры_Книга1_Форма к защите 39_БДР формат СД (2)" xfId="10898"/>
    <cellStyle name="_расчет ФОТ на 2009 под контрольные цифры_Книга1_Форма к защите 4" xfId="10899"/>
    <cellStyle name="_расчет ФОТ на 2009 под контрольные цифры_Книга1_Форма к защите 4_БДР формат СД (2)" xfId="10900"/>
    <cellStyle name="_расчет ФОТ на 2009 под контрольные цифры_Книга1_Форма к защите 40" xfId="10901"/>
    <cellStyle name="_расчет ФОТ на 2009 под контрольные цифры_Книга1_Форма к защите 40_БДР формат СД (2)" xfId="10902"/>
    <cellStyle name="_расчет ФОТ на 2009 под контрольные цифры_Книга1_Форма к защите 41" xfId="10903"/>
    <cellStyle name="_расчет ФОТ на 2009 под контрольные цифры_Книга1_Форма к защите 41_БДР формат СД (2)" xfId="10904"/>
    <cellStyle name="_расчет ФОТ на 2009 под контрольные цифры_Книга1_Форма к защите 42" xfId="10905"/>
    <cellStyle name="_расчет ФОТ на 2009 под контрольные цифры_Книга1_Форма к защите 42_БДР формат СД (2)" xfId="10906"/>
    <cellStyle name="_расчет ФОТ на 2009 под контрольные цифры_Книга1_Форма к защите 43" xfId="10907"/>
    <cellStyle name="_расчет ФОТ на 2009 под контрольные цифры_Книга1_Форма к защите 43_БДР формат СД (2)" xfId="10908"/>
    <cellStyle name="_расчет ФОТ на 2009 под контрольные цифры_Книга1_Форма к защите 44" xfId="10909"/>
    <cellStyle name="_расчет ФОТ на 2009 под контрольные цифры_Книга1_Форма к защите 44_БДР формат СД (2)" xfId="10910"/>
    <cellStyle name="_расчет ФОТ на 2009 под контрольные цифры_Книга1_Форма к защите 45" xfId="10911"/>
    <cellStyle name="_расчет ФОТ на 2009 под контрольные цифры_Книга1_Форма к защите 45_БДР формат СД (2)" xfId="10912"/>
    <cellStyle name="_расчет ФОТ на 2009 под контрольные цифры_Книга1_Форма к защите 46" xfId="10913"/>
    <cellStyle name="_расчет ФОТ на 2009 под контрольные цифры_Книга1_Форма к защите 46_БДР формат СД (2)" xfId="10914"/>
    <cellStyle name="_расчет ФОТ на 2009 под контрольные цифры_Книга1_Форма к защите 47" xfId="10915"/>
    <cellStyle name="_расчет ФОТ на 2009 под контрольные цифры_Книга1_Форма к защите 47_БДР формат СД (2)" xfId="10916"/>
    <cellStyle name="_расчет ФОТ на 2009 под контрольные цифры_Книга1_Форма к защите 48" xfId="10917"/>
    <cellStyle name="_расчет ФОТ на 2009 под контрольные цифры_Книга1_Форма к защите 48_БДР формат СД (2)" xfId="10918"/>
    <cellStyle name="_расчет ФОТ на 2009 под контрольные цифры_Книга1_Форма к защите 49" xfId="10919"/>
    <cellStyle name="_расчет ФОТ на 2009 под контрольные цифры_Книга1_Форма к защите 49_БДР формат СД (2)" xfId="10920"/>
    <cellStyle name="_расчет ФОТ на 2009 под контрольные цифры_Книга1_Форма к защите 5" xfId="10921"/>
    <cellStyle name="_расчет ФОТ на 2009 под контрольные цифры_Книга1_Форма к защите 5_БДР формат СД (2)" xfId="10922"/>
    <cellStyle name="_расчет ФОТ на 2009 под контрольные цифры_Книга1_Форма к защите 50" xfId="10923"/>
    <cellStyle name="_расчет ФОТ на 2009 под контрольные цифры_Книга1_Форма к защите 50_БДР формат СД (2)" xfId="10924"/>
    <cellStyle name="_расчет ФОТ на 2009 под контрольные цифры_Книга1_Форма к защите 51" xfId="10925"/>
    <cellStyle name="_расчет ФОТ на 2009 под контрольные цифры_Книга1_Форма к защите 51_БДР формат СД (2)" xfId="10926"/>
    <cellStyle name="_расчет ФОТ на 2009 под контрольные цифры_Книга1_Форма к защите 52" xfId="10927"/>
    <cellStyle name="_расчет ФОТ на 2009 под контрольные цифры_Книга1_Форма к защите 52_БДР формат СД (2)" xfId="10928"/>
    <cellStyle name="_расчет ФОТ на 2009 под контрольные цифры_Книга1_Форма к защите 53" xfId="10929"/>
    <cellStyle name="_расчет ФОТ на 2009 под контрольные цифры_Книга1_Форма к защите 53_БДР формат СД (2)" xfId="10930"/>
    <cellStyle name="_расчет ФОТ на 2009 под контрольные цифры_Книга1_Форма к защите 54" xfId="10931"/>
    <cellStyle name="_расчет ФОТ на 2009 под контрольные цифры_Книга1_Форма к защите 54_БДР формат СД (2)" xfId="10932"/>
    <cellStyle name="_расчет ФОТ на 2009 под контрольные цифры_Книга1_Форма к защите 55" xfId="10933"/>
    <cellStyle name="_расчет ФОТ на 2009 под контрольные цифры_Книга1_Форма к защите 55_БДР формат СД (2)" xfId="10934"/>
    <cellStyle name="_расчет ФОТ на 2009 под контрольные цифры_Книга1_Форма к защите 56" xfId="10935"/>
    <cellStyle name="_расчет ФОТ на 2009 под контрольные цифры_Книга1_Форма к защите 56_БДР формат СД (2)" xfId="10936"/>
    <cellStyle name="_расчет ФОТ на 2009 под контрольные цифры_Книга1_Форма к защите 57" xfId="10937"/>
    <cellStyle name="_расчет ФОТ на 2009 под контрольные цифры_Книга1_Форма к защите 57_БДР формат СД (2)" xfId="10938"/>
    <cellStyle name="_расчет ФОТ на 2009 под контрольные цифры_Книга1_Форма к защите 58" xfId="10939"/>
    <cellStyle name="_расчет ФОТ на 2009 под контрольные цифры_Книга1_Форма к защите 58_БДР формат СД (2)" xfId="10940"/>
    <cellStyle name="_расчет ФОТ на 2009 под контрольные цифры_Книга1_Форма к защите 59" xfId="10941"/>
    <cellStyle name="_расчет ФОТ на 2009 под контрольные цифры_Книга1_Форма к защите 59_БДР формат СД (2)" xfId="10942"/>
    <cellStyle name="_расчет ФОТ на 2009 под контрольные цифры_Книга1_Форма к защите 6" xfId="10943"/>
    <cellStyle name="_расчет ФОТ на 2009 под контрольные цифры_Книга1_Форма к защите 6_БДР формат СД (2)" xfId="10944"/>
    <cellStyle name="_расчет ФОТ на 2009 под контрольные цифры_Книга1_Форма к защите 60" xfId="10945"/>
    <cellStyle name="_расчет ФОТ на 2009 под контрольные цифры_Книга1_Форма к защите 60_БДР формат СД (2)" xfId="10946"/>
    <cellStyle name="_расчет ФОТ на 2009 под контрольные цифры_Книга1_Форма к защите 61" xfId="10947"/>
    <cellStyle name="_расчет ФОТ на 2009 под контрольные цифры_Книга1_Форма к защите 61_БДР формат СД (2)" xfId="10948"/>
    <cellStyle name="_расчет ФОТ на 2009 под контрольные цифры_Книга1_Форма к защите 62" xfId="10949"/>
    <cellStyle name="_расчет ФОТ на 2009 под контрольные цифры_Книга1_Форма к защите 62_БДР формат СД (2)" xfId="10950"/>
    <cellStyle name="_расчет ФОТ на 2009 под контрольные цифры_Книга1_Форма к защите 63" xfId="10951"/>
    <cellStyle name="_расчет ФОТ на 2009 под контрольные цифры_Книга1_Форма к защите 63_БДР формат СД (2)" xfId="10952"/>
    <cellStyle name="_расчет ФОТ на 2009 под контрольные цифры_Книга1_Форма к защите 64" xfId="10953"/>
    <cellStyle name="_расчет ФОТ на 2009 под контрольные цифры_Книга1_Форма к защите 64_БДР формат СД (2)" xfId="10954"/>
    <cellStyle name="_расчет ФОТ на 2009 под контрольные цифры_Книга1_Форма к защите 65" xfId="10955"/>
    <cellStyle name="_расчет ФОТ на 2009 под контрольные цифры_Книга1_Форма к защите 65_БДР формат СД (2)" xfId="10956"/>
    <cellStyle name="_расчет ФОТ на 2009 под контрольные цифры_Книга1_Форма к защите 66" xfId="10957"/>
    <cellStyle name="_расчет ФОТ на 2009 под контрольные цифры_Книга1_Форма к защите 66_БДР формат СД (2)" xfId="10958"/>
    <cellStyle name="_расчет ФОТ на 2009 под контрольные цифры_Книга1_Форма к защите 67" xfId="10959"/>
    <cellStyle name="_расчет ФОТ на 2009 под контрольные цифры_Книга1_Форма к защите 67_БДР формат СД (2)" xfId="10960"/>
    <cellStyle name="_расчет ФОТ на 2009 под контрольные цифры_Книга1_Форма к защите 68" xfId="10961"/>
    <cellStyle name="_расчет ФОТ на 2009 под контрольные цифры_Книга1_Форма к защите 68_БДР формат СД (2)" xfId="10962"/>
    <cellStyle name="_расчет ФОТ на 2009 под контрольные цифры_Книга1_Форма к защите 69" xfId="10963"/>
    <cellStyle name="_расчет ФОТ на 2009 под контрольные цифры_Книга1_Форма к защите 69_БДР формат СД (2)" xfId="10964"/>
    <cellStyle name="_расчет ФОТ на 2009 под контрольные цифры_Книга1_Форма к защите 7" xfId="10965"/>
    <cellStyle name="_расчет ФОТ на 2009 под контрольные цифры_Книга1_Форма к защите 7_БДР формат СД (2)" xfId="10966"/>
    <cellStyle name="_расчет ФОТ на 2009 под контрольные цифры_Книга1_Форма к защите 70" xfId="10967"/>
    <cellStyle name="_расчет ФОТ на 2009 под контрольные цифры_Книга1_Форма к защите 70_БДР формат СД (2)" xfId="10968"/>
    <cellStyle name="_расчет ФОТ на 2009 под контрольные цифры_Книга1_Форма к защите 71" xfId="10969"/>
    <cellStyle name="_расчет ФОТ на 2009 под контрольные цифры_Книга1_Форма к защите 71_БДР формат СД (2)" xfId="10970"/>
    <cellStyle name="_расчет ФОТ на 2009 под контрольные цифры_Книга1_Форма к защите 72" xfId="10971"/>
    <cellStyle name="_расчет ФОТ на 2009 под контрольные цифры_Книга1_Форма к защите 72_БДР формат СД (2)" xfId="10972"/>
    <cellStyle name="_расчет ФОТ на 2009 под контрольные цифры_Книга1_Форма к защите 73" xfId="10973"/>
    <cellStyle name="_расчет ФОТ на 2009 под контрольные цифры_Книга1_Форма к защите 73_БДР формат СД (2)" xfId="10974"/>
    <cellStyle name="_расчет ФОТ на 2009 под контрольные цифры_Книга1_Форма к защите 74" xfId="10975"/>
    <cellStyle name="_расчет ФОТ на 2009 под контрольные цифры_Книга1_Форма к защите 74_БДР формат СД (2)" xfId="10976"/>
    <cellStyle name="_расчет ФОТ на 2009 под контрольные цифры_Книга1_Форма к защите 75" xfId="10977"/>
    <cellStyle name="_расчет ФОТ на 2009 под контрольные цифры_Книга1_Форма к защите 75_БДР формат СД (2)" xfId="10978"/>
    <cellStyle name="_расчет ФОТ на 2009 под контрольные цифры_Книга1_Форма к защите 76" xfId="10979"/>
    <cellStyle name="_расчет ФОТ на 2009 под контрольные цифры_Книга1_Форма к защите 76_БДР формат СД (2)" xfId="10980"/>
    <cellStyle name="_расчет ФОТ на 2009 под контрольные цифры_Книга1_Форма к защите 77" xfId="10981"/>
    <cellStyle name="_расчет ФОТ на 2009 под контрольные цифры_Книга1_Форма к защите 77_БДР формат СД (2)" xfId="10982"/>
    <cellStyle name="_расчет ФОТ на 2009 под контрольные цифры_Книга1_Форма к защите 78" xfId="10983"/>
    <cellStyle name="_расчет ФОТ на 2009 под контрольные цифры_Книга1_Форма к защите 78_БДР формат СД (2)" xfId="10984"/>
    <cellStyle name="_расчет ФОТ на 2009 под контрольные цифры_Книга1_Форма к защите 79" xfId="10985"/>
    <cellStyle name="_расчет ФОТ на 2009 под контрольные цифры_Книга1_Форма к защите 79_БДР формат СД (2)" xfId="10986"/>
    <cellStyle name="_расчет ФОТ на 2009 под контрольные цифры_Книга1_Форма к защите 8" xfId="10987"/>
    <cellStyle name="_расчет ФОТ на 2009 под контрольные цифры_Книга1_Форма к защите 8_БДР формат СД (2)" xfId="10988"/>
    <cellStyle name="_расчет ФОТ на 2009 под контрольные цифры_Книга1_Форма к защите 80" xfId="10989"/>
    <cellStyle name="_расчет ФОТ на 2009 под контрольные цифры_Книга1_Форма к защите 80_БДР формат СД (2)" xfId="10990"/>
    <cellStyle name="_расчет ФОТ на 2009 под контрольные цифры_Книга1_Форма к защите 81" xfId="10991"/>
    <cellStyle name="_расчет ФОТ на 2009 под контрольные цифры_Книга1_Форма к защите 81_БДР формат СД (2)" xfId="10992"/>
    <cellStyle name="_расчет ФОТ на 2009 под контрольные цифры_Книга1_Форма к защите 82" xfId="10993"/>
    <cellStyle name="_расчет ФОТ на 2009 под контрольные цифры_Книга1_Форма к защите 82_БДР формат СД (2)" xfId="10994"/>
    <cellStyle name="_расчет ФОТ на 2009 под контрольные цифры_Книга1_Форма к защите 83" xfId="10995"/>
    <cellStyle name="_расчет ФОТ на 2009 под контрольные цифры_Книга1_Форма к защите 83_БДР формат СД (2)" xfId="10996"/>
    <cellStyle name="_расчет ФОТ на 2009 под контрольные цифры_Книга1_Форма к защите 84" xfId="10997"/>
    <cellStyle name="_расчет ФОТ на 2009 под контрольные цифры_Книга1_Форма к защите 84_БДР формат СД (2)" xfId="10998"/>
    <cellStyle name="_расчет ФОТ на 2009 под контрольные цифры_Книга1_Форма к защите 85" xfId="10999"/>
    <cellStyle name="_расчет ФОТ на 2009 под контрольные цифры_Книга1_Форма к защите 85_БДР формат СД (2)" xfId="11000"/>
    <cellStyle name="_расчет ФОТ на 2009 под контрольные цифры_Книга1_Форма к защите 86" xfId="11001"/>
    <cellStyle name="_расчет ФОТ на 2009 под контрольные цифры_Книга1_Форма к защите 86_БДР формат СД (2)" xfId="11002"/>
    <cellStyle name="_расчет ФОТ на 2009 под контрольные цифры_Книга1_Форма к защите 87" xfId="11003"/>
    <cellStyle name="_расчет ФОТ на 2009 под контрольные цифры_Книга1_Форма к защите 87_БДР формат СД (2)" xfId="11004"/>
    <cellStyle name="_расчет ФОТ на 2009 под контрольные цифры_Книга1_Форма к защите 88" xfId="11005"/>
    <cellStyle name="_расчет ФОТ на 2009 под контрольные цифры_Книга1_Форма к защите 88_БДР формат СД (2)" xfId="11006"/>
    <cellStyle name="_расчет ФОТ на 2009 под контрольные цифры_Книга1_Форма к защите 89" xfId="11007"/>
    <cellStyle name="_расчет ФОТ на 2009 под контрольные цифры_Книга1_Форма к защите 89_БДР формат СД (2)" xfId="11008"/>
    <cellStyle name="_расчет ФОТ на 2009 под контрольные цифры_Книга1_Форма к защите 9" xfId="11009"/>
    <cellStyle name="_расчет ФОТ на 2009 под контрольные цифры_Книга1_Форма к защите 9_БДР формат СД (2)" xfId="11010"/>
    <cellStyle name="_расчет ФОТ на 2009 под контрольные цифры_Книга1_Форма к защите 90" xfId="11011"/>
    <cellStyle name="_расчет ФОТ на 2009 под контрольные цифры_Книга1_Форма к защите 90_БДР формат СД (2)" xfId="11012"/>
    <cellStyle name="_расчет ФОТ на 2009 под контрольные цифры_Книга1_Форма к защите ДЭБ" xfId="11013"/>
    <cellStyle name="_расчет ФОТ на 2009 под контрольные цифры_Книга1_Форма к защите ДЭБ 2" xfId="11014"/>
    <cellStyle name="_расчет ФОТ на 2009 под контрольные цифры_Книга1_Форма к защите ДЭБ 2_БДР формат СД (2)" xfId="11015"/>
    <cellStyle name="_расчет ФОТ на 2009 под контрольные цифры_Книга1_Форма к защите ДЭБ_БДР формат СД (2)" xfId="11016"/>
    <cellStyle name="_расчет ФОТ на 2009 под контрольные цифры_Книга1_Форма к защите_БДР формат СД (2)" xfId="11017"/>
    <cellStyle name="_расчет ФОТ на 2009 под контрольные цифры_Книга1_Форма к защите_ДСП" xfId="11018"/>
    <cellStyle name="_расчет ФОТ на 2009 под контрольные цифры_Книга1_Форма к защите_ДСП 2" xfId="11019"/>
    <cellStyle name="_расчет ФОТ на 2009 под контрольные цифры_Книга1_Форма к защите_ДСП 2_БДР формат СД (2)" xfId="11020"/>
    <cellStyle name="_расчет ФОТ на 2009 под контрольные цифры_Книга1_Форма к защите_ДСП_БДР формат СД (2)" xfId="11021"/>
    <cellStyle name="_расчет ФОТ на 2009 под контрольные цифры_Книга1_Форма к защите_ДУпиоп" xfId="11022"/>
    <cellStyle name="_расчет ФОТ на 2009 под контрольные цифры_Книга1_Форма к защите_ДУпиоп 2" xfId="11023"/>
    <cellStyle name="_расчет ФОТ на 2009 под контрольные цифры_Книга1_Форма к защите_ДУпиоп 2_БДР формат СД (2)" xfId="11024"/>
    <cellStyle name="_расчет ФОТ на 2009 под контрольные цифры_Книга1_Форма к защите_ДУпиоп_БДР формат СД (2)" xfId="11025"/>
    <cellStyle name="_расчет ФОТ на 2009 под контрольные цифры_Книга1_Форма к защите_окончательная версия" xfId="11026"/>
    <cellStyle name="_расчет ФОТ на 2009 под контрольные цифры_Книга1_Форма к защите_окончательная версия 2" xfId="11027"/>
    <cellStyle name="_расчет ФОТ на 2009 под контрольные цифры_Книга1_Форма к защите_окончательная версия 2_БДР формат СД (2)" xfId="11028"/>
    <cellStyle name="_расчет ФОТ на 2009 под контрольные цифры_Книга1_Форма к защите_окончательная версия_БДР формат СД (2)" xfId="11029"/>
    <cellStyle name="_расчет ФОТ на 2009 под контрольные цифры_Корректировка №3 ФОТ 2010" xfId="11030"/>
    <cellStyle name="_расчет ФОТ на 2009 под контрольные цифры_Корректировка №3 ФОТ 2010_БДР формат СД (2)" xfId="11031"/>
    <cellStyle name="_расчет ФОТ на 2009 под контрольные цифры_Корректировка по ТОиР (проект)(поправл.)" xfId="11032"/>
    <cellStyle name="_расчет ФОТ на 2009 под контрольные цифры_Корректировка по ТОиР (проект)(поправл.)_БДР формат СД (2)" xfId="11033"/>
    <cellStyle name="_расчет ФОТ на 2009 под контрольные цифры_Корректировка ФОТ по ТОиР " xfId="11034"/>
    <cellStyle name="_расчет ФОТ на 2009 под контрольные цифры_Корректировка ФОТ по ТОиР _БДР формат СД (2)" xfId="11035"/>
    <cellStyle name="_расчет ФОТ на 2009 под контрольные цифры_Московское" xfId="11036"/>
    <cellStyle name="_расчет ФОТ на 2009 под контрольные цифры_Московское_БДР формат СД (2)" xfId="11037"/>
    <cellStyle name="_расчет ФОТ на 2009 под контрольные цифры_План по видам деят.(09.11.2009)" xfId="11038"/>
    <cellStyle name="_расчет ФОТ на 2009 под контрольные цифры_План по видам деят.(09.11.2009) 2" xfId="11039"/>
    <cellStyle name="_расчет ФОТ на 2009 под контрольные цифры_План по видам деят.(09.11.2009) 2 2" xfId="11040"/>
    <cellStyle name="_расчет ФОТ на 2009 под контрольные цифры_План по видам деят.(09.11.2009) 2 2_БДР формат СД (2)" xfId="11041"/>
    <cellStyle name="_расчет ФОТ на 2009 под контрольные цифры_План по видам деят.(09.11.2009) 2_БДР формат СД (2)" xfId="11042"/>
    <cellStyle name="_расчет ФОТ на 2009 под контрольные цифры_План по видам деят.(09.11.2009) 3" xfId="11043"/>
    <cellStyle name="_расчет ФОТ на 2009 под контрольные цифры_План по видам деят.(09.11.2009) 3_БДР формат СД (2)" xfId="11044"/>
    <cellStyle name="_расчет ФОТ на 2009 под контрольные цифры_План по видам деят.(09.11.2009)_БДР формат СД (2)" xfId="11045"/>
    <cellStyle name="_расчет ФОТ на 2009 под контрольные цифры_План по видам деят.(09.11.2009)_ДУС (3)" xfId="11046"/>
    <cellStyle name="_расчет ФОТ на 2009 под контрольные цифры_План по видам деят.(09.11.2009)_ДУС (3) 2" xfId="11047"/>
    <cellStyle name="_расчет ФОТ на 2009 под контрольные цифры_План по видам деят.(09.11.2009)_ДУС (3) 2_БДР формат СД (2)" xfId="11048"/>
    <cellStyle name="_расчет ФОТ на 2009 под контрольные цифры_План по видам деят.(09.11.2009)_ДУС (3)_БДР формат СД (2)" xfId="11049"/>
    <cellStyle name="_расчет ФОТ на 2009 под контрольные цифры_План по видам деят.(09.11.2009)_Источники_лимиты_Бизнес-план" xfId="11050"/>
    <cellStyle name="_расчет ФОТ на 2009 под контрольные цифры_План по видам деят.(09.11.2009)_Источники_лимиты_Бизнес-план 2" xfId="11051"/>
    <cellStyle name="_расчет ФОТ на 2009 под контрольные цифры_План по видам деят.(09.11.2009)_Источники_лимиты_Бизнес-план 2 2" xfId="11052"/>
    <cellStyle name="_расчет ФОТ на 2009 под контрольные цифры_План по видам деят.(09.11.2009)_Источники_лимиты_Бизнес-план 2 2_БДР формат СД (2)" xfId="11053"/>
    <cellStyle name="_расчет ФОТ на 2009 под контрольные цифры_План по видам деят.(09.11.2009)_Источники_лимиты_Бизнес-план 2_БДР формат СД (2)" xfId="11054"/>
    <cellStyle name="_расчет ФОТ на 2009 под контрольные цифры_План по видам деят.(09.11.2009)_Источники_лимиты_Бизнес-план 3" xfId="11055"/>
    <cellStyle name="_расчет ФОТ на 2009 под контрольные цифры_План по видам деят.(09.11.2009)_Источники_лимиты_Бизнес-план 3_БДР формат СД (2)" xfId="11056"/>
    <cellStyle name="_расчет ФОТ на 2009 под контрольные цифры_План по видам деят.(09.11.2009)_Источники_лимиты_Бизнес-план_БДР формат СД (2)" xfId="11057"/>
    <cellStyle name="_расчет ФОТ на 2009 под контрольные цифры_План по видам деят.(09.11.2009)_Копия форма к защите" xfId="11058"/>
    <cellStyle name="_расчет ФОТ на 2009 под контрольные цифры_План по видам деят.(09.11.2009)_Копия форма к защите 2" xfId="11059"/>
    <cellStyle name="_расчет ФОТ на 2009 под контрольные цифры_План по видам деят.(09.11.2009)_Копия форма к защите 2_БДР формат СД (2)" xfId="11060"/>
    <cellStyle name="_расчет ФОТ на 2009 под контрольные цифры_План по видам деят.(09.11.2009)_Копия форма к защите_БДР формат СД (2)" xfId="11061"/>
    <cellStyle name="_расчет ФОТ на 2009 под контрольные цифры_План по видам деят.(09.11.2009)_Свод бюджет на 2012" xfId="11062"/>
    <cellStyle name="_расчет ФОТ на 2009 под контрольные цифры_План по видам деят.(09.11.2009)_Свод бюджет на 2012 2" xfId="11063"/>
    <cellStyle name="_расчет ФОТ на 2009 под контрольные цифры_План по видам деят.(09.11.2009)_Свод бюджет на 2012 2_БДР формат СД (2)" xfId="11064"/>
    <cellStyle name="_расчет ФОТ на 2009 под контрольные цифры_План по видам деят.(09.11.2009)_Свод бюджет на 2012_БДР формат СД (2)" xfId="11065"/>
    <cellStyle name="_расчет ФОТ на 2009 под контрольные цифры_План по видам деят.(09.11.2009)_Форма к защите" xfId="11066"/>
    <cellStyle name="_расчет ФОТ на 2009 под контрольные цифры_План по видам деят.(09.11.2009)_форма к защите - ДКУ" xfId="11067"/>
    <cellStyle name="_расчет ФОТ на 2009 под контрольные цифры_План по видам деят.(09.11.2009)_форма к защите - ДКУ 2" xfId="11068"/>
    <cellStyle name="_расчет ФОТ на 2009 под контрольные цифры_План по видам деят.(09.11.2009)_форма к защите - ДКУ 2_БДР формат СД (2)" xfId="11069"/>
    <cellStyle name="_расчет ФОТ на 2009 под контрольные цифры_План по видам деят.(09.11.2009)_форма к защите - ДКУ_БДР формат СД (2)" xfId="11070"/>
    <cellStyle name="_расчет ФОТ на 2009 под контрольные цифры_План по видам деят.(09.11.2009)_Форма к защите 10" xfId="11071"/>
    <cellStyle name="_расчет ФОТ на 2009 под контрольные цифры_План по видам деят.(09.11.2009)_Форма к защите 10_БДР формат СД (2)" xfId="11072"/>
    <cellStyle name="_расчет ФОТ на 2009 под контрольные цифры_План по видам деят.(09.11.2009)_Форма к защите 11" xfId="11073"/>
    <cellStyle name="_расчет ФОТ на 2009 под контрольные цифры_План по видам деят.(09.11.2009)_Форма к защите 11_БДР формат СД (2)" xfId="11074"/>
    <cellStyle name="_расчет ФОТ на 2009 под контрольные цифры_План по видам деят.(09.11.2009)_Форма к защите 12" xfId="11075"/>
    <cellStyle name="_расчет ФОТ на 2009 под контрольные цифры_План по видам деят.(09.11.2009)_Форма к защите 12_БДР формат СД (2)" xfId="11076"/>
    <cellStyle name="_расчет ФОТ на 2009 под контрольные цифры_План по видам деят.(09.11.2009)_Форма к защите 13" xfId="11077"/>
    <cellStyle name="_расчет ФОТ на 2009 под контрольные цифры_План по видам деят.(09.11.2009)_Форма к защите 13_БДР формат СД (2)" xfId="11078"/>
    <cellStyle name="_расчет ФОТ на 2009 под контрольные цифры_План по видам деят.(09.11.2009)_Форма к защите 14" xfId="11079"/>
    <cellStyle name="_расчет ФОТ на 2009 под контрольные цифры_План по видам деят.(09.11.2009)_Форма к защите 14_БДР формат СД (2)" xfId="11080"/>
    <cellStyle name="_расчет ФОТ на 2009 под контрольные цифры_План по видам деят.(09.11.2009)_Форма к защите 15" xfId="11081"/>
    <cellStyle name="_расчет ФОТ на 2009 под контрольные цифры_План по видам деят.(09.11.2009)_Форма к защите 15_БДР формат СД (2)" xfId="11082"/>
    <cellStyle name="_расчет ФОТ на 2009 под контрольные цифры_План по видам деят.(09.11.2009)_Форма к защите 16" xfId="11083"/>
    <cellStyle name="_расчет ФОТ на 2009 под контрольные цифры_План по видам деят.(09.11.2009)_Форма к защите 16_БДР формат СД (2)" xfId="11084"/>
    <cellStyle name="_расчет ФОТ на 2009 под контрольные цифры_План по видам деят.(09.11.2009)_Форма к защите 17" xfId="11085"/>
    <cellStyle name="_расчет ФОТ на 2009 под контрольные цифры_План по видам деят.(09.11.2009)_Форма к защите 17_БДР формат СД (2)" xfId="11086"/>
    <cellStyle name="_расчет ФОТ на 2009 под контрольные цифры_План по видам деят.(09.11.2009)_Форма к защите 18" xfId="11087"/>
    <cellStyle name="_расчет ФОТ на 2009 под контрольные цифры_План по видам деят.(09.11.2009)_Форма к защите 18_БДР формат СД (2)" xfId="11088"/>
    <cellStyle name="_расчет ФОТ на 2009 под контрольные цифры_План по видам деят.(09.11.2009)_Форма к защите 19" xfId="11089"/>
    <cellStyle name="_расчет ФОТ на 2009 под контрольные цифры_План по видам деят.(09.11.2009)_Форма к защите 19_БДР формат СД (2)" xfId="11090"/>
    <cellStyle name="_расчет ФОТ на 2009 под контрольные цифры_План по видам деят.(09.11.2009)_Форма к защите 2" xfId="11091"/>
    <cellStyle name="_расчет ФОТ на 2009 под контрольные цифры_План по видам деят.(09.11.2009)_Форма к защите 2_БДР формат СД (2)" xfId="11092"/>
    <cellStyle name="_расчет ФОТ на 2009 под контрольные цифры_План по видам деят.(09.11.2009)_Форма к защите 20" xfId="11093"/>
    <cellStyle name="_расчет ФОТ на 2009 под контрольные цифры_План по видам деят.(09.11.2009)_Форма к защите 20_БДР формат СД (2)" xfId="11094"/>
    <cellStyle name="_расчет ФОТ на 2009 под контрольные цифры_План по видам деят.(09.11.2009)_Форма к защите 21" xfId="11095"/>
    <cellStyle name="_расчет ФОТ на 2009 под контрольные цифры_План по видам деят.(09.11.2009)_Форма к защите 21_БДР формат СД (2)" xfId="11096"/>
    <cellStyle name="_расчет ФОТ на 2009 под контрольные цифры_План по видам деят.(09.11.2009)_Форма к защите 22" xfId="11097"/>
    <cellStyle name="_расчет ФОТ на 2009 под контрольные цифры_План по видам деят.(09.11.2009)_Форма к защите 22_БДР формат СД (2)" xfId="11098"/>
    <cellStyle name="_расчет ФОТ на 2009 под контрольные цифры_План по видам деят.(09.11.2009)_Форма к защите 23" xfId="11099"/>
    <cellStyle name="_расчет ФОТ на 2009 под контрольные цифры_План по видам деят.(09.11.2009)_Форма к защите 23_БДР формат СД (2)" xfId="11100"/>
    <cellStyle name="_расчет ФОТ на 2009 под контрольные цифры_План по видам деят.(09.11.2009)_Форма к защите 24" xfId="11101"/>
    <cellStyle name="_расчет ФОТ на 2009 под контрольные цифры_План по видам деят.(09.11.2009)_Форма к защите 24_БДР формат СД (2)" xfId="11102"/>
    <cellStyle name="_расчет ФОТ на 2009 под контрольные цифры_План по видам деят.(09.11.2009)_Форма к защите 25" xfId="11103"/>
    <cellStyle name="_расчет ФОТ на 2009 под контрольные цифры_План по видам деят.(09.11.2009)_Форма к защите 25_БДР формат СД (2)" xfId="11104"/>
    <cellStyle name="_расчет ФОТ на 2009 под контрольные цифры_План по видам деят.(09.11.2009)_Форма к защите 26" xfId="11105"/>
    <cellStyle name="_расчет ФОТ на 2009 под контрольные цифры_План по видам деят.(09.11.2009)_Форма к защите 26_БДР формат СД (2)" xfId="11106"/>
    <cellStyle name="_расчет ФОТ на 2009 под контрольные цифры_План по видам деят.(09.11.2009)_Форма к защите 27" xfId="11107"/>
    <cellStyle name="_расчет ФОТ на 2009 под контрольные цифры_План по видам деят.(09.11.2009)_Форма к защите 27_БДР формат СД (2)" xfId="11108"/>
    <cellStyle name="_расчет ФОТ на 2009 под контрольные цифры_План по видам деят.(09.11.2009)_Форма к защите 28" xfId="11109"/>
    <cellStyle name="_расчет ФОТ на 2009 под контрольные цифры_План по видам деят.(09.11.2009)_Форма к защите 28_БДР формат СД (2)" xfId="11110"/>
    <cellStyle name="_расчет ФОТ на 2009 под контрольные цифры_План по видам деят.(09.11.2009)_Форма к защите 29" xfId="11111"/>
    <cellStyle name="_расчет ФОТ на 2009 под контрольные цифры_План по видам деят.(09.11.2009)_Форма к защите 29_БДР формат СД (2)" xfId="11112"/>
    <cellStyle name="_расчет ФОТ на 2009 под контрольные цифры_План по видам деят.(09.11.2009)_Форма к защите 3" xfId="11113"/>
    <cellStyle name="_расчет ФОТ на 2009 под контрольные цифры_План по видам деят.(09.11.2009)_Форма к защите 3_БДР формат СД (2)" xfId="11114"/>
    <cellStyle name="_расчет ФОТ на 2009 под контрольные цифры_План по видам деят.(09.11.2009)_Форма к защите 30" xfId="11115"/>
    <cellStyle name="_расчет ФОТ на 2009 под контрольные цифры_План по видам деят.(09.11.2009)_Форма к защите 30_БДР формат СД (2)" xfId="11116"/>
    <cellStyle name="_расчет ФОТ на 2009 под контрольные цифры_План по видам деят.(09.11.2009)_Форма к защите 31" xfId="11117"/>
    <cellStyle name="_расчет ФОТ на 2009 под контрольные цифры_План по видам деят.(09.11.2009)_Форма к защите 31_БДР формат СД (2)" xfId="11118"/>
    <cellStyle name="_расчет ФОТ на 2009 под контрольные цифры_План по видам деят.(09.11.2009)_Форма к защите 32" xfId="11119"/>
    <cellStyle name="_расчет ФОТ на 2009 под контрольные цифры_План по видам деят.(09.11.2009)_Форма к защите 32_БДР формат СД (2)" xfId="11120"/>
    <cellStyle name="_расчет ФОТ на 2009 под контрольные цифры_План по видам деят.(09.11.2009)_Форма к защите 33" xfId="11121"/>
    <cellStyle name="_расчет ФОТ на 2009 под контрольные цифры_План по видам деят.(09.11.2009)_Форма к защите 33_БДР формат СД (2)" xfId="11122"/>
    <cellStyle name="_расчет ФОТ на 2009 под контрольные цифры_План по видам деят.(09.11.2009)_Форма к защите 34" xfId="11123"/>
    <cellStyle name="_расчет ФОТ на 2009 под контрольные цифры_План по видам деят.(09.11.2009)_Форма к защите 34_БДР формат СД (2)" xfId="11124"/>
    <cellStyle name="_расчет ФОТ на 2009 под контрольные цифры_План по видам деят.(09.11.2009)_Форма к защите 35" xfId="11125"/>
    <cellStyle name="_расчет ФОТ на 2009 под контрольные цифры_План по видам деят.(09.11.2009)_Форма к защите 35_БДР формат СД (2)" xfId="11126"/>
    <cellStyle name="_расчет ФОТ на 2009 под контрольные цифры_План по видам деят.(09.11.2009)_Форма к защите 36" xfId="11127"/>
    <cellStyle name="_расчет ФОТ на 2009 под контрольные цифры_План по видам деят.(09.11.2009)_Форма к защите 36_БДР формат СД (2)" xfId="11128"/>
    <cellStyle name="_расчет ФОТ на 2009 под контрольные цифры_План по видам деят.(09.11.2009)_Форма к защите 37" xfId="11129"/>
    <cellStyle name="_расчет ФОТ на 2009 под контрольные цифры_План по видам деят.(09.11.2009)_Форма к защите 37_БДР формат СД (2)" xfId="11130"/>
    <cellStyle name="_расчет ФОТ на 2009 под контрольные цифры_План по видам деят.(09.11.2009)_Форма к защите 38" xfId="11131"/>
    <cellStyle name="_расчет ФОТ на 2009 под контрольные цифры_План по видам деят.(09.11.2009)_Форма к защите 38_БДР формат СД (2)" xfId="11132"/>
    <cellStyle name="_расчет ФОТ на 2009 под контрольные цифры_План по видам деят.(09.11.2009)_Форма к защите 39" xfId="11133"/>
    <cellStyle name="_расчет ФОТ на 2009 под контрольные цифры_План по видам деят.(09.11.2009)_Форма к защите 39_БДР формат СД (2)" xfId="11134"/>
    <cellStyle name="_расчет ФОТ на 2009 под контрольные цифры_План по видам деят.(09.11.2009)_Форма к защите 4" xfId="11135"/>
    <cellStyle name="_расчет ФОТ на 2009 под контрольные цифры_План по видам деят.(09.11.2009)_Форма к защите 4_БДР формат СД (2)" xfId="11136"/>
    <cellStyle name="_расчет ФОТ на 2009 под контрольные цифры_План по видам деят.(09.11.2009)_Форма к защите 40" xfId="11137"/>
    <cellStyle name="_расчет ФОТ на 2009 под контрольные цифры_План по видам деят.(09.11.2009)_Форма к защите 40_БДР формат СД (2)" xfId="11138"/>
    <cellStyle name="_расчет ФОТ на 2009 под контрольные цифры_План по видам деят.(09.11.2009)_Форма к защите 41" xfId="11139"/>
    <cellStyle name="_расчет ФОТ на 2009 под контрольные цифры_План по видам деят.(09.11.2009)_Форма к защите 41_БДР формат СД (2)" xfId="11140"/>
    <cellStyle name="_расчет ФОТ на 2009 под контрольные цифры_План по видам деят.(09.11.2009)_Форма к защите 42" xfId="11141"/>
    <cellStyle name="_расчет ФОТ на 2009 под контрольные цифры_План по видам деят.(09.11.2009)_Форма к защите 42_БДР формат СД (2)" xfId="11142"/>
    <cellStyle name="_расчет ФОТ на 2009 под контрольные цифры_План по видам деят.(09.11.2009)_Форма к защите 43" xfId="11143"/>
    <cellStyle name="_расчет ФОТ на 2009 под контрольные цифры_План по видам деят.(09.11.2009)_Форма к защите 43_БДР формат СД (2)" xfId="11144"/>
    <cellStyle name="_расчет ФОТ на 2009 под контрольные цифры_План по видам деят.(09.11.2009)_Форма к защите 44" xfId="11145"/>
    <cellStyle name="_расчет ФОТ на 2009 под контрольные цифры_План по видам деят.(09.11.2009)_Форма к защите 44_БДР формат СД (2)" xfId="11146"/>
    <cellStyle name="_расчет ФОТ на 2009 под контрольные цифры_План по видам деят.(09.11.2009)_Форма к защите 45" xfId="11147"/>
    <cellStyle name="_расчет ФОТ на 2009 под контрольные цифры_План по видам деят.(09.11.2009)_Форма к защите 45_БДР формат СД (2)" xfId="11148"/>
    <cellStyle name="_расчет ФОТ на 2009 под контрольные цифры_План по видам деят.(09.11.2009)_Форма к защите 46" xfId="11149"/>
    <cellStyle name="_расчет ФОТ на 2009 под контрольные цифры_План по видам деят.(09.11.2009)_Форма к защите 46_БДР формат СД (2)" xfId="11150"/>
    <cellStyle name="_расчет ФОТ на 2009 под контрольные цифры_План по видам деят.(09.11.2009)_Форма к защите 47" xfId="11151"/>
    <cellStyle name="_расчет ФОТ на 2009 под контрольные цифры_План по видам деят.(09.11.2009)_Форма к защите 47_БДР формат СД (2)" xfId="11152"/>
    <cellStyle name="_расчет ФОТ на 2009 под контрольные цифры_План по видам деят.(09.11.2009)_Форма к защите 48" xfId="11153"/>
    <cellStyle name="_расчет ФОТ на 2009 под контрольные цифры_План по видам деят.(09.11.2009)_Форма к защите 48_БДР формат СД (2)" xfId="11154"/>
    <cellStyle name="_расчет ФОТ на 2009 под контрольные цифры_План по видам деят.(09.11.2009)_Форма к защите 49" xfId="11155"/>
    <cellStyle name="_расчет ФОТ на 2009 под контрольные цифры_План по видам деят.(09.11.2009)_Форма к защите 49_БДР формат СД (2)" xfId="11156"/>
    <cellStyle name="_расчет ФОТ на 2009 под контрольные цифры_План по видам деят.(09.11.2009)_Форма к защите 5" xfId="11157"/>
    <cellStyle name="_расчет ФОТ на 2009 под контрольные цифры_План по видам деят.(09.11.2009)_Форма к защите 5_БДР формат СД (2)" xfId="11158"/>
    <cellStyle name="_расчет ФОТ на 2009 под контрольные цифры_План по видам деят.(09.11.2009)_Форма к защите 50" xfId="11159"/>
    <cellStyle name="_расчет ФОТ на 2009 под контрольные цифры_План по видам деят.(09.11.2009)_Форма к защите 50_БДР формат СД (2)" xfId="11160"/>
    <cellStyle name="_расчет ФОТ на 2009 под контрольные цифры_План по видам деят.(09.11.2009)_Форма к защите 51" xfId="11161"/>
    <cellStyle name="_расчет ФОТ на 2009 под контрольные цифры_План по видам деят.(09.11.2009)_Форма к защите 51_БДР формат СД (2)" xfId="11162"/>
    <cellStyle name="_расчет ФОТ на 2009 под контрольные цифры_План по видам деят.(09.11.2009)_Форма к защите 52" xfId="11163"/>
    <cellStyle name="_расчет ФОТ на 2009 под контрольные цифры_План по видам деят.(09.11.2009)_Форма к защите 52_БДР формат СД (2)" xfId="11164"/>
    <cellStyle name="_расчет ФОТ на 2009 под контрольные цифры_План по видам деят.(09.11.2009)_Форма к защите 53" xfId="11165"/>
    <cellStyle name="_расчет ФОТ на 2009 под контрольные цифры_План по видам деят.(09.11.2009)_Форма к защите 53_БДР формат СД (2)" xfId="11166"/>
    <cellStyle name="_расчет ФОТ на 2009 под контрольные цифры_План по видам деят.(09.11.2009)_Форма к защите 54" xfId="11167"/>
    <cellStyle name="_расчет ФОТ на 2009 под контрольные цифры_План по видам деят.(09.11.2009)_Форма к защите 54_БДР формат СД (2)" xfId="11168"/>
    <cellStyle name="_расчет ФОТ на 2009 под контрольные цифры_План по видам деят.(09.11.2009)_Форма к защите 55" xfId="11169"/>
    <cellStyle name="_расчет ФОТ на 2009 под контрольные цифры_План по видам деят.(09.11.2009)_Форма к защите 55_БДР формат СД (2)" xfId="11170"/>
    <cellStyle name="_расчет ФОТ на 2009 под контрольные цифры_План по видам деят.(09.11.2009)_Форма к защите 56" xfId="11171"/>
    <cellStyle name="_расчет ФОТ на 2009 под контрольные цифры_План по видам деят.(09.11.2009)_Форма к защите 56_БДР формат СД (2)" xfId="11172"/>
    <cellStyle name="_расчет ФОТ на 2009 под контрольные цифры_План по видам деят.(09.11.2009)_Форма к защите 57" xfId="11173"/>
    <cellStyle name="_расчет ФОТ на 2009 под контрольные цифры_План по видам деят.(09.11.2009)_Форма к защите 57_БДР формат СД (2)" xfId="11174"/>
    <cellStyle name="_расчет ФОТ на 2009 под контрольные цифры_План по видам деят.(09.11.2009)_Форма к защите 58" xfId="11175"/>
    <cellStyle name="_расчет ФОТ на 2009 под контрольные цифры_План по видам деят.(09.11.2009)_Форма к защите 58_БДР формат СД (2)" xfId="11176"/>
    <cellStyle name="_расчет ФОТ на 2009 под контрольные цифры_План по видам деят.(09.11.2009)_Форма к защите 59" xfId="11177"/>
    <cellStyle name="_расчет ФОТ на 2009 под контрольные цифры_План по видам деят.(09.11.2009)_Форма к защите 59_БДР формат СД (2)" xfId="11178"/>
    <cellStyle name="_расчет ФОТ на 2009 под контрольные цифры_План по видам деят.(09.11.2009)_Форма к защите 6" xfId="11179"/>
    <cellStyle name="_расчет ФОТ на 2009 под контрольные цифры_План по видам деят.(09.11.2009)_Форма к защите 6_БДР формат СД (2)" xfId="11180"/>
    <cellStyle name="_расчет ФОТ на 2009 под контрольные цифры_План по видам деят.(09.11.2009)_Форма к защите 60" xfId="11181"/>
    <cellStyle name="_расчет ФОТ на 2009 под контрольные цифры_План по видам деят.(09.11.2009)_Форма к защите 60_БДР формат СД (2)" xfId="11182"/>
    <cellStyle name="_расчет ФОТ на 2009 под контрольные цифры_План по видам деят.(09.11.2009)_Форма к защите 61" xfId="11183"/>
    <cellStyle name="_расчет ФОТ на 2009 под контрольные цифры_План по видам деят.(09.11.2009)_Форма к защите 61_БДР формат СД (2)" xfId="11184"/>
    <cellStyle name="_расчет ФОТ на 2009 под контрольные цифры_План по видам деят.(09.11.2009)_Форма к защите 62" xfId="11185"/>
    <cellStyle name="_расчет ФОТ на 2009 под контрольные цифры_План по видам деят.(09.11.2009)_Форма к защите 62_БДР формат СД (2)" xfId="11186"/>
    <cellStyle name="_расчет ФОТ на 2009 под контрольные цифры_План по видам деят.(09.11.2009)_Форма к защите 63" xfId="11187"/>
    <cellStyle name="_расчет ФОТ на 2009 под контрольные цифры_План по видам деят.(09.11.2009)_Форма к защите 63_БДР формат СД (2)" xfId="11188"/>
    <cellStyle name="_расчет ФОТ на 2009 под контрольные цифры_План по видам деят.(09.11.2009)_Форма к защите 64" xfId="11189"/>
    <cellStyle name="_расчет ФОТ на 2009 под контрольные цифры_План по видам деят.(09.11.2009)_Форма к защите 64_БДР формат СД (2)" xfId="11190"/>
    <cellStyle name="_расчет ФОТ на 2009 под контрольные цифры_План по видам деят.(09.11.2009)_Форма к защите 65" xfId="11191"/>
    <cellStyle name="_расчет ФОТ на 2009 под контрольные цифры_План по видам деят.(09.11.2009)_Форма к защите 65_БДР формат СД (2)" xfId="11192"/>
    <cellStyle name="_расчет ФОТ на 2009 под контрольные цифры_План по видам деят.(09.11.2009)_Форма к защите 66" xfId="11193"/>
    <cellStyle name="_расчет ФОТ на 2009 под контрольные цифры_План по видам деят.(09.11.2009)_Форма к защите 66_БДР формат СД (2)" xfId="11194"/>
    <cellStyle name="_расчет ФОТ на 2009 под контрольные цифры_План по видам деят.(09.11.2009)_Форма к защите 67" xfId="11195"/>
    <cellStyle name="_расчет ФОТ на 2009 под контрольные цифры_План по видам деят.(09.11.2009)_Форма к защите 67_БДР формат СД (2)" xfId="11196"/>
    <cellStyle name="_расчет ФОТ на 2009 под контрольные цифры_План по видам деят.(09.11.2009)_Форма к защите 68" xfId="11197"/>
    <cellStyle name="_расчет ФОТ на 2009 под контрольные цифры_План по видам деят.(09.11.2009)_Форма к защите 68_БДР формат СД (2)" xfId="11198"/>
    <cellStyle name="_расчет ФОТ на 2009 под контрольные цифры_План по видам деят.(09.11.2009)_Форма к защите 69" xfId="11199"/>
    <cellStyle name="_расчет ФОТ на 2009 под контрольные цифры_План по видам деят.(09.11.2009)_Форма к защите 69_БДР формат СД (2)" xfId="11200"/>
    <cellStyle name="_расчет ФОТ на 2009 под контрольные цифры_План по видам деят.(09.11.2009)_Форма к защите 7" xfId="11201"/>
    <cellStyle name="_расчет ФОТ на 2009 под контрольные цифры_План по видам деят.(09.11.2009)_Форма к защите 7_БДР формат СД (2)" xfId="11202"/>
    <cellStyle name="_расчет ФОТ на 2009 под контрольные цифры_План по видам деят.(09.11.2009)_Форма к защите 70" xfId="11203"/>
    <cellStyle name="_расчет ФОТ на 2009 под контрольные цифры_План по видам деят.(09.11.2009)_Форма к защите 70_БДР формат СД (2)" xfId="11204"/>
    <cellStyle name="_расчет ФОТ на 2009 под контрольные цифры_План по видам деят.(09.11.2009)_Форма к защите 71" xfId="11205"/>
    <cellStyle name="_расчет ФОТ на 2009 под контрольные цифры_План по видам деят.(09.11.2009)_Форма к защите 71_БДР формат СД (2)" xfId="11206"/>
    <cellStyle name="_расчет ФОТ на 2009 под контрольные цифры_План по видам деят.(09.11.2009)_Форма к защите 72" xfId="11207"/>
    <cellStyle name="_расчет ФОТ на 2009 под контрольные цифры_План по видам деят.(09.11.2009)_Форма к защите 72_БДР формат СД (2)" xfId="11208"/>
    <cellStyle name="_расчет ФОТ на 2009 под контрольные цифры_План по видам деят.(09.11.2009)_Форма к защите 73" xfId="11209"/>
    <cellStyle name="_расчет ФОТ на 2009 под контрольные цифры_План по видам деят.(09.11.2009)_Форма к защите 73_БДР формат СД (2)" xfId="11210"/>
    <cellStyle name="_расчет ФОТ на 2009 под контрольные цифры_План по видам деят.(09.11.2009)_Форма к защите 74" xfId="11211"/>
    <cellStyle name="_расчет ФОТ на 2009 под контрольные цифры_План по видам деят.(09.11.2009)_Форма к защите 74_БДР формат СД (2)" xfId="11212"/>
    <cellStyle name="_расчет ФОТ на 2009 под контрольные цифры_План по видам деят.(09.11.2009)_Форма к защите 75" xfId="11213"/>
    <cellStyle name="_расчет ФОТ на 2009 под контрольные цифры_План по видам деят.(09.11.2009)_Форма к защите 75_БДР формат СД (2)" xfId="11214"/>
    <cellStyle name="_расчет ФОТ на 2009 под контрольные цифры_План по видам деят.(09.11.2009)_Форма к защите 76" xfId="11215"/>
    <cellStyle name="_расчет ФОТ на 2009 под контрольные цифры_План по видам деят.(09.11.2009)_Форма к защите 76_БДР формат СД (2)" xfId="11216"/>
    <cellStyle name="_расчет ФОТ на 2009 под контрольные цифры_План по видам деят.(09.11.2009)_Форма к защите 77" xfId="11217"/>
    <cellStyle name="_расчет ФОТ на 2009 под контрольные цифры_План по видам деят.(09.11.2009)_Форма к защите 77_БДР формат СД (2)" xfId="11218"/>
    <cellStyle name="_расчет ФОТ на 2009 под контрольные цифры_План по видам деят.(09.11.2009)_Форма к защите 78" xfId="11219"/>
    <cellStyle name="_расчет ФОТ на 2009 под контрольные цифры_План по видам деят.(09.11.2009)_Форма к защите 78_БДР формат СД (2)" xfId="11220"/>
    <cellStyle name="_расчет ФОТ на 2009 под контрольные цифры_План по видам деят.(09.11.2009)_Форма к защите 79" xfId="11221"/>
    <cellStyle name="_расчет ФОТ на 2009 под контрольные цифры_План по видам деят.(09.11.2009)_Форма к защите 79_БДР формат СД (2)" xfId="11222"/>
    <cellStyle name="_расчет ФОТ на 2009 под контрольные цифры_План по видам деят.(09.11.2009)_Форма к защите 8" xfId="11223"/>
    <cellStyle name="_расчет ФОТ на 2009 под контрольные цифры_План по видам деят.(09.11.2009)_Форма к защите 8_БДР формат СД (2)" xfId="11224"/>
    <cellStyle name="_расчет ФОТ на 2009 под контрольные цифры_План по видам деят.(09.11.2009)_Форма к защите 80" xfId="11225"/>
    <cellStyle name="_расчет ФОТ на 2009 под контрольные цифры_План по видам деят.(09.11.2009)_Форма к защите 80_БДР формат СД (2)" xfId="11226"/>
    <cellStyle name="_расчет ФОТ на 2009 под контрольные цифры_План по видам деят.(09.11.2009)_Форма к защите 81" xfId="11227"/>
    <cellStyle name="_расчет ФОТ на 2009 под контрольные цифры_План по видам деят.(09.11.2009)_Форма к защите 81_БДР формат СД (2)" xfId="11228"/>
    <cellStyle name="_расчет ФОТ на 2009 под контрольные цифры_План по видам деят.(09.11.2009)_Форма к защите 82" xfId="11229"/>
    <cellStyle name="_расчет ФОТ на 2009 под контрольные цифры_План по видам деят.(09.11.2009)_Форма к защите 82_БДР формат СД (2)" xfId="11230"/>
    <cellStyle name="_расчет ФОТ на 2009 под контрольные цифры_План по видам деят.(09.11.2009)_Форма к защите 83" xfId="11231"/>
    <cellStyle name="_расчет ФОТ на 2009 под контрольные цифры_План по видам деят.(09.11.2009)_Форма к защите 83_БДР формат СД (2)" xfId="11232"/>
    <cellStyle name="_расчет ФОТ на 2009 под контрольные цифры_План по видам деят.(09.11.2009)_Форма к защите 84" xfId="11233"/>
    <cellStyle name="_расчет ФОТ на 2009 под контрольные цифры_План по видам деят.(09.11.2009)_Форма к защите 84_БДР формат СД (2)" xfId="11234"/>
    <cellStyle name="_расчет ФОТ на 2009 под контрольные цифры_План по видам деят.(09.11.2009)_Форма к защите 85" xfId="11235"/>
    <cellStyle name="_расчет ФОТ на 2009 под контрольные цифры_План по видам деят.(09.11.2009)_Форма к защите 85_БДР формат СД (2)" xfId="11236"/>
    <cellStyle name="_расчет ФОТ на 2009 под контрольные цифры_План по видам деят.(09.11.2009)_Форма к защите 86" xfId="11237"/>
    <cellStyle name="_расчет ФОТ на 2009 под контрольные цифры_План по видам деят.(09.11.2009)_Форма к защите 86_БДР формат СД (2)" xfId="11238"/>
    <cellStyle name="_расчет ФОТ на 2009 под контрольные цифры_План по видам деят.(09.11.2009)_Форма к защите 87" xfId="11239"/>
    <cellStyle name="_расчет ФОТ на 2009 под контрольные цифры_План по видам деят.(09.11.2009)_Форма к защите 87_БДР формат СД (2)" xfId="11240"/>
    <cellStyle name="_расчет ФОТ на 2009 под контрольные цифры_План по видам деят.(09.11.2009)_Форма к защите 88" xfId="11241"/>
    <cellStyle name="_расчет ФОТ на 2009 под контрольные цифры_План по видам деят.(09.11.2009)_Форма к защите 88_БДР формат СД (2)" xfId="11242"/>
    <cellStyle name="_расчет ФОТ на 2009 под контрольные цифры_План по видам деят.(09.11.2009)_Форма к защите 89" xfId="11243"/>
    <cellStyle name="_расчет ФОТ на 2009 под контрольные цифры_План по видам деят.(09.11.2009)_Форма к защите 89_БДР формат СД (2)" xfId="11244"/>
    <cellStyle name="_расчет ФОТ на 2009 под контрольные цифры_План по видам деят.(09.11.2009)_Форма к защите 9" xfId="11245"/>
    <cellStyle name="_расчет ФОТ на 2009 под контрольные цифры_План по видам деят.(09.11.2009)_Форма к защите 9_БДР формат СД (2)" xfId="11246"/>
    <cellStyle name="_расчет ФОТ на 2009 под контрольные цифры_План по видам деят.(09.11.2009)_Форма к защите 90" xfId="11247"/>
    <cellStyle name="_расчет ФОТ на 2009 под контрольные цифры_План по видам деят.(09.11.2009)_Форма к защите 90_БДР формат СД (2)" xfId="11248"/>
    <cellStyle name="_расчет ФОТ на 2009 под контрольные цифры_План по видам деят.(09.11.2009)_Форма к защите ДЭБ" xfId="11249"/>
    <cellStyle name="_расчет ФОТ на 2009 под контрольные цифры_План по видам деят.(09.11.2009)_Форма к защите ДЭБ 2" xfId="11250"/>
    <cellStyle name="_расчет ФОТ на 2009 под контрольные цифры_План по видам деят.(09.11.2009)_Форма к защите ДЭБ 2_БДР формат СД (2)" xfId="11251"/>
    <cellStyle name="_расчет ФОТ на 2009 под контрольные цифры_План по видам деят.(09.11.2009)_Форма к защите ДЭБ_БДР формат СД (2)" xfId="11252"/>
    <cellStyle name="_расчет ФОТ на 2009 под контрольные цифры_План по видам деят.(09.11.2009)_Форма к защите_БДР формат СД (2)" xfId="11253"/>
    <cellStyle name="_расчет ФОТ на 2009 под контрольные цифры_План по видам деят.(09.11.2009)_Форма к защите_ДСП" xfId="11254"/>
    <cellStyle name="_расчет ФОТ на 2009 под контрольные цифры_План по видам деят.(09.11.2009)_Форма к защите_ДСП 2" xfId="11255"/>
    <cellStyle name="_расчет ФОТ на 2009 под контрольные цифры_План по видам деят.(09.11.2009)_Форма к защите_ДСП 2_БДР формат СД (2)" xfId="11256"/>
    <cellStyle name="_расчет ФОТ на 2009 под контрольные цифры_План по видам деят.(09.11.2009)_Форма к защите_ДСП_БДР формат СД (2)" xfId="11257"/>
    <cellStyle name="_расчет ФОТ на 2009 под контрольные цифры_План по видам деят.(09.11.2009)_Форма к защите_ДУпиоп" xfId="11258"/>
    <cellStyle name="_расчет ФОТ на 2009 под контрольные цифры_План по видам деят.(09.11.2009)_Форма к защите_ДУпиоп 2" xfId="11259"/>
    <cellStyle name="_расчет ФОТ на 2009 под контрольные цифры_План по видам деят.(09.11.2009)_Форма к защите_ДУпиоп 2_БДР формат СД (2)" xfId="11260"/>
    <cellStyle name="_расчет ФОТ на 2009 под контрольные цифры_План по видам деят.(09.11.2009)_Форма к защите_ДУпиоп_БДР формат СД (2)" xfId="11261"/>
    <cellStyle name="_расчет ФОТ на 2009 под контрольные цифры_План по видам деят.(09.11.2009)_Форма к защите_окончательная версия" xfId="11262"/>
    <cellStyle name="_расчет ФОТ на 2009 под контрольные цифры_План по видам деят.(09.11.2009)_Форма к защите_окончательная версия 2" xfId="11263"/>
    <cellStyle name="_расчет ФОТ на 2009 под контрольные цифры_План по видам деят.(09.11.2009)_Форма к защите_окончательная версия 2_БДР формат СД (2)" xfId="11264"/>
    <cellStyle name="_расчет ФОТ на 2009 под контрольные цифры_План по видам деят.(09.11.2009)_Форма к защите_окончательная версия_БДР формат СД (2)" xfId="11265"/>
    <cellStyle name="_расчет ФОТ на 2009 под контрольные цифры_По видам деятельности(09.11.2009)" xfId="11266"/>
    <cellStyle name="_расчет ФОТ на 2009 под контрольные цифры_По видам деятельности(09.11.2009) 2" xfId="11267"/>
    <cellStyle name="_расчет ФОТ на 2009 под контрольные цифры_По видам деятельности(09.11.2009) 2 2" xfId="11268"/>
    <cellStyle name="_расчет ФОТ на 2009 под контрольные цифры_По видам деятельности(09.11.2009) 2 2_БДР формат СД (2)" xfId="11269"/>
    <cellStyle name="_расчет ФОТ на 2009 под контрольные цифры_По видам деятельности(09.11.2009) 2_БДР формат СД (2)" xfId="11270"/>
    <cellStyle name="_расчет ФОТ на 2009 под контрольные цифры_По видам деятельности(09.11.2009) 3" xfId="11271"/>
    <cellStyle name="_расчет ФОТ на 2009 под контрольные цифры_По видам деятельности(09.11.2009) 3_БДР формат СД (2)" xfId="11272"/>
    <cellStyle name="_расчет ФОТ на 2009 под контрольные цифры_По видам деятельности(09.11.2009)_БДР формат СД (2)" xfId="11273"/>
    <cellStyle name="_расчет ФОТ на 2009 под контрольные цифры_По видам деятельности(09.11.2009)_ДУС (3)" xfId="11274"/>
    <cellStyle name="_расчет ФОТ на 2009 под контрольные цифры_По видам деятельности(09.11.2009)_ДУС (3) 2" xfId="11275"/>
    <cellStyle name="_расчет ФОТ на 2009 под контрольные цифры_По видам деятельности(09.11.2009)_ДУС (3) 2_БДР формат СД (2)" xfId="11276"/>
    <cellStyle name="_расчет ФОТ на 2009 под контрольные цифры_По видам деятельности(09.11.2009)_ДУС (3)_БДР формат СД (2)" xfId="11277"/>
    <cellStyle name="_расчет ФОТ на 2009 под контрольные цифры_По видам деятельности(09.11.2009)_Источники_лимиты_Бизнес-план" xfId="11278"/>
    <cellStyle name="_расчет ФОТ на 2009 под контрольные цифры_По видам деятельности(09.11.2009)_Источники_лимиты_Бизнес-план 2" xfId="11279"/>
    <cellStyle name="_расчет ФОТ на 2009 под контрольные цифры_По видам деятельности(09.11.2009)_Источники_лимиты_Бизнес-план 2 2" xfId="11280"/>
    <cellStyle name="_расчет ФОТ на 2009 под контрольные цифры_По видам деятельности(09.11.2009)_Источники_лимиты_Бизнес-план 2 2_БДР формат СД (2)" xfId="11281"/>
    <cellStyle name="_расчет ФОТ на 2009 под контрольные цифры_По видам деятельности(09.11.2009)_Источники_лимиты_Бизнес-план 2_БДР формат СД (2)" xfId="11282"/>
    <cellStyle name="_расчет ФОТ на 2009 под контрольные цифры_По видам деятельности(09.11.2009)_Источники_лимиты_Бизнес-план 3" xfId="11283"/>
    <cellStyle name="_расчет ФОТ на 2009 под контрольные цифры_По видам деятельности(09.11.2009)_Источники_лимиты_Бизнес-план 3_БДР формат СД (2)" xfId="11284"/>
    <cellStyle name="_расчет ФОТ на 2009 под контрольные цифры_По видам деятельности(09.11.2009)_Источники_лимиты_Бизнес-план_БДР формат СД (2)" xfId="11285"/>
    <cellStyle name="_расчет ФОТ на 2009 под контрольные цифры_По видам деятельности(09.11.2009)_Копия форма к защите" xfId="11286"/>
    <cellStyle name="_расчет ФОТ на 2009 под контрольные цифры_По видам деятельности(09.11.2009)_Копия форма к защите 2" xfId="11287"/>
    <cellStyle name="_расчет ФОТ на 2009 под контрольные цифры_По видам деятельности(09.11.2009)_Копия форма к защите 2_БДР формат СД (2)" xfId="11288"/>
    <cellStyle name="_расчет ФОТ на 2009 под контрольные цифры_По видам деятельности(09.11.2009)_Копия форма к защите_БДР формат СД (2)" xfId="11289"/>
    <cellStyle name="_расчет ФОТ на 2009 под контрольные цифры_По видам деятельности(09.11.2009)_Свод бюджет на 2012" xfId="11290"/>
    <cellStyle name="_расчет ФОТ на 2009 под контрольные цифры_По видам деятельности(09.11.2009)_Свод бюджет на 2012 2" xfId="11291"/>
    <cellStyle name="_расчет ФОТ на 2009 под контрольные цифры_По видам деятельности(09.11.2009)_Свод бюджет на 2012 2_БДР формат СД (2)" xfId="11292"/>
    <cellStyle name="_расчет ФОТ на 2009 под контрольные цифры_По видам деятельности(09.11.2009)_Свод бюджет на 2012_БДР формат СД (2)" xfId="11293"/>
    <cellStyle name="_расчет ФОТ на 2009 под контрольные цифры_По видам деятельности(09.11.2009)_Форма к защите" xfId="11294"/>
    <cellStyle name="_расчет ФОТ на 2009 под контрольные цифры_По видам деятельности(09.11.2009)_форма к защите - ДКУ" xfId="11295"/>
    <cellStyle name="_расчет ФОТ на 2009 под контрольные цифры_По видам деятельности(09.11.2009)_форма к защите - ДКУ 2" xfId="11296"/>
    <cellStyle name="_расчет ФОТ на 2009 под контрольные цифры_По видам деятельности(09.11.2009)_форма к защите - ДКУ 2_БДР формат СД (2)" xfId="11297"/>
    <cellStyle name="_расчет ФОТ на 2009 под контрольные цифры_По видам деятельности(09.11.2009)_форма к защите - ДКУ_БДР формат СД (2)" xfId="11298"/>
    <cellStyle name="_расчет ФОТ на 2009 под контрольные цифры_По видам деятельности(09.11.2009)_Форма к защите 10" xfId="11299"/>
    <cellStyle name="_расчет ФОТ на 2009 под контрольные цифры_По видам деятельности(09.11.2009)_Форма к защите 10_БДР формат СД (2)" xfId="11300"/>
    <cellStyle name="_расчет ФОТ на 2009 под контрольные цифры_По видам деятельности(09.11.2009)_Форма к защите 11" xfId="11301"/>
    <cellStyle name="_расчет ФОТ на 2009 под контрольные цифры_По видам деятельности(09.11.2009)_Форма к защите 11_БДР формат СД (2)" xfId="11302"/>
    <cellStyle name="_расчет ФОТ на 2009 под контрольные цифры_По видам деятельности(09.11.2009)_Форма к защите 12" xfId="11303"/>
    <cellStyle name="_расчет ФОТ на 2009 под контрольные цифры_По видам деятельности(09.11.2009)_Форма к защите 12_БДР формат СД (2)" xfId="11304"/>
    <cellStyle name="_расчет ФОТ на 2009 под контрольные цифры_По видам деятельности(09.11.2009)_Форма к защите 13" xfId="11305"/>
    <cellStyle name="_расчет ФОТ на 2009 под контрольные цифры_По видам деятельности(09.11.2009)_Форма к защите 13_БДР формат СД (2)" xfId="11306"/>
    <cellStyle name="_расчет ФОТ на 2009 под контрольные цифры_По видам деятельности(09.11.2009)_Форма к защите 14" xfId="11307"/>
    <cellStyle name="_расчет ФОТ на 2009 под контрольные цифры_По видам деятельности(09.11.2009)_Форма к защите 14_БДР формат СД (2)" xfId="11308"/>
    <cellStyle name="_расчет ФОТ на 2009 под контрольные цифры_По видам деятельности(09.11.2009)_Форма к защите 15" xfId="11309"/>
    <cellStyle name="_расчет ФОТ на 2009 под контрольные цифры_По видам деятельности(09.11.2009)_Форма к защите 15_БДР формат СД (2)" xfId="11310"/>
    <cellStyle name="_расчет ФОТ на 2009 под контрольные цифры_По видам деятельности(09.11.2009)_Форма к защите 16" xfId="11311"/>
    <cellStyle name="_расчет ФОТ на 2009 под контрольные цифры_По видам деятельности(09.11.2009)_Форма к защите 16_БДР формат СД (2)" xfId="11312"/>
    <cellStyle name="_расчет ФОТ на 2009 под контрольные цифры_По видам деятельности(09.11.2009)_Форма к защите 17" xfId="11313"/>
    <cellStyle name="_расчет ФОТ на 2009 под контрольные цифры_По видам деятельности(09.11.2009)_Форма к защите 17_БДР формат СД (2)" xfId="11314"/>
    <cellStyle name="_расчет ФОТ на 2009 под контрольные цифры_По видам деятельности(09.11.2009)_Форма к защите 18" xfId="11315"/>
    <cellStyle name="_расчет ФОТ на 2009 под контрольные цифры_По видам деятельности(09.11.2009)_Форма к защите 18_БДР формат СД (2)" xfId="11316"/>
    <cellStyle name="_расчет ФОТ на 2009 под контрольные цифры_По видам деятельности(09.11.2009)_Форма к защите 19" xfId="11317"/>
    <cellStyle name="_расчет ФОТ на 2009 под контрольные цифры_По видам деятельности(09.11.2009)_Форма к защите 19_БДР формат СД (2)" xfId="11318"/>
    <cellStyle name="_расчет ФОТ на 2009 под контрольные цифры_По видам деятельности(09.11.2009)_Форма к защите 2" xfId="11319"/>
    <cellStyle name="_расчет ФОТ на 2009 под контрольные цифры_По видам деятельности(09.11.2009)_Форма к защите 2_БДР формат СД (2)" xfId="11320"/>
    <cellStyle name="_расчет ФОТ на 2009 под контрольные цифры_По видам деятельности(09.11.2009)_Форма к защите 20" xfId="11321"/>
    <cellStyle name="_расчет ФОТ на 2009 под контрольные цифры_По видам деятельности(09.11.2009)_Форма к защите 20_БДР формат СД (2)" xfId="11322"/>
    <cellStyle name="_расчет ФОТ на 2009 под контрольные цифры_По видам деятельности(09.11.2009)_Форма к защите 21" xfId="11323"/>
    <cellStyle name="_расчет ФОТ на 2009 под контрольные цифры_По видам деятельности(09.11.2009)_Форма к защите 21_БДР формат СД (2)" xfId="11324"/>
    <cellStyle name="_расчет ФОТ на 2009 под контрольные цифры_По видам деятельности(09.11.2009)_Форма к защите 22" xfId="11325"/>
    <cellStyle name="_расчет ФОТ на 2009 под контрольные цифры_По видам деятельности(09.11.2009)_Форма к защите 22_БДР формат СД (2)" xfId="11326"/>
    <cellStyle name="_расчет ФОТ на 2009 под контрольные цифры_По видам деятельности(09.11.2009)_Форма к защите 23" xfId="11327"/>
    <cellStyle name="_расчет ФОТ на 2009 под контрольные цифры_По видам деятельности(09.11.2009)_Форма к защите 23_БДР формат СД (2)" xfId="11328"/>
    <cellStyle name="_расчет ФОТ на 2009 под контрольные цифры_По видам деятельности(09.11.2009)_Форма к защите 24" xfId="11329"/>
    <cellStyle name="_расчет ФОТ на 2009 под контрольные цифры_По видам деятельности(09.11.2009)_Форма к защите 24_БДР формат СД (2)" xfId="11330"/>
    <cellStyle name="_расчет ФОТ на 2009 под контрольные цифры_По видам деятельности(09.11.2009)_Форма к защите 25" xfId="11331"/>
    <cellStyle name="_расчет ФОТ на 2009 под контрольные цифры_По видам деятельности(09.11.2009)_Форма к защите 25_БДР формат СД (2)" xfId="11332"/>
    <cellStyle name="_расчет ФОТ на 2009 под контрольные цифры_По видам деятельности(09.11.2009)_Форма к защите 26" xfId="11333"/>
    <cellStyle name="_расчет ФОТ на 2009 под контрольные цифры_По видам деятельности(09.11.2009)_Форма к защите 26_БДР формат СД (2)" xfId="11334"/>
    <cellStyle name="_расчет ФОТ на 2009 под контрольные цифры_По видам деятельности(09.11.2009)_Форма к защите 27" xfId="11335"/>
    <cellStyle name="_расчет ФОТ на 2009 под контрольные цифры_По видам деятельности(09.11.2009)_Форма к защите 27_БДР формат СД (2)" xfId="11336"/>
    <cellStyle name="_расчет ФОТ на 2009 под контрольные цифры_По видам деятельности(09.11.2009)_Форма к защите 28" xfId="11337"/>
    <cellStyle name="_расчет ФОТ на 2009 под контрольные цифры_По видам деятельности(09.11.2009)_Форма к защите 28_БДР формат СД (2)" xfId="11338"/>
    <cellStyle name="_расчет ФОТ на 2009 под контрольные цифры_По видам деятельности(09.11.2009)_Форма к защите 29" xfId="11339"/>
    <cellStyle name="_расчет ФОТ на 2009 под контрольные цифры_По видам деятельности(09.11.2009)_Форма к защите 29_БДР формат СД (2)" xfId="11340"/>
    <cellStyle name="_расчет ФОТ на 2009 под контрольные цифры_По видам деятельности(09.11.2009)_Форма к защите 3" xfId="11341"/>
    <cellStyle name="_расчет ФОТ на 2009 под контрольные цифры_По видам деятельности(09.11.2009)_Форма к защите 3_БДР формат СД (2)" xfId="11342"/>
    <cellStyle name="_расчет ФОТ на 2009 под контрольные цифры_По видам деятельности(09.11.2009)_Форма к защите 30" xfId="11343"/>
    <cellStyle name="_расчет ФОТ на 2009 под контрольные цифры_По видам деятельности(09.11.2009)_Форма к защите 30_БДР формат СД (2)" xfId="11344"/>
    <cellStyle name="_расчет ФОТ на 2009 под контрольные цифры_По видам деятельности(09.11.2009)_Форма к защите 31" xfId="11345"/>
    <cellStyle name="_расчет ФОТ на 2009 под контрольные цифры_По видам деятельности(09.11.2009)_Форма к защите 31_БДР формат СД (2)" xfId="11346"/>
    <cellStyle name="_расчет ФОТ на 2009 под контрольные цифры_По видам деятельности(09.11.2009)_Форма к защите 32" xfId="11347"/>
    <cellStyle name="_расчет ФОТ на 2009 под контрольные цифры_По видам деятельности(09.11.2009)_Форма к защите 32_БДР формат СД (2)" xfId="11348"/>
    <cellStyle name="_расчет ФОТ на 2009 под контрольные цифры_По видам деятельности(09.11.2009)_Форма к защите 33" xfId="11349"/>
    <cellStyle name="_расчет ФОТ на 2009 под контрольные цифры_По видам деятельности(09.11.2009)_Форма к защите 33_БДР формат СД (2)" xfId="11350"/>
    <cellStyle name="_расчет ФОТ на 2009 под контрольные цифры_По видам деятельности(09.11.2009)_Форма к защите 34" xfId="11351"/>
    <cellStyle name="_расчет ФОТ на 2009 под контрольные цифры_По видам деятельности(09.11.2009)_Форма к защите 34_БДР формат СД (2)" xfId="11352"/>
    <cellStyle name="_расчет ФОТ на 2009 под контрольные цифры_По видам деятельности(09.11.2009)_Форма к защите 35" xfId="11353"/>
    <cellStyle name="_расчет ФОТ на 2009 под контрольные цифры_По видам деятельности(09.11.2009)_Форма к защите 35_БДР формат СД (2)" xfId="11354"/>
    <cellStyle name="_расчет ФОТ на 2009 под контрольные цифры_По видам деятельности(09.11.2009)_Форма к защите 36" xfId="11355"/>
    <cellStyle name="_расчет ФОТ на 2009 под контрольные цифры_По видам деятельности(09.11.2009)_Форма к защите 36_БДР формат СД (2)" xfId="11356"/>
    <cellStyle name="_расчет ФОТ на 2009 под контрольные цифры_По видам деятельности(09.11.2009)_Форма к защите 37" xfId="11357"/>
    <cellStyle name="_расчет ФОТ на 2009 под контрольные цифры_По видам деятельности(09.11.2009)_Форма к защите 37_БДР формат СД (2)" xfId="11358"/>
    <cellStyle name="_расчет ФОТ на 2009 под контрольные цифры_По видам деятельности(09.11.2009)_Форма к защите 38" xfId="11359"/>
    <cellStyle name="_расчет ФОТ на 2009 под контрольные цифры_По видам деятельности(09.11.2009)_Форма к защите 38_БДР формат СД (2)" xfId="11360"/>
    <cellStyle name="_расчет ФОТ на 2009 под контрольные цифры_По видам деятельности(09.11.2009)_Форма к защите 39" xfId="11361"/>
    <cellStyle name="_расчет ФОТ на 2009 под контрольные цифры_По видам деятельности(09.11.2009)_Форма к защите 39_БДР формат СД (2)" xfId="11362"/>
    <cellStyle name="_расчет ФОТ на 2009 под контрольные цифры_По видам деятельности(09.11.2009)_Форма к защите 4" xfId="11363"/>
    <cellStyle name="_расчет ФОТ на 2009 под контрольные цифры_По видам деятельности(09.11.2009)_Форма к защите 4_БДР формат СД (2)" xfId="11364"/>
    <cellStyle name="_расчет ФОТ на 2009 под контрольные цифры_По видам деятельности(09.11.2009)_Форма к защите 40" xfId="11365"/>
    <cellStyle name="_расчет ФОТ на 2009 под контрольные цифры_По видам деятельности(09.11.2009)_Форма к защите 40_БДР формат СД (2)" xfId="11366"/>
    <cellStyle name="_расчет ФОТ на 2009 под контрольные цифры_По видам деятельности(09.11.2009)_Форма к защите 41" xfId="11367"/>
    <cellStyle name="_расчет ФОТ на 2009 под контрольные цифры_По видам деятельности(09.11.2009)_Форма к защите 41_БДР формат СД (2)" xfId="11368"/>
    <cellStyle name="_расчет ФОТ на 2009 под контрольные цифры_По видам деятельности(09.11.2009)_Форма к защите 42" xfId="11369"/>
    <cellStyle name="_расчет ФОТ на 2009 под контрольные цифры_По видам деятельности(09.11.2009)_Форма к защите 42_БДР формат СД (2)" xfId="11370"/>
    <cellStyle name="_расчет ФОТ на 2009 под контрольные цифры_По видам деятельности(09.11.2009)_Форма к защите 43" xfId="11371"/>
    <cellStyle name="_расчет ФОТ на 2009 под контрольные цифры_По видам деятельности(09.11.2009)_Форма к защите 43_БДР формат СД (2)" xfId="11372"/>
    <cellStyle name="_расчет ФОТ на 2009 под контрольные цифры_По видам деятельности(09.11.2009)_Форма к защите 44" xfId="11373"/>
    <cellStyle name="_расчет ФОТ на 2009 под контрольные цифры_По видам деятельности(09.11.2009)_Форма к защите 44_БДР формат СД (2)" xfId="11374"/>
    <cellStyle name="_расчет ФОТ на 2009 под контрольные цифры_По видам деятельности(09.11.2009)_Форма к защите 45" xfId="11375"/>
    <cellStyle name="_расчет ФОТ на 2009 под контрольные цифры_По видам деятельности(09.11.2009)_Форма к защите 45_БДР формат СД (2)" xfId="11376"/>
    <cellStyle name="_расчет ФОТ на 2009 под контрольные цифры_По видам деятельности(09.11.2009)_Форма к защите 46" xfId="11377"/>
    <cellStyle name="_расчет ФОТ на 2009 под контрольные цифры_По видам деятельности(09.11.2009)_Форма к защите 46_БДР формат СД (2)" xfId="11378"/>
    <cellStyle name="_расчет ФОТ на 2009 под контрольные цифры_По видам деятельности(09.11.2009)_Форма к защите 47" xfId="11379"/>
    <cellStyle name="_расчет ФОТ на 2009 под контрольные цифры_По видам деятельности(09.11.2009)_Форма к защите 47_БДР формат СД (2)" xfId="11380"/>
    <cellStyle name="_расчет ФОТ на 2009 под контрольные цифры_По видам деятельности(09.11.2009)_Форма к защите 48" xfId="11381"/>
    <cellStyle name="_расчет ФОТ на 2009 под контрольные цифры_По видам деятельности(09.11.2009)_Форма к защите 48_БДР формат СД (2)" xfId="11382"/>
    <cellStyle name="_расчет ФОТ на 2009 под контрольные цифры_По видам деятельности(09.11.2009)_Форма к защите 49" xfId="11383"/>
    <cellStyle name="_расчет ФОТ на 2009 под контрольные цифры_По видам деятельности(09.11.2009)_Форма к защите 49_БДР формат СД (2)" xfId="11384"/>
    <cellStyle name="_расчет ФОТ на 2009 под контрольные цифры_По видам деятельности(09.11.2009)_Форма к защите 5" xfId="11385"/>
    <cellStyle name="_расчет ФОТ на 2009 под контрольные цифры_По видам деятельности(09.11.2009)_Форма к защите 5_БДР формат СД (2)" xfId="11386"/>
    <cellStyle name="_расчет ФОТ на 2009 под контрольные цифры_По видам деятельности(09.11.2009)_Форма к защите 50" xfId="11387"/>
    <cellStyle name="_расчет ФОТ на 2009 под контрольные цифры_По видам деятельности(09.11.2009)_Форма к защите 50_БДР формат СД (2)" xfId="11388"/>
    <cellStyle name="_расчет ФОТ на 2009 под контрольные цифры_По видам деятельности(09.11.2009)_Форма к защите 51" xfId="11389"/>
    <cellStyle name="_расчет ФОТ на 2009 под контрольные цифры_По видам деятельности(09.11.2009)_Форма к защите 51_БДР формат СД (2)" xfId="11390"/>
    <cellStyle name="_расчет ФОТ на 2009 под контрольные цифры_По видам деятельности(09.11.2009)_Форма к защите 52" xfId="11391"/>
    <cellStyle name="_расчет ФОТ на 2009 под контрольные цифры_По видам деятельности(09.11.2009)_Форма к защите 52_БДР формат СД (2)" xfId="11392"/>
    <cellStyle name="_расчет ФОТ на 2009 под контрольные цифры_По видам деятельности(09.11.2009)_Форма к защите 53" xfId="11393"/>
    <cellStyle name="_расчет ФОТ на 2009 под контрольные цифры_По видам деятельности(09.11.2009)_Форма к защите 53_БДР формат СД (2)" xfId="11394"/>
    <cellStyle name="_расчет ФОТ на 2009 под контрольные цифры_По видам деятельности(09.11.2009)_Форма к защите 54" xfId="11395"/>
    <cellStyle name="_расчет ФОТ на 2009 под контрольные цифры_По видам деятельности(09.11.2009)_Форма к защите 54_БДР формат СД (2)" xfId="11396"/>
    <cellStyle name="_расчет ФОТ на 2009 под контрольные цифры_По видам деятельности(09.11.2009)_Форма к защите 55" xfId="11397"/>
    <cellStyle name="_расчет ФОТ на 2009 под контрольные цифры_По видам деятельности(09.11.2009)_Форма к защите 55_БДР формат СД (2)" xfId="11398"/>
    <cellStyle name="_расчет ФОТ на 2009 под контрольные цифры_По видам деятельности(09.11.2009)_Форма к защите 56" xfId="11399"/>
    <cellStyle name="_расчет ФОТ на 2009 под контрольные цифры_По видам деятельности(09.11.2009)_Форма к защите 56_БДР формат СД (2)" xfId="11400"/>
    <cellStyle name="_расчет ФОТ на 2009 под контрольные цифры_По видам деятельности(09.11.2009)_Форма к защите 57" xfId="11401"/>
    <cellStyle name="_расчет ФОТ на 2009 под контрольные цифры_По видам деятельности(09.11.2009)_Форма к защите 57_БДР формат СД (2)" xfId="11402"/>
    <cellStyle name="_расчет ФОТ на 2009 под контрольные цифры_По видам деятельности(09.11.2009)_Форма к защите 58" xfId="11403"/>
    <cellStyle name="_расчет ФОТ на 2009 под контрольные цифры_По видам деятельности(09.11.2009)_Форма к защите 58_БДР формат СД (2)" xfId="11404"/>
    <cellStyle name="_расчет ФОТ на 2009 под контрольные цифры_По видам деятельности(09.11.2009)_Форма к защите 59" xfId="11405"/>
    <cellStyle name="_расчет ФОТ на 2009 под контрольные цифры_По видам деятельности(09.11.2009)_Форма к защите 59_БДР формат СД (2)" xfId="11406"/>
    <cellStyle name="_расчет ФОТ на 2009 под контрольные цифры_По видам деятельности(09.11.2009)_Форма к защите 6" xfId="11407"/>
    <cellStyle name="_расчет ФОТ на 2009 под контрольные цифры_По видам деятельности(09.11.2009)_Форма к защите 6_БДР формат СД (2)" xfId="11408"/>
    <cellStyle name="_расчет ФОТ на 2009 под контрольные цифры_По видам деятельности(09.11.2009)_Форма к защите 60" xfId="11409"/>
    <cellStyle name="_расчет ФОТ на 2009 под контрольные цифры_По видам деятельности(09.11.2009)_Форма к защите 60_БДР формат СД (2)" xfId="11410"/>
    <cellStyle name="_расчет ФОТ на 2009 под контрольные цифры_По видам деятельности(09.11.2009)_Форма к защите 61" xfId="11411"/>
    <cellStyle name="_расчет ФОТ на 2009 под контрольные цифры_По видам деятельности(09.11.2009)_Форма к защите 61_БДР формат СД (2)" xfId="11412"/>
    <cellStyle name="_расчет ФОТ на 2009 под контрольные цифры_По видам деятельности(09.11.2009)_Форма к защите 62" xfId="11413"/>
    <cellStyle name="_расчет ФОТ на 2009 под контрольные цифры_По видам деятельности(09.11.2009)_Форма к защите 62_БДР формат СД (2)" xfId="11414"/>
    <cellStyle name="_расчет ФОТ на 2009 под контрольные цифры_По видам деятельности(09.11.2009)_Форма к защите 63" xfId="11415"/>
    <cellStyle name="_расчет ФОТ на 2009 под контрольные цифры_По видам деятельности(09.11.2009)_Форма к защите 63_БДР формат СД (2)" xfId="11416"/>
    <cellStyle name="_расчет ФОТ на 2009 под контрольные цифры_По видам деятельности(09.11.2009)_Форма к защите 64" xfId="11417"/>
    <cellStyle name="_расчет ФОТ на 2009 под контрольные цифры_По видам деятельности(09.11.2009)_Форма к защите 64_БДР формат СД (2)" xfId="11418"/>
    <cellStyle name="_расчет ФОТ на 2009 под контрольные цифры_По видам деятельности(09.11.2009)_Форма к защите 65" xfId="11419"/>
    <cellStyle name="_расчет ФОТ на 2009 под контрольные цифры_По видам деятельности(09.11.2009)_Форма к защите 65_БДР формат СД (2)" xfId="11420"/>
    <cellStyle name="_расчет ФОТ на 2009 под контрольные цифры_По видам деятельности(09.11.2009)_Форма к защите 66" xfId="11421"/>
    <cellStyle name="_расчет ФОТ на 2009 под контрольные цифры_По видам деятельности(09.11.2009)_Форма к защите 66_БДР формат СД (2)" xfId="11422"/>
    <cellStyle name="_расчет ФОТ на 2009 под контрольные цифры_По видам деятельности(09.11.2009)_Форма к защите 67" xfId="11423"/>
    <cellStyle name="_расчет ФОТ на 2009 под контрольные цифры_По видам деятельности(09.11.2009)_Форма к защите 67_БДР формат СД (2)" xfId="11424"/>
    <cellStyle name="_расчет ФОТ на 2009 под контрольные цифры_По видам деятельности(09.11.2009)_Форма к защите 68" xfId="11425"/>
    <cellStyle name="_расчет ФОТ на 2009 под контрольные цифры_По видам деятельности(09.11.2009)_Форма к защите 68_БДР формат СД (2)" xfId="11426"/>
    <cellStyle name="_расчет ФОТ на 2009 под контрольные цифры_По видам деятельности(09.11.2009)_Форма к защите 69" xfId="11427"/>
    <cellStyle name="_расчет ФОТ на 2009 под контрольные цифры_По видам деятельности(09.11.2009)_Форма к защите 69_БДР формат СД (2)" xfId="11428"/>
    <cellStyle name="_расчет ФОТ на 2009 под контрольные цифры_По видам деятельности(09.11.2009)_Форма к защите 7" xfId="11429"/>
    <cellStyle name="_расчет ФОТ на 2009 под контрольные цифры_По видам деятельности(09.11.2009)_Форма к защите 7_БДР формат СД (2)" xfId="11430"/>
    <cellStyle name="_расчет ФОТ на 2009 под контрольные цифры_По видам деятельности(09.11.2009)_Форма к защите 70" xfId="11431"/>
    <cellStyle name="_расчет ФОТ на 2009 под контрольные цифры_По видам деятельности(09.11.2009)_Форма к защите 70_БДР формат СД (2)" xfId="11432"/>
    <cellStyle name="_расчет ФОТ на 2009 под контрольные цифры_По видам деятельности(09.11.2009)_Форма к защите 71" xfId="11433"/>
    <cellStyle name="_расчет ФОТ на 2009 под контрольные цифры_По видам деятельности(09.11.2009)_Форма к защите 71_БДР формат СД (2)" xfId="11434"/>
    <cellStyle name="_расчет ФОТ на 2009 под контрольные цифры_По видам деятельности(09.11.2009)_Форма к защите 72" xfId="11435"/>
    <cellStyle name="_расчет ФОТ на 2009 под контрольные цифры_По видам деятельности(09.11.2009)_Форма к защите 72_БДР формат СД (2)" xfId="11436"/>
    <cellStyle name="_расчет ФОТ на 2009 под контрольные цифры_По видам деятельности(09.11.2009)_Форма к защите 73" xfId="11437"/>
    <cellStyle name="_расчет ФОТ на 2009 под контрольные цифры_По видам деятельности(09.11.2009)_Форма к защите 73_БДР формат СД (2)" xfId="11438"/>
    <cellStyle name="_расчет ФОТ на 2009 под контрольные цифры_По видам деятельности(09.11.2009)_Форма к защите 74" xfId="11439"/>
    <cellStyle name="_расчет ФОТ на 2009 под контрольные цифры_По видам деятельности(09.11.2009)_Форма к защите 74_БДР формат СД (2)" xfId="11440"/>
    <cellStyle name="_расчет ФОТ на 2009 под контрольные цифры_По видам деятельности(09.11.2009)_Форма к защите 75" xfId="11441"/>
    <cellStyle name="_расчет ФОТ на 2009 под контрольные цифры_По видам деятельности(09.11.2009)_Форма к защите 75_БДР формат СД (2)" xfId="11442"/>
    <cellStyle name="_расчет ФОТ на 2009 под контрольные цифры_По видам деятельности(09.11.2009)_Форма к защите 76" xfId="11443"/>
    <cellStyle name="_расчет ФОТ на 2009 под контрольные цифры_По видам деятельности(09.11.2009)_Форма к защите 76_БДР формат СД (2)" xfId="11444"/>
    <cellStyle name="_расчет ФОТ на 2009 под контрольные цифры_По видам деятельности(09.11.2009)_Форма к защите 77" xfId="11445"/>
    <cellStyle name="_расчет ФОТ на 2009 под контрольные цифры_По видам деятельности(09.11.2009)_Форма к защите 77_БДР формат СД (2)" xfId="11446"/>
    <cellStyle name="_расчет ФОТ на 2009 под контрольные цифры_По видам деятельности(09.11.2009)_Форма к защите 78" xfId="11447"/>
    <cellStyle name="_расчет ФОТ на 2009 под контрольные цифры_По видам деятельности(09.11.2009)_Форма к защите 78_БДР формат СД (2)" xfId="11448"/>
    <cellStyle name="_расчет ФОТ на 2009 под контрольные цифры_По видам деятельности(09.11.2009)_Форма к защите 79" xfId="11449"/>
    <cellStyle name="_расчет ФОТ на 2009 под контрольные цифры_По видам деятельности(09.11.2009)_Форма к защите 79_БДР формат СД (2)" xfId="11450"/>
    <cellStyle name="_расчет ФОТ на 2009 под контрольные цифры_По видам деятельности(09.11.2009)_Форма к защите 8" xfId="11451"/>
    <cellStyle name="_расчет ФОТ на 2009 под контрольные цифры_По видам деятельности(09.11.2009)_Форма к защите 8_БДР формат СД (2)" xfId="11452"/>
    <cellStyle name="_расчет ФОТ на 2009 под контрольные цифры_По видам деятельности(09.11.2009)_Форма к защите 80" xfId="11453"/>
    <cellStyle name="_расчет ФОТ на 2009 под контрольные цифры_По видам деятельности(09.11.2009)_Форма к защите 80_БДР формат СД (2)" xfId="11454"/>
    <cellStyle name="_расчет ФОТ на 2009 под контрольные цифры_По видам деятельности(09.11.2009)_Форма к защите 81" xfId="11455"/>
    <cellStyle name="_расчет ФОТ на 2009 под контрольные цифры_По видам деятельности(09.11.2009)_Форма к защите 81_БДР формат СД (2)" xfId="11456"/>
    <cellStyle name="_расчет ФОТ на 2009 под контрольные цифры_По видам деятельности(09.11.2009)_Форма к защите 82" xfId="11457"/>
    <cellStyle name="_расчет ФОТ на 2009 под контрольные цифры_По видам деятельности(09.11.2009)_Форма к защите 82_БДР формат СД (2)" xfId="11458"/>
    <cellStyle name="_расчет ФОТ на 2009 под контрольные цифры_По видам деятельности(09.11.2009)_Форма к защите 83" xfId="11459"/>
    <cellStyle name="_расчет ФОТ на 2009 под контрольные цифры_По видам деятельности(09.11.2009)_Форма к защите 83_БДР формат СД (2)" xfId="11460"/>
    <cellStyle name="_расчет ФОТ на 2009 под контрольные цифры_По видам деятельности(09.11.2009)_Форма к защите 84" xfId="11461"/>
    <cellStyle name="_расчет ФОТ на 2009 под контрольные цифры_По видам деятельности(09.11.2009)_Форма к защите 84_БДР формат СД (2)" xfId="11462"/>
    <cellStyle name="_расчет ФОТ на 2009 под контрольные цифры_По видам деятельности(09.11.2009)_Форма к защите 85" xfId="11463"/>
    <cellStyle name="_расчет ФОТ на 2009 под контрольные цифры_По видам деятельности(09.11.2009)_Форма к защите 85_БДР формат СД (2)" xfId="11464"/>
    <cellStyle name="_расчет ФОТ на 2009 под контрольные цифры_По видам деятельности(09.11.2009)_Форма к защите 86" xfId="11465"/>
    <cellStyle name="_расчет ФОТ на 2009 под контрольные цифры_По видам деятельности(09.11.2009)_Форма к защите 86_БДР формат СД (2)" xfId="11466"/>
    <cellStyle name="_расчет ФОТ на 2009 под контрольные цифры_По видам деятельности(09.11.2009)_Форма к защите 87" xfId="11467"/>
    <cellStyle name="_расчет ФОТ на 2009 под контрольные цифры_По видам деятельности(09.11.2009)_Форма к защите 87_БДР формат СД (2)" xfId="11468"/>
    <cellStyle name="_расчет ФОТ на 2009 под контрольные цифры_По видам деятельности(09.11.2009)_Форма к защите 88" xfId="11469"/>
    <cellStyle name="_расчет ФОТ на 2009 под контрольные цифры_По видам деятельности(09.11.2009)_Форма к защите 88_БДР формат СД (2)" xfId="11470"/>
    <cellStyle name="_расчет ФОТ на 2009 под контрольные цифры_По видам деятельности(09.11.2009)_Форма к защите 89" xfId="11471"/>
    <cellStyle name="_расчет ФОТ на 2009 под контрольные цифры_По видам деятельности(09.11.2009)_Форма к защите 89_БДР формат СД (2)" xfId="11472"/>
    <cellStyle name="_расчет ФОТ на 2009 под контрольные цифры_По видам деятельности(09.11.2009)_Форма к защите 9" xfId="11473"/>
    <cellStyle name="_расчет ФОТ на 2009 под контрольные цифры_По видам деятельности(09.11.2009)_Форма к защите 9_БДР формат СД (2)" xfId="11474"/>
    <cellStyle name="_расчет ФОТ на 2009 под контрольные цифры_По видам деятельности(09.11.2009)_Форма к защите 90" xfId="11475"/>
    <cellStyle name="_расчет ФОТ на 2009 под контрольные цифры_По видам деятельности(09.11.2009)_Форма к защите 90_БДР формат СД (2)" xfId="11476"/>
    <cellStyle name="_расчет ФОТ на 2009 под контрольные цифры_По видам деятельности(09.11.2009)_Форма к защите ДЭБ" xfId="11477"/>
    <cellStyle name="_расчет ФОТ на 2009 под контрольные цифры_По видам деятельности(09.11.2009)_Форма к защите ДЭБ 2" xfId="11478"/>
    <cellStyle name="_расчет ФОТ на 2009 под контрольные цифры_По видам деятельности(09.11.2009)_Форма к защите ДЭБ 2_БДР формат СД (2)" xfId="11479"/>
    <cellStyle name="_расчет ФОТ на 2009 под контрольные цифры_По видам деятельности(09.11.2009)_Форма к защите ДЭБ_БДР формат СД (2)" xfId="11480"/>
    <cellStyle name="_расчет ФОТ на 2009 под контрольные цифры_По видам деятельности(09.11.2009)_Форма к защите_БДР формат СД (2)" xfId="11481"/>
    <cellStyle name="_расчет ФОТ на 2009 под контрольные цифры_По видам деятельности(09.11.2009)_Форма к защите_ДСП" xfId="11482"/>
    <cellStyle name="_расчет ФОТ на 2009 под контрольные цифры_По видам деятельности(09.11.2009)_Форма к защите_ДСП 2" xfId="11483"/>
    <cellStyle name="_расчет ФОТ на 2009 под контрольные цифры_По видам деятельности(09.11.2009)_Форма к защите_ДСП 2_БДР формат СД (2)" xfId="11484"/>
    <cellStyle name="_расчет ФОТ на 2009 под контрольные цифры_По видам деятельности(09.11.2009)_Форма к защите_ДСП_БДР формат СД (2)" xfId="11485"/>
    <cellStyle name="_расчет ФОТ на 2009 под контрольные цифры_По видам деятельности(09.11.2009)_Форма к защите_ДУпиоп" xfId="11486"/>
    <cellStyle name="_расчет ФОТ на 2009 под контрольные цифры_По видам деятельности(09.11.2009)_Форма к защите_ДУпиоп 2" xfId="11487"/>
    <cellStyle name="_расчет ФОТ на 2009 под контрольные цифры_По видам деятельности(09.11.2009)_Форма к защите_ДУпиоп 2_БДР формат СД (2)" xfId="11488"/>
    <cellStyle name="_расчет ФОТ на 2009 под контрольные цифры_По видам деятельности(09.11.2009)_Форма к защите_ДУпиоп_БДР формат СД (2)" xfId="11489"/>
    <cellStyle name="_расчет ФОТ на 2009 под контрольные цифры_По видам деятельности(09.11.2009)_Форма к защите_окончательная версия" xfId="11490"/>
    <cellStyle name="_расчет ФОТ на 2009 под контрольные цифры_По видам деятельности(09.11.2009)_Форма к защите_окончательная версия 2" xfId="11491"/>
    <cellStyle name="_расчет ФОТ на 2009 под контрольные цифры_По видам деятельности(09.11.2009)_Форма к защите_окончательная версия 2_БДР формат СД (2)" xfId="11492"/>
    <cellStyle name="_расчет ФОТ на 2009 под контрольные цифры_По видам деятельности(09.11.2009)_Форма к защите_окончательная версия_БДР формат СД (2)" xfId="11493"/>
    <cellStyle name="_расчет ФОТ на 2009 под контрольные цифры_Состав ФОТ и ВСХ ( - 3 кв-л 9мес.)xls" xfId="11494"/>
    <cellStyle name="_расчет ФОТ на 2009 под контрольные цифры_Состав ФОТ и ВСХ ( - 3 кв-л 9мес.)xls 2" xfId="11495"/>
    <cellStyle name="_расчет ФОТ на 2009 под контрольные цифры_Состав ФОТ и ВСХ ( - 3 кв-л 9мес.)xls 2_БДР формат СД (2)" xfId="11496"/>
    <cellStyle name="_расчет ФОТ на 2009 под контрольные цифры_Состав ФОТ и ВСХ ( - 3 кв-л 9мес.)xls_БДР формат СД (2)" xfId="11497"/>
    <cellStyle name="_расчет ФОТ на 2009 под контрольные цифры_ТОИР СВОД 2010_форма1(испр.управление30.10.2009.)" xfId="11498"/>
    <cellStyle name="_расчет ФОТ на 2009 под контрольные цифры_ТОИР СВОД 2010_форма1(испр.управление30.10.2009.) 2" xfId="11499"/>
    <cellStyle name="_расчет ФОТ на 2009 под контрольные цифры_ТОИР СВОД 2010_форма1(испр.управление30.10.2009.) 2 2" xfId="11500"/>
    <cellStyle name="_расчет ФОТ на 2009 под контрольные цифры_ТОИР СВОД 2010_форма1(испр.управление30.10.2009.) 2 2_БДР формат СД (2)" xfId="11501"/>
    <cellStyle name="_расчет ФОТ на 2009 под контрольные цифры_ТОИР СВОД 2010_форма1(испр.управление30.10.2009.) 2_БДР формат СД (2)" xfId="11502"/>
    <cellStyle name="_расчет ФОТ на 2009 под контрольные цифры_ТОИР СВОД 2010_форма1(испр.управление30.10.2009.) 3" xfId="11503"/>
    <cellStyle name="_расчет ФОТ на 2009 под контрольные цифры_ТОИР СВОД 2010_форма1(испр.управление30.10.2009.) 3_БДР формат СД (2)" xfId="11504"/>
    <cellStyle name="_расчет ФОТ на 2009 под контрольные цифры_ТОИР СВОД 2010_форма1(испр.управление30.10.2009.)_БДР формат СД (2)" xfId="11505"/>
    <cellStyle name="_расчет ФОТ на 2009 под контрольные цифры_ТОИР СВОД 2010_форма1(испр.управление30.10.2009.)_ДУС (3)" xfId="11506"/>
    <cellStyle name="_расчет ФОТ на 2009 под контрольные цифры_ТОИР СВОД 2010_форма1(испр.управление30.10.2009.)_ДУС (3) 2" xfId="11507"/>
    <cellStyle name="_расчет ФОТ на 2009 под контрольные цифры_ТОИР СВОД 2010_форма1(испр.управление30.10.2009.)_ДУС (3) 2_БДР формат СД (2)" xfId="11508"/>
    <cellStyle name="_расчет ФОТ на 2009 под контрольные цифры_ТОИР СВОД 2010_форма1(испр.управление30.10.2009.)_ДУС (3)_БДР формат СД (2)" xfId="11509"/>
    <cellStyle name="_расчет ФОТ на 2009 под контрольные цифры_ТОИР СВОД 2010_форма1(испр.управление30.10.2009.)_Источники_лимиты_Бизнес-план" xfId="11510"/>
    <cellStyle name="_расчет ФОТ на 2009 под контрольные цифры_ТОИР СВОД 2010_форма1(испр.управление30.10.2009.)_Источники_лимиты_Бизнес-план 2" xfId="11511"/>
    <cellStyle name="_расчет ФОТ на 2009 под контрольные цифры_ТОИР СВОД 2010_форма1(испр.управление30.10.2009.)_Источники_лимиты_Бизнес-план 2 2" xfId="11512"/>
    <cellStyle name="_расчет ФОТ на 2009 под контрольные цифры_ТОИР СВОД 2010_форма1(испр.управление30.10.2009.)_Источники_лимиты_Бизнес-план 2 2_БДР формат СД (2)" xfId="11513"/>
    <cellStyle name="_расчет ФОТ на 2009 под контрольные цифры_ТОИР СВОД 2010_форма1(испр.управление30.10.2009.)_Источники_лимиты_Бизнес-план 2_БДР формат СД (2)" xfId="11514"/>
    <cellStyle name="_расчет ФОТ на 2009 под контрольные цифры_ТОИР СВОД 2010_форма1(испр.управление30.10.2009.)_Источники_лимиты_Бизнес-план 3" xfId="11515"/>
    <cellStyle name="_расчет ФОТ на 2009 под контрольные цифры_ТОИР СВОД 2010_форма1(испр.управление30.10.2009.)_Источники_лимиты_Бизнес-план 3_БДР формат СД (2)" xfId="11516"/>
    <cellStyle name="_расчет ФОТ на 2009 под контрольные цифры_ТОИР СВОД 2010_форма1(испр.управление30.10.2009.)_Источники_лимиты_Бизнес-план_БДР формат СД (2)" xfId="11517"/>
    <cellStyle name="_расчет ФОТ на 2009 под контрольные цифры_ТОИР СВОД 2010_форма1(испр.управление30.10.2009.)_Копия форма к защите" xfId="11518"/>
    <cellStyle name="_расчет ФОТ на 2009 под контрольные цифры_ТОИР СВОД 2010_форма1(испр.управление30.10.2009.)_Копия форма к защите 2" xfId="11519"/>
    <cellStyle name="_расчет ФОТ на 2009 под контрольные цифры_ТОИР СВОД 2010_форма1(испр.управление30.10.2009.)_Копия форма к защите 2_БДР формат СД (2)" xfId="11520"/>
    <cellStyle name="_расчет ФОТ на 2009 под контрольные цифры_ТОИР СВОД 2010_форма1(испр.управление30.10.2009.)_Копия форма к защите_БДР формат СД (2)" xfId="11521"/>
    <cellStyle name="_расчет ФОТ на 2009 под контрольные цифры_ТОИР СВОД 2010_форма1(испр.управление30.10.2009.)_Свод бюджет на 2012" xfId="11522"/>
    <cellStyle name="_расчет ФОТ на 2009 под контрольные цифры_ТОИР СВОД 2010_форма1(испр.управление30.10.2009.)_Свод бюджет на 2012 2" xfId="11523"/>
    <cellStyle name="_расчет ФОТ на 2009 под контрольные цифры_ТОИР СВОД 2010_форма1(испр.управление30.10.2009.)_Свод бюджет на 2012 2_БДР формат СД (2)" xfId="11524"/>
    <cellStyle name="_расчет ФОТ на 2009 под контрольные цифры_ТОИР СВОД 2010_форма1(испр.управление30.10.2009.)_Свод бюджет на 2012_БДР формат СД (2)" xfId="11525"/>
    <cellStyle name="_расчет ФОТ на 2009 под контрольные цифры_ТОИР СВОД 2010_форма1(испр.управление30.10.2009.)_Форма к защите" xfId="11526"/>
    <cellStyle name="_расчет ФОТ на 2009 под контрольные цифры_ТОИР СВОД 2010_форма1(испр.управление30.10.2009.)_форма к защите - ДКУ" xfId="11527"/>
    <cellStyle name="_расчет ФОТ на 2009 под контрольные цифры_ТОИР СВОД 2010_форма1(испр.управление30.10.2009.)_форма к защите - ДКУ 2" xfId="11528"/>
    <cellStyle name="_расчет ФОТ на 2009 под контрольные цифры_ТОИР СВОД 2010_форма1(испр.управление30.10.2009.)_форма к защите - ДКУ 2_БДР формат СД (2)" xfId="11529"/>
    <cellStyle name="_расчет ФОТ на 2009 под контрольные цифры_ТОИР СВОД 2010_форма1(испр.управление30.10.2009.)_форма к защите - ДКУ_БДР формат СД (2)" xfId="11530"/>
    <cellStyle name="_расчет ФОТ на 2009 под контрольные цифры_ТОИР СВОД 2010_форма1(испр.управление30.10.2009.)_Форма к защите 10" xfId="11531"/>
    <cellStyle name="_расчет ФОТ на 2009 под контрольные цифры_ТОИР СВОД 2010_форма1(испр.управление30.10.2009.)_Форма к защите 10_БДР формат СД (2)" xfId="11532"/>
    <cellStyle name="_расчет ФОТ на 2009 под контрольные цифры_ТОИР СВОД 2010_форма1(испр.управление30.10.2009.)_Форма к защите 11" xfId="11533"/>
    <cellStyle name="_расчет ФОТ на 2009 под контрольные цифры_ТОИР СВОД 2010_форма1(испр.управление30.10.2009.)_Форма к защите 11_БДР формат СД (2)" xfId="11534"/>
    <cellStyle name="_расчет ФОТ на 2009 под контрольные цифры_ТОИР СВОД 2010_форма1(испр.управление30.10.2009.)_Форма к защите 12" xfId="11535"/>
    <cellStyle name="_расчет ФОТ на 2009 под контрольные цифры_ТОИР СВОД 2010_форма1(испр.управление30.10.2009.)_Форма к защите 12_БДР формат СД (2)" xfId="11536"/>
    <cellStyle name="_расчет ФОТ на 2009 под контрольные цифры_ТОИР СВОД 2010_форма1(испр.управление30.10.2009.)_Форма к защите 13" xfId="11537"/>
    <cellStyle name="_расчет ФОТ на 2009 под контрольные цифры_ТОИР СВОД 2010_форма1(испр.управление30.10.2009.)_Форма к защите 13_БДР формат СД (2)" xfId="11538"/>
    <cellStyle name="_расчет ФОТ на 2009 под контрольные цифры_ТОИР СВОД 2010_форма1(испр.управление30.10.2009.)_Форма к защите 14" xfId="11539"/>
    <cellStyle name="_расчет ФОТ на 2009 под контрольные цифры_ТОИР СВОД 2010_форма1(испр.управление30.10.2009.)_Форма к защите 14_БДР формат СД (2)" xfId="11540"/>
    <cellStyle name="_расчет ФОТ на 2009 под контрольные цифры_ТОИР СВОД 2010_форма1(испр.управление30.10.2009.)_Форма к защите 15" xfId="11541"/>
    <cellStyle name="_расчет ФОТ на 2009 под контрольные цифры_ТОИР СВОД 2010_форма1(испр.управление30.10.2009.)_Форма к защите 15_БДР формат СД (2)" xfId="11542"/>
    <cellStyle name="_расчет ФОТ на 2009 под контрольные цифры_ТОИР СВОД 2010_форма1(испр.управление30.10.2009.)_Форма к защите 16" xfId="11543"/>
    <cellStyle name="_расчет ФОТ на 2009 под контрольные цифры_ТОИР СВОД 2010_форма1(испр.управление30.10.2009.)_Форма к защите 16_БДР формат СД (2)" xfId="11544"/>
    <cellStyle name="_расчет ФОТ на 2009 под контрольные цифры_ТОИР СВОД 2010_форма1(испр.управление30.10.2009.)_Форма к защите 17" xfId="11545"/>
    <cellStyle name="_расчет ФОТ на 2009 под контрольные цифры_ТОИР СВОД 2010_форма1(испр.управление30.10.2009.)_Форма к защите 17_БДР формат СД (2)" xfId="11546"/>
    <cellStyle name="_расчет ФОТ на 2009 под контрольные цифры_ТОИР СВОД 2010_форма1(испр.управление30.10.2009.)_Форма к защите 18" xfId="11547"/>
    <cellStyle name="_расчет ФОТ на 2009 под контрольные цифры_ТОИР СВОД 2010_форма1(испр.управление30.10.2009.)_Форма к защите 18_БДР формат СД (2)" xfId="11548"/>
    <cellStyle name="_расчет ФОТ на 2009 под контрольные цифры_ТОИР СВОД 2010_форма1(испр.управление30.10.2009.)_Форма к защите 19" xfId="11549"/>
    <cellStyle name="_расчет ФОТ на 2009 под контрольные цифры_ТОИР СВОД 2010_форма1(испр.управление30.10.2009.)_Форма к защите 19_БДР формат СД (2)" xfId="11550"/>
    <cellStyle name="_расчет ФОТ на 2009 под контрольные цифры_ТОИР СВОД 2010_форма1(испр.управление30.10.2009.)_Форма к защите 2" xfId="11551"/>
    <cellStyle name="_расчет ФОТ на 2009 под контрольные цифры_ТОИР СВОД 2010_форма1(испр.управление30.10.2009.)_Форма к защите 2_БДР формат СД (2)" xfId="11552"/>
    <cellStyle name="_расчет ФОТ на 2009 под контрольные цифры_ТОИР СВОД 2010_форма1(испр.управление30.10.2009.)_Форма к защите 20" xfId="11553"/>
    <cellStyle name="_расчет ФОТ на 2009 под контрольные цифры_ТОИР СВОД 2010_форма1(испр.управление30.10.2009.)_Форма к защите 20_БДР формат СД (2)" xfId="11554"/>
    <cellStyle name="_расчет ФОТ на 2009 под контрольные цифры_ТОИР СВОД 2010_форма1(испр.управление30.10.2009.)_Форма к защите 21" xfId="11555"/>
    <cellStyle name="_расчет ФОТ на 2009 под контрольные цифры_ТОИР СВОД 2010_форма1(испр.управление30.10.2009.)_Форма к защите 21_БДР формат СД (2)" xfId="11556"/>
    <cellStyle name="_расчет ФОТ на 2009 под контрольные цифры_ТОИР СВОД 2010_форма1(испр.управление30.10.2009.)_Форма к защите 22" xfId="11557"/>
    <cellStyle name="_расчет ФОТ на 2009 под контрольные цифры_ТОИР СВОД 2010_форма1(испр.управление30.10.2009.)_Форма к защите 22_БДР формат СД (2)" xfId="11558"/>
    <cellStyle name="_расчет ФОТ на 2009 под контрольные цифры_ТОИР СВОД 2010_форма1(испр.управление30.10.2009.)_Форма к защите 23" xfId="11559"/>
    <cellStyle name="_расчет ФОТ на 2009 под контрольные цифры_ТОИР СВОД 2010_форма1(испр.управление30.10.2009.)_Форма к защите 23_БДР формат СД (2)" xfId="11560"/>
    <cellStyle name="_расчет ФОТ на 2009 под контрольные цифры_ТОИР СВОД 2010_форма1(испр.управление30.10.2009.)_Форма к защите 24" xfId="11561"/>
    <cellStyle name="_расчет ФОТ на 2009 под контрольные цифры_ТОИР СВОД 2010_форма1(испр.управление30.10.2009.)_Форма к защите 24_БДР формат СД (2)" xfId="11562"/>
    <cellStyle name="_расчет ФОТ на 2009 под контрольные цифры_ТОИР СВОД 2010_форма1(испр.управление30.10.2009.)_Форма к защите 25" xfId="11563"/>
    <cellStyle name="_расчет ФОТ на 2009 под контрольные цифры_ТОИР СВОД 2010_форма1(испр.управление30.10.2009.)_Форма к защите 25_БДР формат СД (2)" xfId="11564"/>
    <cellStyle name="_расчет ФОТ на 2009 под контрольные цифры_ТОИР СВОД 2010_форма1(испр.управление30.10.2009.)_Форма к защите 26" xfId="11565"/>
    <cellStyle name="_расчет ФОТ на 2009 под контрольные цифры_ТОИР СВОД 2010_форма1(испр.управление30.10.2009.)_Форма к защите 26_БДР формат СД (2)" xfId="11566"/>
    <cellStyle name="_расчет ФОТ на 2009 под контрольные цифры_ТОИР СВОД 2010_форма1(испр.управление30.10.2009.)_Форма к защите 27" xfId="11567"/>
    <cellStyle name="_расчет ФОТ на 2009 под контрольные цифры_ТОИР СВОД 2010_форма1(испр.управление30.10.2009.)_Форма к защите 27_БДР формат СД (2)" xfId="11568"/>
    <cellStyle name="_расчет ФОТ на 2009 под контрольные цифры_ТОИР СВОД 2010_форма1(испр.управление30.10.2009.)_Форма к защите 28" xfId="11569"/>
    <cellStyle name="_расчет ФОТ на 2009 под контрольные цифры_ТОИР СВОД 2010_форма1(испр.управление30.10.2009.)_Форма к защите 28_БДР формат СД (2)" xfId="11570"/>
    <cellStyle name="_расчет ФОТ на 2009 под контрольные цифры_ТОИР СВОД 2010_форма1(испр.управление30.10.2009.)_Форма к защите 29" xfId="11571"/>
    <cellStyle name="_расчет ФОТ на 2009 под контрольные цифры_ТОИР СВОД 2010_форма1(испр.управление30.10.2009.)_Форма к защите 29_БДР формат СД (2)" xfId="11572"/>
    <cellStyle name="_расчет ФОТ на 2009 под контрольные цифры_ТОИР СВОД 2010_форма1(испр.управление30.10.2009.)_Форма к защите 3" xfId="11573"/>
    <cellStyle name="_расчет ФОТ на 2009 под контрольные цифры_ТОИР СВОД 2010_форма1(испр.управление30.10.2009.)_Форма к защите 3_БДР формат СД (2)" xfId="11574"/>
    <cellStyle name="_расчет ФОТ на 2009 под контрольные цифры_ТОИР СВОД 2010_форма1(испр.управление30.10.2009.)_Форма к защите 30" xfId="11575"/>
    <cellStyle name="_расчет ФОТ на 2009 под контрольные цифры_ТОИР СВОД 2010_форма1(испр.управление30.10.2009.)_Форма к защите 30_БДР формат СД (2)" xfId="11576"/>
    <cellStyle name="_расчет ФОТ на 2009 под контрольные цифры_ТОИР СВОД 2010_форма1(испр.управление30.10.2009.)_Форма к защите 31" xfId="11577"/>
    <cellStyle name="_расчет ФОТ на 2009 под контрольные цифры_ТОИР СВОД 2010_форма1(испр.управление30.10.2009.)_Форма к защите 31_БДР формат СД (2)" xfId="11578"/>
    <cellStyle name="_расчет ФОТ на 2009 под контрольные цифры_ТОИР СВОД 2010_форма1(испр.управление30.10.2009.)_Форма к защите 32" xfId="11579"/>
    <cellStyle name="_расчет ФОТ на 2009 под контрольные цифры_ТОИР СВОД 2010_форма1(испр.управление30.10.2009.)_Форма к защите 32_БДР формат СД (2)" xfId="11580"/>
    <cellStyle name="_расчет ФОТ на 2009 под контрольные цифры_ТОИР СВОД 2010_форма1(испр.управление30.10.2009.)_Форма к защите 33" xfId="11581"/>
    <cellStyle name="_расчет ФОТ на 2009 под контрольные цифры_ТОИР СВОД 2010_форма1(испр.управление30.10.2009.)_Форма к защите 33_БДР формат СД (2)" xfId="11582"/>
    <cellStyle name="_расчет ФОТ на 2009 под контрольные цифры_ТОИР СВОД 2010_форма1(испр.управление30.10.2009.)_Форма к защите 34" xfId="11583"/>
    <cellStyle name="_расчет ФОТ на 2009 под контрольные цифры_ТОИР СВОД 2010_форма1(испр.управление30.10.2009.)_Форма к защите 34_БДР формат СД (2)" xfId="11584"/>
    <cellStyle name="_расчет ФОТ на 2009 под контрольные цифры_ТОИР СВОД 2010_форма1(испр.управление30.10.2009.)_Форма к защите 35" xfId="11585"/>
    <cellStyle name="_расчет ФОТ на 2009 под контрольные цифры_ТОИР СВОД 2010_форма1(испр.управление30.10.2009.)_Форма к защите 35_БДР формат СД (2)" xfId="11586"/>
    <cellStyle name="_расчет ФОТ на 2009 под контрольные цифры_ТОИР СВОД 2010_форма1(испр.управление30.10.2009.)_Форма к защите 36" xfId="11587"/>
    <cellStyle name="_расчет ФОТ на 2009 под контрольные цифры_ТОИР СВОД 2010_форма1(испр.управление30.10.2009.)_Форма к защите 36_БДР формат СД (2)" xfId="11588"/>
    <cellStyle name="_расчет ФОТ на 2009 под контрольные цифры_ТОИР СВОД 2010_форма1(испр.управление30.10.2009.)_Форма к защите 37" xfId="11589"/>
    <cellStyle name="_расчет ФОТ на 2009 под контрольные цифры_ТОИР СВОД 2010_форма1(испр.управление30.10.2009.)_Форма к защите 37_БДР формат СД (2)" xfId="11590"/>
    <cellStyle name="_расчет ФОТ на 2009 под контрольные цифры_ТОИР СВОД 2010_форма1(испр.управление30.10.2009.)_Форма к защите 38" xfId="11591"/>
    <cellStyle name="_расчет ФОТ на 2009 под контрольные цифры_ТОИР СВОД 2010_форма1(испр.управление30.10.2009.)_Форма к защите 38_БДР формат СД (2)" xfId="11592"/>
    <cellStyle name="_расчет ФОТ на 2009 под контрольные цифры_ТОИР СВОД 2010_форма1(испр.управление30.10.2009.)_Форма к защите 39" xfId="11593"/>
    <cellStyle name="_расчет ФОТ на 2009 под контрольные цифры_ТОИР СВОД 2010_форма1(испр.управление30.10.2009.)_Форма к защите 39_БДР формат СД (2)" xfId="11594"/>
    <cellStyle name="_расчет ФОТ на 2009 под контрольные цифры_ТОИР СВОД 2010_форма1(испр.управление30.10.2009.)_Форма к защите 4" xfId="11595"/>
    <cellStyle name="_расчет ФОТ на 2009 под контрольные цифры_ТОИР СВОД 2010_форма1(испр.управление30.10.2009.)_Форма к защите 4_БДР формат СД (2)" xfId="11596"/>
    <cellStyle name="_расчет ФОТ на 2009 под контрольные цифры_ТОИР СВОД 2010_форма1(испр.управление30.10.2009.)_Форма к защите 40" xfId="11597"/>
    <cellStyle name="_расчет ФОТ на 2009 под контрольные цифры_ТОИР СВОД 2010_форма1(испр.управление30.10.2009.)_Форма к защите 40_БДР формат СД (2)" xfId="11598"/>
    <cellStyle name="_расчет ФОТ на 2009 под контрольные цифры_ТОИР СВОД 2010_форма1(испр.управление30.10.2009.)_Форма к защите 41" xfId="11599"/>
    <cellStyle name="_расчет ФОТ на 2009 под контрольные цифры_ТОИР СВОД 2010_форма1(испр.управление30.10.2009.)_Форма к защите 41_БДР формат СД (2)" xfId="11600"/>
    <cellStyle name="_расчет ФОТ на 2009 под контрольные цифры_ТОИР СВОД 2010_форма1(испр.управление30.10.2009.)_Форма к защите 42" xfId="11601"/>
    <cellStyle name="_расчет ФОТ на 2009 под контрольные цифры_ТОИР СВОД 2010_форма1(испр.управление30.10.2009.)_Форма к защите 42_БДР формат СД (2)" xfId="11602"/>
    <cellStyle name="_расчет ФОТ на 2009 под контрольные цифры_ТОИР СВОД 2010_форма1(испр.управление30.10.2009.)_Форма к защите 43" xfId="11603"/>
    <cellStyle name="_расчет ФОТ на 2009 под контрольные цифры_ТОИР СВОД 2010_форма1(испр.управление30.10.2009.)_Форма к защите 43_БДР формат СД (2)" xfId="11604"/>
    <cellStyle name="_расчет ФОТ на 2009 под контрольные цифры_ТОИР СВОД 2010_форма1(испр.управление30.10.2009.)_Форма к защите 44" xfId="11605"/>
    <cellStyle name="_расчет ФОТ на 2009 под контрольные цифры_ТОИР СВОД 2010_форма1(испр.управление30.10.2009.)_Форма к защите 44_БДР формат СД (2)" xfId="11606"/>
    <cellStyle name="_расчет ФОТ на 2009 под контрольные цифры_ТОИР СВОД 2010_форма1(испр.управление30.10.2009.)_Форма к защите 45" xfId="11607"/>
    <cellStyle name="_расчет ФОТ на 2009 под контрольные цифры_ТОИР СВОД 2010_форма1(испр.управление30.10.2009.)_Форма к защите 45_БДР формат СД (2)" xfId="11608"/>
    <cellStyle name="_расчет ФОТ на 2009 под контрольные цифры_ТОИР СВОД 2010_форма1(испр.управление30.10.2009.)_Форма к защите 46" xfId="11609"/>
    <cellStyle name="_расчет ФОТ на 2009 под контрольные цифры_ТОИР СВОД 2010_форма1(испр.управление30.10.2009.)_Форма к защите 46_БДР формат СД (2)" xfId="11610"/>
    <cellStyle name="_расчет ФОТ на 2009 под контрольные цифры_ТОИР СВОД 2010_форма1(испр.управление30.10.2009.)_Форма к защите 47" xfId="11611"/>
    <cellStyle name="_расчет ФОТ на 2009 под контрольные цифры_ТОИР СВОД 2010_форма1(испр.управление30.10.2009.)_Форма к защите 47_БДР формат СД (2)" xfId="11612"/>
    <cellStyle name="_расчет ФОТ на 2009 под контрольные цифры_ТОИР СВОД 2010_форма1(испр.управление30.10.2009.)_Форма к защите 48" xfId="11613"/>
    <cellStyle name="_расчет ФОТ на 2009 под контрольные цифры_ТОИР СВОД 2010_форма1(испр.управление30.10.2009.)_Форма к защите 48_БДР формат СД (2)" xfId="11614"/>
    <cellStyle name="_расчет ФОТ на 2009 под контрольные цифры_ТОИР СВОД 2010_форма1(испр.управление30.10.2009.)_Форма к защите 49" xfId="11615"/>
    <cellStyle name="_расчет ФОТ на 2009 под контрольные цифры_ТОИР СВОД 2010_форма1(испр.управление30.10.2009.)_Форма к защите 49_БДР формат СД (2)" xfId="11616"/>
    <cellStyle name="_расчет ФОТ на 2009 под контрольные цифры_ТОИР СВОД 2010_форма1(испр.управление30.10.2009.)_Форма к защите 5" xfId="11617"/>
    <cellStyle name="_расчет ФОТ на 2009 под контрольные цифры_ТОИР СВОД 2010_форма1(испр.управление30.10.2009.)_Форма к защите 5_БДР формат СД (2)" xfId="11618"/>
    <cellStyle name="_расчет ФОТ на 2009 под контрольные цифры_ТОИР СВОД 2010_форма1(испр.управление30.10.2009.)_Форма к защите 50" xfId="11619"/>
    <cellStyle name="_расчет ФОТ на 2009 под контрольные цифры_ТОИР СВОД 2010_форма1(испр.управление30.10.2009.)_Форма к защите 50_БДР формат СД (2)" xfId="11620"/>
    <cellStyle name="_расчет ФОТ на 2009 под контрольные цифры_ТОИР СВОД 2010_форма1(испр.управление30.10.2009.)_Форма к защите 51" xfId="11621"/>
    <cellStyle name="_расчет ФОТ на 2009 под контрольные цифры_ТОИР СВОД 2010_форма1(испр.управление30.10.2009.)_Форма к защите 51_БДР формат СД (2)" xfId="11622"/>
    <cellStyle name="_расчет ФОТ на 2009 под контрольные цифры_ТОИР СВОД 2010_форма1(испр.управление30.10.2009.)_Форма к защите 52" xfId="11623"/>
    <cellStyle name="_расчет ФОТ на 2009 под контрольные цифры_ТОИР СВОД 2010_форма1(испр.управление30.10.2009.)_Форма к защите 52_БДР формат СД (2)" xfId="11624"/>
    <cellStyle name="_расчет ФОТ на 2009 под контрольные цифры_ТОИР СВОД 2010_форма1(испр.управление30.10.2009.)_Форма к защите 53" xfId="11625"/>
    <cellStyle name="_расчет ФОТ на 2009 под контрольные цифры_ТОИР СВОД 2010_форма1(испр.управление30.10.2009.)_Форма к защите 53_БДР формат СД (2)" xfId="11626"/>
    <cellStyle name="_расчет ФОТ на 2009 под контрольные цифры_ТОИР СВОД 2010_форма1(испр.управление30.10.2009.)_Форма к защите 54" xfId="11627"/>
    <cellStyle name="_расчет ФОТ на 2009 под контрольные цифры_ТОИР СВОД 2010_форма1(испр.управление30.10.2009.)_Форма к защите 54_БДР формат СД (2)" xfId="11628"/>
    <cellStyle name="_расчет ФОТ на 2009 под контрольные цифры_ТОИР СВОД 2010_форма1(испр.управление30.10.2009.)_Форма к защите 55" xfId="11629"/>
    <cellStyle name="_расчет ФОТ на 2009 под контрольные цифры_ТОИР СВОД 2010_форма1(испр.управление30.10.2009.)_Форма к защите 55_БДР формат СД (2)" xfId="11630"/>
    <cellStyle name="_расчет ФОТ на 2009 под контрольные цифры_ТОИР СВОД 2010_форма1(испр.управление30.10.2009.)_Форма к защите 56" xfId="11631"/>
    <cellStyle name="_расчет ФОТ на 2009 под контрольные цифры_ТОИР СВОД 2010_форма1(испр.управление30.10.2009.)_Форма к защите 56_БДР формат СД (2)" xfId="11632"/>
    <cellStyle name="_расчет ФОТ на 2009 под контрольные цифры_ТОИР СВОД 2010_форма1(испр.управление30.10.2009.)_Форма к защите 57" xfId="11633"/>
    <cellStyle name="_расчет ФОТ на 2009 под контрольные цифры_ТОИР СВОД 2010_форма1(испр.управление30.10.2009.)_Форма к защите 57_БДР формат СД (2)" xfId="11634"/>
    <cellStyle name="_расчет ФОТ на 2009 под контрольные цифры_ТОИР СВОД 2010_форма1(испр.управление30.10.2009.)_Форма к защите 58" xfId="11635"/>
    <cellStyle name="_расчет ФОТ на 2009 под контрольные цифры_ТОИР СВОД 2010_форма1(испр.управление30.10.2009.)_Форма к защите 58_БДР формат СД (2)" xfId="11636"/>
    <cellStyle name="_расчет ФОТ на 2009 под контрольные цифры_ТОИР СВОД 2010_форма1(испр.управление30.10.2009.)_Форма к защите 59" xfId="11637"/>
    <cellStyle name="_расчет ФОТ на 2009 под контрольные цифры_ТОИР СВОД 2010_форма1(испр.управление30.10.2009.)_Форма к защите 59_БДР формат СД (2)" xfId="11638"/>
    <cellStyle name="_расчет ФОТ на 2009 под контрольные цифры_ТОИР СВОД 2010_форма1(испр.управление30.10.2009.)_Форма к защите 6" xfId="11639"/>
    <cellStyle name="_расчет ФОТ на 2009 под контрольные цифры_ТОИР СВОД 2010_форма1(испр.управление30.10.2009.)_Форма к защите 6_БДР формат СД (2)" xfId="11640"/>
    <cellStyle name="_расчет ФОТ на 2009 под контрольные цифры_ТОИР СВОД 2010_форма1(испр.управление30.10.2009.)_Форма к защите 60" xfId="11641"/>
    <cellStyle name="_расчет ФОТ на 2009 под контрольные цифры_ТОИР СВОД 2010_форма1(испр.управление30.10.2009.)_Форма к защите 60_БДР формат СД (2)" xfId="11642"/>
    <cellStyle name="_расчет ФОТ на 2009 под контрольные цифры_ТОИР СВОД 2010_форма1(испр.управление30.10.2009.)_Форма к защите 61" xfId="11643"/>
    <cellStyle name="_расчет ФОТ на 2009 под контрольные цифры_ТОИР СВОД 2010_форма1(испр.управление30.10.2009.)_Форма к защите 61_БДР формат СД (2)" xfId="11644"/>
    <cellStyle name="_расчет ФОТ на 2009 под контрольные цифры_ТОИР СВОД 2010_форма1(испр.управление30.10.2009.)_Форма к защите 62" xfId="11645"/>
    <cellStyle name="_расчет ФОТ на 2009 под контрольные цифры_ТОИР СВОД 2010_форма1(испр.управление30.10.2009.)_Форма к защите 62_БДР формат СД (2)" xfId="11646"/>
    <cellStyle name="_расчет ФОТ на 2009 под контрольные цифры_ТОИР СВОД 2010_форма1(испр.управление30.10.2009.)_Форма к защите 63" xfId="11647"/>
    <cellStyle name="_расчет ФОТ на 2009 под контрольные цифры_ТОИР СВОД 2010_форма1(испр.управление30.10.2009.)_Форма к защите 63_БДР формат СД (2)" xfId="11648"/>
    <cellStyle name="_расчет ФОТ на 2009 под контрольные цифры_ТОИР СВОД 2010_форма1(испр.управление30.10.2009.)_Форма к защите 64" xfId="11649"/>
    <cellStyle name="_расчет ФОТ на 2009 под контрольные цифры_ТОИР СВОД 2010_форма1(испр.управление30.10.2009.)_Форма к защите 64_БДР формат СД (2)" xfId="11650"/>
    <cellStyle name="_расчет ФОТ на 2009 под контрольные цифры_ТОИР СВОД 2010_форма1(испр.управление30.10.2009.)_Форма к защите 65" xfId="11651"/>
    <cellStyle name="_расчет ФОТ на 2009 под контрольные цифры_ТОИР СВОД 2010_форма1(испр.управление30.10.2009.)_Форма к защите 65_БДР формат СД (2)" xfId="11652"/>
    <cellStyle name="_расчет ФОТ на 2009 под контрольные цифры_ТОИР СВОД 2010_форма1(испр.управление30.10.2009.)_Форма к защите 66" xfId="11653"/>
    <cellStyle name="_расчет ФОТ на 2009 под контрольные цифры_ТОИР СВОД 2010_форма1(испр.управление30.10.2009.)_Форма к защите 66_БДР формат СД (2)" xfId="11654"/>
    <cellStyle name="_расчет ФОТ на 2009 под контрольные цифры_ТОИР СВОД 2010_форма1(испр.управление30.10.2009.)_Форма к защите 67" xfId="11655"/>
    <cellStyle name="_расчет ФОТ на 2009 под контрольные цифры_ТОИР СВОД 2010_форма1(испр.управление30.10.2009.)_Форма к защите 67_БДР формат СД (2)" xfId="11656"/>
    <cellStyle name="_расчет ФОТ на 2009 под контрольные цифры_ТОИР СВОД 2010_форма1(испр.управление30.10.2009.)_Форма к защите 68" xfId="11657"/>
    <cellStyle name="_расчет ФОТ на 2009 под контрольные цифры_ТОИР СВОД 2010_форма1(испр.управление30.10.2009.)_Форма к защите 68_БДР формат СД (2)" xfId="11658"/>
    <cellStyle name="_расчет ФОТ на 2009 под контрольные цифры_ТОИР СВОД 2010_форма1(испр.управление30.10.2009.)_Форма к защите 69" xfId="11659"/>
    <cellStyle name="_расчет ФОТ на 2009 под контрольные цифры_ТОИР СВОД 2010_форма1(испр.управление30.10.2009.)_Форма к защите 69_БДР формат СД (2)" xfId="11660"/>
    <cellStyle name="_расчет ФОТ на 2009 под контрольные цифры_ТОИР СВОД 2010_форма1(испр.управление30.10.2009.)_Форма к защите 7" xfId="11661"/>
    <cellStyle name="_расчет ФОТ на 2009 под контрольные цифры_ТОИР СВОД 2010_форма1(испр.управление30.10.2009.)_Форма к защите 7_БДР формат СД (2)" xfId="11662"/>
    <cellStyle name="_расчет ФОТ на 2009 под контрольные цифры_ТОИР СВОД 2010_форма1(испр.управление30.10.2009.)_Форма к защите 70" xfId="11663"/>
    <cellStyle name="_расчет ФОТ на 2009 под контрольные цифры_ТОИР СВОД 2010_форма1(испр.управление30.10.2009.)_Форма к защите 70_БДР формат СД (2)" xfId="11664"/>
    <cellStyle name="_расчет ФОТ на 2009 под контрольные цифры_ТОИР СВОД 2010_форма1(испр.управление30.10.2009.)_Форма к защите 71" xfId="11665"/>
    <cellStyle name="_расчет ФОТ на 2009 под контрольные цифры_ТОИР СВОД 2010_форма1(испр.управление30.10.2009.)_Форма к защите 71_БДР формат СД (2)" xfId="11666"/>
    <cellStyle name="_расчет ФОТ на 2009 под контрольные цифры_ТОИР СВОД 2010_форма1(испр.управление30.10.2009.)_Форма к защите 72" xfId="11667"/>
    <cellStyle name="_расчет ФОТ на 2009 под контрольные цифры_ТОИР СВОД 2010_форма1(испр.управление30.10.2009.)_Форма к защите 72_БДР формат СД (2)" xfId="11668"/>
    <cellStyle name="_расчет ФОТ на 2009 под контрольные цифры_ТОИР СВОД 2010_форма1(испр.управление30.10.2009.)_Форма к защите 73" xfId="11669"/>
    <cellStyle name="_расчет ФОТ на 2009 под контрольные цифры_ТОИР СВОД 2010_форма1(испр.управление30.10.2009.)_Форма к защите 73_БДР формат СД (2)" xfId="11670"/>
    <cellStyle name="_расчет ФОТ на 2009 под контрольные цифры_ТОИР СВОД 2010_форма1(испр.управление30.10.2009.)_Форма к защите 74" xfId="11671"/>
    <cellStyle name="_расчет ФОТ на 2009 под контрольные цифры_ТОИР СВОД 2010_форма1(испр.управление30.10.2009.)_Форма к защите 74_БДР формат СД (2)" xfId="11672"/>
    <cellStyle name="_расчет ФОТ на 2009 под контрольные цифры_ТОИР СВОД 2010_форма1(испр.управление30.10.2009.)_Форма к защите 75" xfId="11673"/>
    <cellStyle name="_расчет ФОТ на 2009 под контрольные цифры_ТОИР СВОД 2010_форма1(испр.управление30.10.2009.)_Форма к защите 75_БДР формат СД (2)" xfId="11674"/>
    <cellStyle name="_расчет ФОТ на 2009 под контрольные цифры_ТОИР СВОД 2010_форма1(испр.управление30.10.2009.)_Форма к защите 76" xfId="11675"/>
    <cellStyle name="_расчет ФОТ на 2009 под контрольные цифры_ТОИР СВОД 2010_форма1(испр.управление30.10.2009.)_Форма к защите 76_БДР формат СД (2)" xfId="11676"/>
    <cellStyle name="_расчет ФОТ на 2009 под контрольные цифры_ТОИР СВОД 2010_форма1(испр.управление30.10.2009.)_Форма к защите 77" xfId="11677"/>
    <cellStyle name="_расчет ФОТ на 2009 под контрольные цифры_ТОИР СВОД 2010_форма1(испр.управление30.10.2009.)_Форма к защите 77_БДР формат СД (2)" xfId="11678"/>
    <cellStyle name="_расчет ФОТ на 2009 под контрольные цифры_ТОИР СВОД 2010_форма1(испр.управление30.10.2009.)_Форма к защите 78" xfId="11679"/>
    <cellStyle name="_расчет ФОТ на 2009 под контрольные цифры_ТОИР СВОД 2010_форма1(испр.управление30.10.2009.)_Форма к защите 78_БДР формат СД (2)" xfId="11680"/>
    <cellStyle name="_расчет ФОТ на 2009 под контрольные цифры_ТОИР СВОД 2010_форма1(испр.управление30.10.2009.)_Форма к защите 79" xfId="11681"/>
    <cellStyle name="_расчет ФОТ на 2009 под контрольные цифры_ТОИР СВОД 2010_форма1(испр.управление30.10.2009.)_Форма к защите 79_БДР формат СД (2)" xfId="11682"/>
    <cellStyle name="_расчет ФОТ на 2009 под контрольные цифры_ТОИР СВОД 2010_форма1(испр.управление30.10.2009.)_Форма к защите 8" xfId="11683"/>
    <cellStyle name="_расчет ФОТ на 2009 под контрольные цифры_ТОИР СВОД 2010_форма1(испр.управление30.10.2009.)_Форма к защите 8_БДР формат СД (2)" xfId="11684"/>
    <cellStyle name="_расчет ФОТ на 2009 под контрольные цифры_ТОИР СВОД 2010_форма1(испр.управление30.10.2009.)_Форма к защите 80" xfId="11685"/>
    <cellStyle name="_расчет ФОТ на 2009 под контрольные цифры_ТОИР СВОД 2010_форма1(испр.управление30.10.2009.)_Форма к защите 80_БДР формат СД (2)" xfId="11686"/>
    <cellStyle name="_расчет ФОТ на 2009 под контрольные цифры_ТОИР СВОД 2010_форма1(испр.управление30.10.2009.)_Форма к защите 81" xfId="11687"/>
    <cellStyle name="_расчет ФОТ на 2009 под контрольные цифры_ТОИР СВОД 2010_форма1(испр.управление30.10.2009.)_Форма к защите 81_БДР формат СД (2)" xfId="11688"/>
    <cellStyle name="_расчет ФОТ на 2009 под контрольные цифры_ТОИР СВОД 2010_форма1(испр.управление30.10.2009.)_Форма к защите 82" xfId="11689"/>
    <cellStyle name="_расчет ФОТ на 2009 под контрольные цифры_ТОИР СВОД 2010_форма1(испр.управление30.10.2009.)_Форма к защите 82_БДР формат СД (2)" xfId="11690"/>
    <cellStyle name="_расчет ФОТ на 2009 под контрольные цифры_ТОИР СВОД 2010_форма1(испр.управление30.10.2009.)_Форма к защите 83" xfId="11691"/>
    <cellStyle name="_расчет ФОТ на 2009 под контрольные цифры_ТОИР СВОД 2010_форма1(испр.управление30.10.2009.)_Форма к защите 83_БДР формат СД (2)" xfId="11692"/>
    <cellStyle name="_расчет ФОТ на 2009 под контрольные цифры_ТОИР СВОД 2010_форма1(испр.управление30.10.2009.)_Форма к защите 84" xfId="11693"/>
    <cellStyle name="_расчет ФОТ на 2009 под контрольные цифры_ТОИР СВОД 2010_форма1(испр.управление30.10.2009.)_Форма к защите 84_БДР формат СД (2)" xfId="11694"/>
    <cellStyle name="_расчет ФОТ на 2009 под контрольные цифры_ТОИР СВОД 2010_форма1(испр.управление30.10.2009.)_Форма к защите 85" xfId="11695"/>
    <cellStyle name="_расчет ФОТ на 2009 под контрольные цифры_ТОИР СВОД 2010_форма1(испр.управление30.10.2009.)_Форма к защите 85_БДР формат СД (2)" xfId="11696"/>
    <cellStyle name="_расчет ФОТ на 2009 под контрольные цифры_ТОИР СВОД 2010_форма1(испр.управление30.10.2009.)_Форма к защите 86" xfId="11697"/>
    <cellStyle name="_расчет ФОТ на 2009 под контрольные цифры_ТОИР СВОД 2010_форма1(испр.управление30.10.2009.)_Форма к защите 86_БДР формат СД (2)" xfId="11698"/>
    <cellStyle name="_расчет ФОТ на 2009 под контрольные цифры_ТОИР СВОД 2010_форма1(испр.управление30.10.2009.)_Форма к защите 87" xfId="11699"/>
    <cellStyle name="_расчет ФОТ на 2009 под контрольные цифры_ТОИР СВОД 2010_форма1(испр.управление30.10.2009.)_Форма к защите 87_БДР формат СД (2)" xfId="11700"/>
    <cellStyle name="_расчет ФОТ на 2009 под контрольные цифры_ТОИР СВОД 2010_форма1(испр.управление30.10.2009.)_Форма к защите 88" xfId="11701"/>
    <cellStyle name="_расчет ФОТ на 2009 под контрольные цифры_ТОИР СВОД 2010_форма1(испр.управление30.10.2009.)_Форма к защите 88_БДР формат СД (2)" xfId="11702"/>
    <cellStyle name="_расчет ФОТ на 2009 под контрольные цифры_ТОИР СВОД 2010_форма1(испр.управление30.10.2009.)_Форма к защите 89" xfId="11703"/>
    <cellStyle name="_расчет ФОТ на 2009 под контрольные цифры_ТОИР СВОД 2010_форма1(испр.управление30.10.2009.)_Форма к защите 89_БДР формат СД (2)" xfId="11704"/>
    <cellStyle name="_расчет ФОТ на 2009 под контрольные цифры_ТОИР СВОД 2010_форма1(испр.управление30.10.2009.)_Форма к защите 9" xfId="11705"/>
    <cellStyle name="_расчет ФОТ на 2009 под контрольные цифры_ТОИР СВОД 2010_форма1(испр.управление30.10.2009.)_Форма к защите 9_БДР формат СД (2)" xfId="11706"/>
    <cellStyle name="_расчет ФОТ на 2009 под контрольные цифры_ТОИР СВОД 2010_форма1(испр.управление30.10.2009.)_Форма к защите 90" xfId="11707"/>
    <cellStyle name="_расчет ФОТ на 2009 под контрольные цифры_ТОИР СВОД 2010_форма1(испр.управление30.10.2009.)_Форма к защите 90_БДР формат СД (2)" xfId="11708"/>
    <cellStyle name="_расчет ФОТ на 2009 под контрольные цифры_ТОИР СВОД 2010_форма1(испр.управление30.10.2009.)_Форма к защите ДЭБ" xfId="11709"/>
    <cellStyle name="_расчет ФОТ на 2009 под контрольные цифры_ТОИР СВОД 2010_форма1(испр.управление30.10.2009.)_Форма к защите ДЭБ 2" xfId="11710"/>
    <cellStyle name="_расчет ФОТ на 2009 под контрольные цифры_ТОИР СВОД 2010_форма1(испр.управление30.10.2009.)_Форма к защите ДЭБ 2_БДР формат СД (2)" xfId="11711"/>
    <cellStyle name="_расчет ФОТ на 2009 под контрольные цифры_ТОИР СВОД 2010_форма1(испр.управление30.10.2009.)_Форма к защите ДЭБ_БДР формат СД (2)" xfId="11712"/>
    <cellStyle name="_расчет ФОТ на 2009 под контрольные цифры_ТОИР СВОД 2010_форма1(испр.управление30.10.2009.)_Форма к защите_БДР формат СД (2)" xfId="11713"/>
    <cellStyle name="_расчет ФОТ на 2009 под контрольные цифры_ТОИР СВОД 2010_форма1(испр.управление30.10.2009.)_Форма к защите_ДСП" xfId="11714"/>
    <cellStyle name="_расчет ФОТ на 2009 под контрольные цифры_ТОИР СВОД 2010_форма1(испр.управление30.10.2009.)_Форма к защите_ДСП 2" xfId="11715"/>
    <cellStyle name="_расчет ФОТ на 2009 под контрольные цифры_ТОИР СВОД 2010_форма1(испр.управление30.10.2009.)_Форма к защите_ДСП 2_БДР формат СД (2)" xfId="11716"/>
    <cellStyle name="_расчет ФОТ на 2009 под контрольные цифры_ТОИР СВОД 2010_форма1(испр.управление30.10.2009.)_Форма к защите_ДСП_БДР формат СД (2)" xfId="11717"/>
    <cellStyle name="_расчет ФОТ на 2009 под контрольные цифры_ТОИР СВОД 2010_форма1(испр.управление30.10.2009.)_Форма к защите_ДУпиоп" xfId="11718"/>
    <cellStyle name="_расчет ФОТ на 2009 под контрольные цифры_ТОИР СВОД 2010_форма1(испр.управление30.10.2009.)_Форма к защите_ДУпиоп 2" xfId="11719"/>
    <cellStyle name="_расчет ФОТ на 2009 под контрольные цифры_ТОИР СВОД 2010_форма1(испр.управление30.10.2009.)_Форма к защите_ДУпиоп 2_БДР формат СД (2)" xfId="11720"/>
    <cellStyle name="_расчет ФОТ на 2009 под контрольные цифры_ТОИР СВОД 2010_форма1(испр.управление30.10.2009.)_Форма к защите_ДУпиоп_БДР формат СД (2)" xfId="11721"/>
    <cellStyle name="_расчет ФОТ на 2009 под контрольные цифры_ТОИР СВОД 2010_форма1(испр.управление30.10.2009.)_Форма к защите_окончательная версия" xfId="11722"/>
    <cellStyle name="_расчет ФОТ на 2009 под контрольные цифры_ТОИР СВОД 2010_форма1(испр.управление30.10.2009.)_Форма к защите_окончательная версия 2" xfId="11723"/>
    <cellStyle name="_расчет ФОТ на 2009 под контрольные цифры_ТОИР СВОД 2010_форма1(испр.управление30.10.2009.)_Форма к защите_окончательная версия 2_БДР формат СД (2)" xfId="11724"/>
    <cellStyle name="_расчет ФОТ на 2009 под контрольные цифры_ТОИР СВОД 2010_форма1(испр.управление30.10.2009.)_Форма к защите_окончательная версия_БДР формат СД (2)" xfId="11725"/>
    <cellStyle name="_расчет ФОТ на 2009 под контрольные цифры_ФОТ ГСС 2010 (30 10 2009)" xfId="11726"/>
    <cellStyle name="_расчет ФОТ на 2009 под контрольные цифры_ФОТ ГСС 2010 (30 10 2009) 2" xfId="11727"/>
    <cellStyle name="_расчет ФОТ на 2009 под контрольные цифры_ФОТ ГСС 2010 (30 10 2009) 2 2" xfId="11728"/>
    <cellStyle name="_расчет ФОТ на 2009 под контрольные цифры_ФОТ ГСС 2010 (30 10 2009) 2 2_БДР формат СД (2)" xfId="11729"/>
    <cellStyle name="_расчет ФОТ на 2009 под контрольные цифры_ФОТ ГСС 2010 (30 10 2009) 2_БДР формат СД (2)" xfId="11730"/>
    <cellStyle name="_расчет ФОТ на 2009 под контрольные цифры_ФОТ ГСС 2010 (30 10 2009) 3" xfId="11731"/>
    <cellStyle name="_расчет ФОТ на 2009 под контрольные цифры_ФОТ ГСС 2010 (30 10 2009) 3_БДР формат СД (2)" xfId="11732"/>
    <cellStyle name="_расчет ФОТ на 2009 под контрольные цифры_ФОТ ГСС 2010 (30 10 2009)_БДР формат СД (2)" xfId="11733"/>
    <cellStyle name="_расчет ФОТ на 2009 под контрольные цифры_ФОТ ГСС 2010 (30 10 2009)_ДУС (3)" xfId="11734"/>
    <cellStyle name="_расчет ФОТ на 2009 под контрольные цифры_ФОТ ГСС 2010 (30 10 2009)_ДУС (3) 2" xfId="11735"/>
    <cellStyle name="_расчет ФОТ на 2009 под контрольные цифры_ФОТ ГСС 2010 (30 10 2009)_ДУС (3) 2_БДР формат СД (2)" xfId="11736"/>
    <cellStyle name="_расчет ФОТ на 2009 под контрольные цифры_ФОТ ГСС 2010 (30 10 2009)_ДУС (3)_БДР формат СД (2)" xfId="11737"/>
    <cellStyle name="_расчет ФОТ на 2009 под контрольные цифры_ФОТ ГСС 2010 (30 10 2009)_Источники_лимиты_Бизнес-план" xfId="11738"/>
    <cellStyle name="_расчет ФОТ на 2009 под контрольные цифры_ФОТ ГСС 2010 (30 10 2009)_Источники_лимиты_Бизнес-план 2" xfId="11739"/>
    <cellStyle name="_расчет ФОТ на 2009 под контрольные цифры_ФОТ ГСС 2010 (30 10 2009)_Источники_лимиты_Бизнес-план 2 2" xfId="11740"/>
    <cellStyle name="_расчет ФОТ на 2009 под контрольные цифры_ФОТ ГСС 2010 (30 10 2009)_Источники_лимиты_Бизнес-план 2 2_БДР формат СД (2)" xfId="11741"/>
    <cellStyle name="_расчет ФОТ на 2009 под контрольные цифры_ФОТ ГСС 2010 (30 10 2009)_Источники_лимиты_Бизнес-план 2_БДР формат СД (2)" xfId="11742"/>
    <cellStyle name="_расчет ФОТ на 2009 под контрольные цифры_ФОТ ГСС 2010 (30 10 2009)_Источники_лимиты_Бизнес-план 3" xfId="11743"/>
    <cellStyle name="_расчет ФОТ на 2009 под контрольные цифры_ФОТ ГСС 2010 (30 10 2009)_Источники_лимиты_Бизнес-план 3_БДР формат СД (2)" xfId="11744"/>
    <cellStyle name="_расчет ФОТ на 2009 под контрольные цифры_ФОТ ГСС 2010 (30 10 2009)_Источники_лимиты_Бизнес-план_БДР формат СД (2)" xfId="11745"/>
    <cellStyle name="_расчет ФОТ на 2009 под контрольные цифры_ФОТ ГСС 2010 (30 10 2009)_Копия форма к защите" xfId="11746"/>
    <cellStyle name="_расчет ФОТ на 2009 под контрольные цифры_ФОТ ГСС 2010 (30 10 2009)_Копия форма к защите 2" xfId="11747"/>
    <cellStyle name="_расчет ФОТ на 2009 под контрольные цифры_ФОТ ГСС 2010 (30 10 2009)_Копия форма к защите 2_БДР формат СД (2)" xfId="11748"/>
    <cellStyle name="_расчет ФОТ на 2009 под контрольные цифры_ФОТ ГСС 2010 (30 10 2009)_Копия форма к защите_БДР формат СД (2)" xfId="11749"/>
    <cellStyle name="_расчет ФОТ на 2009 под контрольные цифры_ФОТ ГСС 2010 (30 10 2009)_Свод бюджет на 2012" xfId="11750"/>
    <cellStyle name="_расчет ФОТ на 2009 под контрольные цифры_ФОТ ГСС 2010 (30 10 2009)_Свод бюджет на 2012 2" xfId="11751"/>
    <cellStyle name="_расчет ФОТ на 2009 под контрольные цифры_ФОТ ГСС 2010 (30 10 2009)_Свод бюджет на 2012 2_БДР формат СД (2)" xfId="11752"/>
    <cellStyle name="_расчет ФОТ на 2009 под контрольные цифры_ФОТ ГСС 2010 (30 10 2009)_Свод бюджет на 2012_БДР формат СД (2)" xfId="11753"/>
    <cellStyle name="_расчет ФОТ на 2009 под контрольные цифры_ФОТ ГСС 2010 (30 10 2009)_Форма к защите" xfId="11754"/>
    <cellStyle name="_расчет ФОТ на 2009 под контрольные цифры_ФОТ ГСС 2010 (30 10 2009)_форма к защите - ДКУ" xfId="11755"/>
    <cellStyle name="_расчет ФОТ на 2009 под контрольные цифры_ФОТ ГСС 2010 (30 10 2009)_форма к защите - ДКУ 2" xfId="11756"/>
    <cellStyle name="_расчет ФОТ на 2009 под контрольные цифры_ФОТ ГСС 2010 (30 10 2009)_форма к защите - ДКУ 2_БДР формат СД (2)" xfId="11757"/>
    <cellStyle name="_расчет ФОТ на 2009 под контрольные цифры_ФОТ ГСС 2010 (30 10 2009)_форма к защите - ДКУ_БДР формат СД (2)" xfId="11758"/>
    <cellStyle name="_расчет ФОТ на 2009 под контрольные цифры_ФОТ ГСС 2010 (30 10 2009)_Форма к защите 10" xfId="11759"/>
    <cellStyle name="_расчет ФОТ на 2009 под контрольные цифры_ФОТ ГСС 2010 (30 10 2009)_Форма к защите 10_БДР формат СД (2)" xfId="11760"/>
    <cellStyle name="_расчет ФОТ на 2009 под контрольные цифры_ФОТ ГСС 2010 (30 10 2009)_Форма к защите 11" xfId="11761"/>
    <cellStyle name="_расчет ФОТ на 2009 под контрольные цифры_ФОТ ГСС 2010 (30 10 2009)_Форма к защите 11_БДР формат СД (2)" xfId="11762"/>
    <cellStyle name="_расчет ФОТ на 2009 под контрольные цифры_ФОТ ГСС 2010 (30 10 2009)_Форма к защите 12" xfId="11763"/>
    <cellStyle name="_расчет ФОТ на 2009 под контрольные цифры_ФОТ ГСС 2010 (30 10 2009)_Форма к защите 12_БДР формат СД (2)" xfId="11764"/>
    <cellStyle name="_расчет ФОТ на 2009 под контрольные цифры_ФОТ ГСС 2010 (30 10 2009)_Форма к защите 13" xfId="11765"/>
    <cellStyle name="_расчет ФОТ на 2009 под контрольные цифры_ФОТ ГСС 2010 (30 10 2009)_Форма к защите 13_БДР формат СД (2)" xfId="11766"/>
    <cellStyle name="_расчет ФОТ на 2009 под контрольные цифры_ФОТ ГСС 2010 (30 10 2009)_Форма к защите 14" xfId="11767"/>
    <cellStyle name="_расчет ФОТ на 2009 под контрольные цифры_ФОТ ГСС 2010 (30 10 2009)_Форма к защите 14_БДР формат СД (2)" xfId="11768"/>
    <cellStyle name="_расчет ФОТ на 2009 под контрольные цифры_ФОТ ГСС 2010 (30 10 2009)_Форма к защите 15" xfId="11769"/>
    <cellStyle name="_расчет ФОТ на 2009 под контрольные цифры_ФОТ ГСС 2010 (30 10 2009)_Форма к защите 15_БДР формат СД (2)" xfId="11770"/>
    <cellStyle name="_расчет ФОТ на 2009 под контрольные цифры_ФОТ ГСС 2010 (30 10 2009)_Форма к защите 16" xfId="11771"/>
    <cellStyle name="_расчет ФОТ на 2009 под контрольные цифры_ФОТ ГСС 2010 (30 10 2009)_Форма к защите 16_БДР формат СД (2)" xfId="11772"/>
    <cellStyle name="_расчет ФОТ на 2009 под контрольные цифры_ФОТ ГСС 2010 (30 10 2009)_Форма к защите 17" xfId="11773"/>
    <cellStyle name="_расчет ФОТ на 2009 под контрольные цифры_ФОТ ГСС 2010 (30 10 2009)_Форма к защите 17_БДР формат СД (2)" xfId="11774"/>
    <cellStyle name="_расчет ФОТ на 2009 под контрольные цифры_ФОТ ГСС 2010 (30 10 2009)_Форма к защите 18" xfId="11775"/>
    <cellStyle name="_расчет ФОТ на 2009 под контрольные цифры_ФОТ ГСС 2010 (30 10 2009)_Форма к защите 18_БДР формат СД (2)" xfId="11776"/>
    <cellStyle name="_расчет ФОТ на 2009 под контрольные цифры_ФОТ ГСС 2010 (30 10 2009)_Форма к защите 19" xfId="11777"/>
    <cellStyle name="_расчет ФОТ на 2009 под контрольные цифры_ФОТ ГСС 2010 (30 10 2009)_Форма к защите 19_БДР формат СД (2)" xfId="11778"/>
    <cellStyle name="_расчет ФОТ на 2009 под контрольные цифры_ФОТ ГСС 2010 (30 10 2009)_Форма к защите 2" xfId="11779"/>
    <cellStyle name="_расчет ФОТ на 2009 под контрольные цифры_ФОТ ГСС 2010 (30 10 2009)_Форма к защите 2_БДР формат СД (2)" xfId="11780"/>
    <cellStyle name="_расчет ФОТ на 2009 под контрольные цифры_ФОТ ГСС 2010 (30 10 2009)_Форма к защите 20" xfId="11781"/>
    <cellStyle name="_расчет ФОТ на 2009 под контрольные цифры_ФОТ ГСС 2010 (30 10 2009)_Форма к защите 20_БДР формат СД (2)" xfId="11782"/>
    <cellStyle name="_расчет ФОТ на 2009 под контрольные цифры_ФОТ ГСС 2010 (30 10 2009)_Форма к защите 21" xfId="11783"/>
    <cellStyle name="_расчет ФОТ на 2009 под контрольные цифры_ФОТ ГСС 2010 (30 10 2009)_Форма к защите 21_БДР формат СД (2)" xfId="11784"/>
    <cellStyle name="_расчет ФОТ на 2009 под контрольные цифры_ФОТ ГСС 2010 (30 10 2009)_Форма к защите 22" xfId="11785"/>
    <cellStyle name="_расчет ФОТ на 2009 под контрольные цифры_ФОТ ГСС 2010 (30 10 2009)_Форма к защите 22_БДР формат СД (2)" xfId="11786"/>
    <cellStyle name="_расчет ФОТ на 2009 под контрольные цифры_ФОТ ГСС 2010 (30 10 2009)_Форма к защите 23" xfId="11787"/>
    <cellStyle name="_расчет ФОТ на 2009 под контрольные цифры_ФОТ ГСС 2010 (30 10 2009)_Форма к защите 23_БДР формат СД (2)" xfId="11788"/>
    <cellStyle name="_расчет ФОТ на 2009 под контрольные цифры_ФОТ ГСС 2010 (30 10 2009)_Форма к защите 24" xfId="11789"/>
    <cellStyle name="_расчет ФОТ на 2009 под контрольные цифры_ФОТ ГСС 2010 (30 10 2009)_Форма к защите 24_БДР формат СД (2)" xfId="11790"/>
    <cellStyle name="_расчет ФОТ на 2009 под контрольные цифры_ФОТ ГСС 2010 (30 10 2009)_Форма к защите 25" xfId="11791"/>
    <cellStyle name="_расчет ФОТ на 2009 под контрольные цифры_ФОТ ГСС 2010 (30 10 2009)_Форма к защите 25_БДР формат СД (2)" xfId="11792"/>
    <cellStyle name="_расчет ФОТ на 2009 под контрольные цифры_ФОТ ГСС 2010 (30 10 2009)_Форма к защите 26" xfId="11793"/>
    <cellStyle name="_расчет ФОТ на 2009 под контрольные цифры_ФОТ ГСС 2010 (30 10 2009)_Форма к защите 26_БДР формат СД (2)" xfId="11794"/>
    <cellStyle name="_расчет ФОТ на 2009 под контрольные цифры_ФОТ ГСС 2010 (30 10 2009)_Форма к защите 27" xfId="11795"/>
    <cellStyle name="_расчет ФОТ на 2009 под контрольные цифры_ФОТ ГСС 2010 (30 10 2009)_Форма к защите 27_БДР формат СД (2)" xfId="11796"/>
    <cellStyle name="_расчет ФОТ на 2009 под контрольные цифры_ФОТ ГСС 2010 (30 10 2009)_Форма к защите 28" xfId="11797"/>
    <cellStyle name="_расчет ФОТ на 2009 под контрольные цифры_ФОТ ГСС 2010 (30 10 2009)_Форма к защите 28_БДР формат СД (2)" xfId="11798"/>
    <cellStyle name="_расчет ФОТ на 2009 под контрольные цифры_ФОТ ГСС 2010 (30 10 2009)_Форма к защите 29" xfId="11799"/>
    <cellStyle name="_расчет ФОТ на 2009 под контрольные цифры_ФОТ ГСС 2010 (30 10 2009)_Форма к защите 29_БДР формат СД (2)" xfId="11800"/>
    <cellStyle name="_расчет ФОТ на 2009 под контрольные цифры_ФОТ ГСС 2010 (30 10 2009)_Форма к защите 3" xfId="11801"/>
    <cellStyle name="_расчет ФОТ на 2009 под контрольные цифры_ФОТ ГСС 2010 (30 10 2009)_Форма к защите 3_БДР формат СД (2)" xfId="11802"/>
    <cellStyle name="_расчет ФОТ на 2009 под контрольные цифры_ФОТ ГСС 2010 (30 10 2009)_Форма к защите 30" xfId="11803"/>
    <cellStyle name="_расчет ФОТ на 2009 под контрольные цифры_ФОТ ГСС 2010 (30 10 2009)_Форма к защите 30_БДР формат СД (2)" xfId="11804"/>
    <cellStyle name="_расчет ФОТ на 2009 под контрольные цифры_ФОТ ГСС 2010 (30 10 2009)_Форма к защите 31" xfId="11805"/>
    <cellStyle name="_расчет ФОТ на 2009 под контрольные цифры_ФОТ ГСС 2010 (30 10 2009)_Форма к защите 31_БДР формат СД (2)" xfId="11806"/>
    <cellStyle name="_расчет ФОТ на 2009 под контрольные цифры_ФОТ ГСС 2010 (30 10 2009)_Форма к защите 32" xfId="11807"/>
    <cellStyle name="_расчет ФОТ на 2009 под контрольные цифры_ФОТ ГСС 2010 (30 10 2009)_Форма к защите 32_БДР формат СД (2)" xfId="11808"/>
    <cellStyle name="_расчет ФОТ на 2009 под контрольные цифры_ФОТ ГСС 2010 (30 10 2009)_Форма к защите 33" xfId="11809"/>
    <cellStyle name="_расчет ФОТ на 2009 под контрольные цифры_ФОТ ГСС 2010 (30 10 2009)_Форма к защите 33_БДР формат СД (2)" xfId="11810"/>
    <cellStyle name="_расчет ФОТ на 2009 под контрольные цифры_ФОТ ГСС 2010 (30 10 2009)_Форма к защите 34" xfId="11811"/>
    <cellStyle name="_расчет ФОТ на 2009 под контрольные цифры_ФОТ ГСС 2010 (30 10 2009)_Форма к защите 34_БДР формат СД (2)" xfId="11812"/>
    <cellStyle name="_расчет ФОТ на 2009 под контрольные цифры_ФОТ ГСС 2010 (30 10 2009)_Форма к защите 35" xfId="11813"/>
    <cellStyle name="_расчет ФОТ на 2009 под контрольные цифры_ФОТ ГСС 2010 (30 10 2009)_Форма к защите 35_БДР формат СД (2)" xfId="11814"/>
    <cellStyle name="_расчет ФОТ на 2009 под контрольные цифры_ФОТ ГСС 2010 (30 10 2009)_Форма к защите 36" xfId="11815"/>
    <cellStyle name="_расчет ФОТ на 2009 под контрольные цифры_ФОТ ГСС 2010 (30 10 2009)_Форма к защите 36_БДР формат СД (2)" xfId="11816"/>
    <cellStyle name="_расчет ФОТ на 2009 под контрольные цифры_ФОТ ГСС 2010 (30 10 2009)_Форма к защите 37" xfId="11817"/>
    <cellStyle name="_расчет ФОТ на 2009 под контрольные цифры_ФОТ ГСС 2010 (30 10 2009)_Форма к защите 37_БДР формат СД (2)" xfId="11818"/>
    <cellStyle name="_расчет ФОТ на 2009 под контрольные цифры_ФОТ ГСС 2010 (30 10 2009)_Форма к защите 38" xfId="11819"/>
    <cellStyle name="_расчет ФОТ на 2009 под контрольные цифры_ФОТ ГСС 2010 (30 10 2009)_Форма к защите 38_БДР формат СД (2)" xfId="11820"/>
    <cellStyle name="_расчет ФОТ на 2009 под контрольные цифры_ФОТ ГСС 2010 (30 10 2009)_Форма к защите 39" xfId="11821"/>
    <cellStyle name="_расчет ФОТ на 2009 под контрольные цифры_ФОТ ГСС 2010 (30 10 2009)_Форма к защите 39_БДР формат СД (2)" xfId="11822"/>
    <cellStyle name="_расчет ФОТ на 2009 под контрольные цифры_ФОТ ГСС 2010 (30 10 2009)_Форма к защите 4" xfId="11823"/>
    <cellStyle name="_расчет ФОТ на 2009 под контрольные цифры_ФОТ ГСС 2010 (30 10 2009)_Форма к защите 4_БДР формат СД (2)" xfId="11824"/>
    <cellStyle name="_расчет ФОТ на 2009 под контрольные цифры_ФОТ ГСС 2010 (30 10 2009)_Форма к защите 40" xfId="11825"/>
    <cellStyle name="_расчет ФОТ на 2009 под контрольные цифры_ФОТ ГСС 2010 (30 10 2009)_Форма к защите 40_БДР формат СД (2)" xfId="11826"/>
    <cellStyle name="_расчет ФОТ на 2009 под контрольные цифры_ФОТ ГСС 2010 (30 10 2009)_Форма к защите 41" xfId="11827"/>
    <cellStyle name="_расчет ФОТ на 2009 под контрольные цифры_ФОТ ГСС 2010 (30 10 2009)_Форма к защите 41_БДР формат СД (2)" xfId="11828"/>
    <cellStyle name="_расчет ФОТ на 2009 под контрольные цифры_ФОТ ГСС 2010 (30 10 2009)_Форма к защите 42" xfId="11829"/>
    <cellStyle name="_расчет ФОТ на 2009 под контрольные цифры_ФОТ ГСС 2010 (30 10 2009)_Форма к защите 42_БДР формат СД (2)" xfId="11830"/>
    <cellStyle name="_расчет ФОТ на 2009 под контрольные цифры_ФОТ ГСС 2010 (30 10 2009)_Форма к защите 43" xfId="11831"/>
    <cellStyle name="_расчет ФОТ на 2009 под контрольные цифры_ФОТ ГСС 2010 (30 10 2009)_Форма к защите 43_БДР формат СД (2)" xfId="11832"/>
    <cellStyle name="_расчет ФОТ на 2009 под контрольные цифры_ФОТ ГСС 2010 (30 10 2009)_Форма к защите 44" xfId="11833"/>
    <cellStyle name="_расчет ФОТ на 2009 под контрольные цифры_ФОТ ГСС 2010 (30 10 2009)_Форма к защите 44_БДР формат СД (2)" xfId="11834"/>
    <cellStyle name="_расчет ФОТ на 2009 под контрольные цифры_ФОТ ГСС 2010 (30 10 2009)_Форма к защите 45" xfId="11835"/>
    <cellStyle name="_расчет ФОТ на 2009 под контрольные цифры_ФОТ ГСС 2010 (30 10 2009)_Форма к защите 45_БДР формат СД (2)" xfId="11836"/>
    <cellStyle name="_расчет ФОТ на 2009 под контрольные цифры_ФОТ ГСС 2010 (30 10 2009)_Форма к защите 46" xfId="11837"/>
    <cellStyle name="_расчет ФОТ на 2009 под контрольные цифры_ФОТ ГСС 2010 (30 10 2009)_Форма к защите 46_БДР формат СД (2)" xfId="11838"/>
    <cellStyle name="_расчет ФОТ на 2009 под контрольные цифры_ФОТ ГСС 2010 (30 10 2009)_Форма к защите 47" xfId="11839"/>
    <cellStyle name="_расчет ФОТ на 2009 под контрольные цифры_ФОТ ГСС 2010 (30 10 2009)_Форма к защите 47_БДР формат СД (2)" xfId="11840"/>
    <cellStyle name="_расчет ФОТ на 2009 под контрольные цифры_ФОТ ГСС 2010 (30 10 2009)_Форма к защите 48" xfId="11841"/>
    <cellStyle name="_расчет ФОТ на 2009 под контрольные цифры_ФОТ ГСС 2010 (30 10 2009)_Форма к защите 48_БДР формат СД (2)" xfId="11842"/>
    <cellStyle name="_расчет ФОТ на 2009 под контрольные цифры_ФОТ ГСС 2010 (30 10 2009)_Форма к защите 49" xfId="11843"/>
    <cellStyle name="_расчет ФОТ на 2009 под контрольные цифры_ФОТ ГСС 2010 (30 10 2009)_Форма к защите 49_БДР формат СД (2)" xfId="11844"/>
    <cellStyle name="_расчет ФОТ на 2009 под контрольные цифры_ФОТ ГСС 2010 (30 10 2009)_Форма к защите 5" xfId="11845"/>
    <cellStyle name="_расчет ФОТ на 2009 под контрольные цифры_ФОТ ГСС 2010 (30 10 2009)_Форма к защите 5_БДР формат СД (2)" xfId="11846"/>
    <cellStyle name="_расчет ФОТ на 2009 под контрольные цифры_ФОТ ГСС 2010 (30 10 2009)_Форма к защите 50" xfId="11847"/>
    <cellStyle name="_расчет ФОТ на 2009 под контрольные цифры_ФОТ ГСС 2010 (30 10 2009)_Форма к защите 50_БДР формат СД (2)" xfId="11848"/>
    <cellStyle name="_расчет ФОТ на 2009 под контрольные цифры_ФОТ ГСС 2010 (30 10 2009)_Форма к защите 51" xfId="11849"/>
    <cellStyle name="_расчет ФОТ на 2009 под контрольные цифры_ФОТ ГСС 2010 (30 10 2009)_Форма к защите 51_БДР формат СД (2)" xfId="11850"/>
    <cellStyle name="_расчет ФОТ на 2009 под контрольные цифры_ФОТ ГСС 2010 (30 10 2009)_Форма к защите 52" xfId="11851"/>
    <cellStyle name="_расчет ФОТ на 2009 под контрольные цифры_ФОТ ГСС 2010 (30 10 2009)_Форма к защите 52_БДР формат СД (2)" xfId="11852"/>
    <cellStyle name="_расчет ФОТ на 2009 под контрольные цифры_ФОТ ГСС 2010 (30 10 2009)_Форма к защите 53" xfId="11853"/>
    <cellStyle name="_расчет ФОТ на 2009 под контрольные цифры_ФОТ ГСС 2010 (30 10 2009)_Форма к защите 53_БДР формат СД (2)" xfId="11854"/>
    <cellStyle name="_расчет ФОТ на 2009 под контрольные цифры_ФОТ ГСС 2010 (30 10 2009)_Форма к защите 54" xfId="11855"/>
    <cellStyle name="_расчет ФОТ на 2009 под контрольные цифры_ФОТ ГСС 2010 (30 10 2009)_Форма к защите 54_БДР формат СД (2)" xfId="11856"/>
    <cellStyle name="_расчет ФОТ на 2009 под контрольные цифры_ФОТ ГСС 2010 (30 10 2009)_Форма к защите 55" xfId="11857"/>
    <cellStyle name="_расчет ФОТ на 2009 под контрольные цифры_ФОТ ГСС 2010 (30 10 2009)_Форма к защите 55_БДР формат СД (2)" xfId="11858"/>
    <cellStyle name="_расчет ФОТ на 2009 под контрольные цифры_ФОТ ГСС 2010 (30 10 2009)_Форма к защите 56" xfId="11859"/>
    <cellStyle name="_расчет ФОТ на 2009 под контрольные цифры_ФОТ ГСС 2010 (30 10 2009)_Форма к защите 56_БДР формат СД (2)" xfId="11860"/>
    <cellStyle name="_расчет ФОТ на 2009 под контрольные цифры_ФОТ ГСС 2010 (30 10 2009)_Форма к защите 57" xfId="11861"/>
    <cellStyle name="_расчет ФОТ на 2009 под контрольные цифры_ФОТ ГСС 2010 (30 10 2009)_Форма к защите 57_БДР формат СД (2)" xfId="11862"/>
    <cellStyle name="_расчет ФОТ на 2009 под контрольные цифры_ФОТ ГСС 2010 (30 10 2009)_Форма к защите 58" xfId="11863"/>
    <cellStyle name="_расчет ФОТ на 2009 под контрольные цифры_ФОТ ГСС 2010 (30 10 2009)_Форма к защите 58_БДР формат СД (2)" xfId="11864"/>
    <cellStyle name="_расчет ФОТ на 2009 под контрольные цифры_ФОТ ГСС 2010 (30 10 2009)_Форма к защите 59" xfId="11865"/>
    <cellStyle name="_расчет ФОТ на 2009 под контрольные цифры_ФОТ ГСС 2010 (30 10 2009)_Форма к защите 59_БДР формат СД (2)" xfId="11866"/>
    <cellStyle name="_расчет ФОТ на 2009 под контрольные цифры_ФОТ ГСС 2010 (30 10 2009)_Форма к защите 6" xfId="11867"/>
    <cellStyle name="_расчет ФОТ на 2009 под контрольные цифры_ФОТ ГСС 2010 (30 10 2009)_Форма к защите 6_БДР формат СД (2)" xfId="11868"/>
    <cellStyle name="_расчет ФОТ на 2009 под контрольные цифры_ФОТ ГСС 2010 (30 10 2009)_Форма к защите 60" xfId="11869"/>
    <cellStyle name="_расчет ФОТ на 2009 под контрольные цифры_ФОТ ГСС 2010 (30 10 2009)_Форма к защите 60_БДР формат СД (2)" xfId="11870"/>
    <cellStyle name="_расчет ФОТ на 2009 под контрольные цифры_ФОТ ГСС 2010 (30 10 2009)_Форма к защите 61" xfId="11871"/>
    <cellStyle name="_расчет ФОТ на 2009 под контрольные цифры_ФОТ ГСС 2010 (30 10 2009)_Форма к защите 61_БДР формат СД (2)" xfId="11872"/>
    <cellStyle name="_расчет ФОТ на 2009 под контрольные цифры_ФОТ ГСС 2010 (30 10 2009)_Форма к защите 62" xfId="11873"/>
    <cellStyle name="_расчет ФОТ на 2009 под контрольные цифры_ФОТ ГСС 2010 (30 10 2009)_Форма к защите 62_БДР формат СД (2)" xfId="11874"/>
    <cellStyle name="_расчет ФОТ на 2009 под контрольные цифры_ФОТ ГСС 2010 (30 10 2009)_Форма к защите 63" xfId="11875"/>
    <cellStyle name="_расчет ФОТ на 2009 под контрольные цифры_ФОТ ГСС 2010 (30 10 2009)_Форма к защите 63_БДР формат СД (2)" xfId="11876"/>
    <cellStyle name="_расчет ФОТ на 2009 под контрольные цифры_ФОТ ГСС 2010 (30 10 2009)_Форма к защите 64" xfId="11877"/>
    <cellStyle name="_расчет ФОТ на 2009 под контрольные цифры_ФОТ ГСС 2010 (30 10 2009)_Форма к защите 64_БДР формат СД (2)" xfId="11878"/>
    <cellStyle name="_расчет ФОТ на 2009 под контрольные цифры_ФОТ ГСС 2010 (30 10 2009)_Форма к защите 65" xfId="11879"/>
    <cellStyle name="_расчет ФОТ на 2009 под контрольные цифры_ФОТ ГСС 2010 (30 10 2009)_Форма к защите 65_БДР формат СД (2)" xfId="11880"/>
    <cellStyle name="_расчет ФОТ на 2009 под контрольные цифры_ФОТ ГСС 2010 (30 10 2009)_Форма к защите 66" xfId="11881"/>
    <cellStyle name="_расчет ФОТ на 2009 под контрольные цифры_ФОТ ГСС 2010 (30 10 2009)_Форма к защите 66_БДР формат СД (2)" xfId="11882"/>
    <cellStyle name="_расчет ФОТ на 2009 под контрольные цифры_ФОТ ГСС 2010 (30 10 2009)_Форма к защите 67" xfId="11883"/>
    <cellStyle name="_расчет ФОТ на 2009 под контрольные цифры_ФОТ ГСС 2010 (30 10 2009)_Форма к защите 67_БДР формат СД (2)" xfId="11884"/>
    <cellStyle name="_расчет ФОТ на 2009 под контрольные цифры_ФОТ ГСС 2010 (30 10 2009)_Форма к защите 68" xfId="11885"/>
    <cellStyle name="_расчет ФОТ на 2009 под контрольные цифры_ФОТ ГСС 2010 (30 10 2009)_Форма к защите 68_БДР формат СД (2)" xfId="11886"/>
    <cellStyle name="_расчет ФОТ на 2009 под контрольные цифры_ФОТ ГСС 2010 (30 10 2009)_Форма к защите 69" xfId="11887"/>
    <cellStyle name="_расчет ФОТ на 2009 под контрольные цифры_ФОТ ГСС 2010 (30 10 2009)_Форма к защите 69_БДР формат СД (2)" xfId="11888"/>
    <cellStyle name="_расчет ФОТ на 2009 под контрольные цифры_ФОТ ГСС 2010 (30 10 2009)_Форма к защите 7" xfId="11889"/>
    <cellStyle name="_расчет ФОТ на 2009 под контрольные цифры_ФОТ ГСС 2010 (30 10 2009)_Форма к защите 7_БДР формат СД (2)" xfId="11890"/>
    <cellStyle name="_расчет ФОТ на 2009 под контрольные цифры_ФОТ ГСС 2010 (30 10 2009)_Форма к защите 70" xfId="11891"/>
    <cellStyle name="_расчет ФОТ на 2009 под контрольные цифры_ФОТ ГСС 2010 (30 10 2009)_Форма к защите 70_БДР формат СД (2)" xfId="11892"/>
    <cellStyle name="_расчет ФОТ на 2009 под контрольные цифры_ФОТ ГСС 2010 (30 10 2009)_Форма к защите 71" xfId="11893"/>
    <cellStyle name="_расчет ФОТ на 2009 под контрольные цифры_ФОТ ГСС 2010 (30 10 2009)_Форма к защите 71_БДР формат СД (2)" xfId="11894"/>
    <cellStyle name="_расчет ФОТ на 2009 под контрольные цифры_ФОТ ГСС 2010 (30 10 2009)_Форма к защите 72" xfId="11895"/>
    <cellStyle name="_расчет ФОТ на 2009 под контрольные цифры_ФОТ ГСС 2010 (30 10 2009)_Форма к защите 72_БДР формат СД (2)" xfId="11896"/>
    <cellStyle name="_расчет ФОТ на 2009 под контрольные цифры_ФОТ ГСС 2010 (30 10 2009)_Форма к защите 73" xfId="11897"/>
    <cellStyle name="_расчет ФОТ на 2009 под контрольные цифры_ФОТ ГСС 2010 (30 10 2009)_Форма к защите 73_БДР формат СД (2)" xfId="11898"/>
    <cellStyle name="_расчет ФОТ на 2009 под контрольные цифры_ФОТ ГСС 2010 (30 10 2009)_Форма к защите 74" xfId="11899"/>
    <cellStyle name="_расчет ФОТ на 2009 под контрольные цифры_ФОТ ГСС 2010 (30 10 2009)_Форма к защите 74_БДР формат СД (2)" xfId="11900"/>
    <cellStyle name="_расчет ФОТ на 2009 под контрольные цифры_ФОТ ГСС 2010 (30 10 2009)_Форма к защите 75" xfId="11901"/>
    <cellStyle name="_расчет ФОТ на 2009 под контрольные цифры_ФОТ ГСС 2010 (30 10 2009)_Форма к защите 75_БДР формат СД (2)" xfId="11902"/>
    <cellStyle name="_расчет ФОТ на 2009 под контрольные цифры_ФОТ ГСС 2010 (30 10 2009)_Форма к защите 76" xfId="11903"/>
    <cellStyle name="_расчет ФОТ на 2009 под контрольные цифры_ФОТ ГСС 2010 (30 10 2009)_Форма к защите 76_БДР формат СД (2)" xfId="11904"/>
    <cellStyle name="_расчет ФОТ на 2009 под контрольные цифры_ФОТ ГСС 2010 (30 10 2009)_Форма к защите 77" xfId="11905"/>
    <cellStyle name="_расчет ФОТ на 2009 под контрольные цифры_ФОТ ГСС 2010 (30 10 2009)_Форма к защите 77_БДР формат СД (2)" xfId="11906"/>
    <cellStyle name="_расчет ФОТ на 2009 под контрольные цифры_ФОТ ГСС 2010 (30 10 2009)_Форма к защите 78" xfId="11907"/>
    <cellStyle name="_расчет ФОТ на 2009 под контрольные цифры_ФОТ ГСС 2010 (30 10 2009)_Форма к защите 78_БДР формат СД (2)" xfId="11908"/>
    <cellStyle name="_расчет ФОТ на 2009 под контрольные цифры_ФОТ ГСС 2010 (30 10 2009)_Форма к защите 79" xfId="11909"/>
    <cellStyle name="_расчет ФОТ на 2009 под контрольные цифры_ФОТ ГСС 2010 (30 10 2009)_Форма к защите 79_БДР формат СД (2)" xfId="11910"/>
    <cellStyle name="_расчет ФОТ на 2009 под контрольные цифры_ФОТ ГСС 2010 (30 10 2009)_Форма к защите 8" xfId="11911"/>
    <cellStyle name="_расчет ФОТ на 2009 под контрольные цифры_ФОТ ГСС 2010 (30 10 2009)_Форма к защите 8_БДР формат СД (2)" xfId="11912"/>
    <cellStyle name="_расчет ФОТ на 2009 под контрольные цифры_ФОТ ГСС 2010 (30 10 2009)_Форма к защите 80" xfId="11913"/>
    <cellStyle name="_расчет ФОТ на 2009 под контрольные цифры_ФОТ ГСС 2010 (30 10 2009)_Форма к защите 80_БДР формат СД (2)" xfId="11914"/>
    <cellStyle name="_расчет ФОТ на 2009 под контрольные цифры_ФОТ ГСС 2010 (30 10 2009)_Форма к защите 81" xfId="11915"/>
    <cellStyle name="_расчет ФОТ на 2009 под контрольные цифры_ФОТ ГСС 2010 (30 10 2009)_Форма к защите 81_БДР формат СД (2)" xfId="11916"/>
    <cellStyle name="_расчет ФОТ на 2009 под контрольные цифры_ФОТ ГСС 2010 (30 10 2009)_Форма к защите 82" xfId="11917"/>
    <cellStyle name="_расчет ФОТ на 2009 под контрольные цифры_ФОТ ГСС 2010 (30 10 2009)_Форма к защите 82_БДР формат СД (2)" xfId="11918"/>
    <cellStyle name="_расчет ФОТ на 2009 под контрольные цифры_ФОТ ГСС 2010 (30 10 2009)_Форма к защите 83" xfId="11919"/>
    <cellStyle name="_расчет ФОТ на 2009 под контрольные цифры_ФОТ ГСС 2010 (30 10 2009)_Форма к защите 83_БДР формат СД (2)" xfId="11920"/>
    <cellStyle name="_расчет ФОТ на 2009 под контрольные цифры_ФОТ ГСС 2010 (30 10 2009)_Форма к защите 84" xfId="11921"/>
    <cellStyle name="_расчет ФОТ на 2009 под контрольные цифры_ФОТ ГСС 2010 (30 10 2009)_Форма к защите 84_БДР формат СД (2)" xfId="11922"/>
    <cellStyle name="_расчет ФОТ на 2009 под контрольные цифры_ФОТ ГСС 2010 (30 10 2009)_Форма к защите 85" xfId="11923"/>
    <cellStyle name="_расчет ФОТ на 2009 под контрольные цифры_ФОТ ГСС 2010 (30 10 2009)_Форма к защите 85_БДР формат СД (2)" xfId="11924"/>
    <cellStyle name="_расчет ФОТ на 2009 под контрольные цифры_ФОТ ГСС 2010 (30 10 2009)_Форма к защите 86" xfId="11925"/>
    <cellStyle name="_расчет ФОТ на 2009 под контрольные цифры_ФОТ ГСС 2010 (30 10 2009)_Форма к защите 86_БДР формат СД (2)" xfId="11926"/>
    <cellStyle name="_расчет ФОТ на 2009 под контрольные цифры_ФОТ ГСС 2010 (30 10 2009)_Форма к защите 87" xfId="11927"/>
    <cellStyle name="_расчет ФОТ на 2009 под контрольные цифры_ФОТ ГСС 2010 (30 10 2009)_Форма к защите 87_БДР формат СД (2)" xfId="11928"/>
    <cellStyle name="_расчет ФОТ на 2009 под контрольные цифры_ФОТ ГСС 2010 (30 10 2009)_Форма к защите 88" xfId="11929"/>
    <cellStyle name="_расчет ФОТ на 2009 под контрольные цифры_ФОТ ГСС 2010 (30 10 2009)_Форма к защите 88_БДР формат СД (2)" xfId="11930"/>
    <cellStyle name="_расчет ФОТ на 2009 под контрольные цифры_ФОТ ГСС 2010 (30 10 2009)_Форма к защите 89" xfId="11931"/>
    <cellStyle name="_расчет ФОТ на 2009 под контрольные цифры_ФОТ ГСС 2010 (30 10 2009)_Форма к защите 89_БДР формат СД (2)" xfId="11932"/>
    <cellStyle name="_расчет ФОТ на 2009 под контрольные цифры_ФОТ ГСС 2010 (30 10 2009)_Форма к защите 9" xfId="11933"/>
    <cellStyle name="_расчет ФОТ на 2009 под контрольные цифры_ФОТ ГСС 2010 (30 10 2009)_Форма к защите 9_БДР формат СД (2)" xfId="11934"/>
    <cellStyle name="_расчет ФОТ на 2009 под контрольные цифры_ФОТ ГСС 2010 (30 10 2009)_Форма к защите 90" xfId="11935"/>
    <cellStyle name="_расчет ФОТ на 2009 под контрольные цифры_ФОТ ГСС 2010 (30 10 2009)_Форма к защите 90_БДР формат СД (2)" xfId="11936"/>
    <cellStyle name="_расчет ФОТ на 2009 под контрольные цифры_ФОТ ГСС 2010 (30 10 2009)_Форма к защите ДЭБ" xfId="11937"/>
    <cellStyle name="_расчет ФОТ на 2009 под контрольные цифры_ФОТ ГСС 2010 (30 10 2009)_Форма к защите ДЭБ 2" xfId="11938"/>
    <cellStyle name="_расчет ФОТ на 2009 под контрольные цифры_ФОТ ГСС 2010 (30 10 2009)_Форма к защите ДЭБ 2_БДР формат СД (2)" xfId="11939"/>
    <cellStyle name="_расчет ФОТ на 2009 под контрольные цифры_ФОТ ГСС 2010 (30 10 2009)_Форма к защите ДЭБ_БДР формат СД (2)" xfId="11940"/>
    <cellStyle name="_расчет ФОТ на 2009 под контрольные цифры_ФОТ ГСС 2010 (30 10 2009)_Форма к защите_БДР формат СД (2)" xfId="11941"/>
    <cellStyle name="_расчет ФОТ на 2009 под контрольные цифры_ФОТ ГСС 2010 (30 10 2009)_Форма к защите_ДСП" xfId="11942"/>
    <cellStyle name="_расчет ФОТ на 2009 под контрольные цифры_ФОТ ГСС 2010 (30 10 2009)_Форма к защите_ДСП 2" xfId="11943"/>
    <cellStyle name="_расчет ФОТ на 2009 под контрольные цифры_ФОТ ГСС 2010 (30 10 2009)_Форма к защите_ДСП 2_БДР формат СД (2)" xfId="11944"/>
    <cellStyle name="_расчет ФОТ на 2009 под контрольные цифры_ФОТ ГСС 2010 (30 10 2009)_Форма к защите_ДСП_БДР формат СД (2)" xfId="11945"/>
    <cellStyle name="_расчет ФОТ на 2009 под контрольные цифры_ФОТ ГСС 2010 (30 10 2009)_Форма к защите_ДУпиоп" xfId="11946"/>
    <cellStyle name="_расчет ФОТ на 2009 под контрольные цифры_ФОТ ГСС 2010 (30 10 2009)_Форма к защите_ДУпиоп 2" xfId="11947"/>
    <cellStyle name="_расчет ФОТ на 2009 под контрольные цифры_ФОТ ГСС 2010 (30 10 2009)_Форма к защите_ДУпиоп 2_БДР формат СД (2)" xfId="11948"/>
    <cellStyle name="_расчет ФОТ на 2009 под контрольные цифры_ФОТ ГСС 2010 (30 10 2009)_Форма к защите_ДУпиоп_БДР формат СД (2)" xfId="11949"/>
    <cellStyle name="_расчет ФОТ на 2009 под контрольные цифры_ФОТ ГСС 2010 (30 10 2009)_Форма к защите_окончательная версия" xfId="11950"/>
    <cellStyle name="_расчет ФОТ на 2009 под контрольные цифры_ФОТ ГСС 2010 (30 10 2009)_Форма к защите_окончательная версия 2" xfId="11951"/>
    <cellStyle name="_расчет ФОТ на 2009 под контрольные цифры_ФОТ ГСС 2010 (30 10 2009)_Форма к защите_окончательная версия 2_БДР формат СД (2)" xfId="11952"/>
    <cellStyle name="_расчет ФОТ на 2009 под контрольные цифры_ФОТ ГСС 2010 (30 10 2009)_Форма к защите_окончательная версия_БДР формат СД (2)" xfId="11953"/>
    <cellStyle name="_расчет ФОТ на 2009 под контрольные цифры_ФОТ МЭС+РЗА Центра 2011-2012" xfId="11954"/>
    <cellStyle name="_расчет ФОТ на 2009 под контрольные цифры_ФОТ МЭС+РЗА Центра 2011-2012 2" xfId="11955"/>
    <cellStyle name="_расчет ФОТ на 2009 под контрольные цифры_ФОТ МЭС+РЗА Центра 2011-2012 2_БДР формат СД (2)" xfId="11956"/>
    <cellStyle name="_расчет ФОТ на 2009 под контрольные цифры_ФОТ МЭС+РЗА Центра 2011-2012_БДР формат СД (2)" xfId="11957"/>
    <cellStyle name="_расчет ФОТ на 2009 под контрольные цифры_ФОТ на 2010  РЗА _СВОД по МЭС(после защиты)" xfId="11958"/>
    <cellStyle name="_расчет ФОТ на 2009 под контрольные цифры_ФОТ на 2010  РЗА _СВОД по МЭС(после защиты) 2" xfId="11959"/>
    <cellStyle name="_расчет ФОТ на 2009 под контрольные цифры_ФОТ на 2010  РЗА _СВОД по МЭС(после защиты) 2 2" xfId="11960"/>
    <cellStyle name="_расчет ФОТ на 2009 под контрольные цифры_ФОТ на 2010  РЗА _СВОД по МЭС(после защиты) 2 2_БДР формат СД (2)" xfId="11961"/>
    <cellStyle name="_расчет ФОТ на 2009 под контрольные цифры_ФОТ на 2010  РЗА _СВОД по МЭС(после защиты) 2_БДР формат СД (2)" xfId="11962"/>
    <cellStyle name="_расчет ФОТ на 2009 под контрольные цифры_ФОТ на 2010  РЗА _СВОД по МЭС(после защиты) 3" xfId="11963"/>
    <cellStyle name="_расчет ФОТ на 2009 под контрольные цифры_ФОТ на 2010  РЗА _СВОД по МЭС(после защиты) 3_БДР формат СД (2)" xfId="11964"/>
    <cellStyle name="_расчет ФОТ на 2009 под контрольные цифры_ФОТ на 2010  РЗА _СВОД по МЭС(после защиты)_БДР формат СД (2)" xfId="11965"/>
    <cellStyle name="_расчет ФОТ на 2009 под контрольные цифры_ФОТ на 2010  РЗА _СВОД по МЭС(после защиты)_ДУС (3)" xfId="11966"/>
    <cellStyle name="_расчет ФОТ на 2009 под контрольные цифры_ФОТ на 2010  РЗА _СВОД по МЭС(после защиты)_ДУС (3) 2" xfId="11967"/>
    <cellStyle name="_расчет ФОТ на 2009 под контрольные цифры_ФОТ на 2010  РЗА _СВОД по МЭС(после защиты)_ДУС (3) 2_БДР формат СД (2)" xfId="11968"/>
    <cellStyle name="_расчет ФОТ на 2009 под контрольные цифры_ФОТ на 2010  РЗА _СВОД по МЭС(после защиты)_ДУС (3)_БДР формат СД (2)" xfId="11969"/>
    <cellStyle name="_расчет ФОТ на 2009 под контрольные цифры_ФОТ на 2010  РЗА _СВОД по МЭС(после защиты)_Источники_лимиты_Бизнес-план" xfId="11970"/>
    <cellStyle name="_расчет ФОТ на 2009 под контрольные цифры_ФОТ на 2010  РЗА _СВОД по МЭС(после защиты)_Источники_лимиты_Бизнес-план 2" xfId="11971"/>
    <cellStyle name="_расчет ФОТ на 2009 под контрольные цифры_ФОТ на 2010  РЗА _СВОД по МЭС(после защиты)_Источники_лимиты_Бизнес-план 2 2" xfId="11972"/>
    <cellStyle name="_расчет ФОТ на 2009 под контрольные цифры_ФОТ на 2010  РЗА _СВОД по МЭС(после защиты)_Источники_лимиты_Бизнес-план 2 2_БДР формат СД (2)" xfId="11973"/>
    <cellStyle name="_расчет ФОТ на 2009 под контрольные цифры_ФОТ на 2010  РЗА _СВОД по МЭС(после защиты)_Источники_лимиты_Бизнес-план 2_БДР формат СД (2)" xfId="11974"/>
    <cellStyle name="_расчет ФОТ на 2009 под контрольные цифры_ФОТ на 2010  РЗА _СВОД по МЭС(после защиты)_Источники_лимиты_Бизнес-план 3" xfId="11975"/>
    <cellStyle name="_расчет ФОТ на 2009 под контрольные цифры_ФОТ на 2010  РЗА _СВОД по МЭС(после защиты)_Источники_лимиты_Бизнес-план 3_БДР формат СД (2)" xfId="11976"/>
    <cellStyle name="_расчет ФОТ на 2009 под контрольные цифры_ФОТ на 2010  РЗА _СВОД по МЭС(после защиты)_Источники_лимиты_Бизнес-план_БДР формат СД (2)" xfId="11977"/>
    <cellStyle name="_расчет ФОТ на 2009 под контрольные цифры_ФОТ на 2010  РЗА _СВОД по МЭС(после защиты)_Копия форма к защите" xfId="11978"/>
    <cellStyle name="_расчет ФОТ на 2009 под контрольные цифры_ФОТ на 2010  РЗА _СВОД по МЭС(после защиты)_Копия форма к защите 2" xfId="11979"/>
    <cellStyle name="_расчет ФОТ на 2009 под контрольные цифры_ФОТ на 2010  РЗА _СВОД по МЭС(после защиты)_Копия форма к защите 2_БДР формат СД (2)" xfId="11980"/>
    <cellStyle name="_расчет ФОТ на 2009 под контрольные цифры_ФОТ на 2010  РЗА _СВОД по МЭС(после защиты)_Копия форма к защите_БДР формат СД (2)" xfId="11981"/>
    <cellStyle name="_расчет ФОТ на 2009 под контрольные цифры_ФОТ на 2010  РЗА _СВОД по МЭС(после защиты)_Свод бюджет на 2012" xfId="11982"/>
    <cellStyle name="_расчет ФОТ на 2009 под контрольные цифры_ФОТ на 2010  РЗА _СВОД по МЭС(после защиты)_Свод бюджет на 2012 2" xfId="11983"/>
    <cellStyle name="_расчет ФОТ на 2009 под контрольные цифры_ФОТ на 2010  РЗА _СВОД по МЭС(после защиты)_Свод бюджет на 2012 2_БДР формат СД (2)" xfId="11984"/>
    <cellStyle name="_расчет ФОТ на 2009 под контрольные цифры_ФОТ на 2010  РЗА _СВОД по МЭС(после защиты)_Свод бюджет на 2012_БДР формат СД (2)" xfId="11985"/>
    <cellStyle name="_расчет ФОТ на 2009 под контрольные цифры_ФОТ на 2010  РЗА _СВОД по МЭС(после защиты)_Форма к защите" xfId="11986"/>
    <cellStyle name="_расчет ФОТ на 2009 под контрольные цифры_ФОТ на 2010  РЗА _СВОД по МЭС(после защиты)_форма к защите - ДКУ" xfId="11987"/>
    <cellStyle name="_расчет ФОТ на 2009 под контрольные цифры_ФОТ на 2010  РЗА _СВОД по МЭС(после защиты)_форма к защите - ДКУ 2" xfId="11988"/>
    <cellStyle name="_расчет ФОТ на 2009 под контрольные цифры_ФОТ на 2010  РЗА _СВОД по МЭС(после защиты)_форма к защите - ДКУ 2_БДР формат СД (2)" xfId="11989"/>
    <cellStyle name="_расчет ФОТ на 2009 под контрольные цифры_ФОТ на 2010  РЗА _СВОД по МЭС(после защиты)_форма к защите - ДКУ_БДР формат СД (2)" xfId="11990"/>
    <cellStyle name="_расчет ФОТ на 2009 под контрольные цифры_ФОТ на 2010  РЗА _СВОД по МЭС(после защиты)_Форма к защите 10" xfId="11991"/>
    <cellStyle name="_расчет ФОТ на 2009 под контрольные цифры_ФОТ на 2010  РЗА _СВОД по МЭС(после защиты)_Форма к защите 10_БДР формат СД (2)" xfId="11992"/>
    <cellStyle name="_расчет ФОТ на 2009 под контрольные цифры_ФОТ на 2010  РЗА _СВОД по МЭС(после защиты)_Форма к защите 11" xfId="11993"/>
    <cellStyle name="_расчет ФОТ на 2009 под контрольные цифры_ФОТ на 2010  РЗА _СВОД по МЭС(после защиты)_Форма к защите 11_БДР формат СД (2)" xfId="11994"/>
    <cellStyle name="_расчет ФОТ на 2009 под контрольные цифры_ФОТ на 2010  РЗА _СВОД по МЭС(после защиты)_Форма к защите 12" xfId="11995"/>
    <cellStyle name="_расчет ФОТ на 2009 под контрольные цифры_ФОТ на 2010  РЗА _СВОД по МЭС(после защиты)_Форма к защите 12_БДР формат СД (2)" xfId="11996"/>
    <cellStyle name="_расчет ФОТ на 2009 под контрольные цифры_ФОТ на 2010  РЗА _СВОД по МЭС(после защиты)_Форма к защите 13" xfId="11997"/>
    <cellStyle name="_расчет ФОТ на 2009 под контрольные цифры_ФОТ на 2010  РЗА _СВОД по МЭС(после защиты)_Форма к защите 13_БДР формат СД (2)" xfId="11998"/>
    <cellStyle name="_расчет ФОТ на 2009 под контрольные цифры_ФОТ на 2010  РЗА _СВОД по МЭС(после защиты)_Форма к защите 14" xfId="11999"/>
    <cellStyle name="_расчет ФОТ на 2009 под контрольные цифры_ФОТ на 2010  РЗА _СВОД по МЭС(после защиты)_Форма к защите 14_БДР формат СД (2)" xfId="12000"/>
    <cellStyle name="_расчет ФОТ на 2009 под контрольные цифры_ФОТ на 2010  РЗА _СВОД по МЭС(после защиты)_Форма к защите 15" xfId="12001"/>
    <cellStyle name="_расчет ФОТ на 2009 под контрольные цифры_ФОТ на 2010  РЗА _СВОД по МЭС(после защиты)_Форма к защите 15_БДР формат СД (2)" xfId="12002"/>
    <cellStyle name="_расчет ФОТ на 2009 под контрольные цифры_ФОТ на 2010  РЗА _СВОД по МЭС(после защиты)_Форма к защите 16" xfId="12003"/>
    <cellStyle name="_расчет ФОТ на 2009 под контрольные цифры_ФОТ на 2010  РЗА _СВОД по МЭС(после защиты)_Форма к защите 16_БДР формат СД (2)" xfId="12004"/>
    <cellStyle name="_расчет ФОТ на 2009 под контрольные цифры_ФОТ на 2010  РЗА _СВОД по МЭС(после защиты)_Форма к защите 17" xfId="12005"/>
    <cellStyle name="_расчет ФОТ на 2009 под контрольные цифры_ФОТ на 2010  РЗА _СВОД по МЭС(после защиты)_Форма к защите 17_БДР формат СД (2)" xfId="12006"/>
    <cellStyle name="_расчет ФОТ на 2009 под контрольные цифры_ФОТ на 2010  РЗА _СВОД по МЭС(после защиты)_Форма к защите 18" xfId="12007"/>
    <cellStyle name="_расчет ФОТ на 2009 под контрольные цифры_ФОТ на 2010  РЗА _СВОД по МЭС(после защиты)_Форма к защите 18_БДР формат СД (2)" xfId="12008"/>
    <cellStyle name="_расчет ФОТ на 2009 под контрольные цифры_ФОТ на 2010  РЗА _СВОД по МЭС(после защиты)_Форма к защите 19" xfId="12009"/>
    <cellStyle name="_расчет ФОТ на 2009 под контрольные цифры_ФОТ на 2010  РЗА _СВОД по МЭС(после защиты)_Форма к защите 19_БДР формат СД (2)" xfId="12010"/>
    <cellStyle name="_расчет ФОТ на 2009 под контрольные цифры_ФОТ на 2010  РЗА _СВОД по МЭС(после защиты)_Форма к защите 2" xfId="12011"/>
    <cellStyle name="_расчет ФОТ на 2009 под контрольные цифры_ФОТ на 2010  РЗА _СВОД по МЭС(после защиты)_Форма к защите 2_БДР формат СД (2)" xfId="12012"/>
    <cellStyle name="_расчет ФОТ на 2009 под контрольные цифры_ФОТ на 2010  РЗА _СВОД по МЭС(после защиты)_Форма к защите 20" xfId="12013"/>
    <cellStyle name="_расчет ФОТ на 2009 под контрольные цифры_ФОТ на 2010  РЗА _СВОД по МЭС(после защиты)_Форма к защите 20_БДР формат СД (2)" xfId="12014"/>
    <cellStyle name="_расчет ФОТ на 2009 под контрольные цифры_ФОТ на 2010  РЗА _СВОД по МЭС(после защиты)_Форма к защите 21" xfId="12015"/>
    <cellStyle name="_расчет ФОТ на 2009 под контрольные цифры_ФОТ на 2010  РЗА _СВОД по МЭС(после защиты)_Форма к защите 21_БДР формат СД (2)" xfId="12016"/>
    <cellStyle name="_расчет ФОТ на 2009 под контрольные цифры_ФОТ на 2010  РЗА _СВОД по МЭС(после защиты)_Форма к защите 22" xfId="12017"/>
    <cellStyle name="_расчет ФОТ на 2009 под контрольные цифры_ФОТ на 2010  РЗА _СВОД по МЭС(после защиты)_Форма к защите 22_БДР формат СД (2)" xfId="12018"/>
    <cellStyle name="_расчет ФОТ на 2009 под контрольные цифры_ФОТ на 2010  РЗА _СВОД по МЭС(после защиты)_Форма к защите 23" xfId="12019"/>
    <cellStyle name="_расчет ФОТ на 2009 под контрольные цифры_ФОТ на 2010  РЗА _СВОД по МЭС(после защиты)_Форма к защите 23_БДР формат СД (2)" xfId="12020"/>
    <cellStyle name="_расчет ФОТ на 2009 под контрольные цифры_ФОТ на 2010  РЗА _СВОД по МЭС(после защиты)_Форма к защите 24" xfId="12021"/>
    <cellStyle name="_расчет ФОТ на 2009 под контрольные цифры_ФОТ на 2010  РЗА _СВОД по МЭС(после защиты)_Форма к защите 24_БДР формат СД (2)" xfId="12022"/>
    <cellStyle name="_расчет ФОТ на 2009 под контрольные цифры_ФОТ на 2010  РЗА _СВОД по МЭС(после защиты)_Форма к защите 25" xfId="12023"/>
    <cellStyle name="_расчет ФОТ на 2009 под контрольные цифры_ФОТ на 2010  РЗА _СВОД по МЭС(после защиты)_Форма к защите 25_БДР формат СД (2)" xfId="12024"/>
    <cellStyle name="_расчет ФОТ на 2009 под контрольные цифры_ФОТ на 2010  РЗА _СВОД по МЭС(после защиты)_Форма к защите 26" xfId="12025"/>
    <cellStyle name="_расчет ФОТ на 2009 под контрольные цифры_ФОТ на 2010  РЗА _СВОД по МЭС(после защиты)_Форма к защите 26_БДР формат СД (2)" xfId="12026"/>
    <cellStyle name="_расчет ФОТ на 2009 под контрольные цифры_ФОТ на 2010  РЗА _СВОД по МЭС(после защиты)_Форма к защите 27" xfId="12027"/>
    <cellStyle name="_расчет ФОТ на 2009 под контрольные цифры_ФОТ на 2010  РЗА _СВОД по МЭС(после защиты)_Форма к защите 27_БДР формат СД (2)" xfId="12028"/>
    <cellStyle name="_расчет ФОТ на 2009 под контрольные цифры_ФОТ на 2010  РЗА _СВОД по МЭС(после защиты)_Форма к защите 28" xfId="12029"/>
    <cellStyle name="_расчет ФОТ на 2009 под контрольные цифры_ФОТ на 2010  РЗА _СВОД по МЭС(после защиты)_Форма к защите 28_БДР формат СД (2)" xfId="12030"/>
    <cellStyle name="_расчет ФОТ на 2009 под контрольные цифры_ФОТ на 2010  РЗА _СВОД по МЭС(после защиты)_Форма к защите 29" xfId="12031"/>
    <cellStyle name="_расчет ФОТ на 2009 под контрольные цифры_ФОТ на 2010  РЗА _СВОД по МЭС(после защиты)_Форма к защите 29_БДР формат СД (2)" xfId="12032"/>
    <cellStyle name="_расчет ФОТ на 2009 под контрольные цифры_ФОТ на 2010  РЗА _СВОД по МЭС(после защиты)_Форма к защите 3" xfId="12033"/>
    <cellStyle name="_расчет ФОТ на 2009 под контрольные цифры_ФОТ на 2010  РЗА _СВОД по МЭС(после защиты)_Форма к защите 3_БДР формат СД (2)" xfId="12034"/>
    <cellStyle name="_расчет ФОТ на 2009 под контрольные цифры_ФОТ на 2010  РЗА _СВОД по МЭС(после защиты)_Форма к защите 30" xfId="12035"/>
    <cellStyle name="_расчет ФОТ на 2009 под контрольные цифры_ФОТ на 2010  РЗА _СВОД по МЭС(после защиты)_Форма к защите 30_БДР формат СД (2)" xfId="12036"/>
    <cellStyle name="_расчет ФОТ на 2009 под контрольные цифры_ФОТ на 2010  РЗА _СВОД по МЭС(после защиты)_Форма к защите 31" xfId="12037"/>
    <cellStyle name="_расчет ФОТ на 2009 под контрольные цифры_ФОТ на 2010  РЗА _СВОД по МЭС(после защиты)_Форма к защите 31_БДР формат СД (2)" xfId="12038"/>
    <cellStyle name="_расчет ФОТ на 2009 под контрольные цифры_ФОТ на 2010  РЗА _СВОД по МЭС(после защиты)_Форма к защите 32" xfId="12039"/>
    <cellStyle name="_расчет ФОТ на 2009 под контрольные цифры_ФОТ на 2010  РЗА _СВОД по МЭС(после защиты)_Форма к защите 32_БДР формат СД (2)" xfId="12040"/>
    <cellStyle name="_расчет ФОТ на 2009 под контрольные цифры_ФОТ на 2010  РЗА _СВОД по МЭС(после защиты)_Форма к защите 33" xfId="12041"/>
    <cellStyle name="_расчет ФОТ на 2009 под контрольные цифры_ФОТ на 2010  РЗА _СВОД по МЭС(после защиты)_Форма к защите 33_БДР формат СД (2)" xfId="12042"/>
    <cellStyle name="_расчет ФОТ на 2009 под контрольные цифры_ФОТ на 2010  РЗА _СВОД по МЭС(после защиты)_Форма к защите 34" xfId="12043"/>
    <cellStyle name="_расчет ФОТ на 2009 под контрольные цифры_ФОТ на 2010  РЗА _СВОД по МЭС(после защиты)_Форма к защите 34_БДР формат СД (2)" xfId="12044"/>
    <cellStyle name="_расчет ФОТ на 2009 под контрольные цифры_ФОТ на 2010  РЗА _СВОД по МЭС(после защиты)_Форма к защите 35" xfId="12045"/>
    <cellStyle name="_расчет ФОТ на 2009 под контрольные цифры_ФОТ на 2010  РЗА _СВОД по МЭС(после защиты)_Форма к защите 35_БДР формат СД (2)" xfId="12046"/>
    <cellStyle name="_расчет ФОТ на 2009 под контрольные цифры_ФОТ на 2010  РЗА _СВОД по МЭС(после защиты)_Форма к защите 36" xfId="12047"/>
    <cellStyle name="_расчет ФОТ на 2009 под контрольные цифры_ФОТ на 2010  РЗА _СВОД по МЭС(после защиты)_Форма к защите 36_БДР формат СД (2)" xfId="12048"/>
    <cellStyle name="_расчет ФОТ на 2009 под контрольные цифры_ФОТ на 2010  РЗА _СВОД по МЭС(после защиты)_Форма к защите 37" xfId="12049"/>
    <cellStyle name="_расчет ФОТ на 2009 под контрольные цифры_ФОТ на 2010  РЗА _СВОД по МЭС(после защиты)_Форма к защите 37_БДР формат СД (2)" xfId="12050"/>
    <cellStyle name="_расчет ФОТ на 2009 под контрольные цифры_ФОТ на 2010  РЗА _СВОД по МЭС(после защиты)_Форма к защите 38" xfId="12051"/>
    <cellStyle name="_расчет ФОТ на 2009 под контрольные цифры_ФОТ на 2010  РЗА _СВОД по МЭС(после защиты)_Форма к защите 38_БДР формат СД (2)" xfId="12052"/>
    <cellStyle name="_расчет ФОТ на 2009 под контрольные цифры_ФОТ на 2010  РЗА _СВОД по МЭС(после защиты)_Форма к защите 39" xfId="12053"/>
    <cellStyle name="_расчет ФОТ на 2009 под контрольные цифры_ФОТ на 2010  РЗА _СВОД по МЭС(после защиты)_Форма к защите 39_БДР формат СД (2)" xfId="12054"/>
    <cellStyle name="_расчет ФОТ на 2009 под контрольные цифры_ФОТ на 2010  РЗА _СВОД по МЭС(после защиты)_Форма к защите 4" xfId="12055"/>
    <cellStyle name="_расчет ФОТ на 2009 под контрольные цифры_ФОТ на 2010  РЗА _СВОД по МЭС(после защиты)_Форма к защите 4_БДР формат СД (2)" xfId="12056"/>
    <cellStyle name="_расчет ФОТ на 2009 под контрольные цифры_ФОТ на 2010  РЗА _СВОД по МЭС(после защиты)_Форма к защите 40" xfId="12057"/>
    <cellStyle name="_расчет ФОТ на 2009 под контрольные цифры_ФОТ на 2010  РЗА _СВОД по МЭС(после защиты)_Форма к защите 40_БДР формат СД (2)" xfId="12058"/>
    <cellStyle name="_расчет ФОТ на 2009 под контрольные цифры_ФОТ на 2010  РЗА _СВОД по МЭС(после защиты)_Форма к защите 41" xfId="12059"/>
    <cellStyle name="_расчет ФОТ на 2009 под контрольные цифры_ФОТ на 2010  РЗА _СВОД по МЭС(после защиты)_Форма к защите 41_БДР формат СД (2)" xfId="12060"/>
    <cellStyle name="_расчет ФОТ на 2009 под контрольные цифры_ФОТ на 2010  РЗА _СВОД по МЭС(после защиты)_Форма к защите 42" xfId="12061"/>
    <cellStyle name="_расчет ФОТ на 2009 под контрольные цифры_ФОТ на 2010  РЗА _СВОД по МЭС(после защиты)_Форма к защите 42_БДР формат СД (2)" xfId="12062"/>
    <cellStyle name="_расчет ФОТ на 2009 под контрольные цифры_ФОТ на 2010  РЗА _СВОД по МЭС(после защиты)_Форма к защите 43" xfId="12063"/>
    <cellStyle name="_расчет ФОТ на 2009 под контрольные цифры_ФОТ на 2010  РЗА _СВОД по МЭС(после защиты)_Форма к защите 43_БДР формат СД (2)" xfId="12064"/>
    <cellStyle name="_расчет ФОТ на 2009 под контрольные цифры_ФОТ на 2010  РЗА _СВОД по МЭС(после защиты)_Форма к защите 44" xfId="12065"/>
    <cellStyle name="_расчет ФОТ на 2009 под контрольные цифры_ФОТ на 2010  РЗА _СВОД по МЭС(после защиты)_Форма к защите 44_БДР формат СД (2)" xfId="12066"/>
    <cellStyle name="_расчет ФОТ на 2009 под контрольные цифры_ФОТ на 2010  РЗА _СВОД по МЭС(после защиты)_Форма к защите 45" xfId="12067"/>
    <cellStyle name="_расчет ФОТ на 2009 под контрольные цифры_ФОТ на 2010  РЗА _СВОД по МЭС(после защиты)_Форма к защите 45_БДР формат СД (2)" xfId="12068"/>
    <cellStyle name="_расчет ФОТ на 2009 под контрольные цифры_ФОТ на 2010  РЗА _СВОД по МЭС(после защиты)_Форма к защите 46" xfId="12069"/>
    <cellStyle name="_расчет ФОТ на 2009 под контрольные цифры_ФОТ на 2010  РЗА _СВОД по МЭС(после защиты)_Форма к защите 46_БДР формат СД (2)" xfId="12070"/>
    <cellStyle name="_расчет ФОТ на 2009 под контрольные цифры_ФОТ на 2010  РЗА _СВОД по МЭС(после защиты)_Форма к защите 47" xfId="12071"/>
    <cellStyle name="_расчет ФОТ на 2009 под контрольные цифры_ФОТ на 2010  РЗА _СВОД по МЭС(после защиты)_Форма к защите 47_БДР формат СД (2)" xfId="12072"/>
    <cellStyle name="_расчет ФОТ на 2009 под контрольные цифры_ФОТ на 2010  РЗА _СВОД по МЭС(после защиты)_Форма к защите 48" xfId="12073"/>
    <cellStyle name="_расчет ФОТ на 2009 под контрольные цифры_ФОТ на 2010  РЗА _СВОД по МЭС(после защиты)_Форма к защите 48_БДР формат СД (2)" xfId="12074"/>
    <cellStyle name="_расчет ФОТ на 2009 под контрольные цифры_ФОТ на 2010  РЗА _СВОД по МЭС(после защиты)_Форма к защите 49" xfId="12075"/>
    <cellStyle name="_расчет ФОТ на 2009 под контрольные цифры_ФОТ на 2010  РЗА _СВОД по МЭС(после защиты)_Форма к защите 49_БДР формат СД (2)" xfId="12076"/>
    <cellStyle name="_расчет ФОТ на 2009 под контрольные цифры_ФОТ на 2010  РЗА _СВОД по МЭС(после защиты)_Форма к защите 5" xfId="12077"/>
    <cellStyle name="_расчет ФОТ на 2009 под контрольные цифры_ФОТ на 2010  РЗА _СВОД по МЭС(после защиты)_Форма к защите 5_БДР формат СД (2)" xfId="12078"/>
    <cellStyle name="_расчет ФОТ на 2009 под контрольные цифры_ФОТ на 2010  РЗА _СВОД по МЭС(после защиты)_Форма к защите 50" xfId="12079"/>
    <cellStyle name="_расчет ФОТ на 2009 под контрольные цифры_ФОТ на 2010  РЗА _СВОД по МЭС(после защиты)_Форма к защите 50_БДР формат СД (2)" xfId="12080"/>
    <cellStyle name="_расчет ФОТ на 2009 под контрольные цифры_ФОТ на 2010  РЗА _СВОД по МЭС(после защиты)_Форма к защите 51" xfId="12081"/>
    <cellStyle name="_расчет ФОТ на 2009 под контрольные цифры_ФОТ на 2010  РЗА _СВОД по МЭС(после защиты)_Форма к защите 51_БДР формат СД (2)" xfId="12082"/>
    <cellStyle name="_расчет ФОТ на 2009 под контрольные цифры_ФОТ на 2010  РЗА _СВОД по МЭС(после защиты)_Форма к защите 52" xfId="12083"/>
    <cellStyle name="_расчет ФОТ на 2009 под контрольные цифры_ФОТ на 2010  РЗА _СВОД по МЭС(после защиты)_Форма к защите 52_БДР формат СД (2)" xfId="12084"/>
    <cellStyle name="_расчет ФОТ на 2009 под контрольные цифры_ФОТ на 2010  РЗА _СВОД по МЭС(после защиты)_Форма к защите 53" xfId="12085"/>
    <cellStyle name="_расчет ФОТ на 2009 под контрольные цифры_ФОТ на 2010  РЗА _СВОД по МЭС(после защиты)_Форма к защите 53_БДР формат СД (2)" xfId="12086"/>
    <cellStyle name="_расчет ФОТ на 2009 под контрольные цифры_ФОТ на 2010  РЗА _СВОД по МЭС(после защиты)_Форма к защите 54" xfId="12087"/>
    <cellStyle name="_расчет ФОТ на 2009 под контрольные цифры_ФОТ на 2010  РЗА _СВОД по МЭС(после защиты)_Форма к защите 54_БДР формат СД (2)" xfId="12088"/>
    <cellStyle name="_расчет ФОТ на 2009 под контрольные цифры_ФОТ на 2010  РЗА _СВОД по МЭС(после защиты)_Форма к защите 55" xfId="12089"/>
    <cellStyle name="_расчет ФОТ на 2009 под контрольные цифры_ФОТ на 2010  РЗА _СВОД по МЭС(после защиты)_Форма к защите 55_БДР формат СД (2)" xfId="12090"/>
    <cellStyle name="_расчет ФОТ на 2009 под контрольные цифры_ФОТ на 2010  РЗА _СВОД по МЭС(после защиты)_Форма к защите 56" xfId="12091"/>
    <cellStyle name="_расчет ФОТ на 2009 под контрольные цифры_ФОТ на 2010  РЗА _СВОД по МЭС(после защиты)_Форма к защите 56_БДР формат СД (2)" xfId="12092"/>
    <cellStyle name="_расчет ФОТ на 2009 под контрольные цифры_ФОТ на 2010  РЗА _СВОД по МЭС(после защиты)_Форма к защите 57" xfId="12093"/>
    <cellStyle name="_расчет ФОТ на 2009 под контрольные цифры_ФОТ на 2010  РЗА _СВОД по МЭС(после защиты)_Форма к защите 57_БДР формат СД (2)" xfId="12094"/>
    <cellStyle name="_расчет ФОТ на 2009 под контрольные цифры_ФОТ на 2010  РЗА _СВОД по МЭС(после защиты)_Форма к защите 58" xfId="12095"/>
    <cellStyle name="_расчет ФОТ на 2009 под контрольные цифры_ФОТ на 2010  РЗА _СВОД по МЭС(после защиты)_Форма к защите 58_БДР формат СД (2)" xfId="12096"/>
    <cellStyle name="_расчет ФОТ на 2009 под контрольные цифры_ФОТ на 2010  РЗА _СВОД по МЭС(после защиты)_Форма к защите 59" xfId="12097"/>
    <cellStyle name="_расчет ФОТ на 2009 под контрольные цифры_ФОТ на 2010  РЗА _СВОД по МЭС(после защиты)_Форма к защите 59_БДР формат СД (2)" xfId="12098"/>
    <cellStyle name="_расчет ФОТ на 2009 под контрольные цифры_ФОТ на 2010  РЗА _СВОД по МЭС(после защиты)_Форма к защите 6" xfId="12099"/>
    <cellStyle name="_расчет ФОТ на 2009 под контрольные цифры_ФОТ на 2010  РЗА _СВОД по МЭС(после защиты)_Форма к защите 6_БДР формат СД (2)" xfId="12100"/>
    <cellStyle name="_расчет ФОТ на 2009 под контрольные цифры_ФОТ на 2010  РЗА _СВОД по МЭС(после защиты)_Форма к защите 60" xfId="12101"/>
    <cellStyle name="_расчет ФОТ на 2009 под контрольные цифры_ФОТ на 2010  РЗА _СВОД по МЭС(после защиты)_Форма к защите 60_БДР формат СД (2)" xfId="12102"/>
    <cellStyle name="_расчет ФОТ на 2009 под контрольные цифры_ФОТ на 2010  РЗА _СВОД по МЭС(после защиты)_Форма к защите 61" xfId="12103"/>
    <cellStyle name="_расчет ФОТ на 2009 под контрольные цифры_ФОТ на 2010  РЗА _СВОД по МЭС(после защиты)_Форма к защите 61_БДР формат СД (2)" xfId="12104"/>
    <cellStyle name="_расчет ФОТ на 2009 под контрольные цифры_ФОТ на 2010  РЗА _СВОД по МЭС(после защиты)_Форма к защите 62" xfId="12105"/>
    <cellStyle name="_расчет ФОТ на 2009 под контрольные цифры_ФОТ на 2010  РЗА _СВОД по МЭС(после защиты)_Форма к защите 62_БДР формат СД (2)" xfId="12106"/>
    <cellStyle name="_расчет ФОТ на 2009 под контрольные цифры_ФОТ на 2010  РЗА _СВОД по МЭС(после защиты)_Форма к защите 63" xfId="12107"/>
    <cellStyle name="_расчет ФОТ на 2009 под контрольные цифры_ФОТ на 2010  РЗА _СВОД по МЭС(после защиты)_Форма к защите 63_БДР формат СД (2)" xfId="12108"/>
    <cellStyle name="_расчет ФОТ на 2009 под контрольные цифры_ФОТ на 2010  РЗА _СВОД по МЭС(после защиты)_Форма к защите 64" xfId="12109"/>
    <cellStyle name="_расчет ФОТ на 2009 под контрольные цифры_ФОТ на 2010  РЗА _СВОД по МЭС(после защиты)_Форма к защите 64_БДР формат СД (2)" xfId="12110"/>
    <cellStyle name="_расчет ФОТ на 2009 под контрольные цифры_ФОТ на 2010  РЗА _СВОД по МЭС(после защиты)_Форма к защите 65" xfId="12111"/>
    <cellStyle name="_расчет ФОТ на 2009 под контрольные цифры_ФОТ на 2010  РЗА _СВОД по МЭС(после защиты)_Форма к защите 65_БДР формат СД (2)" xfId="12112"/>
    <cellStyle name="_расчет ФОТ на 2009 под контрольные цифры_ФОТ на 2010  РЗА _СВОД по МЭС(после защиты)_Форма к защите 66" xfId="12113"/>
    <cellStyle name="_расчет ФОТ на 2009 под контрольные цифры_ФОТ на 2010  РЗА _СВОД по МЭС(после защиты)_Форма к защите 66_БДР формат СД (2)" xfId="12114"/>
    <cellStyle name="_расчет ФОТ на 2009 под контрольные цифры_ФОТ на 2010  РЗА _СВОД по МЭС(после защиты)_Форма к защите 67" xfId="12115"/>
    <cellStyle name="_расчет ФОТ на 2009 под контрольные цифры_ФОТ на 2010  РЗА _СВОД по МЭС(после защиты)_Форма к защите 67_БДР формат СД (2)" xfId="12116"/>
    <cellStyle name="_расчет ФОТ на 2009 под контрольные цифры_ФОТ на 2010  РЗА _СВОД по МЭС(после защиты)_Форма к защите 68" xfId="12117"/>
    <cellStyle name="_расчет ФОТ на 2009 под контрольные цифры_ФОТ на 2010  РЗА _СВОД по МЭС(после защиты)_Форма к защите 68_БДР формат СД (2)" xfId="12118"/>
    <cellStyle name="_расчет ФОТ на 2009 под контрольные цифры_ФОТ на 2010  РЗА _СВОД по МЭС(после защиты)_Форма к защите 69" xfId="12119"/>
    <cellStyle name="_расчет ФОТ на 2009 под контрольные цифры_ФОТ на 2010  РЗА _СВОД по МЭС(после защиты)_Форма к защите 69_БДР формат СД (2)" xfId="12120"/>
    <cellStyle name="_расчет ФОТ на 2009 под контрольные цифры_ФОТ на 2010  РЗА _СВОД по МЭС(после защиты)_Форма к защите 7" xfId="12121"/>
    <cellStyle name="_расчет ФОТ на 2009 под контрольные цифры_ФОТ на 2010  РЗА _СВОД по МЭС(после защиты)_Форма к защите 7_БДР формат СД (2)" xfId="12122"/>
    <cellStyle name="_расчет ФОТ на 2009 под контрольные цифры_ФОТ на 2010  РЗА _СВОД по МЭС(после защиты)_Форма к защите 70" xfId="12123"/>
    <cellStyle name="_расчет ФОТ на 2009 под контрольные цифры_ФОТ на 2010  РЗА _СВОД по МЭС(после защиты)_Форма к защите 70_БДР формат СД (2)" xfId="12124"/>
    <cellStyle name="_расчет ФОТ на 2009 под контрольные цифры_ФОТ на 2010  РЗА _СВОД по МЭС(после защиты)_Форма к защите 71" xfId="12125"/>
    <cellStyle name="_расчет ФОТ на 2009 под контрольные цифры_ФОТ на 2010  РЗА _СВОД по МЭС(после защиты)_Форма к защите 71_БДР формат СД (2)" xfId="12126"/>
    <cellStyle name="_расчет ФОТ на 2009 под контрольные цифры_ФОТ на 2010  РЗА _СВОД по МЭС(после защиты)_Форма к защите 72" xfId="12127"/>
    <cellStyle name="_расчет ФОТ на 2009 под контрольные цифры_ФОТ на 2010  РЗА _СВОД по МЭС(после защиты)_Форма к защите 72_БДР формат СД (2)" xfId="12128"/>
    <cellStyle name="_расчет ФОТ на 2009 под контрольные цифры_ФОТ на 2010  РЗА _СВОД по МЭС(после защиты)_Форма к защите 73" xfId="12129"/>
    <cellStyle name="_расчет ФОТ на 2009 под контрольные цифры_ФОТ на 2010  РЗА _СВОД по МЭС(после защиты)_Форма к защите 73_БДР формат СД (2)" xfId="12130"/>
    <cellStyle name="_расчет ФОТ на 2009 под контрольные цифры_ФОТ на 2010  РЗА _СВОД по МЭС(после защиты)_Форма к защите 74" xfId="12131"/>
    <cellStyle name="_расчет ФОТ на 2009 под контрольные цифры_ФОТ на 2010  РЗА _СВОД по МЭС(после защиты)_Форма к защите 74_БДР формат СД (2)" xfId="12132"/>
    <cellStyle name="_расчет ФОТ на 2009 под контрольные цифры_ФОТ на 2010  РЗА _СВОД по МЭС(после защиты)_Форма к защите 75" xfId="12133"/>
    <cellStyle name="_расчет ФОТ на 2009 под контрольные цифры_ФОТ на 2010  РЗА _СВОД по МЭС(после защиты)_Форма к защите 75_БДР формат СД (2)" xfId="12134"/>
    <cellStyle name="_расчет ФОТ на 2009 под контрольные цифры_ФОТ на 2010  РЗА _СВОД по МЭС(после защиты)_Форма к защите 76" xfId="12135"/>
    <cellStyle name="_расчет ФОТ на 2009 под контрольные цифры_ФОТ на 2010  РЗА _СВОД по МЭС(после защиты)_Форма к защите 76_БДР формат СД (2)" xfId="12136"/>
    <cellStyle name="_расчет ФОТ на 2009 под контрольные цифры_ФОТ на 2010  РЗА _СВОД по МЭС(после защиты)_Форма к защите 77" xfId="12137"/>
    <cellStyle name="_расчет ФОТ на 2009 под контрольные цифры_ФОТ на 2010  РЗА _СВОД по МЭС(после защиты)_Форма к защите 77_БДР формат СД (2)" xfId="12138"/>
    <cellStyle name="_расчет ФОТ на 2009 под контрольные цифры_ФОТ на 2010  РЗА _СВОД по МЭС(после защиты)_Форма к защите 78" xfId="12139"/>
    <cellStyle name="_расчет ФОТ на 2009 под контрольные цифры_ФОТ на 2010  РЗА _СВОД по МЭС(после защиты)_Форма к защите 78_БДР формат СД (2)" xfId="12140"/>
    <cellStyle name="_расчет ФОТ на 2009 под контрольные цифры_ФОТ на 2010  РЗА _СВОД по МЭС(после защиты)_Форма к защите 79" xfId="12141"/>
    <cellStyle name="_расчет ФОТ на 2009 под контрольные цифры_ФОТ на 2010  РЗА _СВОД по МЭС(после защиты)_Форма к защите 79_БДР формат СД (2)" xfId="12142"/>
    <cellStyle name="_расчет ФОТ на 2009 под контрольные цифры_ФОТ на 2010  РЗА _СВОД по МЭС(после защиты)_Форма к защите 8" xfId="12143"/>
    <cellStyle name="_расчет ФОТ на 2009 под контрольные цифры_ФОТ на 2010  РЗА _СВОД по МЭС(после защиты)_Форма к защите 8_БДР формат СД (2)" xfId="12144"/>
    <cellStyle name="_расчет ФОТ на 2009 под контрольные цифры_ФОТ на 2010  РЗА _СВОД по МЭС(после защиты)_Форма к защите 80" xfId="12145"/>
    <cellStyle name="_расчет ФОТ на 2009 под контрольные цифры_ФОТ на 2010  РЗА _СВОД по МЭС(после защиты)_Форма к защите 80_БДР формат СД (2)" xfId="12146"/>
    <cellStyle name="_расчет ФОТ на 2009 под контрольные цифры_ФОТ на 2010  РЗА _СВОД по МЭС(после защиты)_Форма к защите 81" xfId="12147"/>
    <cellStyle name="_расчет ФОТ на 2009 под контрольные цифры_ФОТ на 2010  РЗА _СВОД по МЭС(после защиты)_Форма к защите 81_БДР формат СД (2)" xfId="12148"/>
    <cellStyle name="_расчет ФОТ на 2009 под контрольные цифры_ФОТ на 2010  РЗА _СВОД по МЭС(после защиты)_Форма к защите 82" xfId="12149"/>
    <cellStyle name="_расчет ФОТ на 2009 под контрольные цифры_ФОТ на 2010  РЗА _СВОД по МЭС(после защиты)_Форма к защите 82_БДР формат СД (2)" xfId="12150"/>
    <cellStyle name="_расчет ФОТ на 2009 под контрольные цифры_ФОТ на 2010  РЗА _СВОД по МЭС(после защиты)_Форма к защите 83" xfId="12151"/>
    <cellStyle name="_расчет ФОТ на 2009 под контрольные цифры_ФОТ на 2010  РЗА _СВОД по МЭС(после защиты)_Форма к защите 83_БДР формат СД (2)" xfId="12152"/>
    <cellStyle name="_расчет ФОТ на 2009 под контрольные цифры_ФОТ на 2010  РЗА _СВОД по МЭС(после защиты)_Форма к защите 84" xfId="12153"/>
    <cellStyle name="_расчет ФОТ на 2009 под контрольные цифры_ФОТ на 2010  РЗА _СВОД по МЭС(после защиты)_Форма к защите 84_БДР формат СД (2)" xfId="12154"/>
    <cellStyle name="_расчет ФОТ на 2009 под контрольные цифры_ФОТ на 2010  РЗА _СВОД по МЭС(после защиты)_Форма к защите 85" xfId="12155"/>
    <cellStyle name="_расчет ФОТ на 2009 под контрольные цифры_ФОТ на 2010  РЗА _СВОД по МЭС(после защиты)_Форма к защите 85_БДР формат СД (2)" xfId="12156"/>
    <cellStyle name="_расчет ФОТ на 2009 под контрольные цифры_ФОТ на 2010  РЗА _СВОД по МЭС(после защиты)_Форма к защите 86" xfId="12157"/>
    <cellStyle name="_расчет ФОТ на 2009 под контрольные цифры_ФОТ на 2010  РЗА _СВОД по МЭС(после защиты)_Форма к защите 86_БДР формат СД (2)" xfId="12158"/>
    <cellStyle name="_расчет ФОТ на 2009 под контрольные цифры_ФОТ на 2010  РЗА _СВОД по МЭС(после защиты)_Форма к защите 87" xfId="12159"/>
    <cellStyle name="_расчет ФОТ на 2009 под контрольные цифры_ФОТ на 2010  РЗА _СВОД по МЭС(после защиты)_Форма к защите 87_БДР формат СД (2)" xfId="12160"/>
    <cellStyle name="_расчет ФОТ на 2009 под контрольные цифры_ФОТ на 2010  РЗА _СВОД по МЭС(после защиты)_Форма к защите 88" xfId="12161"/>
    <cellStyle name="_расчет ФОТ на 2009 под контрольные цифры_ФОТ на 2010  РЗА _СВОД по МЭС(после защиты)_Форма к защите 88_БДР формат СД (2)" xfId="12162"/>
    <cellStyle name="_расчет ФОТ на 2009 под контрольные цифры_ФОТ на 2010  РЗА _СВОД по МЭС(после защиты)_Форма к защите 89" xfId="12163"/>
    <cellStyle name="_расчет ФОТ на 2009 под контрольные цифры_ФОТ на 2010  РЗА _СВОД по МЭС(после защиты)_Форма к защите 89_БДР формат СД (2)" xfId="12164"/>
    <cellStyle name="_расчет ФОТ на 2009 под контрольные цифры_ФОТ на 2010  РЗА _СВОД по МЭС(после защиты)_Форма к защите 9" xfId="12165"/>
    <cellStyle name="_расчет ФОТ на 2009 под контрольные цифры_ФОТ на 2010  РЗА _СВОД по МЭС(после защиты)_Форма к защите 9_БДР формат СД (2)" xfId="12166"/>
    <cellStyle name="_расчет ФОТ на 2009 под контрольные цифры_ФОТ на 2010  РЗА _СВОД по МЭС(после защиты)_Форма к защите 90" xfId="12167"/>
    <cellStyle name="_расчет ФОТ на 2009 под контрольные цифры_ФОТ на 2010  РЗА _СВОД по МЭС(после защиты)_Форма к защите 90_БДР формат СД (2)" xfId="12168"/>
    <cellStyle name="_расчет ФОТ на 2009 под контрольные цифры_ФОТ на 2010  РЗА _СВОД по МЭС(после защиты)_Форма к защите ДЭБ" xfId="12169"/>
    <cellStyle name="_расчет ФОТ на 2009 под контрольные цифры_ФОТ на 2010  РЗА _СВОД по МЭС(после защиты)_Форма к защите ДЭБ 2" xfId="12170"/>
    <cellStyle name="_расчет ФОТ на 2009 под контрольные цифры_ФОТ на 2010  РЗА _СВОД по МЭС(после защиты)_Форма к защите ДЭБ 2_БДР формат СД (2)" xfId="12171"/>
    <cellStyle name="_расчет ФОТ на 2009 под контрольные цифры_ФОТ на 2010  РЗА _СВОД по МЭС(после защиты)_Форма к защите ДЭБ_БДР формат СД (2)" xfId="12172"/>
    <cellStyle name="_расчет ФОТ на 2009 под контрольные цифры_ФОТ на 2010  РЗА _СВОД по МЭС(после защиты)_Форма к защите_БДР формат СД (2)" xfId="12173"/>
    <cellStyle name="_расчет ФОТ на 2009 под контрольные цифры_ФОТ на 2010  РЗА _СВОД по МЭС(после защиты)_Форма к защите_ДСП" xfId="12174"/>
    <cellStyle name="_расчет ФОТ на 2009 под контрольные цифры_ФОТ на 2010  РЗА _СВОД по МЭС(после защиты)_Форма к защите_ДСП 2" xfId="12175"/>
    <cellStyle name="_расчет ФОТ на 2009 под контрольные цифры_ФОТ на 2010  РЗА _СВОД по МЭС(после защиты)_Форма к защите_ДСП 2_БДР формат СД (2)" xfId="12176"/>
    <cellStyle name="_расчет ФОТ на 2009 под контрольные цифры_ФОТ на 2010  РЗА _СВОД по МЭС(после защиты)_Форма к защите_ДСП_БДР формат СД (2)" xfId="12177"/>
    <cellStyle name="_расчет ФОТ на 2009 под контрольные цифры_ФОТ на 2010  РЗА _СВОД по МЭС(после защиты)_Форма к защите_ДУпиоп" xfId="12178"/>
    <cellStyle name="_расчет ФОТ на 2009 под контрольные цифры_ФОТ на 2010  РЗА _СВОД по МЭС(после защиты)_Форма к защите_ДУпиоп 2" xfId="12179"/>
    <cellStyle name="_расчет ФОТ на 2009 под контрольные цифры_ФОТ на 2010  РЗА _СВОД по МЭС(после защиты)_Форма к защите_ДУпиоп 2_БДР формат СД (2)" xfId="12180"/>
    <cellStyle name="_расчет ФОТ на 2009 под контрольные цифры_ФОТ на 2010  РЗА _СВОД по МЭС(после защиты)_Форма к защите_ДУпиоп_БДР формат СД (2)" xfId="12181"/>
    <cellStyle name="_расчет ФОТ на 2009 под контрольные цифры_ФОТ на 2010  РЗА _СВОД по МЭС(после защиты)_Форма к защите_окончательная версия" xfId="12182"/>
    <cellStyle name="_расчет ФОТ на 2009 под контрольные цифры_ФОТ на 2010  РЗА _СВОД по МЭС(после защиты)_Форма к защите_окончательная версия 2" xfId="12183"/>
    <cellStyle name="_расчет ФОТ на 2009 под контрольные цифры_ФОТ на 2010  РЗА _СВОД по МЭС(после защиты)_Форма к защите_окончательная версия 2_БДР формат СД (2)" xfId="12184"/>
    <cellStyle name="_расчет ФОТ на 2009 под контрольные цифры_ФОТ на 2010  РЗА _СВОД по МЭС(после защиты)_Форма к защите_окончательная версия_БДР формат СД (2)" xfId="12185"/>
    <cellStyle name="_расчет ФОТ на 2009 под контрольные цифры_ФОТ на 2010г. Вологда" xfId="12186"/>
    <cellStyle name="_расчет ФОТ на 2009 под контрольные цифры_ФОТ на 2010г. Вологда 2" xfId="12187"/>
    <cellStyle name="_расчет ФОТ на 2009 под контрольные цифры_ФОТ на 2010г. Вологда 2 2" xfId="12188"/>
    <cellStyle name="_расчет ФОТ на 2009 под контрольные цифры_ФОТ на 2010г. Вологда 2 2_БДР формат СД (2)" xfId="12189"/>
    <cellStyle name="_расчет ФОТ на 2009 под контрольные цифры_ФОТ на 2010г. Вологда 2_БДР формат СД (2)" xfId="12190"/>
    <cellStyle name="_расчет ФОТ на 2009 под контрольные цифры_ФОТ на 2010г. Вологда 3" xfId="12191"/>
    <cellStyle name="_расчет ФОТ на 2009 под контрольные цифры_ФОТ на 2010г. Вологда 3_БДР формат СД (2)" xfId="12192"/>
    <cellStyle name="_расчет ФОТ на 2009 под контрольные цифры_ФОТ на 2010г. Вологда_БДР формат СД (2)" xfId="12193"/>
    <cellStyle name="_расчет ФОТ на 2009 под контрольные цифры_ФОТ на 2010г. Вологда_ДУС (3)" xfId="12194"/>
    <cellStyle name="_расчет ФОТ на 2009 под контрольные цифры_ФОТ на 2010г. Вологда_ДУС (3) 2" xfId="12195"/>
    <cellStyle name="_расчет ФОТ на 2009 под контрольные цифры_ФОТ на 2010г. Вологда_ДУС (3) 2_БДР формат СД (2)" xfId="12196"/>
    <cellStyle name="_расчет ФОТ на 2009 под контрольные цифры_ФОТ на 2010г. Вологда_ДУС (3)_БДР формат СД (2)" xfId="12197"/>
    <cellStyle name="_расчет ФОТ на 2009 под контрольные цифры_ФОТ на 2010г. Вологда_Источники_лимиты_Бизнес-план" xfId="12198"/>
    <cellStyle name="_расчет ФОТ на 2009 под контрольные цифры_ФОТ на 2010г. Вологда_Источники_лимиты_Бизнес-план 2" xfId="12199"/>
    <cellStyle name="_расчет ФОТ на 2009 под контрольные цифры_ФОТ на 2010г. Вологда_Источники_лимиты_Бизнес-план 2 2" xfId="12200"/>
    <cellStyle name="_расчет ФОТ на 2009 под контрольные цифры_ФОТ на 2010г. Вологда_Источники_лимиты_Бизнес-план 2 2_БДР формат СД (2)" xfId="12201"/>
    <cellStyle name="_расчет ФОТ на 2009 под контрольные цифры_ФОТ на 2010г. Вологда_Источники_лимиты_Бизнес-план 2_БДР формат СД (2)" xfId="12202"/>
    <cellStyle name="_расчет ФОТ на 2009 под контрольные цифры_ФОТ на 2010г. Вологда_Источники_лимиты_Бизнес-план 3" xfId="12203"/>
    <cellStyle name="_расчет ФОТ на 2009 под контрольные цифры_ФОТ на 2010г. Вологда_Источники_лимиты_Бизнес-план 3_БДР формат СД (2)" xfId="12204"/>
    <cellStyle name="_расчет ФОТ на 2009 под контрольные цифры_ФОТ на 2010г. Вологда_Источники_лимиты_Бизнес-план_БДР формат СД (2)" xfId="12205"/>
    <cellStyle name="_расчет ФОТ на 2009 под контрольные цифры_ФОТ на 2010г. Вологда_Копия форма к защите" xfId="12206"/>
    <cellStyle name="_расчет ФОТ на 2009 под контрольные цифры_ФОТ на 2010г. Вологда_Копия форма к защите 2" xfId="12207"/>
    <cellStyle name="_расчет ФОТ на 2009 под контрольные цифры_ФОТ на 2010г. Вологда_Копия форма к защите 2_БДР формат СД (2)" xfId="12208"/>
    <cellStyle name="_расчет ФОТ на 2009 под контрольные цифры_ФОТ на 2010г. Вологда_Копия форма к защите_БДР формат СД (2)" xfId="12209"/>
    <cellStyle name="_расчет ФОТ на 2009 под контрольные цифры_ФОТ на 2010г. Вологда_Свод бюджет на 2012" xfId="12210"/>
    <cellStyle name="_расчет ФОТ на 2009 под контрольные цифры_ФОТ на 2010г. Вологда_Свод бюджет на 2012 2" xfId="12211"/>
    <cellStyle name="_расчет ФОТ на 2009 под контрольные цифры_ФОТ на 2010г. Вологда_Свод бюджет на 2012 2_БДР формат СД (2)" xfId="12212"/>
    <cellStyle name="_расчет ФОТ на 2009 под контрольные цифры_ФОТ на 2010г. Вологда_Свод бюджет на 2012_БДР формат СД (2)" xfId="12213"/>
    <cellStyle name="_расчет ФОТ на 2009 под контрольные цифры_ФОТ на 2010г. Вологда_Форма к защите" xfId="12214"/>
    <cellStyle name="_расчет ФОТ на 2009 под контрольные цифры_ФОТ на 2010г. Вологда_форма к защите - ДКУ" xfId="12215"/>
    <cellStyle name="_расчет ФОТ на 2009 под контрольные цифры_ФОТ на 2010г. Вологда_форма к защите - ДКУ 2" xfId="12216"/>
    <cellStyle name="_расчет ФОТ на 2009 под контрольные цифры_ФОТ на 2010г. Вологда_форма к защите - ДКУ 2_БДР формат СД (2)" xfId="12217"/>
    <cellStyle name="_расчет ФОТ на 2009 под контрольные цифры_ФОТ на 2010г. Вологда_форма к защите - ДКУ_БДР формат СД (2)" xfId="12218"/>
    <cellStyle name="_расчет ФОТ на 2009 под контрольные цифры_ФОТ на 2010г. Вологда_Форма к защите 10" xfId="12219"/>
    <cellStyle name="_расчет ФОТ на 2009 под контрольные цифры_ФОТ на 2010г. Вологда_Форма к защите 10_БДР формат СД (2)" xfId="12220"/>
    <cellStyle name="_расчет ФОТ на 2009 под контрольные цифры_ФОТ на 2010г. Вологда_Форма к защите 11" xfId="12221"/>
    <cellStyle name="_расчет ФОТ на 2009 под контрольные цифры_ФОТ на 2010г. Вологда_Форма к защите 11_БДР формат СД (2)" xfId="12222"/>
    <cellStyle name="_расчет ФОТ на 2009 под контрольные цифры_ФОТ на 2010г. Вологда_Форма к защите 12" xfId="12223"/>
    <cellStyle name="_расчет ФОТ на 2009 под контрольные цифры_ФОТ на 2010г. Вологда_Форма к защите 12_БДР формат СД (2)" xfId="12224"/>
    <cellStyle name="_расчет ФОТ на 2009 под контрольные цифры_ФОТ на 2010г. Вологда_Форма к защите 13" xfId="12225"/>
    <cellStyle name="_расчет ФОТ на 2009 под контрольные цифры_ФОТ на 2010г. Вологда_Форма к защите 13_БДР формат СД (2)" xfId="12226"/>
    <cellStyle name="_расчет ФОТ на 2009 под контрольные цифры_ФОТ на 2010г. Вологда_Форма к защите 14" xfId="12227"/>
    <cellStyle name="_расчет ФОТ на 2009 под контрольные цифры_ФОТ на 2010г. Вологда_Форма к защите 14_БДР формат СД (2)" xfId="12228"/>
    <cellStyle name="_расчет ФОТ на 2009 под контрольные цифры_ФОТ на 2010г. Вологда_Форма к защите 15" xfId="12229"/>
    <cellStyle name="_расчет ФОТ на 2009 под контрольные цифры_ФОТ на 2010г. Вологда_Форма к защите 15_БДР формат СД (2)" xfId="12230"/>
    <cellStyle name="_расчет ФОТ на 2009 под контрольные цифры_ФОТ на 2010г. Вологда_Форма к защите 16" xfId="12231"/>
    <cellStyle name="_расчет ФОТ на 2009 под контрольные цифры_ФОТ на 2010г. Вологда_Форма к защите 16_БДР формат СД (2)" xfId="12232"/>
    <cellStyle name="_расчет ФОТ на 2009 под контрольные цифры_ФОТ на 2010г. Вологда_Форма к защите 17" xfId="12233"/>
    <cellStyle name="_расчет ФОТ на 2009 под контрольные цифры_ФОТ на 2010г. Вологда_Форма к защите 17_БДР формат СД (2)" xfId="12234"/>
    <cellStyle name="_расчет ФОТ на 2009 под контрольные цифры_ФОТ на 2010г. Вологда_Форма к защите 18" xfId="12235"/>
    <cellStyle name="_расчет ФОТ на 2009 под контрольные цифры_ФОТ на 2010г. Вологда_Форма к защите 18_БДР формат СД (2)" xfId="12236"/>
    <cellStyle name="_расчет ФОТ на 2009 под контрольные цифры_ФОТ на 2010г. Вологда_Форма к защите 19" xfId="12237"/>
    <cellStyle name="_расчет ФОТ на 2009 под контрольные цифры_ФОТ на 2010г. Вологда_Форма к защите 19_БДР формат СД (2)" xfId="12238"/>
    <cellStyle name="_расчет ФОТ на 2009 под контрольные цифры_ФОТ на 2010г. Вологда_Форма к защите 2" xfId="12239"/>
    <cellStyle name="_расчет ФОТ на 2009 под контрольные цифры_ФОТ на 2010г. Вологда_Форма к защите 2_БДР формат СД (2)" xfId="12240"/>
    <cellStyle name="_расчет ФОТ на 2009 под контрольные цифры_ФОТ на 2010г. Вологда_Форма к защите 20" xfId="12241"/>
    <cellStyle name="_расчет ФОТ на 2009 под контрольные цифры_ФОТ на 2010г. Вологда_Форма к защите 20_БДР формат СД (2)" xfId="12242"/>
    <cellStyle name="_расчет ФОТ на 2009 под контрольные цифры_ФОТ на 2010г. Вологда_Форма к защите 21" xfId="12243"/>
    <cellStyle name="_расчет ФОТ на 2009 под контрольные цифры_ФОТ на 2010г. Вологда_Форма к защите 21_БДР формат СД (2)" xfId="12244"/>
    <cellStyle name="_расчет ФОТ на 2009 под контрольные цифры_ФОТ на 2010г. Вологда_Форма к защите 22" xfId="12245"/>
    <cellStyle name="_расчет ФОТ на 2009 под контрольные цифры_ФОТ на 2010г. Вологда_Форма к защите 22_БДР формат СД (2)" xfId="12246"/>
    <cellStyle name="_расчет ФОТ на 2009 под контрольные цифры_ФОТ на 2010г. Вологда_Форма к защите 23" xfId="12247"/>
    <cellStyle name="_расчет ФОТ на 2009 под контрольные цифры_ФОТ на 2010г. Вологда_Форма к защите 23_БДР формат СД (2)" xfId="12248"/>
    <cellStyle name="_расчет ФОТ на 2009 под контрольные цифры_ФОТ на 2010г. Вологда_Форма к защите 24" xfId="12249"/>
    <cellStyle name="_расчет ФОТ на 2009 под контрольные цифры_ФОТ на 2010г. Вологда_Форма к защите 24_БДР формат СД (2)" xfId="12250"/>
    <cellStyle name="_расчет ФОТ на 2009 под контрольные цифры_ФОТ на 2010г. Вологда_Форма к защите 25" xfId="12251"/>
    <cellStyle name="_расчет ФОТ на 2009 под контрольные цифры_ФОТ на 2010г. Вологда_Форма к защите 25_БДР формат СД (2)" xfId="12252"/>
    <cellStyle name="_расчет ФОТ на 2009 под контрольные цифры_ФОТ на 2010г. Вологда_Форма к защите 26" xfId="12253"/>
    <cellStyle name="_расчет ФОТ на 2009 под контрольные цифры_ФОТ на 2010г. Вологда_Форма к защите 26_БДР формат СД (2)" xfId="12254"/>
    <cellStyle name="_расчет ФОТ на 2009 под контрольные цифры_ФОТ на 2010г. Вологда_Форма к защите 27" xfId="12255"/>
    <cellStyle name="_расчет ФОТ на 2009 под контрольные цифры_ФОТ на 2010г. Вологда_Форма к защите 27_БДР формат СД (2)" xfId="12256"/>
    <cellStyle name="_расчет ФОТ на 2009 под контрольные цифры_ФОТ на 2010г. Вологда_Форма к защите 28" xfId="12257"/>
    <cellStyle name="_расчет ФОТ на 2009 под контрольные цифры_ФОТ на 2010г. Вологда_Форма к защите 28_БДР формат СД (2)" xfId="12258"/>
    <cellStyle name="_расчет ФОТ на 2009 под контрольные цифры_ФОТ на 2010г. Вологда_Форма к защите 29" xfId="12259"/>
    <cellStyle name="_расчет ФОТ на 2009 под контрольные цифры_ФОТ на 2010г. Вологда_Форма к защите 29_БДР формат СД (2)" xfId="12260"/>
    <cellStyle name="_расчет ФОТ на 2009 под контрольные цифры_ФОТ на 2010г. Вологда_Форма к защите 3" xfId="12261"/>
    <cellStyle name="_расчет ФОТ на 2009 под контрольные цифры_ФОТ на 2010г. Вологда_Форма к защите 3_БДР формат СД (2)" xfId="12262"/>
    <cellStyle name="_расчет ФОТ на 2009 под контрольные цифры_ФОТ на 2010г. Вологда_Форма к защите 30" xfId="12263"/>
    <cellStyle name="_расчет ФОТ на 2009 под контрольные цифры_ФОТ на 2010г. Вологда_Форма к защите 30_БДР формат СД (2)" xfId="12264"/>
    <cellStyle name="_расчет ФОТ на 2009 под контрольные цифры_ФОТ на 2010г. Вологда_Форма к защите 31" xfId="12265"/>
    <cellStyle name="_расчет ФОТ на 2009 под контрольные цифры_ФОТ на 2010г. Вологда_Форма к защите 31_БДР формат СД (2)" xfId="12266"/>
    <cellStyle name="_расчет ФОТ на 2009 под контрольные цифры_ФОТ на 2010г. Вологда_Форма к защите 32" xfId="12267"/>
    <cellStyle name="_расчет ФОТ на 2009 под контрольные цифры_ФОТ на 2010г. Вологда_Форма к защите 32_БДР формат СД (2)" xfId="12268"/>
    <cellStyle name="_расчет ФОТ на 2009 под контрольные цифры_ФОТ на 2010г. Вологда_Форма к защите 33" xfId="12269"/>
    <cellStyle name="_расчет ФОТ на 2009 под контрольные цифры_ФОТ на 2010г. Вологда_Форма к защите 33_БДР формат СД (2)" xfId="12270"/>
    <cellStyle name="_расчет ФОТ на 2009 под контрольные цифры_ФОТ на 2010г. Вологда_Форма к защите 34" xfId="12271"/>
    <cellStyle name="_расчет ФОТ на 2009 под контрольные цифры_ФОТ на 2010г. Вологда_Форма к защите 34_БДР формат СД (2)" xfId="12272"/>
    <cellStyle name="_расчет ФОТ на 2009 под контрольные цифры_ФОТ на 2010г. Вологда_Форма к защите 35" xfId="12273"/>
    <cellStyle name="_расчет ФОТ на 2009 под контрольные цифры_ФОТ на 2010г. Вологда_Форма к защите 35_БДР формат СД (2)" xfId="12274"/>
    <cellStyle name="_расчет ФОТ на 2009 под контрольные цифры_ФОТ на 2010г. Вологда_Форма к защите 36" xfId="12275"/>
    <cellStyle name="_расчет ФОТ на 2009 под контрольные цифры_ФОТ на 2010г. Вологда_Форма к защите 36_БДР формат СД (2)" xfId="12276"/>
    <cellStyle name="_расчет ФОТ на 2009 под контрольные цифры_ФОТ на 2010г. Вологда_Форма к защите 37" xfId="12277"/>
    <cellStyle name="_расчет ФОТ на 2009 под контрольные цифры_ФОТ на 2010г. Вологда_Форма к защите 37_БДР формат СД (2)" xfId="12278"/>
    <cellStyle name="_расчет ФОТ на 2009 под контрольные цифры_ФОТ на 2010г. Вологда_Форма к защите 38" xfId="12279"/>
    <cellStyle name="_расчет ФОТ на 2009 под контрольные цифры_ФОТ на 2010г. Вологда_Форма к защите 38_БДР формат СД (2)" xfId="12280"/>
    <cellStyle name="_расчет ФОТ на 2009 под контрольные цифры_ФОТ на 2010г. Вологда_Форма к защите 39" xfId="12281"/>
    <cellStyle name="_расчет ФОТ на 2009 под контрольные цифры_ФОТ на 2010г. Вологда_Форма к защите 39_БДР формат СД (2)" xfId="12282"/>
    <cellStyle name="_расчет ФОТ на 2009 под контрольные цифры_ФОТ на 2010г. Вологда_Форма к защите 4" xfId="12283"/>
    <cellStyle name="_расчет ФОТ на 2009 под контрольные цифры_ФОТ на 2010г. Вологда_Форма к защите 4_БДР формат СД (2)" xfId="12284"/>
    <cellStyle name="_расчет ФОТ на 2009 под контрольные цифры_ФОТ на 2010г. Вологда_Форма к защите 40" xfId="12285"/>
    <cellStyle name="_расчет ФОТ на 2009 под контрольные цифры_ФОТ на 2010г. Вологда_Форма к защите 40_БДР формат СД (2)" xfId="12286"/>
    <cellStyle name="_расчет ФОТ на 2009 под контрольные цифры_ФОТ на 2010г. Вологда_Форма к защите 41" xfId="12287"/>
    <cellStyle name="_расчет ФОТ на 2009 под контрольные цифры_ФОТ на 2010г. Вологда_Форма к защите 41_БДР формат СД (2)" xfId="12288"/>
    <cellStyle name="_расчет ФОТ на 2009 под контрольные цифры_ФОТ на 2010г. Вологда_Форма к защите 42" xfId="12289"/>
    <cellStyle name="_расчет ФОТ на 2009 под контрольные цифры_ФОТ на 2010г. Вологда_Форма к защите 42_БДР формат СД (2)" xfId="12290"/>
    <cellStyle name="_расчет ФОТ на 2009 под контрольные цифры_ФОТ на 2010г. Вологда_Форма к защите 43" xfId="12291"/>
    <cellStyle name="_расчет ФОТ на 2009 под контрольные цифры_ФОТ на 2010г. Вологда_Форма к защите 43_БДР формат СД (2)" xfId="12292"/>
    <cellStyle name="_расчет ФОТ на 2009 под контрольные цифры_ФОТ на 2010г. Вологда_Форма к защите 44" xfId="12293"/>
    <cellStyle name="_расчет ФОТ на 2009 под контрольные цифры_ФОТ на 2010г. Вологда_Форма к защите 44_БДР формат СД (2)" xfId="12294"/>
    <cellStyle name="_расчет ФОТ на 2009 под контрольные цифры_ФОТ на 2010г. Вологда_Форма к защите 45" xfId="12295"/>
    <cellStyle name="_расчет ФОТ на 2009 под контрольные цифры_ФОТ на 2010г. Вологда_Форма к защите 45_БДР формат СД (2)" xfId="12296"/>
    <cellStyle name="_расчет ФОТ на 2009 под контрольные цифры_ФОТ на 2010г. Вологда_Форма к защите 46" xfId="12297"/>
    <cellStyle name="_расчет ФОТ на 2009 под контрольные цифры_ФОТ на 2010г. Вологда_Форма к защите 46_БДР формат СД (2)" xfId="12298"/>
    <cellStyle name="_расчет ФОТ на 2009 под контрольные цифры_ФОТ на 2010г. Вологда_Форма к защите 47" xfId="12299"/>
    <cellStyle name="_расчет ФОТ на 2009 под контрольные цифры_ФОТ на 2010г. Вологда_Форма к защите 47_БДР формат СД (2)" xfId="12300"/>
    <cellStyle name="_расчет ФОТ на 2009 под контрольные цифры_ФОТ на 2010г. Вологда_Форма к защите 48" xfId="12301"/>
    <cellStyle name="_расчет ФОТ на 2009 под контрольные цифры_ФОТ на 2010г. Вологда_Форма к защите 48_БДР формат СД (2)" xfId="12302"/>
    <cellStyle name="_расчет ФОТ на 2009 под контрольные цифры_ФОТ на 2010г. Вологда_Форма к защите 49" xfId="12303"/>
    <cellStyle name="_расчет ФОТ на 2009 под контрольные цифры_ФОТ на 2010г. Вологда_Форма к защите 49_БДР формат СД (2)" xfId="12304"/>
    <cellStyle name="_расчет ФОТ на 2009 под контрольные цифры_ФОТ на 2010г. Вологда_Форма к защите 5" xfId="12305"/>
    <cellStyle name="_расчет ФОТ на 2009 под контрольные цифры_ФОТ на 2010г. Вологда_Форма к защите 5_БДР формат СД (2)" xfId="12306"/>
    <cellStyle name="_расчет ФОТ на 2009 под контрольные цифры_ФОТ на 2010г. Вологда_Форма к защите 50" xfId="12307"/>
    <cellStyle name="_расчет ФОТ на 2009 под контрольные цифры_ФОТ на 2010г. Вологда_Форма к защите 50_БДР формат СД (2)" xfId="12308"/>
    <cellStyle name="_расчет ФОТ на 2009 под контрольные цифры_ФОТ на 2010г. Вологда_Форма к защите 51" xfId="12309"/>
    <cellStyle name="_расчет ФОТ на 2009 под контрольные цифры_ФОТ на 2010г. Вологда_Форма к защите 51_БДР формат СД (2)" xfId="12310"/>
    <cellStyle name="_расчет ФОТ на 2009 под контрольные цифры_ФОТ на 2010г. Вологда_Форма к защите 52" xfId="12311"/>
    <cellStyle name="_расчет ФОТ на 2009 под контрольные цифры_ФОТ на 2010г. Вологда_Форма к защите 52_БДР формат СД (2)" xfId="12312"/>
    <cellStyle name="_расчет ФОТ на 2009 под контрольные цифры_ФОТ на 2010г. Вологда_Форма к защите 53" xfId="12313"/>
    <cellStyle name="_расчет ФОТ на 2009 под контрольные цифры_ФОТ на 2010г. Вологда_Форма к защите 53_БДР формат СД (2)" xfId="12314"/>
    <cellStyle name="_расчет ФОТ на 2009 под контрольные цифры_ФОТ на 2010г. Вологда_Форма к защите 54" xfId="12315"/>
    <cellStyle name="_расчет ФОТ на 2009 под контрольные цифры_ФОТ на 2010г. Вологда_Форма к защите 54_БДР формат СД (2)" xfId="12316"/>
    <cellStyle name="_расчет ФОТ на 2009 под контрольные цифры_ФОТ на 2010г. Вологда_Форма к защите 55" xfId="12317"/>
    <cellStyle name="_расчет ФОТ на 2009 под контрольные цифры_ФОТ на 2010г. Вологда_Форма к защите 55_БДР формат СД (2)" xfId="12318"/>
    <cellStyle name="_расчет ФОТ на 2009 под контрольные цифры_ФОТ на 2010г. Вологда_Форма к защите 56" xfId="12319"/>
    <cellStyle name="_расчет ФОТ на 2009 под контрольные цифры_ФОТ на 2010г. Вологда_Форма к защите 56_БДР формат СД (2)" xfId="12320"/>
    <cellStyle name="_расчет ФОТ на 2009 под контрольные цифры_ФОТ на 2010г. Вологда_Форма к защите 57" xfId="12321"/>
    <cellStyle name="_расчет ФОТ на 2009 под контрольные цифры_ФОТ на 2010г. Вологда_Форма к защите 57_БДР формат СД (2)" xfId="12322"/>
    <cellStyle name="_расчет ФОТ на 2009 под контрольные цифры_ФОТ на 2010г. Вологда_Форма к защите 58" xfId="12323"/>
    <cellStyle name="_расчет ФОТ на 2009 под контрольные цифры_ФОТ на 2010г. Вологда_Форма к защите 58_БДР формат СД (2)" xfId="12324"/>
    <cellStyle name="_расчет ФОТ на 2009 под контрольные цифры_ФОТ на 2010г. Вологда_Форма к защите 59" xfId="12325"/>
    <cellStyle name="_расчет ФОТ на 2009 под контрольные цифры_ФОТ на 2010г. Вологда_Форма к защите 59_БДР формат СД (2)" xfId="12326"/>
    <cellStyle name="_расчет ФОТ на 2009 под контрольные цифры_ФОТ на 2010г. Вологда_Форма к защите 6" xfId="12327"/>
    <cellStyle name="_расчет ФОТ на 2009 под контрольные цифры_ФОТ на 2010г. Вологда_Форма к защите 6_БДР формат СД (2)" xfId="12328"/>
    <cellStyle name="_расчет ФОТ на 2009 под контрольные цифры_ФОТ на 2010г. Вологда_Форма к защите 60" xfId="12329"/>
    <cellStyle name="_расчет ФОТ на 2009 под контрольные цифры_ФОТ на 2010г. Вологда_Форма к защите 60_БДР формат СД (2)" xfId="12330"/>
    <cellStyle name="_расчет ФОТ на 2009 под контрольные цифры_ФОТ на 2010г. Вологда_Форма к защите 61" xfId="12331"/>
    <cellStyle name="_расчет ФОТ на 2009 под контрольные цифры_ФОТ на 2010г. Вологда_Форма к защите 61_БДР формат СД (2)" xfId="12332"/>
    <cellStyle name="_расчет ФОТ на 2009 под контрольные цифры_ФОТ на 2010г. Вологда_Форма к защите 62" xfId="12333"/>
    <cellStyle name="_расчет ФОТ на 2009 под контрольные цифры_ФОТ на 2010г. Вологда_Форма к защите 62_БДР формат СД (2)" xfId="12334"/>
    <cellStyle name="_расчет ФОТ на 2009 под контрольные цифры_ФОТ на 2010г. Вологда_Форма к защите 63" xfId="12335"/>
    <cellStyle name="_расчет ФОТ на 2009 под контрольные цифры_ФОТ на 2010г. Вологда_Форма к защите 63_БДР формат СД (2)" xfId="12336"/>
    <cellStyle name="_расчет ФОТ на 2009 под контрольные цифры_ФОТ на 2010г. Вологда_Форма к защите 64" xfId="12337"/>
    <cellStyle name="_расчет ФОТ на 2009 под контрольные цифры_ФОТ на 2010г. Вологда_Форма к защите 64_БДР формат СД (2)" xfId="12338"/>
    <cellStyle name="_расчет ФОТ на 2009 под контрольные цифры_ФОТ на 2010г. Вологда_Форма к защите 65" xfId="12339"/>
    <cellStyle name="_расчет ФОТ на 2009 под контрольные цифры_ФОТ на 2010г. Вологда_Форма к защите 65_БДР формат СД (2)" xfId="12340"/>
    <cellStyle name="_расчет ФОТ на 2009 под контрольные цифры_ФОТ на 2010г. Вологда_Форма к защите 66" xfId="12341"/>
    <cellStyle name="_расчет ФОТ на 2009 под контрольные цифры_ФОТ на 2010г. Вологда_Форма к защите 66_БДР формат СД (2)" xfId="12342"/>
    <cellStyle name="_расчет ФОТ на 2009 под контрольные цифры_ФОТ на 2010г. Вологда_Форма к защите 67" xfId="12343"/>
    <cellStyle name="_расчет ФОТ на 2009 под контрольные цифры_ФОТ на 2010г. Вологда_Форма к защите 67_БДР формат СД (2)" xfId="12344"/>
    <cellStyle name="_расчет ФОТ на 2009 под контрольные цифры_ФОТ на 2010г. Вологда_Форма к защите 68" xfId="12345"/>
    <cellStyle name="_расчет ФОТ на 2009 под контрольные цифры_ФОТ на 2010г. Вологда_Форма к защите 68_БДР формат СД (2)" xfId="12346"/>
    <cellStyle name="_расчет ФОТ на 2009 под контрольные цифры_ФОТ на 2010г. Вологда_Форма к защите 69" xfId="12347"/>
    <cellStyle name="_расчет ФОТ на 2009 под контрольные цифры_ФОТ на 2010г. Вологда_Форма к защите 69_БДР формат СД (2)" xfId="12348"/>
    <cellStyle name="_расчет ФОТ на 2009 под контрольные цифры_ФОТ на 2010г. Вологда_Форма к защите 7" xfId="12349"/>
    <cellStyle name="_расчет ФОТ на 2009 под контрольные цифры_ФОТ на 2010г. Вологда_Форма к защите 7_БДР формат СД (2)" xfId="12350"/>
    <cellStyle name="_расчет ФОТ на 2009 под контрольные цифры_ФОТ на 2010г. Вологда_Форма к защите 70" xfId="12351"/>
    <cellStyle name="_расчет ФОТ на 2009 под контрольные цифры_ФОТ на 2010г. Вологда_Форма к защите 70_БДР формат СД (2)" xfId="12352"/>
    <cellStyle name="_расчет ФОТ на 2009 под контрольные цифры_ФОТ на 2010г. Вологда_Форма к защите 71" xfId="12353"/>
    <cellStyle name="_расчет ФОТ на 2009 под контрольные цифры_ФОТ на 2010г. Вологда_Форма к защите 71_БДР формат СД (2)" xfId="12354"/>
    <cellStyle name="_расчет ФОТ на 2009 под контрольные цифры_ФОТ на 2010г. Вологда_Форма к защите 72" xfId="12355"/>
    <cellStyle name="_расчет ФОТ на 2009 под контрольные цифры_ФОТ на 2010г. Вологда_Форма к защите 72_БДР формат СД (2)" xfId="12356"/>
    <cellStyle name="_расчет ФОТ на 2009 под контрольные цифры_ФОТ на 2010г. Вологда_Форма к защите 73" xfId="12357"/>
    <cellStyle name="_расчет ФОТ на 2009 под контрольные цифры_ФОТ на 2010г. Вологда_Форма к защите 73_БДР формат СД (2)" xfId="12358"/>
    <cellStyle name="_расчет ФОТ на 2009 под контрольные цифры_ФОТ на 2010г. Вологда_Форма к защите 74" xfId="12359"/>
    <cellStyle name="_расчет ФОТ на 2009 под контрольные цифры_ФОТ на 2010г. Вологда_Форма к защите 74_БДР формат СД (2)" xfId="12360"/>
    <cellStyle name="_расчет ФОТ на 2009 под контрольные цифры_ФОТ на 2010г. Вологда_Форма к защите 75" xfId="12361"/>
    <cellStyle name="_расчет ФОТ на 2009 под контрольные цифры_ФОТ на 2010г. Вологда_Форма к защите 75_БДР формат СД (2)" xfId="12362"/>
    <cellStyle name="_расчет ФОТ на 2009 под контрольные цифры_ФОТ на 2010г. Вологда_Форма к защите 76" xfId="12363"/>
    <cellStyle name="_расчет ФОТ на 2009 под контрольные цифры_ФОТ на 2010г. Вологда_Форма к защите 76_БДР формат СД (2)" xfId="12364"/>
    <cellStyle name="_расчет ФОТ на 2009 под контрольные цифры_ФОТ на 2010г. Вологда_Форма к защите 77" xfId="12365"/>
    <cellStyle name="_расчет ФОТ на 2009 под контрольные цифры_ФОТ на 2010г. Вологда_Форма к защите 77_БДР формат СД (2)" xfId="12366"/>
    <cellStyle name="_расчет ФОТ на 2009 под контрольные цифры_ФОТ на 2010г. Вологда_Форма к защите 78" xfId="12367"/>
    <cellStyle name="_расчет ФОТ на 2009 под контрольные цифры_ФОТ на 2010г. Вологда_Форма к защите 78_БДР формат СД (2)" xfId="12368"/>
    <cellStyle name="_расчет ФОТ на 2009 под контрольные цифры_ФОТ на 2010г. Вологда_Форма к защите 79" xfId="12369"/>
    <cellStyle name="_расчет ФОТ на 2009 под контрольные цифры_ФОТ на 2010г. Вологда_Форма к защите 79_БДР формат СД (2)" xfId="12370"/>
    <cellStyle name="_расчет ФОТ на 2009 под контрольные цифры_ФОТ на 2010г. Вологда_Форма к защите 8" xfId="12371"/>
    <cellStyle name="_расчет ФОТ на 2009 под контрольные цифры_ФОТ на 2010г. Вологда_Форма к защите 8_БДР формат СД (2)" xfId="12372"/>
    <cellStyle name="_расчет ФОТ на 2009 под контрольные цифры_ФОТ на 2010г. Вологда_Форма к защите 80" xfId="12373"/>
    <cellStyle name="_расчет ФОТ на 2009 под контрольные цифры_ФОТ на 2010г. Вологда_Форма к защите 80_БДР формат СД (2)" xfId="12374"/>
    <cellStyle name="_расчет ФОТ на 2009 под контрольные цифры_ФОТ на 2010г. Вологда_Форма к защите 81" xfId="12375"/>
    <cellStyle name="_расчет ФОТ на 2009 под контрольные цифры_ФОТ на 2010г. Вологда_Форма к защите 81_БДР формат СД (2)" xfId="12376"/>
    <cellStyle name="_расчет ФОТ на 2009 под контрольные цифры_ФОТ на 2010г. Вологда_Форма к защите 82" xfId="12377"/>
    <cellStyle name="_расчет ФОТ на 2009 под контрольные цифры_ФОТ на 2010г. Вологда_Форма к защите 82_БДР формат СД (2)" xfId="12378"/>
    <cellStyle name="_расчет ФОТ на 2009 под контрольные цифры_ФОТ на 2010г. Вологда_Форма к защите 83" xfId="12379"/>
    <cellStyle name="_расчет ФОТ на 2009 под контрольные цифры_ФОТ на 2010г. Вологда_Форма к защите 83_БДР формат СД (2)" xfId="12380"/>
    <cellStyle name="_расчет ФОТ на 2009 под контрольные цифры_ФОТ на 2010г. Вологда_Форма к защите 84" xfId="12381"/>
    <cellStyle name="_расчет ФОТ на 2009 под контрольные цифры_ФОТ на 2010г. Вологда_Форма к защите 84_БДР формат СД (2)" xfId="12382"/>
    <cellStyle name="_расчет ФОТ на 2009 под контрольные цифры_ФОТ на 2010г. Вологда_Форма к защите 85" xfId="12383"/>
    <cellStyle name="_расчет ФОТ на 2009 под контрольные цифры_ФОТ на 2010г. Вологда_Форма к защите 85_БДР формат СД (2)" xfId="12384"/>
    <cellStyle name="_расчет ФОТ на 2009 под контрольные цифры_ФОТ на 2010г. Вологда_Форма к защите 86" xfId="12385"/>
    <cellStyle name="_расчет ФОТ на 2009 под контрольные цифры_ФОТ на 2010г. Вологда_Форма к защите 86_БДР формат СД (2)" xfId="12386"/>
    <cellStyle name="_расчет ФОТ на 2009 под контрольные цифры_ФОТ на 2010г. Вологда_Форма к защите 87" xfId="12387"/>
    <cellStyle name="_расчет ФОТ на 2009 под контрольные цифры_ФОТ на 2010г. Вологда_Форма к защите 87_БДР формат СД (2)" xfId="12388"/>
    <cellStyle name="_расчет ФОТ на 2009 под контрольные цифры_ФОТ на 2010г. Вологда_Форма к защите 88" xfId="12389"/>
    <cellStyle name="_расчет ФОТ на 2009 под контрольные цифры_ФОТ на 2010г. Вологда_Форма к защите 88_БДР формат СД (2)" xfId="12390"/>
    <cellStyle name="_расчет ФОТ на 2009 под контрольные цифры_ФОТ на 2010г. Вологда_Форма к защите 89" xfId="12391"/>
    <cellStyle name="_расчет ФОТ на 2009 под контрольные цифры_ФОТ на 2010г. Вологда_Форма к защите 89_БДР формат СД (2)" xfId="12392"/>
    <cellStyle name="_расчет ФОТ на 2009 под контрольные цифры_ФОТ на 2010г. Вологда_Форма к защите 9" xfId="12393"/>
    <cellStyle name="_расчет ФОТ на 2009 под контрольные цифры_ФОТ на 2010г. Вологда_Форма к защите 9_БДР формат СД (2)" xfId="12394"/>
    <cellStyle name="_расчет ФОТ на 2009 под контрольные цифры_ФОТ на 2010г. Вологда_Форма к защите 90" xfId="12395"/>
    <cellStyle name="_расчет ФОТ на 2009 под контрольные цифры_ФОТ на 2010г. Вологда_Форма к защите 90_БДР формат СД (2)" xfId="12396"/>
    <cellStyle name="_расчет ФОТ на 2009 под контрольные цифры_ФОТ на 2010г. Вологда_Форма к защите ДЭБ" xfId="12397"/>
    <cellStyle name="_расчет ФОТ на 2009 под контрольные цифры_ФОТ на 2010г. Вологда_Форма к защите ДЭБ 2" xfId="12398"/>
    <cellStyle name="_расчет ФОТ на 2009 под контрольные цифры_ФОТ на 2010г. Вологда_Форма к защите ДЭБ 2_БДР формат СД (2)" xfId="12399"/>
    <cellStyle name="_расчет ФОТ на 2009 под контрольные цифры_ФОТ на 2010г. Вологда_Форма к защите ДЭБ_БДР формат СД (2)" xfId="12400"/>
    <cellStyle name="_расчет ФОТ на 2009 под контрольные цифры_ФОТ на 2010г. Вологда_Форма к защите_БДР формат СД (2)" xfId="12401"/>
    <cellStyle name="_расчет ФОТ на 2009 под контрольные цифры_ФОТ на 2010г. Вологда_Форма к защите_ДСП" xfId="12402"/>
    <cellStyle name="_расчет ФОТ на 2009 под контрольные цифры_ФОТ на 2010г. Вологда_Форма к защите_ДСП 2" xfId="12403"/>
    <cellStyle name="_расчет ФОТ на 2009 под контрольные цифры_ФОТ на 2010г. Вологда_Форма к защите_ДСП 2_БДР формат СД (2)" xfId="12404"/>
    <cellStyle name="_расчет ФОТ на 2009 под контрольные цифры_ФОТ на 2010г. Вологда_Форма к защите_ДСП_БДР формат СД (2)" xfId="12405"/>
    <cellStyle name="_расчет ФОТ на 2009 под контрольные цифры_ФОТ на 2010г. Вологда_Форма к защите_ДУпиоп" xfId="12406"/>
    <cellStyle name="_расчет ФОТ на 2009 под контрольные цифры_ФОТ на 2010г. Вологда_Форма к защите_ДУпиоп 2" xfId="12407"/>
    <cellStyle name="_расчет ФОТ на 2009 под контрольные цифры_ФОТ на 2010г. Вологда_Форма к защите_ДУпиоп 2_БДР формат СД (2)" xfId="12408"/>
    <cellStyle name="_расчет ФОТ на 2009 под контрольные цифры_ФОТ на 2010г. Вологда_Форма к защите_ДУпиоп_БДР формат СД (2)" xfId="12409"/>
    <cellStyle name="_расчет ФОТ на 2009 под контрольные цифры_ФОТ на 2010г. Вологда_Форма к защите_окончательная версия" xfId="12410"/>
    <cellStyle name="_расчет ФОТ на 2009 под контрольные цифры_ФОТ на 2010г. Вологда_Форма к защите_окончательная версия 2" xfId="12411"/>
    <cellStyle name="_расчет ФОТ на 2009 под контрольные цифры_ФОТ на 2010г. Вологда_Форма к защите_окончательная версия 2_БДР формат СД (2)" xfId="12412"/>
    <cellStyle name="_расчет ФОТ на 2009 под контрольные цифры_ФОТ на 2010г. Вологда_Форма к защите_окончательная версия_БДР формат СД (2)" xfId="12413"/>
    <cellStyle name="_расчет ФОТ на 2009 под контрольные цифры_ФОТ РЗА 2010 -МЭС Центра (2)" xfId="12414"/>
    <cellStyle name="_расчет ФОТ на 2009 под контрольные цифры_ФОТ РЗА 2010 -МЭС Центра (2) 2" xfId="12415"/>
    <cellStyle name="_расчет ФОТ на 2009 под контрольные цифры_ФОТ РЗА 2010 -МЭС Центра (2) 2 2" xfId="12416"/>
    <cellStyle name="_расчет ФОТ на 2009 под контрольные цифры_ФОТ РЗА 2010 -МЭС Центра (2) 2 2_БДР формат СД (2)" xfId="12417"/>
    <cellStyle name="_расчет ФОТ на 2009 под контрольные цифры_ФОТ РЗА 2010 -МЭС Центра (2) 2_БДР формат СД (2)" xfId="12418"/>
    <cellStyle name="_расчет ФОТ на 2009 под контрольные цифры_ФОТ РЗА 2010 -МЭС Центра (2) 3" xfId="12419"/>
    <cellStyle name="_расчет ФОТ на 2009 под контрольные цифры_ФОТ РЗА 2010 -МЭС Центра (2) 3_БДР формат СД (2)" xfId="12420"/>
    <cellStyle name="_расчет ФОТ на 2009 под контрольные цифры_ФОТ РЗА 2010 -МЭС Центра (2)_БДР формат СД (2)" xfId="12421"/>
    <cellStyle name="_расчет ФОТ на 2009 под контрольные цифры_ФОТ РЗА 2010 -МЭС Центра (2)_ДУС (3)" xfId="12422"/>
    <cellStyle name="_расчет ФОТ на 2009 под контрольные цифры_ФОТ РЗА 2010 -МЭС Центра (2)_ДУС (3) 2" xfId="12423"/>
    <cellStyle name="_расчет ФОТ на 2009 под контрольные цифры_ФОТ РЗА 2010 -МЭС Центра (2)_ДУС (3) 2_БДР формат СД (2)" xfId="12424"/>
    <cellStyle name="_расчет ФОТ на 2009 под контрольные цифры_ФОТ РЗА 2010 -МЭС Центра (2)_ДУС (3)_БДР формат СД (2)" xfId="12425"/>
    <cellStyle name="_расчет ФОТ на 2009 под контрольные цифры_ФОТ РЗА 2010 -МЭС Центра (2)_Источники_лимиты_Бизнес-план" xfId="12426"/>
    <cellStyle name="_расчет ФОТ на 2009 под контрольные цифры_ФОТ РЗА 2010 -МЭС Центра (2)_Источники_лимиты_Бизнес-план 2" xfId="12427"/>
    <cellStyle name="_расчет ФОТ на 2009 под контрольные цифры_ФОТ РЗА 2010 -МЭС Центра (2)_Источники_лимиты_Бизнес-план 2 2" xfId="12428"/>
    <cellStyle name="_расчет ФОТ на 2009 под контрольные цифры_ФОТ РЗА 2010 -МЭС Центра (2)_Источники_лимиты_Бизнес-план 2 2_БДР формат СД (2)" xfId="12429"/>
    <cellStyle name="_расчет ФОТ на 2009 под контрольные цифры_ФОТ РЗА 2010 -МЭС Центра (2)_Источники_лимиты_Бизнес-план 2_БДР формат СД (2)" xfId="12430"/>
    <cellStyle name="_расчет ФОТ на 2009 под контрольные цифры_ФОТ РЗА 2010 -МЭС Центра (2)_Источники_лимиты_Бизнес-план 3" xfId="12431"/>
    <cellStyle name="_расчет ФОТ на 2009 под контрольные цифры_ФОТ РЗА 2010 -МЭС Центра (2)_Источники_лимиты_Бизнес-план 3_БДР формат СД (2)" xfId="12432"/>
    <cellStyle name="_расчет ФОТ на 2009 под контрольные цифры_ФОТ РЗА 2010 -МЭС Центра (2)_Источники_лимиты_Бизнес-план_БДР формат СД (2)" xfId="12433"/>
    <cellStyle name="_расчет ФОТ на 2009 под контрольные цифры_ФОТ РЗА 2010 -МЭС Центра (2)_Копия форма к защите" xfId="12434"/>
    <cellStyle name="_расчет ФОТ на 2009 под контрольные цифры_ФОТ РЗА 2010 -МЭС Центра (2)_Копия форма к защите 2" xfId="12435"/>
    <cellStyle name="_расчет ФОТ на 2009 под контрольные цифры_ФОТ РЗА 2010 -МЭС Центра (2)_Копия форма к защите 2_БДР формат СД (2)" xfId="12436"/>
    <cellStyle name="_расчет ФОТ на 2009 под контрольные цифры_ФОТ РЗА 2010 -МЭС Центра (2)_Копия форма к защите_БДР формат СД (2)" xfId="12437"/>
    <cellStyle name="_расчет ФОТ на 2009 под контрольные цифры_ФОТ РЗА 2010 -МЭС Центра (2)_Свод бюджет на 2012" xfId="12438"/>
    <cellStyle name="_расчет ФОТ на 2009 под контрольные цифры_ФОТ РЗА 2010 -МЭС Центра (2)_Свод бюджет на 2012 2" xfId="12439"/>
    <cellStyle name="_расчет ФОТ на 2009 под контрольные цифры_ФОТ РЗА 2010 -МЭС Центра (2)_Свод бюджет на 2012 2_БДР формат СД (2)" xfId="12440"/>
    <cellStyle name="_расчет ФОТ на 2009 под контрольные цифры_ФОТ РЗА 2010 -МЭС Центра (2)_Свод бюджет на 2012_БДР формат СД (2)" xfId="12441"/>
    <cellStyle name="_расчет ФОТ на 2009 под контрольные цифры_ФОТ РЗА 2010 -МЭС Центра (2)_Форма к защите" xfId="12442"/>
    <cellStyle name="_расчет ФОТ на 2009 под контрольные цифры_ФОТ РЗА 2010 -МЭС Центра (2)_форма к защите - ДКУ" xfId="12443"/>
    <cellStyle name="_расчет ФОТ на 2009 под контрольные цифры_ФОТ РЗА 2010 -МЭС Центра (2)_форма к защите - ДКУ 2" xfId="12444"/>
    <cellStyle name="_расчет ФОТ на 2009 под контрольные цифры_ФОТ РЗА 2010 -МЭС Центра (2)_форма к защите - ДКУ 2_БДР формат СД (2)" xfId="12445"/>
    <cellStyle name="_расчет ФОТ на 2009 под контрольные цифры_ФОТ РЗА 2010 -МЭС Центра (2)_форма к защите - ДКУ_БДР формат СД (2)" xfId="12446"/>
    <cellStyle name="_расчет ФОТ на 2009 под контрольные цифры_ФОТ РЗА 2010 -МЭС Центра (2)_Форма к защите 10" xfId="12447"/>
    <cellStyle name="_расчет ФОТ на 2009 под контрольные цифры_ФОТ РЗА 2010 -МЭС Центра (2)_Форма к защите 10_БДР формат СД (2)" xfId="12448"/>
    <cellStyle name="_расчет ФОТ на 2009 под контрольные цифры_ФОТ РЗА 2010 -МЭС Центра (2)_Форма к защите 11" xfId="12449"/>
    <cellStyle name="_расчет ФОТ на 2009 под контрольные цифры_ФОТ РЗА 2010 -МЭС Центра (2)_Форма к защите 11_БДР формат СД (2)" xfId="12450"/>
    <cellStyle name="_расчет ФОТ на 2009 под контрольные цифры_ФОТ РЗА 2010 -МЭС Центра (2)_Форма к защите 12" xfId="12451"/>
    <cellStyle name="_расчет ФОТ на 2009 под контрольные цифры_ФОТ РЗА 2010 -МЭС Центра (2)_Форма к защите 12_БДР формат СД (2)" xfId="12452"/>
    <cellStyle name="_расчет ФОТ на 2009 под контрольные цифры_ФОТ РЗА 2010 -МЭС Центра (2)_Форма к защите 13" xfId="12453"/>
    <cellStyle name="_расчет ФОТ на 2009 под контрольные цифры_ФОТ РЗА 2010 -МЭС Центра (2)_Форма к защите 13_БДР формат СД (2)" xfId="12454"/>
    <cellStyle name="_расчет ФОТ на 2009 под контрольные цифры_ФОТ РЗА 2010 -МЭС Центра (2)_Форма к защите 14" xfId="12455"/>
    <cellStyle name="_расчет ФОТ на 2009 под контрольные цифры_ФОТ РЗА 2010 -МЭС Центра (2)_Форма к защите 14_БДР формат СД (2)" xfId="12456"/>
    <cellStyle name="_расчет ФОТ на 2009 под контрольные цифры_ФОТ РЗА 2010 -МЭС Центра (2)_Форма к защите 15" xfId="12457"/>
    <cellStyle name="_расчет ФОТ на 2009 под контрольные цифры_ФОТ РЗА 2010 -МЭС Центра (2)_Форма к защите 15_БДР формат СД (2)" xfId="12458"/>
    <cellStyle name="_расчет ФОТ на 2009 под контрольные цифры_ФОТ РЗА 2010 -МЭС Центра (2)_Форма к защите 16" xfId="12459"/>
    <cellStyle name="_расчет ФОТ на 2009 под контрольные цифры_ФОТ РЗА 2010 -МЭС Центра (2)_Форма к защите 16_БДР формат СД (2)" xfId="12460"/>
    <cellStyle name="_расчет ФОТ на 2009 под контрольные цифры_ФОТ РЗА 2010 -МЭС Центра (2)_Форма к защите 17" xfId="12461"/>
    <cellStyle name="_расчет ФОТ на 2009 под контрольные цифры_ФОТ РЗА 2010 -МЭС Центра (2)_Форма к защите 17_БДР формат СД (2)" xfId="12462"/>
    <cellStyle name="_расчет ФОТ на 2009 под контрольные цифры_ФОТ РЗА 2010 -МЭС Центра (2)_Форма к защите 18" xfId="12463"/>
    <cellStyle name="_расчет ФОТ на 2009 под контрольные цифры_ФОТ РЗА 2010 -МЭС Центра (2)_Форма к защите 18_БДР формат СД (2)" xfId="12464"/>
    <cellStyle name="_расчет ФОТ на 2009 под контрольные цифры_ФОТ РЗА 2010 -МЭС Центра (2)_Форма к защите 19" xfId="12465"/>
    <cellStyle name="_расчет ФОТ на 2009 под контрольные цифры_ФОТ РЗА 2010 -МЭС Центра (2)_Форма к защите 19_БДР формат СД (2)" xfId="12466"/>
    <cellStyle name="_расчет ФОТ на 2009 под контрольные цифры_ФОТ РЗА 2010 -МЭС Центра (2)_Форма к защите 2" xfId="12467"/>
    <cellStyle name="_расчет ФОТ на 2009 под контрольные цифры_ФОТ РЗА 2010 -МЭС Центра (2)_Форма к защите 2_БДР формат СД (2)" xfId="12468"/>
    <cellStyle name="_расчет ФОТ на 2009 под контрольные цифры_ФОТ РЗА 2010 -МЭС Центра (2)_Форма к защите 20" xfId="12469"/>
    <cellStyle name="_расчет ФОТ на 2009 под контрольные цифры_ФОТ РЗА 2010 -МЭС Центра (2)_Форма к защите 20_БДР формат СД (2)" xfId="12470"/>
    <cellStyle name="_расчет ФОТ на 2009 под контрольные цифры_ФОТ РЗА 2010 -МЭС Центра (2)_Форма к защите 21" xfId="12471"/>
    <cellStyle name="_расчет ФОТ на 2009 под контрольные цифры_ФОТ РЗА 2010 -МЭС Центра (2)_Форма к защите 21_БДР формат СД (2)" xfId="12472"/>
    <cellStyle name="_расчет ФОТ на 2009 под контрольные цифры_ФОТ РЗА 2010 -МЭС Центра (2)_Форма к защите 22" xfId="12473"/>
    <cellStyle name="_расчет ФОТ на 2009 под контрольные цифры_ФОТ РЗА 2010 -МЭС Центра (2)_Форма к защите 22_БДР формат СД (2)" xfId="12474"/>
    <cellStyle name="_расчет ФОТ на 2009 под контрольные цифры_ФОТ РЗА 2010 -МЭС Центра (2)_Форма к защите 23" xfId="12475"/>
    <cellStyle name="_расчет ФОТ на 2009 под контрольные цифры_ФОТ РЗА 2010 -МЭС Центра (2)_Форма к защите 23_БДР формат СД (2)" xfId="12476"/>
    <cellStyle name="_расчет ФОТ на 2009 под контрольные цифры_ФОТ РЗА 2010 -МЭС Центра (2)_Форма к защите 24" xfId="12477"/>
    <cellStyle name="_расчет ФОТ на 2009 под контрольные цифры_ФОТ РЗА 2010 -МЭС Центра (2)_Форма к защите 24_БДР формат СД (2)" xfId="12478"/>
    <cellStyle name="_расчет ФОТ на 2009 под контрольные цифры_ФОТ РЗА 2010 -МЭС Центра (2)_Форма к защите 25" xfId="12479"/>
    <cellStyle name="_расчет ФОТ на 2009 под контрольные цифры_ФОТ РЗА 2010 -МЭС Центра (2)_Форма к защите 25_БДР формат СД (2)" xfId="12480"/>
    <cellStyle name="_расчет ФОТ на 2009 под контрольные цифры_ФОТ РЗА 2010 -МЭС Центра (2)_Форма к защите 26" xfId="12481"/>
    <cellStyle name="_расчет ФОТ на 2009 под контрольные цифры_ФОТ РЗА 2010 -МЭС Центра (2)_Форма к защите 26_БДР формат СД (2)" xfId="12482"/>
    <cellStyle name="_расчет ФОТ на 2009 под контрольные цифры_ФОТ РЗА 2010 -МЭС Центра (2)_Форма к защите 27" xfId="12483"/>
    <cellStyle name="_расчет ФОТ на 2009 под контрольные цифры_ФОТ РЗА 2010 -МЭС Центра (2)_Форма к защите 27_БДР формат СД (2)" xfId="12484"/>
    <cellStyle name="_расчет ФОТ на 2009 под контрольные цифры_ФОТ РЗА 2010 -МЭС Центра (2)_Форма к защите 28" xfId="12485"/>
    <cellStyle name="_расчет ФОТ на 2009 под контрольные цифры_ФОТ РЗА 2010 -МЭС Центра (2)_Форма к защите 28_БДР формат СД (2)" xfId="12486"/>
    <cellStyle name="_расчет ФОТ на 2009 под контрольные цифры_ФОТ РЗА 2010 -МЭС Центра (2)_Форма к защите 29" xfId="12487"/>
    <cellStyle name="_расчет ФОТ на 2009 под контрольные цифры_ФОТ РЗА 2010 -МЭС Центра (2)_Форма к защите 29_БДР формат СД (2)" xfId="12488"/>
    <cellStyle name="_расчет ФОТ на 2009 под контрольные цифры_ФОТ РЗА 2010 -МЭС Центра (2)_Форма к защите 3" xfId="12489"/>
    <cellStyle name="_расчет ФОТ на 2009 под контрольные цифры_ФОТ РЗА 2010 -МЭС Центра (2)_Форма к защите 3_БДР формат СД (2)" xfId="12490"/>
    <cellStyle name="_расчет ФОТ на 2009 под контрольные цифры_ФОТ РЗА 2010 -МЭС Центра (2)_Форма к защите 30" xfId="12491"/>
    <cellStyle name="_расчет ФОТ на 2009 под контрольные цифры_ФОТ РЗА 2010 -МЭС Центра (2)_Форма к защите 30_БДР формат СД (2)" xfId="12492"/>
    <cellStyle name="_расчет ФОТ на 2009 под контрольные цифры_ФОТ РЗА 2010 -МЭС Центра (2)_Форма к защите 31" xfId="12493"/>
    <cellStyle name="_расчет ФОТ на 2009 под контрольные цифры_ФОТ РЗА 2010 -МЭС Центра (2)_Форма к защите 31_БДР формат СД (2)" xfId="12494"/>
    <cellStyle name="_расчет ФОТ на 2009 под контрольные цифры_ФОТ РЗА 2010 -МЭС Центра (2)_Форма к защите 32" xfId="12495"/>
    <cellStyle name="_расчет ФОТ на 2009 под контрольные цифры_ФОТ РЗА 2010 -МЭС Центра (2)_Форма к защите 32_БДР формат СД (2)" xfId="12496"/>
    <cellStyle name="_расчет ФОТ на 2009 под контрольные цифры_ФОТ РЗА 2010 -МЭС Центра (2)_Форма к защите 33" xfId="12497"/>
    <cellStyle name="_расчет ФОТ на 2009 под контрольные цифры_ФОТ РЗА 2010 -МЭС Центра (2)_Форма к защите 33_БДР формат СД (2)" xfId="12498"/>
    <cellStyle name="_расчет ФОТ на 2009 под контрольные цифры_ФОТ РЗА 2010 -МЭС Центра (2)_Форма к защите 34" xfId="12499"/>
    <cellStyle name="_расчет ФОТ на 2009 под контрольные цифры_ФОТ РЗА 2010 -МЭС Центра (2)_Форма к защите 34_БДР формат СД (2)" xfId="12500"/>
    <cellStyle name="_расчет ФОТ на 2009 под контрольные цифры_ФОТ РЗА 2010 -МЭС Центра (2)_Форма к защите 35" xfId="12501"/>
    <cellStyle name="_расчет ФОТ на 2009 под контрольные цифры_ФОТ РЗА 2010 -МЭС Центра (2)_Форма к защите 35_БДР формат СД (2)" xfId="12502"/>
    <cellStyle name="_расчет ФОТ на 2009 под контрольные цифры_ФОТ РЗА 2010 -МЭС Центра (2)_Форма к защите 36" xfId="12503"/>
    <cellStyle name="_расчет ФОТ на 2009 под контрольные цифры_ФОТ РЗА 2010 -МЭС Центра (2)_Форма к защите 36_БДР формат СД (2)" xfId="12504"/>
    <cellStyle name="_расчет ФОТ на 2009 под контрольные цифры_ФОТ РЗА 2010 -МЭС Центра (2)_Форма к защите 37" xfId="12505"/>
    <cellStyle name="_расчет ФОТ на 2009 под контрольные цифры_ФОТ РЗА 2010 -МЭС Центра (2)_Форма к защите 37_БДР формат СД (2)" xfId="12506"/>
    <cellStyle name="_расчет ФОТ на 2009 под контрольные цифры_ФОТ РЗА 2010 -МЭС Центра (2)_Форма к защите 38" xfId="12507"/>
    <cellStyle name="_расчет ФОТ на 2009 под контрольные цифры_ФОТ РЗА 2010 -МЭС Центра (2)_Форма к защите 38_БДР формат СД (2)" xfId="12508"/>
    <cellStyle name="_расчет ФОТ на 2009 под контрольные цифры_ФОТ РЗА 2010 -МЭС Центра (2)_Форма к защите 39" xfId="12509"/>
    <cellStyle name="_расчет ФОТ на 2009 под контрольные цифры_ФОТ РЗА 2010 -МЭС Центра (2)_Форма к защите 39_БДР формат СД (2)" xfId="12510"/>
    <cellStyle name="_расчет ФОТ на 2009 под контрольные цифры_ФОТ РЗА 2010 -МЭС Центра (2)_Форма к защите 4" xfId="12511"/>
    <cellStyle name="_расчет ФОТ на 2009 под контрольные цифры_ФОТ РЗА 2010 -МЭС Центра (2)_Форма к защите 4_БДР формат СД (2)" xfId="12512"/>
    <cellStyle name="_расчет ФОТ на 2009 под контрольные цифры_ФОТ РЗА 2010 -МЭС Центра (2)_Форма к защите 40" xfId="12513"/>
    <cellStyle name="_расчет ФОТ на 2009 под контрольные цифры_ФОТ РЗА 2010 -МЭС Центра (2)_Форма к защите 40_БДР формат СД (2)" xfId="12514"/>
    <cellStyle name="_расчет ФОТ на 2009 под контрольные цифры_ФОТ РЗА 2010 -МЭС Центра (2)_Форма к защите 41" xfId="12515"/>
    <cellStyle name="_расчет ФОТ на 2009 под контрольные цифры_ФОТ РЗА 2010 -МЭС Центра (2)_Форма к защите 41_БДР формат СД (2)" xfId="12516"/>
    <cellStyle name="_расчет ФОТ на 2009 под контрольные цифры_ФОТ РЗА 2010 -МЭС Центра (2)_Форма к защите 42" xfId="12517"/>
    <cellStyle name="_расчет ФОТ на 2009 под контрольные цифры_ФОТ РЗА 2010 -МЭС Центра (2)_Форма к защите 42_БДР формат СД (2)" xfId="12518"/>
    <cellStyle name="_расчет ФОТ на 2009 под контрольные цифры_ФОТ РЗА 2010 -МЭС Центра (2)_Форма к защите 43" xfId="12519"/>
    <cellStyle name="_расчет ФОТ на 2009 под контрольные цифры_ФОТ РЗА 2010 -МЭС Центра (2)_Форма к защите 43_БДР формат СД (2)" xfId="12520"/>
    <cellStyle name="_расчет ФОТ на 2009 под контрольные цифры_ФОТ РЗА 2010 -МЭС Центра (2)_Форма к защите 44" xfId="12521"/>
    <cellStyle name="_расчет ФОТ на 2009 под контрольные цифры_ФОТ РЗА 2010 -МЭС Центра (2)_Форма к защите 44_БДР формат СД (2)" xfId="12522"/>
    <cellStyle name="_расчет ФОТ на 2009 под контрольные цифры_ФОТ РЗА 2010 -МЭС Центра (2)_Форма к защите 45" xfId="12523"/>
    <cellStyle name="_расчет ФОТ на 2009 под контрольные цифры_ФОТ РЗА 2010 -МЭС Центра (2)_Форма к защите 45_БДР формат СД (2)" xfId="12524"/>
    <cellStyle name="_расчет ФОТ на 2009 под контрольные цифры_ФОТ РЗА 2010 -МЭС Центра (2)_Форма к защите 46" xfId="12525"/>
    <cellStyle name="_расчет ФОТ на 2009 под контрольные цифры_ФОТ РЗА 2010 -МЭС Центра (2)_Форма к защите 46_БДР формат СД (2)" xfId="12526"/>
    <cellStyle name="_расчет ФОТ на 2009 под контрольные цифры_ФОТ РЗА 2010 -МЭС Центра (2)_Форма к защите 47" xfId="12527"/>
    <cellStyle name="_расчет ФОТ на 2009 под контрольные цифры_ФОТ РЗА 2010 -МЭС Центра (2)_Форма к защите 47_БДР формат СД (2)" xfId="12528"/>
    <cellStyle name="_расчет ФОТ на 2009 под контрольные цифры_ФОТ РЗА 2010 -МЭС Центра (2)_Форма к защите 48" xfId="12529"/>
    <cellStyle name="_расчет ФОТ на 2009 под контрольные цифры_ФОТ РЗА 2010 -МЭС Центра (2)_Форма к защите 48_БДР формат СД (2)" xfId="12530"/>
    <cellStyle name="_расчет ФОТ на 2009 под контрольные цифры_ФОТ РЗА 2010 -МЭС Центра (2)_Форма к защите 49" xfId="12531"/>
    <cellStyle name="_расчет ФОТ на 2009 под контрольные цифры_ФОТ РЗА 2010 -МЭС Центра (2)_Форма к защите 49_БДР формат СД (2)" xfId="12532"/>
    <cellStyle name="_расчет ФОТ на 2009 под контрольные цифры_ФОТ РЗА 2010 -МЭС Центра (2)_Форма к защите 5" xfId="12533"/>
    <cellStyle name="_расчет ФОТ на 2009 под контрольные цифры_ФОТ РЗА 2010 -МЭС Центра (2)_Форма к защите 5_БДР формат СД (2)" xfId="12534"/>
    <cellStyle name="_расчет ФОТ на 2009 под контрольные цифры_ФОТ РЗА 2010 -МЭС Центра (2)_Форма к защите 50" xfId="12535"/>
    <cellStyle name="_расчет ФОТ на 2009 под контрольные цифры_ФОТ РЗА 2010 -МЭС Центра (2)_Форма к защите 50_БДР формат СД (2)" xfId="12536"/>
    <cellStyle name="_расчет ФОТ на 2009 под контрольные цифры_ФОТ РЗА 2010 -МЭС Центра (2)_Форма к защите 51" xfId="12537"/>
    <cellStyle name="_расчет ФОТ на 2009 под контрольные цифры_ФОТ РЗА 2010 -МЭС Центра (2)_Форма к защите 51_БДР формат СД (2)" xfId="12538"/>
    <cellStyle name="_расчет ФОТ на 2009 под контрольные цифры_ФОТ РЗА 2010 -МЭС Центра (2)_Форма к защите 52" xfId="12539"/>
    <cellStyle name="_расчет ФОТ на 2009 под контрольные цифры_ФОТ РЗА 2010 -МЭС Центра (2)_Форма к защите 52_БДР формат СД (2)" xfId="12540"/>
    <cellStyle name="_расчет ФОТ на 2009 под контрольные цифры_ФОТ РЗА 2010 -МЭС Центра (2)_Форма к защите 53" xfId="12541"/>
    <cellStyle name="_расчет ФОТ на 2009 под контрольные цифры_ФОТ РЗА 2010 -МЭС Центра (2)_Форма к защите 53_БДР формат СД (2)" xfId="12542"/>
    <cellStyle name="_расчет ФОТ на 2009 под контрольные цифры_ФОТ РЗА 2010 -МЭС Центра (2)_Форма к защите 54" xfId="12543"/>
    <cellStyle name="_расчет ФОТ на 2009 под контрольные цифры_ФОТ РЗА 2010 -МЭС Центра (2)_Форма к защите 54_БДР формат СД (2)" xfId="12544"/>
    <cellStyle name="_расчет ФОТ на 2009 под контрольные цифры_ФОТ РЗА 2010 -МЭС Центра (2)_Форма к защите 55" xfId="12545"/>
    <cellStyle name="_расчет ФОТ на 2009 под контрольные цифры_ФОТ РЗА 2010 -МЭС Центра (2)_Форма к защите 55_БДР формат СД (2)" xfId="12546"/>
    <cellStyle name="_расчет ФОТ на 2009 под контрольные цифры_ФОТ РЗА 2010 -МЭС Центра (2)_Форма к защите 56" xfId="12547"/>
    <cellStyle name="_расчет ФОТ на 2009 под контрольные цифры_ФОТ РЗА 2010 -МЭС Центра (2)_Форма к защите 56_БДР формат СД (2)" xfId="12548"/>
    <cellStyle name="_расчет ФОТ на 2009 под контрольные цифры_ФОТ РЗА 2010 -МЭС Центра (2)_Форма к защите 57" xfId="12549"/>
    <cellStyle name="_расчет ФОТ на 2009 под контрольные цифры_ФОТ РЗА 2010 -МЭС Центра (2)_Форма к защите 57_БДР формат СД (2)" xfId="12550"/>
    <cellStyle name="_расчет ФОТ на 2009 под контрольные цифры_ФОТ РЗА 2010 -МЭС Центра (2)_Форма к защите 58" xfId="12551"/>
    <cellStyle name="_расчет ФОТ на 2009 под контрольные цифры_ФОТ РЗА 2010 -МЭС Центра (2)_Форма к защите 58_БДР формат СД (2)" xfId="12552"/>
    <cellStyle name="_расчет ФОТ на 2009 под контрольные цифры_ФОТ РЗА 2010 -МЭС Центра (2)_Форма к защите 59" xfId="12553"/>
    <cellStyle name="_расчет ФОТ на 2009 под контрольные цифры_ФОТ РЗА 2010 -МЭС Центра (2)_Форма к защите 59_БДР формат СД (2)" xfId="12554"/>
    <cellStyle name="_расчет ФОТ на 2009 под контрольные цифры_ФОТ РЗА 2010 -МЭС Центра (2)_Форма к защите 6" xfId="12555"/>
    <cellStyle name="_расчет ФОТ на 2009 под контрольные цифры_ФОТ РЗА 2010 -МЭС Центра (2)_Форма к защите 6_БДР формат СД (2)" xfId="12556"/>
    <cellStyle name="_расчет ФОТ на 2009 под контрольные цифры_ФОТ РЗА 2010 -МЭС Центра (2)_Форма к защите 60" xfId="12557"/>
    <cellStyle name="_расчет ФОТ на 2009 под контрольные цифры_ФОТ РЗА 2010 -МЭС Центра (2)_Форма к защите 60_БДР формат СД (2)" xfId="12558"/>
    <cellStyle name="_расчет ФОТ на 2009 под контрольные цифры_ФОТ РЗА 2010 -МЭС Центра (2)_Форма к защите 61" xfId="12559"/>
    <cellStyle name="_расчет ФОТ на 2009 под контрольные цифры_ФОТ РЗА 2010 -МЭС Центра (2)_Форма к защите 61_БДР формат СД (2)" xfId="12560"/>
    <cellStyle name="_расчет ФОТ на 2009 под контрольные цифры_ФОТ РЗА 2010 -МЭС Центра (2)_Форма к защите 62" xfId="12561"/>
    <cellStyle name="_расчет ФОТ на 2009 под контрольные цифры_ФОТ РЗА 2010 -МЭС Центра (2)_Форма к защите 62_БДР формат СД (2)" xfId="12562"/>
    <cellStyle name="_расчет ФОТ на 2009 под контрольные цифры_ФОТ РЗА 2010 -МЭС Центра (2)_Форма к защите 63" xfId="12563"/>
    <cellStyle name="_расчет ФОТ на 2009 под контрольные цифры_ФОТ РЗА 2010 -МЭС Центра (2)_Форма к защите 63_БДР формат СД (2)" xfId="12564"/>
    <cellStyle name="_расчет ФОТ на 2009 под контрольные цифры_ФОТ РЗА 2010 -МЭС Центра (2)_Форма к защите 64" xfId="12565"/>
    <cellStyle name="_расчет ФОТ на 2009 под контрольные цифры_ФОТ РЗА 2010 -МЭС Центра (2)_Форма к защите 64_БДР формат СД (2)" xfId="12566"/>
    <cellStyle name="_расчет ФОТ на 2009 под контрольные цифры_ФОТ РЗА 2010 -МЭС Центра (2)_Форма к защите 65" xfId="12567"/>
    <cellStyle name="_расчет ФОТ на 2009 под контрольные цифры_ФОТ РЗА 2010 -МЭС Центра (2)_Форма к защите 65_БДР формат СД (2)" xfId="12568"/>
    <cellStyle name="_расчет ФОТ на 2009 под контрольные цифры_ФОТ РЗА 2010 -МЭС Центра (2)_Форма к защите 66" xfId="12569"/>
    <cellStyle name="_расчет ФОТ на 2009 под контрольные цифры_ФОТ РЗА 2010 -МЭС Центра (2)_Форма к защите 66_БДР формат СД (2)" xfId="12570"/>
    <cellStyle name="_расчет ФОТ на 2009 под контрольные цифры_ФОТ РЗА 2010 -МЭС Центра (2)_Форма к защите 67" xfId="12571"/>
    <cellStyle name="_расчет ФОТ на 2009 под контрольные цифры_ФОТ РЗА 2010 -МЭС Центра (2)_Форма к защите 67_БДР формат СД (2)" xfId="12572"/>
    <cellStyle name="_расчет ФОТ на 2009 под контрольные цифры_ФОТ РЗА 2010 -МЭС Центра (2)_Форма к защите 68" xfId="12573"/>
    <cellStyle name="_расчет ФОТ на 2009 под контрольные цифры_ФОТ РЗА 2010 -МЭС Центра (2)_Форма к защите 68_БДР формат СД (2)" xfId="12574"/>
    <cellStyle name="_расчет ФОТ на 2009 под контрольные цифры_ФОТ РЗА 2010 -МЭС Центра (2)_Форма к защите 69" xfId="12575"/>
    <cellStyle name="_расчет ФОТ на 2009 под контрольные цифры_ФОТ РЗА 2010 -МЭС Центра (2)_Форма к защите 69_БДР формат СД (2)" xfId="12576"/>
    <cellStyle name="_расчет ФОТ на 2009 под контрольные цифры_ФОТ РЗА 2010 -МЭС Центра (2)_Форма к защите 7" xfId="12577"/>
    <cellStyle name="_расчет ФОТ на 2009 под контрольные цифры_ФОТ РЗА 2010 -МЭС Центра (2)_Форма к защите 7_БДР формат СД (2)" xfId="12578"/>
    <cellStyle name="_расчет ФОТ на 2009 под контрольные цифры_ФОТ РЗА 2010 -МЭС Центра (2)_Форма к защите 70" xfId="12579"/>
    <cellStyle name="_расчет ФОТ на 2009 под контрольные цифры_ФОТ РЗА 2010 -МЭС Центра (2)_Форма к защите 70_БДР формат СД (2)" xfId="12580"/>
    <cellStyle name="_расчет ФОТ на 2009 под контрольные цифры_ФОТ РЗА 2010 -МЭС Центра (2)_Форма к защите 71" xfId="12581"/>
    <cellStyle name="_расчет ФОТ на 2009 под контрольные цифры_ФОТ РЗА 2010 -МЭС Центра (2)_Форма к защите 71_БДР формат СД (2)" xfId="12582"/>
    <cellStyle name="_расчет ФОТ на 2009 под контрольные цифры_ФОТ РЗА 2010 -МЭС Центра (2)_Форма к защите 72" xfId="12583"/>
    <cellStyle name="_расчет ФОТ на 2009 под контрольные цифры_ФОТ РЗА 2010 -МЭС Центра (2)_Форма к защите 72_БДР формат СД (2)" xfId="12584"/>
    <cellStyle name="_расчет ФОТ на 2009 под контрольные цифры_ФОТ РЗА 2010 -МЭС Центра (2)_Форма к защите 73" xfId="12585"/>
    <cellStyle name="_расчет ФОТ на 2009 под контрольные цифры_ФОТ РЗА 2010 -МЭС Центра (2)_Форма к защите 73_БДР формат СД (2)" xfId="12586"/>
    <cellStyle name="_расчет ФОТ на 2009 под контрольные цифры_ФОТ РЗА 2010 -МЭС Центра (2)_Форма к защите 74" xfId="12587"/>
    <cellStyle name="_расчет ФОТ на 2009 под контрольные цифры_ФОТ РЗА 2010 -МЭС Центра (2)_Форма к защите 74_БДР формат СД (2)" xfId="12588"/>
    <cellStyle name="_расчет ФОТ на 2009 под контрольные цифры_ФОТ РЗА 2010 -МЭС Центра (2)_Форма к защите 75" xfId="12589"/>
    <cellStyle name="_расчет ФОТ на 2009 под контрольные цифры_ФОТ РЗА 2010 -МЭС Центра (2)_Форма к защите 75_БДР формат СД (2)" xfId="12590"/>
    <cellStyle name="_расчет ФОТ на 2009 под контрольные цифры_ФОТ РЗА 2010 -МЭС Центра (2)_Форма к защите 76" xfId="12591"/>
    <cellStyle name="_расчет ФОТ на 2009 под контрольные цифры_ФОТ РЗА 2010 -МЭС Центра (2)_Форма к защите 76_БДР формат СД (2)" xfId="12592"/>
    <cellStyle name="_расчет ФОТ на 2009 под контрольные цифры_ФОТ РЗА 2010 -МЭС Центра (2)_Форма к защите 77" xfId="12593"/>
    <cellStyle name="_расчет ФОТ на 2009 под контрольные цифры_ФОТ РЗА 2010 -МЭС Центра (2)_Форма к защите 77_БДР формат СД (2)" xfId="12594"/>
    <cellStyle name="_расчет ФОТ на 2009 под контрольные цифры_ФОТ РЗА 2010 -МЭС Центра (2)_Форма к защите 78" xfId="12595"/>
    <cellStyle name="_расчет ФОТ на 2009 под контрольные цифры_ФОТ РЗА 2010 -МЭС Центра (2)_Форма к защите 78_БДР формат СД (2)" xfId="12596"/>
    <cellStyle name="_расчет ФОТ на 2009 под контрольные цифры_ФОТ РЗА 2010 -МЭС Центра (2)_Форма к защите 79" xfId="12597"/>
    <cellStyle name="_расчет ФОТ на 2009 под контрольные цифры_ФОТ РЗА 2010 -МЭС Центра (2)_Форма к защите 79_БДР формат СД (2)" xfId="12598"/>
    <cellStyle name="_расчет ФОТ на 2009 под контрольные цифры_ФОТ РЗА 2010 -МЭС Центра (2)_Форма к защите 8" xfId="12599"/>
    <cellStyle name="_расчет ФОТ на 2009 под контрольные цифры_ФОТ РЗА 2010 -МЭС Центра (2)_Форма к защите 8_БДР формат СД (2)" xfId="12600"/>
    <cellStyle name="_расчет ФОТ на 2009 под контрольные цифры_ФОТ РЗА 2010 -МЭС Центра (2)_Форма к защите 80" xfId="12601"/>
    <cellStyle name="_расчет ФОТ на 2009 под контрольные цифры_ФОТ РЗА 2010 -МЭС Центра (2)_Форма к защите 80_БДР формат СД (2)" xfId="12602"/>
    <cellStyle name="_расчет ФОТ на 2009 под контрольные цифры_ФОТ РЗА 2010 -МЭС Центра (2)_Форма к защите 81" xfId="12603"/>
    <cellStyle name="_расчет ФОТ на 2009 под контрольные цифры_ФОТ РЗА 2010 -МЭС Центра (2)_Форма к защите 81_БДР формат СД (2)" xfId="12604"/>
    <cellStyle name="_расчет ФОТ на 2009 под контрольные цифры_ФОТ РЗА 2010 -МЭС Центра (2)_Форма к защите 82" xfId="12605"/>
    <cellStyle name="_расчет ФОТ на 2009 под контрольные цифры_ФОТ РЗА 2010 -МЭС Центра (2)_Форма к защите 82_БДР формат СД (2)" xfId="12606"/>
    <cellStyle name="_расчет ФОТ на 2009 под контрольные цифры_ФОТ РЗА 2010 -МЭС Центра (2)_Форма к защите 83" xfId="12607"/>
    <cellStyle name="_расчет ФОТ на 2009 под контрольные цифры_ФОТ РЗА 2010 -МЭС Центра (2)_Форма к защите 83_БДР формат СД (2)" xfId="12608"/>
    <cellStyle name="_расчет ФОТ на 2009 под контрольные цифры_ФОТ РЗА 2010 -МЭС Центра (2)_Форма к защите 84" xfId="12609"/>
    <cellStyle name="_расчет ФОТ на 2009 под контрольные цифры_ФОТ РЗА 2010 -МЭС Центра (2)_Форма к защите 84_БДР формат СД (2)" xfId="12610"/>
    <cellStyle name="_расчет ФОТ на 2009 под контрольные цифры_ФОТ РЗА 2010 -МЭС Центра (2)_Форма к защите 85" xfId="12611"/>
    <cellStyle name="_расчет ФОТ на 2009 под контрольные цифры_ФОТ РЗА 2010 -МЭС Центра (2)_Форма к защите 85_БДР формат СД (2)" xfId="12612"/>
    <cellStyle name="_расчет ФОТ на 2009 под контрольные цифры_ФОТ РЗА 2010 -МЭС Центра (2)_Форма к защите 86" xfId="12613"/>
    <cellStyle name="_расчет ФОТ на 2009 под контрольные цифры_ФОТ РЗА 2010 -МЭС Центра (2)_Форма к защите 86_БДР формат СД (2)" xfId="12614"/>
    <cellStyle name="_расчет ФОТ на 2009 под контрольные цифры_ФОТ РЗА 2010 -МЭС Центра (2)_Форма к защите 87" xfId="12615"/>
    <cellStyle name="_расчет ФОТ на 2009 под контрольные цифры_ФОТ РЗА 2010 -МЭС Центра (2)_Форма к защите 87_БДР формат СД (2)" xfId="12616"/>
    <cellStyle name="_расчет ФОТ на 2009 под контрольные цифры_ФОТ РЗА 2010 -МЭС Центра (2)_Форма к защите 88" xfId="12617"/>
    <cellStyle name="_расчет ФОТ на 2009 под контрольные цифры_ФОТ РЗА 2010 -МЭС Центра (2)_Форма к защите 88_БДР формат СД (2)" xfId="12618"/>
    <cellStyle name="_расчет ФОТ на 2009 под контрольные цифры_ФОТ РЗА 2010 -МЭС Центра (2)_Форма к защите 89" xfId="12619"/>
    <cellStyle name="_расчет ФОТ на 2009 под контрольные цифры_ФОТ РЗА 2010 -МЭС Центра (2)_Форма к защите 89_БДР формат СД (2)" xfId="12620"/>
    <cellStyle name="_расчет ФОТ на 2009 под контрольные цифры_ФОТ РЗА 2010 -МЭС Центра (2)_Форма к защите 9" xfId="12621"/>
    <cellStyle name="_расчет ФОТ на 2009 под контрольные цифры_ФОТ РЗА 2010 -МЭС Центра (2)_Форма к защите 9_БДР формат СД (2)" xfId="12622"/>
    <cellStyle name="_расчет ФОТ на 2009 под контрольные цифры_ФОТ РЗА 2010 -МЭС Центра (2)_Форма к защите 90" xfId="12623"/>
    <cellStyle name="_расчет ФОТ на 2009 под контрольные цифры_ФОТ РЗА 2010 -МЭС Центра (2)_Форма к защите 90_БДР формат СД (2)" xfId="12624"/>
    <cellStyle name="_расчет ФОТ на 2009 под контрольные цифры_ФОТ РЗА 2010 -МЭС Центра (2)_Форма к защите ДЭБ" xfId="12625"/>
    <cellStyle name="_расчет ФОТ на 2009 под контрольные цифры_ФОТ РЗА 2010 -МЭС Центра (2)_Форма к защите ДЭБ 2" xfId="12626"/>
    <cellStyle name="_расчет ФОТ на 2009 под контрольные цифры_ФОТ РЗА 2010 -МЭС Центра (2)_Форма к защите ДЭБ 2_БДР формат СД (2)" xfId="12627"/>
    <cellStyle name="_расчет ФОТ на 2009 под контрольные цифры_ФОТ РЗА 2010 -МЭС Центра (2)_Форма к защите ДЭБ_БДР формат СД (2)" xfId="12628"/>
    <cellStyle name="_расчет ФОТ на 2009 под контрольные цифры_ФОТ РЗА 2010 -МЭС Центра (2)_Форма к защите_БДР формат СД (2)" xfId="12629"/>
    <cellStyle name="_расчет ФОТ на 2009 под контрольные цифры_ФОТ РЗА 2010 -МЭС Центра (2)_Форма к защите_ДСП" xfId="12630"/>
    <cellStyle name="_расчет ФОТ на 2009 под контрольные цифры_ФОТ РЗА 2010 -МЭС Центра (2)_Форма к защите_ДСП 2" xfId="12631"/>
    <cellStyle name="_расчет ФОТ на 2009 под контрольные цифры_ФОТ РЗА 2010 -МЭС Центра (2)_Форма к защите_ДСП 2_БДР формат СД (2)" xfId="12632"/>
    <cellStyle name="_расчет ФОТ на 2009 под контрольные цифры_ФОТ РЗА 2010 -МЭС Центра (2)_Форма к защите_ДСП_БДР формат СД (2)" xfId="12633"/>
    <cellStyle name="_расчет ФОТ на 2009 под контрольные цифры_ФОТ РЗА 2010 -МЭС Центра (2)_Форма к защите_ДУпиоп" xfId="12634"/>
    <cellStyle name="_расчет ФОТ на 2009 под контрольные цифры_ФОТ РЗА 2010 -МЭС Центра (2)_Форма к защите_ДУпиоп 2" xfId="12635"/>
    <cellStyle name="_расчет ФОТ на 2009 под контрольные цифры_ФОТ РЗА 2010 -МЭС Центра (2)_Форма к защите_ДУпиоп 2_БДР формат СД (2)" xfId="12636"/>
    <cellStyle name="_расчет ФОТ на 2009 под контрольные цифры_ФОТ РЗА 2010 -МЭС Центра (2)_Форма к защите_ДУпиоп_БДР формат СД (2)" xfId="12637"/>
    <cellStyle name="_расчет ФОТ на 2009 под контрольные цифры_ФОТ РЗА 2010 -МЭС Центра (2)_Форма к защите_окончательная версия" xfId="12638"/>
    <cellStyle name="_расчет ФОТ на 2009 под контрольные цифры_ФОТ РЗА 2010 -МЭС Центра (2)_Форма к защите_окончательная версия 2" xfId="12639"/>
    <cellStyle name="_расчет ФОТ на 2009 под контрольные цифры_ФОТ РЗА 2010 -МЭС Центра (2)_Форма к защите_окончательная версия 2_БДР формат СД (2)" xfId="12640"/>
    <cellStyle name="_расчет ФОТ на 2009 под контрольные цифры_ФОТ РЗА 2010 -МЭС Центра (2)_Форма к защите_окончательная версия_БДР формат СД (2)" xfId="12641"/>
    <cellStyle name="_расчет ФОТ на 2009 под контрольные цифры_ФОТ РЗА 2010-2012 -МЭС Центра-согласован" xfId="12642"/>
    <cellStyle name="_расчет ФОТ на 2009 под контрольные цифры_ФОТ РЗА 2010-2012 -МЭС Центра-согласован 2" xfId="12643"/>
    <cellStyle name="_расчет ФОТ на 2009 под контрольные цифры_ФОТ РЗА 2010-2012 -МЭС Центра-согласован 2 2" xfId="12644"/>
    <cellStyle name="_расчет ФОТ на 2009 под контрольные цифры_ФОТ РЗА 2010-2012 -МЭС Центра-согласован 2 2_БДР формат СД (2)" xfId="12645"/>
    <cellStyle name="_расчет ФОТ на 2009 под контрольные цифры_ФОТ РЗА 2010-2012 -МЭС Центра-согласован 2_БДР формат СД (2)" xfId="12646"/>
    <cellStyle name="_расчет ФОТ на 2009 под контрольные цифры_ФОТ РЗА 2010-2012 -МЭС Центра-согласован 3" xfId="12647"/>
    <cellStyle name="_расчет ФОТ на 2009 под контрольные цифры_ФОТ РЗА 2010-2012 -МЭС Центра-согласован 3_БДР формат СД (2)" xfId="12648"/>
    <cellStyle name="_расчет ФОТ на 2009 под контрольные цифры_ФОТ РЗА 2010-2012 -МЭС Центра-согласован_БДР формат СД (2)" xfId="12649"/>
    <cellStyle name="_расчет ФОТ на 2009 под контрольные цифры_ФОТ РЗА 2010-2012 -МЭС Центра-согласован_ДУС (3)" xfId="12650"/>
    <cellStyle name="_расчет ФОТ на 2009 под контрольные цифры_ФОТ РЗА 2010-2012 -МЭС Центра-согласован_ДУС (3) 2" xfId="12651"/>
    <cellStyle name="_расчет ФОТ на 2009 под контрольные цифры_ФОТ РЗА 2010-2012 -МЭС Центра-согласован_ДУС (3) 2_БДР формат СД (2)" xfId="12652"/>
    <cellStyle name="_расчет ФОТ на 2009 под контрольные цифры_ФОТ РЗА 2010-2012 -МЭС Центра-согласован_ДУС (3)_БДР формат СД (2)" xfId="12653"/>
    <cellStyle name="_расчет ФОТ на 2009 под контрольные цифры_ФОТ РЗА 2010-2012 -МЭС Центра-согласован_Источники_лимиты_Бизнес-план" xfId="12654"/>
    <cellStyle name="_расчет ФОТ на 2009 под контрольные цифры_ФОТ РЗА 2010-2012 -МЭС Центра-согласован_Источники_лимиты_Бизнес-план 2" xfId="12655"/>
    <cellStyle name="_расчет ФОТ на 2009 под контрольные цифры_ФОТ РЗА 2010-2012 -МЭС Центра-согласован_Источники_лимиты_Бизнес-план 2 2" xfId="12656"/>
    <cellStyle name="_расчет ФОТ на 2009 под контрольные цифры_ФОТ РЗА 2010-2012 -МЭС Центра-согласован_Источники_лимиты_Бизнес-план 2 2_БДР формат СД (2)" xfId="12657"/>
    <cellStyle name="_расчет ФОТ на 2009 под контрольные цифры_ФОТ РЗА 2010-2012 -МЭС Центра-согласован_Источники_лимиты_Бизнес-план 2_БДР формат СД (2)" xfId="12658"/>
    <cellStyle name="_расчет ФОТ на 2009 под контрольные цифры_ФОТ РЗА 2010-2012 -МЭС Центра-согласован_Источники_лимиты_Бизнес-план 3" xfId="12659"/>
    <cellStyle name="_расчет ФОТ на 2009 под контрольные цифры_ФОТ РЗА 2010-2012 -МЭС Центра-согласован_Источники_лимиты_Бизнес-план 3_БДР формат СД (2)" xfId="12660"/>
    <cellStyle name="_расчет ФОТ на 2009 под контрольные цифры_ФОТ РЗА 2010-2012 -МЭС Центра-согласован_Источники_лимиты_Бизнес-план_БДР формат СД (2)" xfId="12661"/>
    <cellStyle name="_расчет ФОТ на 2009 под контрольные цифры_ФОТ РЗА 2010-2012 -МЭС Центра-согласован_Копия форма к защите" xfId="12662"/>
    <cellStyle name="_расчет ФОТ на 2009 под контрольные цифры_ФОТ РЗА 2010-2012 -МЭС Центра-согласован_Копия форма к защите 2" xfId="12663"/>
    <cellStyle name="_расчет ФОТ на 2009 под контрольные цифры_ФОТ РЗА 2010-2012 -МЭС Центра-согласован_Копия форма к защите 2_БДР формат СД (2)" xfId="12664"/>
    <cellStyle name="_расчет ФОТ на 2009 под контрольные цифры_ФОТ РЗА 2010-2012 -МЭС Центра-согласован_Копия форма к защите_БДР формат СД (2)" xfId="12665"/>
    <cellStyle name="_расчет ФОТ на 2009 под контрольные цифры_ФОТ РЗА 2010-2012 -МЭС Центра-согласован_Свод бюджет на 2012" xfId="12666"/>
    <cellStyle name="_расчет ФОТ на 2009 под контрольные цифры_ФОТ РЗА 2010-2012 -МЭС Центра-согласован_Свод бюджет на 2012 2" xfId="12667"/>
    <cellStyle name="_расчет ФОТ на 2009 под контрольные цифры_ФОТ РЗА 2010-2012 -МЭС Центра-согласован_Свод бюджет на 2012 2_БДР формат СД (2)" xfId="12668"/>
    <cellStyle name="_расчет ФОТ на 2009 под контрольные цифры_ФОТ РЗА 2010-2012 -МЭС Центра-согласован_Свод бюджет на 2012_БДР формат СД (2)" xfId="12669"/>
    <cellStyle name="_расчет ФОТ на 2009 под контрольные цифры_ФОТ РЗА 2010-2012 -МЭС Центра-согласован_Форма к защите" xfId="12670"/>
    <cellStyle name="_расчет ФОТ на 2009 под контрольные цифры_ФОТ РЗА 2010-2012 -МЭС Центра-согласован_форма к защите - ДКУ" xfId="12671"/>
    <cellStyle name="_расчет ФОТ на 2009 под контрольные цифры_ФОТ РЗА 2010-2012 -МЭС Центра-согласован_форма к защите - ДКУ 2" xfId="12672"/>
    <cellStyle name="_расчет ФОТ на 2009 под контрольные цифры_ФОТ РЗА 2010-2012 -МЭС Центра-согласован_форма к защите - ДКУ 2_БДР формат СД (2)" xfId="12673"/>
    <cellStyle name="_расчет ФОТ на 2009 под контрольные цифры_ФОТ РЗА 2010-2012 -МЭС Центра-согласован_форма к защите - ДКУ_БДР формат СД (2)" xfId="12674"/>
    <cellStyle name="_расчет ФОТ на 2009 под контрольные цифры_ФОТ РЗА 2010-2012 -МЭС Центра-согласован_Форма к защите 10" xfId="12675"/>
    <cellStyle name="_расчет ФОТ на 2009 под контрольные цифры_ФОТ РЗА 2010-2012 -МЭС Центра-согласован_Форма к защите 10_БДР формат СД (2)" xfId="12676"/>
    <cellStyle name="_расчет ФОТ на 2009 под контрольные цифры_ФОТ РЗА 2010-2012 -МЭС Центра-согласован_Форма к защите 11" xfId="12677"/>
    <cellStyle name="_расчет ФОТ на 2009 под контрольные цифры_ФОТ РЗА 2010-2012 -МЭС Центра-согласован_Форма к защите 11_БДР формат СД (2)" xfId="12678"/>
    <cellStyle name="_расчет ФОТ на 2009 под контрольные цифры_ФОТ РЗА 2010-2012 -МЭС Центра-согласован_Форма к защите 12" xfId="12679"/>
    <cellStyle name="_расчет ФОТ на 2009 под контрольные цифры_ФОТ РЗА 2010-2012 -МЭС Центра-согласован_Форма к защите 12_БДР формат СД (2)" xfId="12680"/>
    <cellStyle name="_расчет ФОТ на 2009 под контрольные цифры_ФОТ РЗА 2010-2012 -МЭС Центра-согласован_Форма к защите 13" xfId="12681"/>
    <cellStyle name="_расчет ФОТ на 2009 под контрольные цифры_ФОТ РЗА 2010-2012 -МЭС Центра-согласован_Форма к защите 13_БДР формат СД (2)" xfId="12682"/>
    <cellStyle name="_расчет ФОТ на 2009 под контрольные цифры_ФОТ РЗА 2010-2012 -МЭС Центра-согласован_Форма к защите 14" xfId="12683"/>
    <cellStyle name="_расчет ФОТ на 2009 под контрольные цифры_ФОТ РЗА 2010-2012 -МЭС Центра-согласован_Форма к защите 14_БДР формат СД (2)" xfId="12684"/>
    <cellStyle name="_расчет ФОТ на 2009 под контрольные цифры_ФОТ РЗА 2010-2012 -МЭС Центра-согласован_Форма к защите 15" xfId="12685"/>
    <cellStyle name="_расчет ФОТ на 2009 под контрольные цифры_ФОТ РЗА 2010-2012 -МЭС Центра-согласован_Форма к защите 15_БДР формат СД (2)" xfId="12686"/>
    <cellStyle name="_расчет ФОТ на 2009 под контрольные цифры_ФОТ РЗА 2010-2012 -МЭС Центра-согласован_Форма к защите 16" xfId="12687"/>
    <cellStyle name="_расчет ФОТ на 2009 под контрольные цифры_ФОТ РЗА 2010-2012 -МЭС Центра-согласован_Форма к защите 16_БДР формат СД (2)" xfId="12688"/>
    <cellStyle name="_расчет ФОТ на 2009 под контрольные цифры_ФОТ РЗА 2010-2012 -МЭС Центра-согласован_Форма к защите 17" xfId="12689"/>
    <cellStyle name="_расчет ФОТ на 2009 под контрольные цифры_ФОТ РЗА 2010-2012 -МЭС Центра-согласован_Форма к защите 17_БДР формат СД (2)" xfId="12690"/>
    <cellStyle name="_расчет ФОТ на 2009 под контрольные цифры_ФОТ РЗА 2010-2012 -МЭС Центра-согласован_Форма к защите 18" xfId="12691"/>
    <cellStyle name="_расчет ФОТ на 2009 под контрольные цифры_ФОТ РЗА 2010-2012 -МЭС Центра-согласован_Форма к защите 18_БДР формат СД (2)" xfId="12692"/>
    <cellStyle name="_расчет ФОТ на 2009 под контрольные цифры_ФОТ РЗА 2010-2012 -МЭС Центра-согласован_Форма к защите 19" xfId="12693"/>
    <cellStyle name="_расчет ФОТ на 2009 под контрольные цифры_ФОТ РЗА 2010-2012 -МЭС Центра-согласован_Форма к защите 19_БДР формат СД (2)" xfId="12694"/>
    <cellStyle name="_расчет ФОТ на 2009 под контрольные цифры_ФОТ РЗА 2010-2012 -МЭС Центра-согласован_Форма к защите 2" xfId="12695"/>
    <cellStyle name="_расчет ФОТ на 2009 под контрольные цифры_ФОТ РЗА 2010-2012 -МЭС Центра-согласован_Форма к защите 2_БДР формат СД (2)" xfId="12696"/>
    <cellStyle name="_расчет ФОТ на 2009 под контрольные цифры_ФОТ РЗА 2010-2012 -МЭС Центра-согласован_Форма к защите 20" xfId="12697"/>
    <cellStyle name="_расчет ФОТ на 2009 под контрольные цифры_ФОТ РЗА 2010-2012 -МЭС Центра-согласован_Форма к защите 20_БДР формат СД (2)" xfId="12698"/>
    <cellStyle name="_расчет ФОТ на 2009 под контрольные цифры_ФОТ РЗА 2010-2012 -МЭС Центра-согласован_Форма к защите 21" xfId="12699"/>
    <cellStyle name="_расчет ФОТ на 2009 под контрольные цифры_ФОТ РЗА 2010-2012 -МЭС Центра-согласован_Форма к защите 21_БДР формат СД (2)" xfId="12700"/>
    <cellStyle name="_расчет ФОТ на 2009 под контрольные цифры_ФОТ РЗА 2010-2012 -МЭС Центра-согласован_Форма к защите 22" xfId="12701"/>
    <cellStyle name="_расчет ФОТ на 2009 под контрольные цифры_ФОТ РЗА 2010-2012 -МЭС Центра-согласован_Форма к защите 22_БДР формат СД (2)" xfId="12702"/>
    <cellStyle name="_расчет ФОТ на 2009 под контрольные цифры_ФОТ РЗА 2010-2012 -МЭС Центра-согласован_Форма к защите 23" xfId="12703"/>
    <cellStyle name="_расчет ФОТ на 2009 под контрольные цифры_ФОТ РЗА 2010-2012 -МЭС Центра-согласован_Форма к защите 23_БДР формат СД (2)" xfId="12704"/>
    <cellStyle name="_расчет ФОТ на 2009 под контрольные цифры_ФОТ РЗА 2010-2012 -МЭС Центра-согласован_Форма к защите 24" xfId="12705"/>
    <cellStyle name="_расчет ФОТ на 2009 под контрольные цифры_ФОТ РЗА 2010-2012 -МЭС Центра-согласован_Форма к защите 24_БДР формат СД (2)" xfId="12706"/>
    <cellStyle name="_расчет ФОТ на 2009 под контрольные цифры_ФОТ РЗА 2010-2012 -МЭС Центра-согласован_Форма к защите 25" xfId="12707"/>
    <cellStyle name="_расчет ФОТ на 2009 под контрольные цифры_ФОТ РЗА 2010-2012 -МЭС Центра-согласован_Форма к защите 25_БДР формат СД (2)" xfId="12708"/>
    <cellStyle name="_расчет ФОТ на 2009 под контрольные цифры_ФОТ РЗА 2010-2012 -МЭС Центра-согласован_Форма к защите 26" xfId="12709"/>
    <cellStyle name="_расчет ФОТ на 2009 под контрольные цифры_ФОТ РЗА 2010-2012 -МЭС Центра-согласован_Форма к защите 26_БДР формат СД (2)" xfId="12710"/>
    <cellStyle name="_расчет ФОТ на 2009 под контрольные цифры_ФОТ РЗА 2010-2012 -МЭС Центра-согласован_Форма к защите 27" xfId="12711"/>
    <cellStyle name="_расчет ФОТ на 2009 под контрольные цифры_ФОТ РЗА 2010-2012 -МЭС Центра-согласован_Форма к защите 27_БДР формат СД (2)" xfId="12712"/>
    <cellStyle name="_расчет ФОТ на 2009 под контрольные цифры_ФОТ РЗА 2010-2012 -МЭС Центра-согласован_Форма к защите 28" xfId="12713"/>
    <cellStyle name="_расчет ФОТ на 2009 под контрольные цифры_ФОТ РЗА 2010-2012 -МЭС Центра-согласован_Форма к защите 28_БДР формат СД (2)" xfId="12714"/>
    <cellStyle name="_расчет ФОТ на 2009 под контрольные цифры_ФОТ РЗА 2010-2012 -МЭС Центра-согласован_Форма к защите 29" xfId="12715"/>
    <cellStyle name="_расчет ФОТ на 2009 под контрольные цифры_ФОТ РЗА 2010-2012 -МЭС Центра-согласован_Форма к защите 29_БДР формат СД (2)" xfId="12716"/>
    <cellStyle name="_расчет ФОТ на 2009 под контрольные цифры_ФОТ РЗА 2010-2012 -МЭС Центра-согласован_Форма к защите 3" xfId="12717"/>
    <cellStyle name="_расчет ФОТ на 2009 под контрольные цифры_ФОТ РЗА 2010-2012 -МЭС Центра-согласован_Форма к защите 3_БДР формат СД (2)" xfId="12718"/>
    <cellStyle name="_расчет ФОТ на 2009 под контрольные цифры_ФОТ РЗА 2010-2012 -МЭС Центра-согласован_Форма к защите 30" xfId="12719"/>
    <cellStyle name="_расчет ФОТ на 2009 под контрольные цифры_ФОТ РЗА 2010-2012 -МЭС Центра-согласован_Форма к защите 30_БДР формат СД (2)" xfId="12720"/>
    <cellStyle name="_расчет ФОТ на 2009 под контрольные цифры_ФОТ РЗА 2010-2012 -МЭС Центра-согласован_Форма к защите 31" xfId="12721"/>
    <cellStyle name="_расчет ФОТ на 2009 под контрольные цифры_ФОТ РЗА 2010-2012 -МЭС Центра-согласован_Форма к защите 31_БДР формат СД (2)" xfId="12722"/>
    <cellStyle name="_расчет ФОТ на 2009 под контрольные цифры_ФОТ РЗА 2010-2012 -МЭС Центра-согласован_Форма к защите 32" xfId="12723"/>
    <cellStyle name="_расчет ФОТ на 2009 под контрольные цифры_ФОТ РЗА 2010-2012 -МЭС Центра-согласован_Форма к защите 32_БДР формат СД (2)" xfId="12724"/>
    <cellStyle name="_расчет ФОТ на 2009 под контрольные цифры_ФОТ РЗА 2010-2012 -МЭС Центра-согласован_Форма к защите 33" xfId="12725"/>
    <cellStyle name="_расчет ФОТ на 2009 под контрольные цифры_ФОТ РЗА 2010-2012 -МЭС Центра-согласован_Форма к защите 33_БДР формат СД (2)" xfId="12726"/>
    <cellStyle name="_расчет ФОТ на 2009 под контрольные цифры_ФОТ РЗА 2010-2012 -МЭС Центра-согласован_Форма к защите 34" xfId="12727"/>
    <cellStyle name="_расчет ФОТ на 2009 под контрольные цифры_ФОТ РЗА 2010-2012 -МЭС Центра-согласован_Форма к защите 34_БДР формат СД (2)" xfId="12728"/>
    <cellStyle name="_расчет ФОТ на 2009 под контрольные цифры_ФОТ РЗА 2010-2012 -МЭС Центра-согласован_Форма к защите 35" xfId="12729"/>
    <cellStyle name="_расчет ФОТ на 2009 под контрольные цифры_ФОТ РЗА 2010-2012 -МЭС Центра-согласован_Форма к защите 35_БДР формат СД (2)" xfId="12730"/>
    <cellStyle name="_расчет ФОТ на 2009 под контрольные цифры_ФОТ РЗА 2010-2012 -МЭС Центра-согласован_Форма к защите 36" xfId="12731"/>
    <cellStyle name="_расчет ФОТ на 2009 под контрольные цифры_ФОТ РЗА 2010-2012 -МЭС Центра-согласован_Форма к защите 36_БДР формат СД (2)" xfId="12732"/>
    <cellStyle name="_расчет ФОТ на 2009 под контрольные цифры_ФОТ РЗА 2010-2012 -МЭС Центра-согласован_Форма к защите 37" xfId="12733"/>
    <cellStyle name="_расчет ФОТ на 2009 под контрольные цифры_ФОТ РЗА 2010-2012 -МЭС Центра-согласован_Форма к защите 37_БДР формат СД (2)" xfId="12734"/>
    <cellStyle name="_расчет ФОТ на 2009 под контрольные цифры_ФОТ РЗА 2010-2012 -МЭС Центра-согласован_Форма к защите 38" xfId="12735"/>
    <cellStyle name="_расчет ФОТ на 2009 под контрольные цифры_ФОТ РЗА 2010-2012 -МЭС Центра-согласован_Форма к защите 38_БДР формат СД (2)" xfId="12736"/>
    <cellStyle name="_расчет ФОТ на 2009 под контрольные цифры_ФОТ РЗА 2010-2012 -МЭС Центра-согласован_Форма к защите 39" xfId="12737"/>
    <cellStyle name="_расчет ФОТ на 2009 под контрольные цифры_ФОТ РЗА 2010-2012 -МЭС Центра-согласован_Форма к защите 39_БДР формат СД (2)" xfId="12738"/>
    <cellStyle name="_расчет ФОТ на 2009 под контрольные цифры_ФОТ РЗА 2010-2012 -МЭС Центра-согласован_Форма к защите 4" xfId="12739"/>
    <cellStyle name="_расчет ФОТ на 2009 под контрольные цифры_ФОТ РЗА 2010-2012 -МЭС Центра-согласован_Форма к защите 4_БДР формат СД (2)" xfId="12740"/>
    <cellStyle name="_расчет ФОТ на 2009 под контрольные цифры_ФОТ РЗА 2010-2012 -МЭС Центра-согласован_Форма к защите 40" xfId="12741"/>
    <cellStyle name="_расчет ФОТ на 2009 под контрольные цифры_ФОТ РЗА 2010-2012 -МЭС Центра-согласован_Форма к защите 40_БДР формат СД (2)" xfId="12742"/>
    <cellStyle name="_расчет ФОТ на 2009 под контрольные цифры_ФОТ РЗА 2010-2012 -МЭС Центра-согласован_Форма к защите 41" xfId="12743"/>
    <cellStyle name="_расчет ФОТ на 2009 под контрольные цифры_ФОТ РЗА 2010-2012 -МЭС Центра-согласован_Форма к защите 41_БДР формат СД (2)" xfId="12744"/>
    <cellStyle name="_расчет ФОТ на 2009 под контрольные цифры_ФОТ РЗА 2010-2012 -МЭС Центра-согласован_Форма к защите 42" xfId="12745"/>
    <cellStyle name="_расчет ФОТ на 2009 под контрольные цифры_ФОТ РЗА 2010-2012 -МЭС Центра-согласован_Форма к защите 42_БДР формат СД (2)" xfId="12746"/>
    <cellStyle name="_расчет ФОТ на 2009 под контрольные цифры_ФОТ РЗА 2010-2012 -МЭС Центра-согласован_Форма к защите 43" xfId="12747"/>
    <cellStyle name="_расчет ФОТ на 2009 под контрольные цифры_ФОТ РЗА 2010-2012 -МЭС Центра-согласован_Форма к защите 43_БДР формат СД (2)" xfId="12748"/>
    <cellStyle name="_расчет ФОТ на 2009 под контрольные цифры_ФОТ РЗА 2010-2012 -МЭС Центра-согласован_Форма к защите 44" xfId="12749"/>
    <cellStyle name="_расчет ФОТ на 2009 под контрольные цифры_ФОТ РЗА 2010-2012 -МЭС Центра-согласован_Форма к защите 44_БДР формат СД (2)" xfId="12750"/>
    <cellStyle name="_расчет ФОТ на 2009 под контрольные цифры_ФОТ РЗА 2010-2012 -МЭС Центра-согласован_Форма к защите 45" xfId="12751"/>
    <cellStyle name="_расчет ФОТ на 2009 под контрольные цифры_ФОТ РЗА 2010-2012 -МЭС Центра-согласован_Форма к защите 45_БДР формат СД (2)" xfId="12752"/>
    <cellStyle name="_расчет ФОТ на 2009 под контрольные цифры_ФОТ РЗА 2010-2012 -МЭС Центра-согласован_Форма к защите 46" xfId="12753"/>
    <cellStyle name="_расчет ФОТ на 2009 под контрольные цифры_ФОТ РЗА 2010-2012 -МЭС Центра-согласован_Форма к защите 46_БДР формат СД (2)" xfId="12754"/>
    <cellStyle name="_расчет ФОТ на 2009 под контрольные цифры_ФОТ РЗА 2010-2012 -МЭС Центра-согласован_Форма к защите 47" xfId="12755"/>
    <cellStyle name="_расчет ФОТ на 2009 под контрольные цифры_ФОТ РЗА 2010-2012 -МЭС Центра-согласован_Форма к защите 47_БДР формат СД (2)" xfId="12756"/>
    <cellStyle name="_расчет ФОТ на 2009 под контрольные цифры_ФОТ РЗА 2010-2012 -МЭС Центра-согласован_Форма к защите 48" xfId="12757"/>
    <cellStyle name="_расчет ФОТ на 2009 под контрольные цифры_ФОТ РЗА 2010-2012 -МЭС Центра-согласован_Форма к защите 48_БДР формат СД (2)" xfId="12758"/>
    <cellStyle name="_расчет ФОТ на 2009 под контрольные цифры_ФОТ РЗА 2010-2012 -МЭС Центра-согласован_Форма к защите 49" xfId="12759"/>
    <cellStyle name="_расчет ФОТ на 2009 под контрольные цифры_ФОТ РЗА 2010-2012 -МЭС Центра-согласован_Форма к защите 49_БДР формат СД (2)" xfId="12760"/>
    <cellStyle name="_расчет ФОТ на 2009 под контрольные цифры_ФОТ РЗА 2010-2012 -МЭС Центра-согласован_Форма к защите 5" xfId="12761"/>
    <cellStyle name="_расчет ФОТ на 2009 под контрольные цифры_ФОТ РЗА 2010-2012 -МЭС Центра-согласован_Форма к защите 5_БДР формат СД (2)" xfId="12762"/>
    <cellStyle name="_расчет ФОТ на 2009 под контрольные цифры_ФОТ РЗА 2010-2012 -МЭС Центра-согласован_Форма к защите 50" xfId="12763"/>
    <cellStyle name="_расчет ФОТ на 2009 под контрольные цифры_ФОТ РЗА 2010-2012 -МЭС Центра-согласован_Форма к защите 50_БДР формат СД (2)" xfId="12764"/>
    <cellStyle name="_расчет ФОТ на 2009 под контрольные цифры_ФОТ РЗА 2010-2012 -МЭС Центра-согласован_Форма к защите 51" xfId="12765"/>
    <cellStyle name="_расчет ФОТ на 2009 под контрольные цифры_ФОТ РЗА 2010-2012 -МЭС Центра-согласован_Форма к защите 51_БДР формат СД (2)" xfId="12766"/>
    <cellStyle name="_расчет ФОТ на 2009 под контрольные цифры_ФОТ РЗА 2010-2012 -МЭС Центра-согласован_Форма к защите 52" xfId="12767"/>
    <cellStyle name="_расчет ФОТ на 2009 под контрольные цифры_ФОТ РЗА 2010-2012 -МЭС Центра-согласован_Форма к защите 52_БДР формат СД (2)" xfId="12768"/>
    <cellStyle name="_расчет ФОТ на 2009 под контрольные цифры_ФОТ РЗА 2010-2012 -МЭС Центра-согласован_Форма к защите 53" xfId="12769"/>
    <cellStyle name="_расчет ФОТ на 2009 под контрольные цифры_ФОТ РЗА 2010-2012 -МЭС Центра-согласован_Форма к защите 53_БДР формат СД (2)" xfId="12770"/>
    <cellStyle name="_расчет ФОТ на 2009 под контрольные цифры_ФОТ РЗА 2010-2012 -МЭС Центра-согласован_Форма к защите 54" xfId="12771"/>
    <cellStyle name="_расчет ФОТ на 2009 под контрольные цифры_ФОТ РЗА 2010-2012 -МЭС Центра-согласован_Форма к защите 54_БДР формат СД (2)" xfId="12772"/>
    <cellStyle name="_расчет ФОТ на 2009 под контрольные цифры_ФОТ РЗА 2010-2012 -МЭС Центра-согласован_Форма к защите 55" xfId="12773"/>
    <cellStyle name="_расчет ФОТ на 2009 под контрольные цифры_ФОТ РЗА 2010-2012 -МЭС Центра-согласован_Форма к защите 55_БДР формат СД (2)" xfId="12774"/>
    <cellStyle name="_расчет ФОТ на 2009 под контрольные цифры_ФОТ РЗА 2010-2012 -МЭС Центра-согласован_Форма к защите 56" xfId="12775"/>
    <cellStyle name="_расчет ФОТ на 2009 под контрольные цифры_ФОТ РЗА 2010-2012 -МЭС Центра-согласован_Форма к защите 56_БДР формат СД (2)" xfId="12776"/>
    <cellStyle name="_расчет ФОТ на 2009 под контрольные цифры_ФОТ РЗА 2010-2012 -МЭС Центра-согласован_Форма к защите 57" xfId="12777"/>
    <cellStyle name="_расчет ФОТ на 2009 под контрольные цифры_ФОТ РЗА 2010-2012 -МЭС Центра-согласован_Форма к защите 57_БДР формат СД (2)" xfId="12778"/>
    <cellStyle name="_расчет ФОТ на 2009 под контрольные цифры_ФОТ РЗА 2010-2012 -МЭС Центра-согласован_Форма к защите 58" xfId="12779"/>
    <cellStyle name="_расчет ФОТ на 2009 под контрольные цифры_ФОТ РЗА 2010-2012 -МЭС Центра-согласован_Форма к защите 58_БДР формат СД (2)" xfId="12780"/>
    <cellStyle name="_расчет ФОТ на 2009 под контрольные цифры_ФОТ РЗА 2010-2012 -МЭС Центра-согласован_Форма к защите 59" xfId="12781"/>
    <cellStyle name="_расчет ФОТ на 2009 под контрольные цифры_ФОТ РЗА 2010-2012 -МЭС Центра-согласован_Форма к защите 59_БДР формат СД (2)" xfId="12782"/>
    <cellStyle name="_расчет ФОТ на 2009 под контрольные цифры_ФОТ РЗА 2010-2012 -МЭС Центра-согласован_Форма к защите 6" xfId="12783"/>
    <cellStyle name="_расчет ФОТ на 2009 под контрольные цифры_ФОТ РЗА 2010-2012 -МЭС Центра-согласован_Форма к защите 6_БДР формат СД (2)" xfId="12784"/>
    <cellStyle name="_расчет ФОТ на 2009 под контрольные цифры_ФОТ РЗА 2010-2012 -МЭС Центра-согласован_Форма к защите 60" xfId="12785"/>
    <cellStyle name="_расчет ФОТ на 2009 под контрольные цифры_ФОТ РЗА 2010-2012 -МЭС Центра-согласован_Форма к защите 60_БДР формат СД (2)" xfId="12786"/>
    <cellStyle name="_расчет ФОТ на 2009 под контрольные цифры_ФОТ РЗА 2010-2012 -МЭС Центра-согласован_Форма к защите 61" xfId="12787"/>
    <cellStyle name="_расчет ФОТ на 2009 под контрольные цифры_ФОТ РЗА 2010-2012 -МЭС Центра-согласован_Форма к защите 61_БДР формат СД (2)" xfId="12788"/>
    <cellStyle name="_расчет ФОТ на 2009 под контрольные цифры_ФОТ РЗА 2010-2012 -МЭС Центра-согласован_Форма к защите 62" xfId="12789"/>
    <cellStyle name="_расчет ФОТ на 2009 под контрольные цифры_ФОТ РЗА 2010-2012 -МЭС Центра-согласован_Форма к защите 62_БДР формат СД (2)" xfId="12790"/>
    <cellStyle name="_расчет ФОТ на 2009 под контрольные цифры_ФОТ РЗА 2010-2012 -МЭС Центра-согласован_Форма к защите 63" xfId="12791"/>
    <cellStyle name="_расчет ФОТ на 2009 под контрольные цифры_ФОТ РЗА 2010-2012 -МЭС Центра-согласован_Форма к защите 63_БДР формат СД (2)" xfId="12792"/>
    <cellStyle name="_расчет ФОТ на 2009 под контрольные цифры_ФОТ РЗА 2010-2012 -МЭС Центра-согласован_Форма к защите 64" xfId="12793"/>
    <cellStyle name="_расчет ФОТ на 2009 под контрольные цифры_ФОТ РЗА 2010-2012 -МЭС Центра-согласован_Форма к защите 64_БДР формат СД (2)" xfId="12794"/>
    <cellStyle name="_расчет ФОТ на 2009 под контрольные цифры_ФОТ РЗА 2010-2012 -МЭС Центра-согласован_Форма к защите 65" xfId="12795"/>
    <cellStyle name="_расчет ФОТ на 2009 под контрольные цифры_ФОТ РЗА 2010-2012 -МЭС Центра-согласован_Форма к защите 65_БДР формат СД (2)" xfId="12796"/>
    <cellStyle name="_расчет ФОТ на 2009 под контрольные цифры_ФОТ РЗА 2010-2012 -МЭС Центра-согласован_Форма к защите 66" xfId="12797"/>
    <cellStyle name="_расчет ФОТ на 2009 под контрольные цифры_ФОТ РЗА 2010-2012 -МЭС Центра-согласован_Форма к защите 66_БДР формат СД (2)" xfId="12798"/>
    <cellStyle name="_расчет ФОТ на 2009 под контрольные цифры_ФОТ РЗА 2010-2012 -МЭС Центра-согласован_Форма к защите 67" xfId="12799"/>
    <cellStyle name="_расчет ФОТ на 2009 под контрольные цифры_ФОТ РЗА 2010-2012 -МЭС Центра-согласован_Форма к защите 67_БДР формат СД (2)" xfId="12800"/>
    <cellStyle name="_расчет ФОТ на 2009 под контрольные цифры_ФОТ РЗА 2010-2012 -МЭС Центра-согласован_Форма к защите 68" xfId="12801"/>
    <cellStyle name="_расчет ФОТ на 2009 под контрольные цифры_ФОТ РЗА 2010-2012 -МЭС Центра-согласован_Форма к защите 68_БДР формат СД (2)" xfId="12802"/>
    <cellStyle name="_расчет ФОТ на 2009 под контрольные цифры_ФОТ РЗА 2010-2012 -МЭС Центра-согласован_Форма к защите 69" xfId="12803"/>
    <cellStyle name="_расчет ФОТ на 2009 под контрольные цифры_ФОТ РЗА 2010-2012 -МЭС Центра-согласован_Форма к защите 69_БДР формат СД (2)" xfId="12804"/>
    <cellStyle name="_расчет ФОТ на 2009 под контрольные цифры_ФОТ РЗА 2010-2012 -МЭС Центра-согласован_Форма к защите 7" xfId="12805"/>
    <cellStyle name="_расчет ФОТ на 2009 под контрольные цифры_ФОТ РЗА 2010-2012 -МЭС Центра-согласован_Форма к защите 7_БДР формат СД (2)" xfId="12806"/>
    <cellStyle name="_расчет ФОТ на 2009 под контрольные цифры_ФОТ РЗА 2010-2012 -МЭС Центра-согласован_Форма к защите 70" xfId="12807"/>
    <cellStyle name="_расчет ФОТ на 2009 под контрольные цифры_ФОТ РЗА 2010-2012 -МЭС Центра-согласован_Форма к защите 70_БДР формат СД (2)" xfId="12808"/>
    <cellStyle name="_расчет ФОТ на 2009 под контрольные цифры_ФОТ РЗА 2010-2012 -МЭС Центра-согласован_Форма к защите 71" xfId="12809"/>
    <cellStyle name="_расчет ФОТ на 2009 под контрольные цифры_ФОТ РЗА 2010-2012 -МЭС Центра-согласован_Форма к защите 71_БДР формат СД (2)" xfId="12810"/>
    <cellStyle name="_расчет ФОТ на 2009 под контрольные цифры_ФОТ РЗА 2010-2012 -МЭС Центра-согласован_Форма к защите 72" xfId="12811"/>
    <cellStyle name="_расчет ФОТ на 2009 под контрольные цифры_ФОТ РЗА 2010-2012 -МЭС Центра-согласован_Форма к защите 72_БДР формат СД (2)" xfId="12812"/>
    <cellStyle name="_расчет ФОТ на 2009 под контрольные цифры_ФОТ РЗА 2010-2012 -МЭС Центра-согласован_Форма к защите 73" xfId="12813"/>
    <cellStyle name="_расчет ФОТ на 2009 под контрольные цифры_ФОТ РЗА 2010-2012 -МЭС Центра-согласован_Форма к защите 73_БДР формат СД (2)" xfId="12814"/>
    <cellStyle name="_расчет ФОТ на 2009 под контрольные цифры_ФОТ РЗА 2010-2012 -МЭС Центра-согласован_Форма к защите 74" xfId="12815"/>
    <cellStyle name="_расчет ФОТ на 2009 под контрольные цифры_ФОТ РЗА 2010-2012 -МЭС Центра-согласован_Форма к защите 74_БДР формат СД (2)" xfId="12816"/>
    <cellStyle name="_расчет ФОТ на 2009 под контрольные цифры_ФОТ РЗА 2010-2012 -МЭС Центра-согласован_Форма к защите 75" xfId="12817"/>
    <cellStyle name="_расчет ФОТ на 2009 под контрольные цифры_ФОТ РЗА 2010-2012 -МЭС Центра-согласован_Форма к защите 75_БДР формат СД (2)" xfId="12818"/>
    <cellStyle name="_расчет ФОТ на 2009 под контрольные цифры_ФОТ РЗА 2010-2012 -МЭС Центра-согласован_Форма к защите 76" xfId="12819"/>
    <cellStyle name="_расчет ФОТ на 2009 под контрольные цифры_ФОТ РЗА 2010-2012 -МЭС Центра-согласован_Форма к защите 76_БДР формат СД (2)" xfId="12820"/>
    <cellStyle name="_расчет ФОТ на 2009 под контрольные цифры_ФОТ РЗА 2010-2012 -МЭС Центра-согласован_Форма к защите 77" xfId="12821"/>
    <cellStyle name="_расчет ФОТ на 2009 под контрольные цифры_ФОТ РЗА 2010-2012 -МЭС Центра-согласован_Форма к защите 77_БДР формат СД (2)" xfId="12822"/>
    <cellStyle name="_расчет ФОТ на 2009 под контрольные цифры_ФОТ РЗА 2010-2012 -МЭС Центра-согласован_Форма к защите 78" xfId="12823"/>
    <cellStyle name="_расчет ФОТ на 2009 под контрольные цифры_ФОТ РЗА 2010-2012 -МЭС Центра-согласован_Форма к защите 78_БДР формат СД (2)" xfId="12824"/>
    <cellStyle name="_расчет ФОТ на 2009 под контрольные цифры_ФОТ РЗА 2010-2012 -МЭС Центра-согласован_Форма к защите 79" xfId="12825"/>
    <cellStyle name="_расчет ФОТ на 2009 под контрольные цифры_ФОТ РЗА 2010-2012 -МЭС Центра-согласован_Форма к защите 79_БДР формат СД (2)" xfId="12826"/>
    <cellStyle name="_расчет ФОТ на 2009 под контрольные цифры_ФОТ РЗА 2010-2012 -МЭС Центра-согласован_Форма к защите 8" xfId="12827"/>
    <cellStyle name="_расчет ФОТ на 2009 под контрольные цифры_ФОТ РЗА 2010-2012 -МЭС Центра-согласован_Форма к защите 8_БДР формат СД (2)" xfId="12828"/>
    <cellStyle name="_расчет ФОТ на 2009 под контрольные цифры_ФОТ РЗА 2010-2012 -МЭС Центра-согласован_Форма к защите 80" xfId="12829"/>
    <cellStyle name="_расчет ФОТ на 2009 под контрольные цифры_ФОТ РЗА 2010-2012 -МЭС Центра-согласован_Форма к защите 80_БДР формат СД (2)" xfId="12830"/>
    <cellStyle name="_расчет ФОТ на 2009 под контрольные цифры_ФОТ РЗА 2010-2012 -МЭС Центра-согласован_Форма к защите 81" xfId="12831"/>
    <cellStyle name="_расчет ФОТ на 2009 под контрольные цифры_ФОТ РЗА 2010-2012 -МЭС Центра-согласован_Форма к защите 81_БДР формат СД (2)" xfId="12832"/>
    <cellStyle name="_расчет ФОТ на 2009 под контрольные цифры_ФОТ РЗА 2010-2012 -МЭС Центра-согласован_Форма к защите 82" xfId="12833"/>
    <cellStyle name="_расчет ФОТ на 2009 под контрольные цифры_ФОТ РЗА 2010-2012 -МЭС Центра-согласован_Форма к защите 82_БДР формат СД (2)" xfId="12834"/>
    <cellStyle name="_расчет ФОТ на 2009 под контрольные цифры_ФОТ РЗА 2010-2012 -МЭС Центра-согласован_Форма к защите 83" xfId="12835"/>
    <cellStyle name="_расчет ФОТ на 2009 под контрольные цифры_ФОТ РЗА 2010-2012 -МЭС Центра-согласован_Форма к защите 83_БДР формат СД (2)" xfId="12836"/>
    <cellStyle name="_расчет ФОТ на 2009 под контрольные цифры_ФОТ РЗА 2010-2012 -МЭС Центра-согласован_Форма к защите 84" xfId="12837"/>
    <cellStyle name="_расчет ФОТ на 2009 под контрольные цифры_ФОТ РЗА 2010-2012 -МЭС Центра-согласован_Форма к защите 84_БДР формат СД (2)" xfId="12838"/>
    <cellStyle name="_расчет ФОТ на 2009 под контрольные цифры_ФОТ РЗА 2010-2012 -МЭС Центра-согласован_Форма к защите 85" xfId="12839"/>
    <cellStyle name="_расчет ФОТ на 2009 под контрольные цифры_ФОТ РЗА 2010-2012 -МЭС Центра-согласован_Форма к защите 85_БДР формат СД (2)" xfId="12840"/>
    <cellStyle name="_расчет ФОТ на 2009 под контрольные цифры_ФОТ РЗА 2010-2012 -МЭС Центра-согласован_Форма к защите 86" xfId="12841"/>
    <cellStyle name="_расчет ФОТ на 2009 под контрольные цифры_ФОТ РЗА 2010-2012 -МЭС Центра-согласован_Форма к защите 86_БДР формат СД (2)" xfId="12842"/>
    <cellStyle name="_расчет ФОТ на 2009 под контрольные цифры_ФОТ РЗА 2010-2012 -МЭС Центра-согласован_Форма к защите 87" xfId="12843"/>
    <cellStyle name="_расчет ФОТ на 2009 под контрольные цифры_ФОТ РЗА 2010-2012 -МЭС Центра-согласован_Форма к защите 87_БДР формат СД (2)" xfId="12844"/>
    <cellStyle name="_расчет ФОТ на 2009 под контрольные цифры_ФОТ РЗА 2010-2012 -МЭС Центра-согласован_Форма к защите 88" xfId="12845"/>
    <cellStyle name="_расчет ФОТ на 2009 под контрольные цифры_ФОТ РЗА 2010-2012 -МЭС Центра-согласован_Форма к защите 88_БДР формат СД (2)" xfId="12846"/>
    <cellStyle name="_расчет ФОТ на 2009 под контрольные цифры_ФОТ РЗА 2010-2012 -МЭС Центра-согласован_Форма к защите 89" xfId="12847"/>
    <cellStyle name="_расчет ФОТ на 2009 под контрольные цифры_ФОТ РЗА 2010-2012 -МЭС Центра-согласован_Форма к защите 89_БДР формат СД (2)" xfId="12848"/>
    <cellStyle name="_расчет ФОТ на 2009 под контрольные цифры_ФОТ РЗА 2010-2012 -МЭС Центра-согласован_Форма к защите 9" xfId="12849"/>
    <cellStyle name="_расчет ФОТ на 2009 под контрольные цифры_ФОТ РЗА 2010-2012 -МЭС Центра-согласован_Форма к защите 9_БДР формат СД (2)" xfId="12850"/>
    <cellStyle name="_расчет ФОТ на 2009 под контрольные цифры_ФОТ РЗА 2010-2012 -МЭС Центра-согласован_Форма к защите 90" xfId="12851"/>
    <cellStyle name="_расчет ФОТ на 2009 под контрольные цифры_ФОТ РЗА 2010-2012 -МЭС Центра-согласован_Форма к защите 90_БДР формат СД (2)" xfId="12852"/>
    <cellStyle name="_расчет ФОТ на 2009 под контрольные цифры_ФОТ РЗА 2010-2012 -МЭС Центра-согласован_Форма к защите ДЭБ" xfId="12853"/>
    <cellStyle name="_расчет ФОТ на 2009 под контрольные цифры_ФОТ РЗА 2010-2012 -МЭС Центра-согласован_Форма к защите ДЭБ 2" xfId="12854"/>
    <cellStyle name="_расчет ФОТ на 2009 под контрольные цифры_ФОТ РЗА 2010-2012 -МЭС Центра-согласован_Форма к защите ДЭБ 2_БДР формат СД (2)" xfId="12855"/>
    <cellStyle name="_расчет ФОТ на 2009 под контрольные цифры_ФОТ РЗА 2010-2012 -МЭС Центра-согласован_Форма к защите ДЭБ_БДР формат СД (2)" xfId="12856"/>
    <cellStyle name="_расчет ФОТ на 2009 под контрольные цифры_ФОТ РЗА 2010-2012 -МЭС Центра-согласован_Форма к защите_БДР формат СД (2)" xfId="12857"/>
    <cellStyle name="_расчет ФОТ на 2009 под контрольные цифры_ФОТ РЗА 2010-2012 -МЭС Центра-согласован_Форма к защите_ДСП" xfId="12858"/>
    <cellStyle name="_расчет ФОТ на 2009 под контрольные цифры_ФОТ РЗА 2010-2012 -МЭС Центра-согласован_Форма к защите_ДСП 2" xfId="12859"/>
    <cellStyle name="_расчет ФОТ на 2009 под контрольные цифры_ФОТ РЗА 2010-2012 -МЭС Центра-согласован_Форма к защите_ДСП 2_БДР формат СД (2)" xfId="12860"/>
    <cellStyle name="_расчет ФОТ на 2009 под контрольные цифры_ФОТ РЗА 2010-2012 -МЭС Центра-согласован_Форма к защите_ДСП_БДР формат СД (2)" xfId="12861"/>
    <cellStyle name="_расчет ФОТ на 2009 под контрольные цифры_ФОТ РЗА 2010-2012 -МЭС Центра-согласован_Форма к защите_ДУпиоп" xfId="12862"/>
    <cellStyle name="_расчет ФОТ на 2009 под контрольные цифры_ФОТ РЗА 2010-2012 -МЭС Центра-согласован_Форма к защите_ДУпиоп 2" xfId="12863"/>
    <cellStyle name="_расчет ФОТ на 2009 под контрольные цифры_ФОТ РЗА 2010-2012 -МЭС Центра-согласован_Форма к защите_ДУпиоп 2_БДР формат СД (2)" xfId="12864"/>
    <cellStyle name="_расчет ФОТ на 2009 под контрольные цифры_ФОТ РЗА 2010-2012 -МЭС Центра-согласован_Форма к защите_ДУпиоп_БДР формат СД (2)" xfId="12865"/>
    <cellStyle name="_расчет ФОТ на 2009 под контрольные цифры_ФОТ РЗА 2010-2012 -МЭС Центра-согласован_Форма к защите_окончательная версия" xfId="12866"/>
    <cellStyle name="_расчет ФОТ на 2009 под контрольные цифры_ФОТ РЗА 2010-2012 -МЭС Центра-согласован_Форма к защите_окончательная версия 2" xfId="12867"/>
    <cellStyle name="_расчет ФОТ на 2009 под контрольные цифры_ФОТ РЗА 2010-2012 -МЭС Центра-согласован_Форма к защите_окончательная версия 2_БДР формат СД (2)" xfId="12868"/>
    <cellStyle name="_расчет ФОТ на 2009 под контрольные цифры_ФОТ РЗА 2010-2012 -МЭС Центра-согласован_Форма к защите_окончательная версия_БДР формат СД (2)" xfId="12869"/>
    <cellStyle name="_Расчет ФОТ по нормативу ЦИУС-СУИД" xfId="12870"/>
    <cellStyle name="_Расчет ФОТ по нормативу ЦИУС-СУИД 2" xfId="12871"/>
    <cellStyle name="_Расчет ФОТ по нормативу ЦИУС-СУИД 2_БДР формат СД (2)" xfId="12872"/>
    <cellStyle name="_Расчет ФОТ по нормативу ЦИУС-СУИД_БДР формат СД (2)" xfId="12873"/>
    <cellStyle name="_Расчёт ФОТ смета 2011 г" xfId="12874"/>
    <cellStyle name="_Расчёт ФОТ смета 2011 г (рабочий вариант 1)" xfId="12875"/>
    <cellStyle name="_Расчёт ФОТ смета 2011 г (рабочий вариант 1)_БДР формат СД (2)" xfId="12876"/>
    <cellStyle name="_Расчёт ФОТ смета 2011 г_БДР формат СД (2)" xfId="12877"/>
    <cellStyle name="_РАСЧЕТ фоТ_НПМЭС на 4 кв_для сметы" xfId="12878"/>
    <cellStyle name="_РАСЧЕТ фоТ_НПМЭС на 4 кв_для сметы_БДР формат СД (2)" xfId="12879"/>
    <cellStyle name="_Расчет_БДР формат СД (2)" xfId="12880"/>
    <cellStyle name="_расчет_налог амор_2009-2012" xfId="12881"/>
    <cellStyle name="_расчет_налог амор_2009-2012_БДР формат СД (2)" xfId="12882"/>
    <cellStyle name="_РасчетЗС15.10.2001гxls" xfId="12883"/>
    <cellStyle name="_РасчетЗС15.10.2001гxls_2002 ЗАО Пермь прогноз" xfId="12884"/>
    <cellStyle name="_РасчетЗС15.10.2001гxls_Источники-2002(1кв)" xfId="12885"/>
    <cellStyle name="_РасчетЗС15.10.2001гxls_НГДО-2002-2кв 1кристина" xfId="12886"/>
    <cellStyle name="_РасчетЗС15.10.2001гxls_НГДО-2002-2кв2" xfId="12887"/>
    <cellStyle name="_РасчетЗС15.10.2001гxls_НГДО-2002-3кв(нов)-4" xfId="12888"/>
    <cellStyle name="_РасчетЗС15.10.2001гxls_ЦДУ1полугодие2002г" xfId="12889"/>
    <cellStyle name="_Расчеты для плана   2006г" xfId="906"/>
    <cellStyle name="_Расчеты для плана   2006г_БДР формат СД (2)" xfId="12890"/>
    <cellStyle name="_Расчеты ЕНЭС   2006г" xfId="907"/>
    <cellStyle name="_Расчеты ЕНЭС   2006г_БДР формат СД (2)" xfId="12891"/>
    <cellStyle name="_Расшиф 2008гФСК" xfId="12892"/>
    <cellStyle name="_Расшиф 2008гФСК_БДР формат СД (2)" xfId="12893"/>
    <cellStyle name="_Расшиф для Куржумова на 2007г 500" xfId="12894"/>
    <cellStyle name="_Расшиф для Куржумова на 2007г 500_БДР формат СД (2)" xfId="12895"/>
    <cellStyle name="_Расшиф для Куржумова на 2007г 500_ДОП.З - для отправки" xfId="12896"/>
    <cellStyle name="_Расшиф для Куржумова на 2007г 500_ДОП.З - для отправки_БДР формат СД (2)" xfId="12897"/>
    <cellStyle name="_Расшиф для Куржумова на 2007г 500_Откорректированная программа Освидетельствование ЗиС (4) (2)" xfId="12898"/>
    <cellStyle name="_Расшиф для Куржумова на 2007г 500_Откорректированная программа Освидетельствование ЗиС (4) (2)_БДР формат СД (2)" xfId="12899"/>
    <cellStyle name="_Расшиф для Куржумова на 2007г 500_ОУС" xfId="12900"/>
    <cellStyle name="_Расшиф для Куржумова на 2007г 500_ОУС_БДР формат СД (2)" xfId="12901"/>
    <cellStyle name="_Расшиф для Куржумова на 2007г 500_ПО расчет (4)" xfId="12902"/>
    <cellStyle name="_Расшиф для Куржумова на 2007г 500_ПО расчет (4)_БДР формат СД (2)" xfId="12903"/>
    <cellStyle name="_Расшифровка" xfId="12904"/>
    <cellStyle name="_расшифровка активов_27.06.05" xfId="908"/>
    <cellStyle name="_Расшифровка_БДР формат СД (2)" xfId="12905"/>
    <cellStyle name="_Расшифровка_ДОП.З - для отправки" xfId="12906"/>
    <cellStyle name="_Расшифровка_ДОП.З - для отправки_БДР формат СД (2)" xfId="12907"/>
    <cellStyle name="_Расшифровка_Откорректированная программа Освидетельствование ЗиС (4) (2)" xfId="12908"/>
    <cellStyle name="_Расшифровка_Откорректированная программа Освидетельствование ЗиС (4) (2)_БДР формат СД (2)" xfId="12909"/>
    <cellStyle name="_Расшифровка_ОУС" xfId="12910"/>
    <cellStyle name="_Расшифровка_ОУС_БДР формат СД (2)" xfId="12911"/>
    <cellStyle name="_Расшифровка_ПО расчет (4)" xfId="12912"/>
    <cellStyle name="_Расшифровка_ПО расчет (4)_БДР формат СД (2)" xfId="12913"/>
    <cellStyle name="_Расшифровки 2009г" xfId="12914"/>
    <cellStyle name="_Расшифровки 2009г_БДР формат СД (2)" xfId="12915"/>
    <cellStyle name="_Расшифровки 2011 год основн " xfId="12916"/>
    <cellStyle name="_Расшифровки 2011 год основн _БДР формат СД (2)" xfId="12917"/>
    <cellStyle name="_Расшифровки 220кВ 2008г." xfId="12918"/>
    <cellStyle name="_Расшифровки 220кВ 2008г._БДР формат СД (2)" xfId="12919"/>
    <cellStyle name="_Расшифровки 220кВ 2008г._ДОП.З - для отправки" xfId="12920"/>
    <cellStyle name="_Расшифровки 220кВ 2008г._ДОП.З - для отправки_БДР формат СД (2)" xfId="12921"/>
    <cellStyle name="_Расшифровки 220кВ 2008г._Откорректированная программа Освидетельствование ЗиС (4) (2)" xfId="12922"/>
    <cellStyle name="_Расшифровки 220кВ 2008г._Откорректированная программа Освидетельствование ЗиС (4) (2)_БДР формат СД (2)" xfId="12923"/>
    <cellStyle name="_Расшифровки 220кВ 2008г._ОУС" xfId="12924"/>
    <cellStyle name="_Расшифровки 220кВ 2008г._ОУС_БДР формат СД (2)" xfId="12925"/>
    <cellStyle name="_Расшифровки 220кВ 2008г._ПО расчет (4)" xfId="12926"/>
    <cellStyle name="_Расшифровки 220кВ 2008г._ПО расчет (4)_БДР формат СД (2)" xfId="12927"/>
    <cellStyle name="_Расшифровки 500кВ 2008г." xfId="12928"/>
    <cellStyle name="_Расшифровки 500кВ 2008г._БДР формат СД (2)" xfId="12929"/>
    <cellStyle name="_Расшифровки 500кВ 2008г._ДОП.З - для отправки" xfId="12930"/>
    <cellStyle name="_Расшифровки 500кВ 2008г._ДОП.З - для отправки_БДР формат СД (2)" xfId="12931"/>
    <cellStyle name="_Расшифровки 500кВ 2008г._Откорректированная программа Освидетельствование ЗиС (4) (2)" xfId="12932"/>
    <cellStyle name="_Расшифровки 500кВ 2008г._Откорректированная программа Освидетельствование ЗиС (4) (2)_БДР формат СД (2)" xfId="12933"/>
    <cellStyle name="_Расшифровки 500кВ 2008г._ОУС" xfId="12934"/>
    <cellStyle name="_Расшифровки 500кВ 2008г._ОУС_БДР формат СД (2)" xfId="12935"/>
    <cellStyle name="_Расшифровки 500кВ 2008г._ПО расчет (4)" xfId="12936"/>
    <cellStyle name="_Расшифровки 500кВ 2008г._ПО расчет (4)_БДР формат СД (2)" xfId="12937"/>
    <cellStyle name="_Расшифровки 8 вар 2009г(согл.05.12.08)" xfId="12938"/>
    <cellStyle name="_Расшифровки 8 вар 2009г(согл.05.12.08)_БДР формат СД (2)" xfId="12939"/>
    <cellStyle name="_Расшифровки за 2007 год  Чувашские МС" xfId="12940"/>
    <cellStyle name="_Расшифровки за 2007 год  Чувашские МС 2" xfId="12941"/>
    <cellStyle name="_Расшифровки за 2007 год  Чувашские МС 2_БДР формат СД (2)" xfId="12942"/>
    <cellStyle name="_Расшифровки за 2007 год  Чувашские МС_БДР формат СД (2)" xfId="12943"/>
    <cellStyle name="_Расшифровки за 2007 год Марийские МС  Корнилова" xfId="12944"/>
    <cellStyle name="_Расшифровки за 2007 год Марийские МС  Корнилова 2" xfId="12945"/>
    <cellStyle name="_Расшифровки за 2007 год Марийские МС  Корнилова 2_БДР формат СД (2)" xfId="12946"/>
    <cellStyle name="_Расшифровки за 2007 год Марийские МС  Корнилова_БДР формат СД (2)" xfId="12947"/>
    <cellStyle name="_Расшифровки за 2007 год Помары  500" xfId="12948"/>
    <cellStyle name="_Расшифровки за 2007 год Помары  500 2" xfId="12949"/>
    <cellStyle name="_Расшифровки за 2007 год Помары  500 2_БДР формат СД (2)" xfId="12950"/>
    <cellStyle name="_Расшифровки за 2007 год Помары  500_БДР формат СД (2)" xfId="12951"/>
    <cellStyle name="_Расшифровки к смете 2012" xfId="12952"/>
    <cellStyle name="_Расшифровки к смете 2012_БДР формат СД (2)" xfId="12953"/>
    <cellStyle name="_Расшифровки к смете2011(свод)" xfId="12954"/>
    <cellStyle name="_Расшифровки к смете2011(свод)_БДР формат СД (2)" xfId="12955"/>
    <cellStyle name="_Расшифровки_1кв_2002" xfId="12956"/>
    <cellStyle name="_Рег.имущества" xfId="12957"/>
    <cellStyle name="_Рег.имущества 2" xfId="12958"/>
    <cellStyle name="_Рег.имущества 2_БДР формат СД (2)" xfId="12959"/>
    <cellStyle name="_Рег.имущества_БДР формат СД (2)" xfId="12960"/>
    <cellStyle name="_Реестр Корректировок на ПМЭС 09 06г" xfId="909"/>
    <cellStyle name="_Реестр Корректировок на ПМЭС 09 06г_БДР формат СД (2)" xfId="12961"/>
    <cellStyle name="_Реестр форм для РА" xfId="12962"/>
    <cellStyle name="_Реестр форм_Русал" xfId="12963"/>
    <cellStyle name="_Резерв_2009_Платежи_Ленинградское ПМЭС___" xfId="12964"/>
    <cellStyle name="_Резерв_2009_Платежи_Ленинградское ПМЭС___ 2" xfId="12965"/>
    <cellStyle name="_Резерв_2009_Платежи_Ленинградское ПМЭС___ 2_БДР формат СД (2)" xfId="12966"/>
    <cellStyle name="_Резерв_2009_Платежи_Ленинградское ПМЭС____БДР формат СД (2)" xfId="12967"/>
    <cellStyle name="_Резервная копия Выгрузка из АРМа БДР 9 мес по ФСК от Миши 11 09 06" xfId="910"/>
    <cellStyle name="_Резервная копия Выгрузка из АРМа БДР 9 мес по ФСК от Миши 11 09 06_БДР формат СД (2)" xfId="12968"/>
    <cellStyle name="_Резервная копия Резервная копия Выгрузка из АРМа БДР 9 мес по ФСК от Миши 11 09 06" xfId="911"/>
    <cellStyle name="_Резервная копия Резервная копия Выгрузка из АРМа БДР 9 мес по ФСК от Миши 11 09 06_БДР формат СД (2)" xfId="12969"/>
    <cellStyle name="_реконстр согл МЭС" xfId="912"/>
    <cellStyle name="_реконстр согл МЭС 2" xfId="12970"/>
    <cellStyle name="_реконстр согл МЭС 2_БДР формат СД (2)" xfId="12971"/>
    <cellStyle name="_реконстр согл МЭС_БДР формат СД (2)" xfId="12972"/>
    <cellStyle name="_реконстр согл МЭС_Книга1" xfId="913"/>
    <cellStyle name="_реконстр согл МЭС_ПР ОФ на  2010-2014 01 10 2010 2011!!! для ДИиСП (2)" xfId="914"/>
    <cellStyle name="_реконстр согл МЭС_ПР ОФ на  2010-2014 коррект  26 10 2010" xfId="915"/>
    <cellStyle name="_реконстр согл МЭС_ПР ОФ на  2010-2014 коррект  26 10 2010 для ДИиСП (2)" xfId="916"/>
    <cellStyle name="_реконстр согл МЭС_ПР ОФ на  2010-2014 коррект  26 10 2010 для ДИиСП (3)" xfId="917"/>
    <cellStyle name="_Ремонты на 2009 год 2.1.1.4.4 от 28.10.08" xfId="12973"/>
    <cellStyle name="_Ремонты на 2009 год 2.1.1.4.4 от 28.10.08 2" xfId="12974"/>
    <cellStyle name="_Ремонты на 2009 год 2.1.1.4.4 от 28.10.08 2_БДР формат СД (2)" xfId="12975"/>
    <cellStyle name="_Ремонты на 2009 год 2.1.1.4.4 от 28.10.08_БДР формат СД (2)" xfId="12976"/>
    <cellStyle name="_ренновация ОФ ФСК 2008-2010 предл МЭС" xfId="918"/>
    <cellStyle name="_ренновация ОФ ФСК 2008-2010 предл МЭС 2" xfId="12977"/>
    <cellStyle name="_ренновация ОФ ФСК 2008-2010 предл МЭС 2_БДР формат СД (2)" xfId="12978"/>
    <cellStyle name="_ренновация ОФ ФСК 2008-2010 предл МЭС_БДР формат СД (2)" xfId="12979"/>
    <cellStyle name="_ренновация ОФ ФСК 2008-2010 предл МЭС_Книга1" xfId="919"/>
    <cellStyle name="_ренновация ОФ ФСК 2008-2010 предл МЭС_ПР ОФ на  2010-2014 01 10 2010 2011!!! для ДИиСП (2)" xfId="920"/>
    <cellStyle name="_ренновация ОФ ФСК 2008-2010 предл МЭС_ПР ОФ на  2010-2014 коррект  26 10 2010" xfId="921"/>
    <cellStyle name="_ренновация ОФ ФСК 2008-2010 предл МЭС_ПР ОФ на  2010-2014 коррект  26 10 2010 для ДИиСП (2)" xfId="922"/>
    <cellStyle name="_ренновация ОФ ФСК 2008-2010 предл МЭС_ПР ОФ на  2010-2014 коррект  26 10 2010 для ДИиСП (3)" xfId="923"/>
    <cellStyle name="_Реновация ОФ ФСК и МСК на 2009_2013 свод (2)" xfId="924"/>
    <cellStyle name="_Реновация ОФ ФСК и МСК на 2009_2013 свод (2) 2" xfId="12980"/>
    <cellStyle name="_Реновация ОФ ФСК и МСК на 2009_2013 свод (2) 2_БДР формат СД (2)" xfId="12981"/>
    <cellStyle name="_Реновация ОФ ФСК и МСК на 2009_2013 свод (2)_БДР формат СД (2)" xfId="12982"/>
    <cellStyle name="_Реновация ОФ ФСК и МСК на 2009_2013 свод (2)_Книга1" xfId="925"/>
    <cellStyle name="_Реновация ОФ ФСК и МСК на 2009_2013 свод (2)_ПР ОФ на  2010-2014 01 10 2010 2011!!! для ДИиСП (2)" xfId="926"/>
    <cellStyle name="_Реновация ОФ ФСК и МСК на 2009_2013 свод (2)_ПР ОФ на  2010-2014 коррект  26 10 2010" xfId="927"/>
    <cellStyle name="_Реновация ОФ ФСК и МСК на 2009_2013 свод (2)_ПР ОФ на  2010-2014 коррект  26 10 2010 для ДИиСП (2)" xfId="928"/>
    <cellStyle name="_Реновация ОФ ФСК и МСК на 2009_2013 свод (2)_ПР ОФ на  2010-2014 коррект  26 10 2010 для ДИиСП (3)" xfId="929"/>
    <cellStyle name="_Реновация ОФ ФСК и МСК на 2009_2015 (ПМЭС) испр 24.06.08" xfId="930"/>
    <cellStyle name="_Реновация ОФ ФСК и МСК на 2009_2015 (ПМЭС) испр 24.06.08 2" xfId="12983"/>
    <cellStyle name="_Реновация ОФ ФСК и МСК на 2009_2015 (ПМЭС) испр 24.06.08 2_БДР формат СД (2)" xfId="12984"/>
    <cellStyle name="_Реновация ОФ ФСК и МСК на 2009_2015 (ПМЭС) испр 24.06.08_БДР формат СД (2)" xfId="12985"/>
    <cellStyle name="_Реновация ОФ ФСК и МСК на 2009_2015 (ПМЭС) испр 24.06.08_Книга1" xfId="931"/>
    <cellStyle name="_Реновация ОФ ФСК и МСК на 2009_2015 (ПМЭС) испр 24.06.08_ПР ОФ на  2010-2014 01 10 2010 2011!!! для ДИиСП (2)" xfId="932"/>
    <cellStyle name="_Реновация ОФ ФСК и МСК на 2009_2015 (ПМЭС) испр 24.06.08_ПР ОФ на  2010-2014 коррект  26 10 2010" xfId="933"/>
    <cellStyle name="_Реновация ОФ ФСК и МСК на 2009_2015 (ПМЭС) испр 24.06.08_ПР ОФ на  2010-2014 коррект  26 10 2010 для ДИиСП (2)" xfId="934"/>
    <cellStyle name="_Реновация ОФ ФСК и МСК на 2009_2015 (ПМЭС) испр 24.06.08_ПР ОФ на  2010-2014 коррект  26 10 2010 для ДИиСП (3)" xfId="935"/>
    <cellStyle name="_Ресал" xfId="12986"/>
    <cellStyle name="_Р-ка доходов по прочей деятельности 1 кв 2010" xfId="12987"/>
    <cellStyle name="_Р-ка доходов по прочей деятельности 1 кв 2010 2" xfId="12988"/>
    <cellStyle name="_Р-ка доходов по прочей деятельности 1 кв 2010 2_БДР формат СД (2)" xfId="12989"/>
    <cellStyle name="_Р-ка доходов по прочей деятельности 1 кв 2010_БДР формат СД (2)" xfId="12990"/>
    <cellStyle name="_Р-ки 2010 " xfId="12991"/>
    <cellStyle name="_Р-ки 2010  2" xfId="12992"/>
    <cellStyle name="_Р-ки 2010  2_БДР формат СД (2)" xfId="12993"/>
    <cellStyle name="_Р-ки 2010 _БДР формат СД (2)" xfId="12994"/>
    <cellStyle name="_Р-ки Брянск 2009г" xfId="12995"/>
    <cellStyle name="_Р-ки Брянск 2009г 2" xfId="12996"/>
    <cellStyle name="_Р-ки Брянск 2009г 2_БДР формат СД (2)" xfId="12997"/>
    <cellStyle name="_Р-ки Брянск 2009г_БДР формат СД (2)" xfId="12998"/>
    <cellStyle name="_Р-ки Ленинград 2009 г" xfId="12999"/>
    <cellStyle name="_Р-ки Ленинград 2009 г 2" xfId="13000"/>
    <cellStyle name="_Р-ки Ленинград 2009 г 2_БДР формат СД (2)" xfId="13001"/>
    <cellStyle name="_Р-ки Ленинград 2009 г_БДР формат СД (2)" xfId="13002"/>
    <cellStyle name="_Р-ки управление 2011" xfId="13003"/>
    <cellStyle name="_Р-ки управление 2011 2" xfId="13004"/>
    <cellStyle name="_Р-ки управление 2011 2_БДР формат СД (2)" xfId="13005"/>
    <cellStyle name="_Р-ки управление 2011_БДР формат СД (2)" xfId="13006"/>
    <cellStyle name="_РП разд ФОТ.мой1xls" xfId="13007"/>
    <cellStyle name="_РП разд ФОТ.мой1xls 2" xfId="13008"/>
    <cellStyle name="_РП разд ФОТ.мой1xls 2_БДР формат СД (2)" xfId="13009"/>
    <cellStyle name="_РП разд ФОТ.мой1xls_БДР формат СД (2)" xfId="13010"/>
    <cellStyle name="_РП разд ФОТ.мой1xls_Другие работы и услуги ПХ" xfId="13011"/>
    <cellStyle name="_РП разд ФОТ.мой1xls_Другие работы и услуги ПХ 2" xfId="13012"/>
    <cellStyle name="_РП разд ФОТ.мой1xls_Другие работы и услуги ПХ 2_БДР формат СД (2)" xfId="13013"/>
    <cellStyle name="_РП разд ФОТ.мой1xls_Другие работы и услуги ПХ_БДР формат СД (2)" xfId="13014"/>
    <cellStyle name="_С учетом погашения задолженности_Векселя" xfId="936"/>
    <cellStyle name="_САЗ ИБ 2003 урезанный (29.11.02) Мусаелян" xfId="13015"/>
    <cellStyle name="_САЗ ИБ 2003 урезанный1" xfId="13016"/>
    <cellStyle name="_Сб-macro 2020" xfId="13017"/>
    <cellStyle name="_Сведения для подготовки псз 2010 БПМЭС" xfId="13018"/>
    <cellStyle name="_Сведения для подготовки псз 2010 БПМЭС 2" xfId="13019"/>
    <cellStyle name="_Сведения для подготовки псз 2010 БПМЭС 2_БДР формат СД (2)" xfId="13020"/>
    <cellStyle name="_Сведения для подготовки псз 2010 БПМЭС_БДР формат СД (2)" xfId="13021"/>
    <cellStyle name="_Сведения о проц премир в янв 09" xfId="13022"/>
    <cellStyle name="_Сведения о проц премир в янв 09_БДР формат СД (2)" xfId="13023"/>
    <cellStyle name="_Сведения о расходах на 2004г" xfId="937"/>
    <cellStyle name="_Свод" xfId="938"/>
    <cellStyle name="_СВОД БДДС 2007 21 01 08" xfId="13024"/>
    <cellStyle name="_СВОД БДДС 2007 21 01 08_БДР формат СД (2)" xfId="13025"/>
    <cellStyle name="_СВОД БДР 1кв08 18 04 08" xfId="13026"/>
    <cellStyle name="_СВОД БДР 1кв08 18 04 08_БДР формат СД (2)" xfId="13027"/>
    <cellStyle name="_СВОД БДР 1кв09 22 04 09" xfId="13028"/>
    <cellStyle name="_СВОД БДР 1кв09 22 04 09_БДР формат СД (2)" xfId="13029"/>
    <cellStyle name="_СВОД БДР 1пг08 18 07 08" xfId="13030"/>
    <cellStyle name="_СВОД БДР 1пг08 18 07 08_БДР формат СД (2)" xfId="13031"/>
    <cellStyle name="_СВОД БДР 2007 31 01 08" xfId="13032"/>
    <cellStyle name="_СВОД БДР 2007 31 01 08_БДР формат СД (2)" xfId="13033"/>
    <cellStyle name="_Свод ИДЕ 2011 для всех" xfId="13034"/>
    <cellStyle name="_Свод ИДЕ 2011 для всех 2" xfId="13035"/>
    <cellStyle name="_Свод ИДЕ 2011 для всех 2_БДР формат СД (2)" xfId="13036"/>
    <cellStyle name="_Свод ИДЕ 2011 для всех_БДР формат СД (2)" xfId="13037"/>
    <cellStyle name="_Свод Март 2009" xfId="939"/>
    <cellStyle name="_Свод Март 2009 2" xfId="13038"/>
    <cellStyle name="_Свод Март 2009 2_БДР формат СД (2)" xfId="13039"/>
    <cellStyle name="_Свод Март 2009_БДР формат СД (2)" xfId="13040"/>
    <cellStyle name="_Свод по ветеранам на 2009 г. ППМЭС" xfId="13041"/>
    <cellStyle name="_Свод по ветеранам на 2009 г. ППМЭС_БДР формат СД (2)" xfId="13042"/>
    <cellStyle name="_Свод по ИПР (2)" xfId="13043"/>
    <cellStyle name="_Свод по ИПР (2) 2" xfId="13044"/>
    <cellStyle name="_Свод по ИПР (2) 2_БДР формат СД (2)" xfId="13045"/>
    <cellStyle name="_Свод по ИПР (2)_БДР формат СД (2)" xfId="13046"/>
    <cellStyle name="_Свод подрядчиков общий" xfId="940"/>
    <cellStyle name="_Свод подрядчиков общий 2" xfId="13047"/>
    <cellStyle name="_Свод подрядчиков общий 2_БДР формат СД (2)" xfId="13048"/>
    <cellStyle name="_Свод подрядчиков общий_БДР формат СД (2)" xfId="13049"/>
    <cellStyle name="_Свод после пессимвариант1" xfId="13050"/>
    <cellStyle name="_Свод после пессимвариант1 2" xfId="13051"/>
    <cellStyle name="_Свод после пессимвариант1 2_БДР формат СД (2)" xfId="13052"/>
    <cellStyle name="_Свод после пессимвариант1_БДР формат СД (2)" xfId="13053"/>
    <cellStyle name="_СВОД прогноз БДДС 1пг 2007 07 06 07" xfId="941"/>
    <cellStyle name="_СВОД прогноз БДДС 1пг 2007 07 06 07_БДР формат СД (2)" xfId="13054"/>
    <cellStyle name="_СВОД прогноз БДДС 1пг 2007 18 06 07 мах" xfId="942"/>
    <cellStyle name="_СВОД прогноз БДДС 1пг 2007 18 06 07 мах_БДР формат СД (2)" xfId="13055"/>
    <cellStyle name="_СВОД Р-ки 2009 г" xfId="13056"/>
    <cellStyle name="_СВОД Р-ки 2009 г 2" xfId="13057"/>
    <cellStyle name="_СВОД Р-ки 2009 г 2_БДР формат СД (2)" xfId="13058"/>
    <cellStyle name="_СВОД Р-ки 2009 г_БДР формат СД (2)" xfId="13059"/>
    <cellStyle name="_СВОД Р-ки 2010 г" xfId="13060"/>
    <cellStyle name="_СВОД Р-ки 2010 г 2" xfId="13061"/>
    <cellStyle name="_СВОД Р-ки 2010 г 2_БДР формат СД (2)" xfId="13062"/>
    <cellStyle name="_СВОД Р-ки 2010 г_БДР формат СД (2)" xfId="13063"/>
    <cellStyle name="_Свод Февраль 2009г." xfId="943"/>
    <cellStyle name="_Свод Февраль 2009г. 2" xfId="13064"/>
    <cellStyle name="_Свод Февраль 2009г. 2_БДР формат СД (2)" xfId="13065"/>
    <cellStyle name="_Свод Февраль 2009г._БДР формат СД (2)" xfId="13066"/>
    <cellStyle name="_Свод ЦИУС  2008 БДР защищенный" xfId="944"/>
    <cellStyle name="_СВОД_БДР формат СД (2)" xfId="13067"/>
    <cellStyle name="_Свод_договора_для_Паршина_ЮП(1)" xfId="13068"/>
    <cellStyle name="_Свод_финансирование_27_10_08" xfId="13069"/>
    <cellStyle name="_Сводная таблица БЮДЖЕТ по ВД" xfId="13070"/>
    <cellStyle name="_Сводная таблица БЮДЖЕТ по ВД 2" xfId="13071"/>
    <cellStyle name="_Сводная таблица БЮДЖЕТ по ВД 2_БДР формат СД (2)" xfId="13072"/>
    <cellStyle name="_Сводная таблица БЮДЖЕТ по ВД_БДР формат СД (2)" xfId="13073"/>
    <cellStyle name="_Сводная2008-2012" xfId="13074"/>
    <cellStyle name="_Сводный ОТЧЕТ для ДЭПиБ" xfId="13075"/>
    <cellStyle name="_Сводный ОТЧЕТ для ДЭПиБ 2" xfId="13076"/>
    <cellStyle name="_Сводный ОТЧЕТ для ДЭПиБ 2_БДР формат СД (2)" xfId="13077"/>
    <cellStyle name="_Сводный ОТЧЕТ для ДЭПиБ полугодие 2008 г." xfId="13078"/>
    <cellStyle name="_Сводный ОТЧЕТ для ДЭПиБ полугодие 2008 г. 2" xfId="13079"/>
    <cellStyle name="_Сводный ОТЧЕТ для ДЭПиБ полугодие 2008 г. 2_БДР формат СД (2)" xfId="13080"/>
    <cellStyle name="_Сводный ОТЧЕТ для ДЭПиБ полугодие 2008 г._БДР формат СД (2)" xfId="13081"/>
    <cellStyle name="_Сводный ОТЧЕТ для ДЭПиБ_БДР формат СД (2)" xfId="13082"/>
    <cellStyle name="_СВОД-расшифр. по сети 500, 220 П,К,У на 2009 г. СВОД 1" xfId="13083"/>
    <cellStyle name="_СВОД-расшифр. по сети 500, 220 П,К,У на 2009 г. СВОД 1_БДР формат СД (2)" xfId="13084"/>
    <cellStyle name="_СВОД-расшифр. по сети 500, 220 П,К,У на 2009 г. СВОД 1_ДОП.З - для отправки" xfId="13085"/>
    <cellStyle name="_СВОД-расшифр. по сети 500, 220 П,К,У на 2009 г. СВОД 1_ДОП.З - для отправки_БДР формат СД (2)" xfId="13086"/>
    <cellStyle name="_СВОД-расшифр. по сети 500, 220 П,К,У на 2009 г. СВОД 1_Откорректированная программа Освидетельствование ЗиС (4) (2)" xfId="13087"/>
    <cellStyle name="_СВОД-расшифр. по сети 500, 220 П,К,У на 2009 г. СВОД 1_Откорректированная программа Освидетельствование ЗиС (4) (2)_БДР формат СД (2)" xfId="13088"/>
    <cellStyle name="_СВОД-расшифр. по сети 500, 220 П,К,У на 2009 г. СВОД 1_ОУС" xfId="13089"/>
    <cellStyle name="_СВОД-расшифр. по сети 500, 220 П,К,У на 2009 г. СВОД 1_ОУС_БДР формат СД (2)" xfId="13090"/>
    <cellStyle name="_СВОД-расшифр. по сети 500, 220 П,К,У на 2009 г. СВОД 1_ПО расчет (4)" xfId="13091"/>
    <cellStyle name="_СВОД-расшифр. по сети 500, 220 П,К,У на 2009 г. СВОД 1_ПО расчет (4)_БДР формат СД (2)" xfId="13092"/>
    <cellStyle name="_Себестоимость и KPI's" xfId="13093"/>
    <cellStyle name="_Сибирь-84чел." xfId="945"/>
    <cellStyle name="_Смета 2008 год свод ЦИУС c изменениями филиалов" xfId="13094"/>
    <cellStyle name="_Смета 2009 для расчета тарифов" xfId="13095"/>
    <cellStyle name="_Смета 2009 для расчета тарифов 2" xfId="13096"/>
    <cellStyle name="_Смета 2009 для расчета тарифов 2_БДР формат СД (2)" xfId="13097"/>
    <cellStyle name="_Смета 2009 для расчета тарифов_БДР формат СД (2)" xfId="13098"/>
    <cellStyle name="_Смета затрат по прочим обществам" xfId="13099"/>
    <cellStyle name="_СМЕТА ОКС 2 кв." xfId="946"/>
    <cellStyle name="_СМЕТА ОКС 2 кв._БДР формат СД (2)" xfId="13100"/>
    <cellStyle name="_Смета по элем Юникон 1 ноября" xfId="13101"/>
    <cellStyle name="_Смета по ЮУПМЭС на 2009" xfId="13102"/>
    <cellStyle name="_Смета по ЮУПМЭС на 2009_БДР формат СД (2)" xfId="13103"/>
    <cellStyle name="_смета расходов 2006 СиСАУ" xfId="13104"/>
    <cellStyle name="_смета расходов 2006 СиСАУ 2" xfId="13105"/>
    <cellStyle name="_смета расходов 2006 СиСАУ 2_БДР формат СД (2)" xfId="13106"/>
    <cellStyle name="_смета расходов 2006 СиСАУ_БДР формат СД (2)" xfId="13107"/>
    <cellStyle name="_смета расходов по версии ФСТ от 26.09.06 - Звержанская" xfId="13108"/>
    <cellStyle name="_смета расходов по версии ФСТ от 26.09.06 - Звержанская_БДР формат СД (2)" xfId="13109"/>
    <cellStyle name="_смета СДТУ 2009 Брянск" xfId="13110"/>
    <cellStyle name="_смета СДТУ 2009 Брянск 2" xfId="13111"/>
    <cellStyle name="_смета СДТУ 2009 Брянск 2_БДР формат СД (2)" xfId="13112"/>
    <cellStyle name="_смета СДТУ 2009 Брянск_БДР формат СД (2)" xfId="13113"/>
    <cellStyle name="_Смета-2009г. ИТСиСС-2 испр" xfId="13114"/>
    <cellStyle name="_Смета-2009г. ИТСиСС-2 испр 2" xfId="13115"/>
    <cellStyle name="_Смета-2009г. ИТСиСС-2 испр 2_БДР формат СД (2)" xfId="13116"/>
    <cellStyle name="_Смета-2009г. ИТСиСС-2 испр_БДР формат СД (2)" xfId="13117"/>
    <cellStyle name="_Смета-2010г. ИТСиСС-3 испр" xfId="13118"/>
    <cellStyle name="_Смета-2010г. ИТСиСС-3 испр 2" xfId="13119"/>
    <cellStyle name="_Смета-2010г. ИТСиСС-3 испр 2_БДР формат СД (2)" xfId="13120"/>
    <cellStyle name="_Смета-2010г. ИТСиСС-3 испр_БДР формат СД (2)" xfId="13121"/>
    <cellStyle name="_СМЕТЫ 2005 2006 2007" xfId="13122"/>
    <cellStyle name="_СМЕТЫ 2005 2006 2007_БДР формат СД (2)" xfId="13123"/>
    <cellStyle name="_Сметы_11-14_п.6-Нотар.усл.МЭС Востока" xfId="13124"/>
    <cellStyle name="_Сметы_11-14_п.6-Нотар.усл.МЭС Востока_БДР формат СД (2)" xfId="13125"/>
    <cellStyle name="_СМЗ 91сч 05-2003ф" xfId="13126"/>
    <cellStyle name="_СМЗ прил.17 06-2003ф" xfId="13127"/>
    <cellStyle name="_СМЗ прил.91сч 1кв-2003 ф от плана" xfId="13128"/>
    <cellStyle name="_СМЗ сч 91vypl_июнь 2003ф" xfId="13129"/>
    <cellStyle name="_Снабж.свод Итог кап.строй.9,2%" xfId="13130"/>
    <cellStyle name="_Согласованная смета на 4 кв" xfId="13131"/>
    <cellStyle name="_Согласованная смета на 4 кв_БДР формат СД (2)" xfId="13132"/>
    <cellStyle name="_Согласованный бюджет 2006 г" xfId="947"/>
    <cellStyle name="_Согласованный бюджет 2006 г_БДР формат СД (2)" xfId="13133"/>
    <cellStyle name="_согласованный ФСК ФОТ ОП ЕНЭС" xfId="948"/>
    <cellStyle name="_согласованный ФСК ФОТ ОП ЕНЭС_БДР формат СД (2)" xfId="13134"/>
    <cellStyle name="_содержание" xfId="13135"/>
    <cellStyle name="_содержание 2" xfId="13136"/>
    <cellStyle name="_содержание 2_БДР формат СД (2)" xfId="13137"/>
    <cellStyle name="_содержание_БДР формат СД (2)" xfId="13138"/>
    <cellStyle name="_Состав ФОТ и ВСХ ( - 3 кв-л 9мес.)xls" xfId="13139"/>
    <cellStyle name="_Состав ФОТ и ВСХ ( - 3 кв-л 9мес.)xls 2" xfId="13140"/>
    <cellStyle name="_Состав ФОТ и ВСХ ( - 3 кв-л 9мес.)xls 2_БДР формат СД (2)" xfId="13141"/>
    <cellStyle name="_Состав ФОТ и ВСХ ( - 3 кв-л 9мес.)xls_БДР формат СД (2)" xfId="13142"/>
    <cellStyle name="_Соцпрограмма и исп. приб.1кв.2003г" xfId="13143"/>
    <cellStyle name="_СП Расшифровки к смете2011(свод)" xfId="13144"/>
    <cellStyle name="_СП Расшифровки к смете2011(свод) 2" xfId="13145"/>
    <cellStyle name="_СП Расшифровки к смете2011(свод) 2_БДР формат СД (2)" xfId="13146"/>
    <cellStyle name="_СП Расшифровки к смете2011(свод)_БДР формат СД (2)" xfId="13147"/>
    <cellStyle name="_Спец. одежда 2009" xfId="13148"/>
    <cellStyle name="_Спец. одежда 2009_БДР формат СД (2)" xfId="13149"/>
    <cellStyle name="_спец.одежда 1006" xfId="13150"/>
    <cellStyle name="_спец.одежда 1006_БДР формат СД (2)" xfId="13151"/>
    <cellStyle name="_Спецификация 7-1 исправ" xfId="13152"/>
    <cellStyle name="_Спецификация №15 АРЗ" xfId="13153"/>
    <cellStyle name="_Спецификация+_7-4 А" xfId="13154"/>
    <cellStyle name="_Спецификация+_7-5" xfId="13155"/>
    <cellStyle name="_Спецодежда" xfId="949"/>
    <cellStyle name="_Спецодежда  2007" xfId="13156"/>
    <cellStyle name="_Спецодежда  2007_БДР формат СД (2)" xfId="13157"/>
    <cellStyle name="_спецодежда 2008 МСК" xfId="13158"/>
    <cellStyle name="_спецодежда 2008 МСК 2" xfId="13159"/>
    <cellStyle name="_спецодежда 2008 МСК 2_БДР формат СД (2)" xfId="13160"/>
    <cellStyle name="_спецодежда 2008 МСК_БДР формат СД (2)" xfId="13161"/>
    <cellStyle name="_спецодежда 2008 ФСК" xfId="13162"/>
    <cellStyle name="_спецодежда 2008 ФСК 2" xfId="13163"/>
    <cellStyle name="_спецодежда 2008 ФСК 2_БДР формат СД (2)" xfId="13164"/>
    <cellStyle name="_спецодежда 2008 ФСК_БДР формат СД (2)" xfId="13165"/>
    <cellStyle name="_Спецодежда 4 кв. 2006" xfId="13166"/>
    <cellStyle name="_Спецодежда 4 кв. 2006_БДР формат СД (2)" xfId="13167"/>
    <cellStyle name="_Спецодежда на 3 кв с изм." xfId="13168"/>
    <cellStyle name="_Спецодежда на 3 кв с изм._БДР формат СД (2)" xfId="13169"/>
    <cellStyle name="_Спецодежда на 4 кв" xfId="13170"/>
    <cellStyle name="_Спецодежда на 4 кв_БДР формат СД (2)" xfId="13171"/>
    <cellStyle name="_спецодежда отправ в МЭС" xfId="950"/>
    <cellStyle name="_спецодежда отправ в МЭС_БДР формат СД (2)" xfId="13172"/>
    <cellStyle name="_Спецодежда_БДР формат СД (2)" xfId="13173"/>
    <cellStyle name="_Спецодежде МСК 2008" xfId="13174"/>
    <cellStyle name="_Спецодежде МСК 2008_БДР формат СД (2)" xfId="13175"/>
    <cellStyle name="_Спецодежде ФСК 2008" xfId="13176"/>
    <cellStyle name="_Спецодежде ФСК 2008_БДР формат СД (2)" xfId="13177"/>
    <cellStyle name="_Список и выплаты ветеранам ППМЭС от Колобаевой" xfId="13178"/>
    <cellStyle name="_Список и выплаты ветеранам ППМЭС от Колобаевой_БДР формат СД (2)" xfId="13179"/>
    <cellStyle name="_СПМЭС расшифровки 2" xfId="13180"/>
    <cellStyle name="_СПМЭС расшифровки 2_БДР формат СД (2)" xfId="13181"/>
    <cellStyle name="_СПМЭС расшифровки 3" xfId="13182"/>
    <cellStyle name="_СПМЭС расшифровки 3_БДР формат СД (2)" xfId="13183"/>
    <cellStyle name="_СПП  Правление 09102007" xfId="951"/>
    <cellStyle name="_СПП  Правление 09102007 2" xfId="13184"/>
    <cellStyle name="_СПП  Правление 09102007 2_БДР формат СД (2)" xfId="13185"/>
    <cellStyle name="_СПП  Правление 09102007_БДР формат СД (2)" xfId="13186"/>
    <cellStyle name="_СПП  Правление 09102007_Книга1" xfId="952"/>
    <cellStyle name="_СПП  Правление 09102007_ПР ОФ на  2010-2014 01 10 2010 2011!!! для ДИиСП (2)" xfId="953"/>
    <cellStyle name="_СПП  Правление 09102007_ПР ОФ на  2010-2014 коррект  26 10 2010" xfId="954"/>
    <cellStyle name="_СПП  Правление 09102007_ПР ОФ на  2010-2014 коррект  26 10 2010 для ДИиСП (2)" xfId="955"/>
    <cellStyle name="_СПП  Правление 09102007_ПР ОФ на  2010-2014 коррект  26 10 2010 для ДИиСП (3)" xfId="956"/>
    <cellStyle name="_Справка по забалансу по лизингу" xfId="13187"/>
    <cellStyle name="_Справка по забалансу по лизингу_БДР формат СД (2)" xfId="13188"/>
    <cellStyle name="_Сравнит табл" xfId="13189"/>
    <cellStyle name="_Сравнит табл 2" xfId="13190"/>
    <cellStyle name="_Сравнит табл 2_БДР формат СД (2)" xfId="13191"/>
    <cellStyle name="_Сравнит табл_БДР формат СД (2)" xfId="13192"/>
    <cellStyle name="_Сравнительный_Мотовилиха" xfId="957"/>
    <cellStyle name="_Ст.1.1.1.1 Сырье и материалы 2004" xfId="958"/>
    <cellStyle name="_Ст.1.1.1.1 Сырье и материалы 2004_БДР формат СД (2)" xfId="13193"/>
    <cellStyle name="_Страхование свод 2006 (испр)" xfId="959"/>
    <cellStyle name="_Страхование свод 2006 (испр)_БДР формат СД (2)" xfId="13194"/>
    <cellStyle name="_Страхование СПМЭС 2012" xfId="13195"/>
    <cellStyle name="_Страхование СПМЭС 2012_БДР формат СД (2)" xfId="13196"/>
    <cellStyle name="_Структура сс боксита UC RUSAL_9мес07_ФАКТ" xfId="13197"/>
    <cellStyle name="_структура с-сти" xfId="13198"/>
    <cellStyle name="_схождение PL&amp;cash" xfId="13199"/>
    <cellStyle name="_схождение PL&amp;cash_Агрегир" xfId="13200"/>
    <cellStyle name="_схождение PL&amp;cash_Агрегир янв-август" xfId="13201"/>
    <cellStyle name="_схождение PL&amp;cash_Агрегир янв-дек" xfId="13202"/>
    <cellStyle name="_схождение PL&amp;cash_Агрегир янв-окт" xfId="13203"/>
    <cellStyle name="_схождение PL&amp;cash_Агрегир янв-сент" xfId="13204"/>
    <cellStyle name="_счета 2008 оплаченные в 2007г " xfId="13205"/>
    <cellStyle name="_счета 2008 оплаченные в 2007г _БДР формат СД (2)" xfId="13206"/>
    <cellStyle name="_Сырье и материалы 2008 МЭС Волги сети ФСК+МСК для 2-х ПМЭС уточ.расшифр" xfId="13207"/>
    <cellStyle name="_Сырье и материалы 2008 МЭС Волги сети ФСК+МСК для 2-х ПМЭС уточ.расшифр 2" xfId="13208"/>
    <cellStyle name="_Сырье и материалы 2008 МЭС Волги сети ФСК+МСК для 2-х ПМЭС уточ.расшифр 2_БДР формат СД (2)" xfId="13209"/>
    <cellStyle name="_Сырье и материалы 2008 МЭС Волги сети ФСК+МСК для 2-х ПМЭС уточ.расшифр_БДР формат СД (2)" xfId="13210"/>
    <cellStyle name="_Сырье и материалы 2008 НВП сети ФСК+МСК возврат.расшифр" xfId="13211"/>
    <cellStyle name="_Сырье и материалы 2008 НВП сети ФСК+МСК возврат.расшифр 2" xfId="13212"/>
    <cellStyle name="_Сырье и материалы 2008 НВП сети ФСК+МСК возврат.расшифр 2_БДР формат СД (2)" xfId="13213"/>
    <cellStyle name="_Сырье и материалы 2008 НВП сети ФСК+МСК возврат.расшифр_БДР формат СД (2)" xfId="13214"/>
    <cellStyle name="_СЫРЬЕ И МАТЕРИАЛЫ ЭКСП" xfId="13215"/>
    <cellStyle name="_СЫРЬЕ И МАТЕРИАЛЫ ЭКСП_БДР формат СД (2)" xfId="13216"/>
    <cellStyle name="_СЫРЬЕ И МАТЕРИАЛЫ ЭКСП_ДОП.З - для отправки" xfId="13217"/>
    <cellStyle name="_СЫРЬЕ И МАТЕРИАЛЫ ЭКСП_ДОП.З - для отправки_БДР формат СД (2)" xfId="13218"/>
    <cellStyle name="_СЫРЬЕ И МАТЕРИАЛЫ ЭКСП_Откорректированная программа Освидетельствование ЗиС (4) (2)" xfId="13219"/>
    <cellStyle name="_СЫРЬЕ И МАТЕРИАЛЫ ЭКСП_Откорректированная программа Освидетельствование ЗиС (4) (2)_БДР формат СД (2)" xfId="13220"/>
    <cellStyle name="_СЫРЬЕ И МАТЕРИАЛЫ ЭКСП_ОУС" xfId="13221"/>
    <cellStyle name="_СЫРЬЕ И МАТЕРИАЛЫ ЭКСП_ОУС_БДР формат СД (2)" xfId="13222"/>
    <cellStyle name="_СЫРЬЕ И МАТЕРИАЛЫ ЭКСП_ПО расчет (4)" xfId="13223"/>
    <cellStyle name="_СЫРЬЕ И МАТЕРИАЛЫ ЭКСП_ПО расчет (4)_БДР формат СД (2)" xfId="13224"/>
    <cellStyle name="_Таблица МП" xfId="13225"/>
    <cellStyle name="_таблицы  к 2006г" xfId="960"/>
    <cellStyle name="_таблицы  к 2006г_БДР формат СД (2)" xfId="13226"/>
    <cellStyle name="_таблицы для расчетов28-04-08_2006-2009_прибыль корр_по ИА" xfId="13227"/>
    <cellStyle name="_таблицы для расчетов28-04-08_2006-2009_прибыль корр_по ИА 2" xfId="13228"/>
    <cellStyle name="_таблицы для расчетов28-04-08_2006-2009_прибыль корр_по ИА 2_БДР формат СД (2)" xfId="13229"/>
    <cellStyle name="_таблицы для расчетов28-04-08_2006-2009_прибыль корр_по ИА_БДР формат СД (2)" xfId="13230"/>
    <cellStyle name="_таблицы для расчетов28-04-08_2006-2009с ИА" xfId="13231"/>
    <cellStyle name="_таблицы для расчетов28-04-08_2006-2009с ИА 2" xfId="13232"/>
    <cellStyle name="_таблицы для расчетов28-04-08_2006-2009с ИА 2_БДР формат СД (2)" xfId="13233"/>
    <cellStyle name="_таблицы для расчетов28-04-08_2006-2009с ИА_БДР формат СД (2)" xfId="13234"/>
    <cellStyle name="_ТАРИФЫ 2009-2010 ОСАГО КАСКО СМИТ" xfId="13235"/>
    <cellStyle name="_ТАРИФЫ 2009-2010 ОСАГО КАСКО СМИТ 2" xfId="13236"/>
    <cellStyle name="_ТАРИФЫ 2009-2010 ОСАГО КАСКО СМИТ 2_БДР формат СД (2)" xfId="13237"/>
    <cellStyle name="_ТАРИФЫ 2009-2010 ОСАГО КАСКО СМИТ_БДР формат СД (2)" xfId="13238"/>
    <cellStyle name="_ТБ комплексная" xfId="13239"/>
    <cellStyle name="_ТБ комплексная_БДР формат СД (2)" xfId="13240"/>
    <cellStyle name="_ТБ, канц,лит,связь,оборуд,обуч,спецод" xfId="13241"/>
    <cellStyle name="_ТБ, канц,лит,связь,оборуд,обуч,спецод_БДР формат СД (2)" xfId="13242"/>
    <cellStyle name="_Техлитература 2010 г" xfId="13243"/>
    <cellStyle name="_Техлитература 2010 г 2" xfId="13244"/>
    <cellStyle name="_Техлитература 2010 г 2_БДР формат СД (2)" xfId="13245"/>
    <cellStyle name="_Техлитература 2010 г_БДР формат СД (2)" xfId="13246"/>
    <cellStyle name="_ТОИР СВОД 2010_форма1(испр.управление30.10.2009.)" xfId="13247"/>
    <cellStyle name="_ТОИР СВОД 2010_форма1(испр.управление30.10.2009.) 2" xfId="13248"/>
    <cellStyle name="_ТОИР СВОД 2010_форма1(испр.управление30.10.2009.) 2_БДР формат СД (2)" xfId="13249"/>
    <cellStyle name="_ТОИР СВОД 2010_форма1(испр.управление30.10.2009.)_БДР формат СД (2)" xfId="13250"/>
    <cellStyle name="_ТОиРУпр  БДР и БДДС на 4 кв 06" xfId="961"/>
    <cellStyle name="_ТОиРУпр  БДР и БДДС на 4 кв 06_БДР формат СД (2)" xfId="13251"/>
    <cellStyle name="_Топливо" xfId="13252"/>
    <cellStyle name="_Топливо 2" xfId="13253"/>
    <cellStyle name="_Топливо 2_БДР формат СД (2)" xfId="13254"/>
    <cellStyle name="_Топливо_БДР формат СД (2)" xfId="13255"/>
    <cellStyle name="_ТП анализ ФОТ 05 05  2009" xfId="13256"/>
    <cellStyle name="_ТП анализ ФОТ 05 05  2009_БДР формат СД (2)" xfId="13257"/>
    <cellStyle name="_ТПиР сетей ФСК на 2008г" xfId="962"/>
    <cellStyle name="_ТПиР сетей ФСК на 2008г 2" xfId="13258"/>
    <cellStyle name="_ТПиР сетей ФСК на 2008г 2_БДР формат СД (2)" xfId="13259"/>
    <cellStyle name="_ТПиР сетей ФСК на 2008г_БДР формат СД (2)" xfId="13260"/>
    <cellStyle name="_ТПиР сетей ФСК на 2008г_Книга1" xfId="963"/>
    <cellStyle name="_ТПиР сетей ФСК на 2008г_ПР ОФ на  2010-2014 01 10 2010 2011!!! для ДИиСП (2)" xfId="964"/>
    <cellStyle name="_ТПиР сетей ФСК на 2008г_ПР ОФ на  2010-2014 коррект  26 10 2010" xfId="965"/>
    <cellStyle name="_ТПиР сетей ФСК на 2008г_ПР ОФ на  2010-2014 коррект  26 10 2010 для ДИиСП (2)" xfId="966"/>
    <cellStyle name="_ТПиР сетей ФСК на 2008г_ПР ОФ на  2010-2014 коррект  26 10 2010 для ДИиСП (3)" xfId="967"/>
    <cellStyle name="_Транспортный налог" xfId="13261"/>
    <cellStyle name="_Транспортный налог 2" xfId="13262"/>
    <cellStyle name="_Транспортный налог 2_БДР формат СД (2)" xfId="13263"/>
    <cellStyle name="_Транспортный налог_БДР формат СД (2)" xfId="13264"/>
    <cellStyle name="_ТЭП по планированию доходов на передачу ээ" xfId="13265"/>
    <cellStyle name="_ТЭП по планированию доходов на передачу ээ_БДР формат СД (2)" xfId="13266"/>
    <cellStyle name="_Упр Ар имущ 2 кв 2006 07 02оконч" xfId="968"/>
    <cellStyle name="_Упр Ар имущ 2 кв 2006 07 02оконч_БДР формат СД (2)" xfId="13267"/>
    <cellStyle name="_Управление МЭС ОС за1кв04г" xfId="969"/>
    <cellStyle name="_Управление МЭС ОС за1кв04г_БДР формат СД (2)" xfId="13268"/>
    <cellStyle name="_Управленческие расходы" xfId="13269"/>
    <cellStyle name="_урал охрана для ФСК 2007" xfId="13270"/>
    <cellStyle name="_урал охрана для ФСК 2007_БДР формат СД (2)" xfId="13271"/>
    <cellStyle name="_урал охрана для ФСК 2007_ДОП.З - для отправки" xfId="13272"/>
    <cellStyle name="_урал охрана для ФСК 2007_ДОП.З - для отправки_БДР формат СД (2)" xfId="13273"/>
    <cellStyle name="_урал охрана для ФСК 2007_ОУС" xfId="13274"/>
    <cellStyle name="_урал охрана для ФСК 2007_ОУС_БДР формат СД (2)" xfId="13275"/>
    <cellStyle name="_урал охрана для ФСК 2007_ПО расчет (4)" xfId="13276"/>
    <cellStyle name="_урал охрана для ФСК 2007_ПО расчет (4)_БДР формат СД (2)" xfId="13277"/>
    <cellStyle name="_Услуги производственного характера " xfId="13278"/>
    <cellStyle name="_Услуги производственного характера  2" xfId="13279"/>
    <cellStyle name="_Услуги производственного характера  2_БДР формат СД (2)" xfId="13280"/>
    <cellStyle name="_Услуги производственного характера _БДР формат СД (2)" xfId="13281"/>
    <cellStyle name="_УСЛУГИ сторонних организаций по ремонту ОС. новыйxls" xfId="13282"/>
    <cellStyle name="_УСЛУГИ сторонних организаций по ремонту ОС. новыйxls_БДР формат СД (2)" xfId="13283"/>
    <cellStyle name="_УСЛУГИ сторонних организаций по ремонту ОС. новыйxls_ДОП.З - для отправки" xfId="13284"/>
    <cellStyle name="_УСЛУГИ сторонних организаций по ремонту ОС. новыйxls_ДОП.З - для отправки_БДР формат СД (2)" xfId="13285"/>
    <cellStyle name="_УСЛУГИ сторонних организаций по ремонту ОС. новыйxls_Откорректированная программа Освидетельствование ЗиС (4) (2)" xfId="13286"/>
    <cellStyle name="_УСЛУГИ сторонних организаций по ремонту ОС. новыйxls_Откорректированная программа Освидетельствование ЗиС (4) (2)_БДР формат СД (2)" xfId="13287"/>
    <cellStyle name="_УСЛУГИ сторонних организаций по ремонту ОС. новыйxls_ОУС" xfId="13288"/>
    <cellStyle name="_УСЛУГИ сторонних организаций по ремонту ОС. новыйxls_ОУС_БДР формат СД (2)" xfId="13289"/>
    <cellStyle name="_УСЛУГИ сторонних организаций по ремонту ОС. новыйxls_ПО расчет (4)" xfId="13290"/>
    <cellStyle name="_УСЛУГИ сторонних организаций по ремонту ОС. новыйxls_ПО расчет (4)_БДР формат СД (2)" xfId="13291"/>
    <cellStyle name="_услуги сторонних по ремонту" xfId="13292"/>
    <cellStyle name="_услуги сторонних по ремонту 2" xfId="13293"/>
    <cellStyle name="_услуги сторонних по ремонту 2_БДР формат СД (2)" xfId="13294"/>
    <cellStyle name="_услуги сторонних по ремонту_БДР формат СД (2)" xfId="13295"/>
    <cellStyle name="_услуги сторонних по ремонту_СП 1 кв. 2007г." xfId="13296"/>
    <cellStyle name="_услуги сторонних по ремонту_СП 1 кв. 2007г. 2" xfId="13297"/>
    <cellStyle name="_услуги сторонних по ремонту_СП 1 кв. 2007г. 2_БДР формат СД (2)" xfId="13298"/>
    <cellStyle name="_услуги сторонних по ремонту_СП 1 кв. 2007г._БДР формат СД (2)" xfId="13299"/>
    <cellStyle name="_Утвержденная смета  на 10.09.2008 Брянск" xfId="13300"/>
    <cellStyle name="_Утвержденная смета  на 10.09.2008 Брянск 2" xfId="13301"/>
    <cellStyle name="_Утвержденная смета  на 10.09.2008 Брянск 2_БДР формат СД (2)" xfId="13302"/>
    <cellStyle name="_Утвержденная смета  на 10.09.2008 Брянск_БДР формат СД (2)" xfId="13303"/>
    <cellStyle name="_Утверждено Брянск на 01.10.2008 годБрянск" xfId="13304"/>
    <cellStyle name="_Утверждено Брянск на 01.10.2008 годБрянск 2" xfId="13305"/>
    <cellStyle name="_Утверждено Брянск на 01.10.2008 годБрянск 2_БДР формат СД (2)" xfId="13306"/>
    <cellStyle name="_Утверждено Брянск на 01.10.2008 годБрянск_БДР формат СД (2)" xfId="13307"/>
    <cellStyle name="_Уточненный вариант BP 2008  КНР 15.10.07 принятый" xfId="13308"/>
    <cellStyle name="_Ф-5.Услуги сторонних организаций (III,IV кв.2007год)" xfId="13309"/>
    <cellStyle name="_Ф-5.Услуги сторонних организаций (III,IV кв.2007год) 2" xfId="13310"/>
    <cellStyle name="_Ф-5.Услуги сторонних организаций (III,IV кв.2007год) 2_БДР формат СД (2)" xfId="13311"/>
    <cellStyle name="_Ф-5.Услуги сторонних организаций (III,IV кв.2007год)_БДР формат СД (2)" xfId="13312"/>
    <cellStyle name="_факт январь - прогноз 2006   БП СИН 2006 030206" xfId="13313"/>
    <cellStyle name="_Факторный анализ амортизация (налоговая) МЭС испрСЕМЕНОВА" xfId="13314"/>
    <cellStyle name="_Факторный анализ амортизация (налоговая) МЭС испрСЕМЕНОВА 2" xfId="13315"/>
    <cellStyle name="_Факторный анализ амортизация (налоговая) МЭС испрСЕМЕНОВА 2_БДР формат СД (2)" xfId="13316"/>
    <cellStyle name="_Факторный анализ амортизация (налоговая) МЭС испрСЕМЕНОВА_БДР формат СД (2)" xfId="13317"/>
    <cellStyle name="_Факторы" xfId="13318"/>
    <cellStyle name="_Факторы 2" xfId="13319"/>
    <cellStyle name="_Факторы 2_БДР формат СД (2)" xfId="13320"/>
    <cellStyle name="_Факторы_БДР формат СД (2)" xfId="13321"/>
    <cellStyle name="_Фина план на 2007 год (ФО)" xfId="13322"/>
    <cellStyle name="_Фина план на 2007 год (ФО)_БДР формат СД (2)" xfId="13323"/>
    <cellStyle name="_Финплан РАБОЧИЙ ФАЙЛ 2020 под тариф в ФСТ" xfId="13324"/>
    <cellStyle name="_Финплан РАБОЧИЙ ФАЙЛ 2020 под тариф в ФСТ 2" xfId="13325"/>
    <cellStyle name="_Финплан РАБОЧИЙ ФАЙЛ 2020 под тариф в ФСТ 2_БДР формат СД (2)" xfId="13326"/>
    <cellStyle name="_Финплан РАБОЧИЙ ФАЙЛ 2020 под тариф в ФСТ_БДР формат СД (2)" xfId="13327"/>
    <cellStyle name="_Финплан_короткий" xfId="13328"/>
    <cellStyle name="_Финплан_короткий_Агрегир" xfId="13329"/>
    <cellStyle name="_Финплан_короткий_Агрегир янв-август" xfId="13330"/>
    <cellStyle name="_Финплан_короткий_Агрегир янв-дек" xfId="13331"/>
    <cellStyle name="_Финплан_короткий_Агрегир янв-окт" xfId="13332"/>
    <cellStyle name="_Финплан_короткий_Агрегир янв-сент" xfId="13333"/>
    <cellStyle name="_Финплан_короткий_Итого" xfId="13334"/>
    <cellStyle name="_ФОРМА" xfId="13335"/>
    <cellStyle name="_форма 14- 2003г" xfId="13336"/>
    <cellStyle name="_форма 14,1- 2003г" xfId="13337"/>
    <cellStyle name="_форма 18- 2003г" xfId="13338"/>
    <cellStyle name="_форма 21 18К1 для доч пп Пермнефть" xfId="13339"/>
    <cellStyle name="_форма 21 18К1 для доч пп Пермнефть_Источники-2002(1кв)" xfId="13340"/>
    <cellStyle name="_форма 21 18К1 для доч пп Пермнефть_НГДО-2002-2кв 1кристина" xfId="13341"/>
    <cellStyle name="_форма 21 18К1 для доч пп Пермнефть_НГДО-2002-2кв2" xfId="13342"/>
    <cellStyle name="_форма 21 18К1 для доч пп Пермнефть_НГДО-2002-3кв(нов)-4" xfId="13343"/>
    <cellStyle name="_Форма 21.1" xfId="13344"/>
    <cellStyle name="_форма 21-НГДО 2003г" xfId="13345"/>
    <cellStyle name="_форма 31- 2003г" xfId="13346"/>
    <cellStyle name="_Форма 6  РТК.xls(отчет по Адр пр. ЛО)" xfId="13347"/>
    <cellStyle name="_Форма 6  РТК.xls(отчет по Адр пр. ЛО) 2" xfId="13348"/>
    <cellStyle name="_Форма 6  РТК.xls(отчет по Адр пр. ЛО) 2_БДР формат СД (2)" xfId="13349"/>
    <cellStyle name="_Форма 6  РТК.xls(отчет по Адр пр. ЛО)_БДР формат СД (2)" xfId="13350"/>
    <cellStyle name="_Форма 7 АСК" xfId="13351"/>
    <cellStyle name="_Форма анализ ФОТ 2009 ЗСПМЭС2" xfId="13352"/>
    <cellStyle name="_Форма анализ ФОТ 2009 ЗСПМЭС2_БДР формат СД (2)" xfId="13353"/>
    <cellStyle name="_Форма анализ ФОТ 2009 КбПМЭС 09 04 09" xfId="13354"/>
    <cellStyle name="_Форма анализ ФОТ 2009 КбПМЭС 09 04 09_БДР формат СД (2)" xfId="13355"/>
    <cellStyle name="_Форма анализ ФОТ 2009 КбПМЭС 11 03 09" xfId="13356"/>
    <cellStyle name="_Форма анализ ФОТ 2009 КбПМЭС 11 03 09_БДР формат СД (2)" xfId="13357"/>
    <cellStyle name="_Форма анализ ФОТ 2009 КП МЭС март" xfId="13358"/>
    <cellStyle name="_Форма анализ ФОТ 2009 КП МЭС март_БДР формат СД (2)" xfId="13359"/>
    <cellStyle name="_Форма анализ ФОТ 2009 на 11 03 2009 ОП МЭС (1)" xfId="13360"/>
    <cellStyle name="_Форма анализ ФОТ 2009 на 11 03 2009 ОП МЭС (1)_БДР формат СД (2)" xfId="13361"/>
    <cellStyle name="_Форма анализ ФОТ 2009ТПМЭС (новый) (2)" xfId="13362"/>
    <cellStyle name="_Форма анализ ФОТ 2009ТПМЭС (новый) (2)_БДР формат СД (2)" xfId="13363"/>
    <cellStyle name="_Форма анализ ФОТ за 1 кв.2009ТПМЭСфакт" xfId="13364"/>
    <cellStyle name="_Форма анализ ФОТ за 1 кв.2009ТПМЭСфакт_БДР формат СД (2)" xfId="13365"/>
    <cellStyle name="_Форма БДР   и БДДС на 2007" xfId="13366"/>
    <cellStyle name="_Форма БДР и БДДС на 4 кв 2006Кузбассэнерго МСК" xfId="970"/>
    <cellStyle name="_Форма БДР и БДДС на 4 кв 2006Кузбассэнерго МСК_БДР формат СД (2)" xfId="13367"/>
    <cellStyle name="_Форма БДР и БДДС на 4 кв 2006ФСК" xfId="971"/>
    <cellStyle name="_Форма БДР и БДДС на 4 кв 2006ФСК_БДР формат СД (2)" xfId="13368"/>
    <cellStyle name="_Форма БДР и БДДС на 4кв 2006 МСК" xfId="972"/>
    <cellStyle name="_Форма БДР и БДДС на 4кв 2006 МСК_БДР формат СД (2)" xfId="13369"/>
    <cellStyle name="_Форма БДР и БДДС на 4кв 2006 ФСК" xfId="973"/>
    <cellStyle name="_Форма БДР и БДДС на 4кв 2006 ФСК_БДР формат СД (2)" xfId="13370"/>
    <cellStyle name="_Форма БДР, БДДС 4кв 06г ТОиР ФСК" xfId="974"/>
    <cellStyle name="_Форма БДР, БДДС 4кв 06г ТОиР ФСК_БДР формат СД (2)" xfId="13371"/>
    <cellStyle name="_Форма для БДР и БДДС на 2007 ТР ООО" xfId="13372"/>
    <cellStyle name="_форма корректировки" xfId="13373"/>
    <cellStyle name="_форма корректировки_БДР формат СД (2)" xfId="13374"/>
    <cellStyle name="_Форма на приобретение ОС  3 кв" xfId="975"/>
    <cellStyle name="_Форма на приобретение ОС  3 кв_БДР формат СД (2)" xfId="13375"/>
    <cellStyle name="_Форма Оперативного отчета для СИН" xfId="13376"/>
    <cellStyle name="_Форма ПЭП и Бюджет на 2кв 2005г ОПМЭС" xfId="976"/>
    <cellStyle name="_Форма ПЭП и Бюджет на 2кв 2005г ОПМЭС_БДР формат СД (2)" xfId="13377"/>
    <cellStyle name="_Форма ПЭП и Бюджет на 4кв 2005г ОПМЭС" xfId="977"/>
    <cellStyle name="_Форма ПЭП и Бюджет на 4кв 2005г ОПМЭС_БДР формат СД (2)" xfId="13378"/>
    <cellStyle name="_Форма Р-2кв.-500 кВ МЭС (1)" xfId="13379"/>
    <cellStyle name="_Форма Р-2кв.-500 кВ МЭС (1)_БДР формат СД (2)" xfId="13380"/>
    <cellStyle name="_Форма Р-2кв.-500 кВ МЭС (2)" xfId="13381"/>
    <cellStyle name="_Форма Р-2кв.-500 кВ МЭС (2)_БДР формат СД (2)" xfId="13382"/>
    <cellStyle name="_Форма Р-2кв.-500 кВ МЭС (3)" xfId="13383"/>
    <cellStyle name="_Форма Р-2кв.-500 кВ МЭС (3)_БДР формат СД (2)" xfId="13384"/>
    <cellStyle name="_форма расчета по Спецодежде ПМЭС 2005 год 4 кв 05" xfId="978"/>
    <cellStyle name="_форма расчета по Спецодежде ПМЭС 2005 год 4 кв 05_БДР формат СД (2)" xfId="13385"/>
    <cellStyle name="_Форма с обновлением.на 2008г без прибыльных" xfId="13386"/>
    <cellStyle name="_Форма с обновлением.на 2008г без прибыльных_БДР формат СД (2)" xfId="13387"/>
    <cellStyle name="_форма ЭП-НГДО к Реглам" xfId="13388"/>
    <cellStyle name="_ФОРМА_2002 ЗАО Пермь прогноз" xfId="13389"/>
    <cellStyle name="_ФОРМА_Источники-2002(1кв)" xfId="13390"/>
    <cellStyle name="_ФОРМА_НГДО-2002-2кв 1кристина" xfId="13391"/>
    <cellStyle name="_ФОРМА_НГДО-2002-2кв2" xfId="13392"/>
    <cellStyle name="_ФОРМА_НГДО-2002-3кв(нов)-4" xfId="13393"/>
    <cellStyle name="_Форма_СЭСР24 07 08" xfId="13394"/>
    <cellStyle name="_Формат ДПН (предложения ФСК) 01.02.08г. Сравнение" xfId="13395"/>
    <cellStyle name="_Формат ДПН (предложения ФСК) 01.02.08г. Сравнение_БДР формат СД (2)" xfId="13396"/>
    <cellStyle name="_Формат разбивки по МРСК_РСК" xfId="13397"/>
    <cellStyle name="_Формат разбивки по МРСК_РСК 2" xfId="13398"/>
    <cellStyle name="_Формат разбивки по МРСК_РСК 2_БДР формат СД (2)" xfId="13399"/>
    <cellStyle name="_Формат разбивки по МРСК_РСК_БДР формат СД (2)" xfId="13400"/>
    <cellStyle name="_формат раздел инвестиции" xfId="13401"/>
    <cellStyle name="_Формат целевых программ на 2003 год окончат1" xfId="13402"/>
    <cellStyle name="_Формат_для Согласования" xfId="13403"/>
    <cellStyle name="_Формат_для Согласования 2" xfId="13404"/>
    <cellStyle name="_Формат_для Согласования 2_БДР формат СД (2)" xfId="13405"/>
    <cellStyle name="_Формат_для Согласования_БДР формат СД (2)" xfId="13406"/>
    <cellStyle name="_Формат-РСК_2007_12 02 06_м" xfId="13407"/>
    <cellStyle name="_Формат-РСК_2007_12 02 06_м_БДР формат СД (2)" xfId="13408"/>
    <cellStyle name="_Форматы УУ_12 _1_1_1_1" xfId="13409"/>
    <cellStyle name="_Форматы УУ_12 _1_1_1_1_БДР формат СД (2)" xfId="13410"/>
    <cellStyle name="_Форматы УУ_резерв" xfId="13411"/>
    <cellStyle name="_Форматы УУ_резерв_БДР формат СД (2)" xfId="13412"/>
    <cellStyle name="_Формы" xfId="13413"/>
    <cellStyle name="_формы бюджетов к защите 2008 года" xfId="13414"/>
    <cellStyle name="_формы бюджетов к защите 2008 года_БДР формат СД (2)" xfId="13415"/>
    <cellStyle name="_Формы бюджетов ФСК к защите 2008 года" xfId="13416"/>
    <cellStyle name="_Формы бюджетов ФСК к защите 2008 года_БДР формат СД (2)" xfId="13417"/>
    <cellStyle name="_Формы для заводов" xfId="13418"/>
    <cellStyle name="_формы Ленэнерго -изменения2" xfId="13419"/>
    <cellStyle name="_формы Ленэнерго -изменения2_БДР формат СД (2)" xfId="13420"/>
    <cellStyle name="_Формы Р-15 2004 07 Факт" xfId="13421"/>
    <cellStyle name="_Формы финансовые (бизнес-план)2005 (первонач.)" xfId="13422"/>
    <cellStyle name="_ФОРМЫ2003годНГДО" xfId="13423"/>
    <cellStyle name="_ФОТ  2010 МЭС Юга и ПМЭС" xfId="13424"/>
    <cellStyle name="_ФОТ  2010 МЭС Юга и ПМЭС 2" xfId="13425"/>
    <cellStyle name="_ФОТ  2010 МЭС Юга и ПМЭС 2_БДР формат СД (2)" xfId="13426"/>
    <cellStyle name="_ФОТ  2010 МЭС Юга и ПМЭС_БДР формат СД (2)" xfId="13427"/>
    <cellStyle name="_Фот 2009  кп" xfId="13428"/>
    <cellStyle name="_Фот 2009  кп 2" xfId="13429"/>
    <cellStyle name="_Фот 2009  кп 2_БДР формат СД (2)" xfId="13430"/>
    <cellStyle name="_Фот 2009  кп_БДР формат СД (2)" xfId="13431"/>
    <cellStyle name="_фот 2009 предворит  пмэс" xfId="13432"/>
    <cellStyle name="_фот 2009 предворит  пмэс 2" xfId="13433"/>
    <cellStyle name="_фот 2009 предворит  пмэс 2_БДР формат СД (2)" xfId="13434"/>
    <cellStyle name="_фот 2009 предворит  пмэс_БДР формат СД (2)" xfId="13435"/>
    <cellStyle name="_ФОТ 80чел.2008" xfId="979"/>
    <cellStyle name="_ФОТ ГСС 2010 (30 10 2009)" xfId="13436"/>
    <cellStyle name="_ФОТ ГСС 2010 (30 10 2009) 2" xfId="13437"/>
    <cellStyle name="_ФОТ ГСС 2010 (30 10 2009) 2_БДР формат СД (2)" xfId="13438"/>
    <cellStyle name="_ФОТ ГСС 2010 (30 10 2009)_БДР формат СД (2)" xfId="13439"/>
    <cellStyle name="_ФОТ для Юли" xfId="13440"/>
    <cellStyle name="_ФОТ для Юли 2" xfId="13441"/>
    <cellStyle name="_ФОТ для Юли 2_БДР формат СД (2)" xfId="13442"/>
    <cellStyle name="_ФОТ для Юли_БДР формат СД (2)" xfId="13443"/>
    <cellStyle name="_ФОТ для Юли_Другие работы и услуги ПХ" xfId="13444"/>
    <cellStyle name="_ФОТ для Юли_Другие работы и услуги ПХ 2" xfId="13445"/>
    <cellStyle name="_ФОТ для Юли_Другие работы и услуги ПХ 2_БДР формат СД (2)" xfId="13446"/>
    <cellStyle name="_ФОТ для Юли_Другие работы и услуги ПХ_БДР формат СД (2)" xfId="13447"/>
    <cellStyle name="_ФОТ ЕНЭС 25%,60%,75%" xfId="13448"/>
    <cellStyle name="_ФОТ ЕНЭС 25%,60%,75% 2" xfId="13449"/>
    <cellStyle name="_ФОТ ЕНЭС 25%,60%,75% 2_БДР формат СД (2)" xfId="13450"/>
    <cellStyle name="_ФОТ ЕНЭС 25%,60%,75%_БДР формат СД (2)" xfId="13451"/>
    <cellStyle name="_ФОТ ЕНЭС 25%,60%,75%_Другие работы и услуги ПХ" xfId="13452"/>
    <cellStyle name="_ФОТ ЕНЭС 25%,60%,75%_Другие работы и услуги ПХ 2" xfId="13453"/>
    <cellStyle name="_ФОТ ЕНЭС 25%,60%,75%_Другие работы и услуги ПХ 2_БДР формат СД (2)" xfId="13454"/>
    <cellStyle name="_ФОТ ЕНЭС 25%,60%,75%_Другие работы и услуги ПХ_БДР формат СД (2)" xfId="13455"/>
    <cellStyle name="_ФОТ ЕНЭС 25%,60%,75%-3 кв" xfId="13456"/>
    <cellStyle name="_ФОТ ЕНЭС 25%,60%,75%-3 кв 2" xfId="13457"/>
    <cellStyle name="_ФОТ ЕНЭС 25%,60%,75%-3 кв 2_БДР формат СД (2)" xfId="13458"/>
    <cellStyle name="_ФОТ ЕНЭС 25%,60%,75%-3 кв_БДР формат СД (2)" xfId="13459"/>
    <cellStyle name="_ФОТ ЕНЭС 25%,60%,75%-3 кв_Другие работы и услуги ПХ" xfId="13460"/>
    <cellStyle name="_ФОТ ЕНЭС 25%,60%,75%-3 кв_Другие работы и услуги ПХ 2" xfId="13461"/>
    <cellStyle name="_ФОТ ЕНЭС 25%,60%,75%-3 кв_Другие работы и услуги ПХ 2_БДР формат СД (2)" xfId="13462"/>
    <cellStyle name="_ФОТ ЕНЭС 25%,60%,75%-3 кв_Другие работы и услуги ПХ_БДР формат СД (2)" xfId="13463"/>
    <cellStyle name="_ФОТ ЛПМЭС на 4 кв." xfId="13464"/>
    <cellStyle name="_ФОТ ЛПМЭС на 4 кв. 2" xfId="13465"/>
    <cellStyle name="_ФОТ ЛПМЭС на 4 кв. 2_БДР формат СД (2)" xfId="13466"/>
    <cellStyle name="_ФОТ ЛПМЭС на 4 кв._БДР формат СД (2)" xfId="13467"/>
    <cellStyle name="_ФОТ ЛПМЭС на 4 кв.вар.3" xfId="13468"/>
    <cellStyle name="_ФОТ ЛПМЭС на 4 кв.вар.3 2" xfId="13469"/>
    <cellStyle name="_ФОТ ЛПМЭС на 4 кв.вар.3 2_БДР формат СД (2)" xfId="13470"/>
    <cellStyle name="_ФОТ ЛПМЭС на 4 кв.вар.3_БДР формат СД (2)" xfId="13471"/>
    <cellStyle name="_ФОТ МЭС+РЗА Центра 2011-2012" xfId="13472"/>
    <cellStyle name="_ФОТ МЭС+РЗА Центра 2011-2012 2" xfId="13473"/>
    <cellStyle name="_ФОТ МЭС+РЗА Центра 2011-2012 2_БДР формат СД (2)" xfId="13474"/>
    <cellStyle name="_ФОТ МЭС+РЗА Центра 2011-2012_БДР формат СД (2)" xfId="13475"/>
    <cellStyle name="_ФОТ на 2010  РЗА _СВОД по МЭС(после защиты)" xfId="13476"/>
    <cellStyle name="_ФОТ на 2010  РЗА _СВОД по МЭС(после защиты) 2" xfId="13477"/>
    <cellStyle name="_ФОТ на 2010  РЗА _СВОД по МЭС(после защиты) 2_БДР формат СД (2)" xfId="13478"/>
    <cellStyle name="_ФОТ на 2010  РЗА _СВОД по МЭС(после защиты)_БДР формат СД (2)" xfId="13479"/>
    <cellStyle name="_ФОТ на 2010г. Вологда" xfId="13480"/>
    <cellStyle name="_ФОТ на 2010г. Вологда 2" xfId="13481"/>
    <cellStyle name="_ФОТ на 2010г. Вологда 2_БДР формат СД (2)" xfId="13482"/>
    <cellStyle name="_ФОТ на 2010г. Вологда_БДР формат СД (2)" xfId="13483"/>
    <cellStyle name="_ФОТ РЗА 2010 -МЭС Центра (2)" xfId="13484"/>
    <cellStyle name="_ФОТ РЗА 2010 -МЭС Центра (2) 2" xfId="13485"/>
    <cellStyle name="_ФОТ РЗА 2010 -МЭС Центра (2) 2_БДР формат СД (2)" xfId="13486"/>
    <cellStyle name="_ФОТ РЗА 2010 -МЭС Центра (2)_БДР формат СД (2)" xfId="13487"/>
    <cellStyle name="_ФОТ РЗА 2010-2012 -МЭС Центра-согласован" xfId="13488"/>
    <cellStyle name="_ФОТ РЗА 2010-2012 -МЭС Центра-согласован 2" xfId="13489"/>
    <cellStyle name="_ФОТ РЗА 2010-2012 -МЭС Центра-согласован 2_БДР формат СД (2)" xfId="13490"/>
    <cellStyle name="_ФОТ РЗА 2010-2012 -МЭС Центра-согласован_БДР формат СД (2)" xfId="13491"/>
    <cellStyle name="_ФОТ РПМЭС 3,4 кв." xfId="13492"/>
    <cellStyle name="_ФОТ РПМЭС 3,4 кв. 2" xfId="13493"/>
    <cellStyle name="_ФОТ РПМЭС 3,4 кв. 2_БДР формат СД (2)" xfId="13494"/>
    <cellStyle name="_ФОТ РПМЭС 3,4 кв._БДР формат СД (2)" xfId="13495"/>
    <cellStyle name="_ФОТ РПМЭС 3,4 кв._Другие работы и услуги ПХ" xfId="13496"/>
    <cellStyle name="_ФОТ РПМЭС 3,4 кв._Другие работы и услуги ПХ 2" xfId="13497"/>
    <cellStyle name="_ФОТ РПМЭС 3,4 кв._Другие работы и услуги ПХ 2_БДР формат СД (2)" xfId="13498"/>
    <cellStyle name="_ФОТ РПМЭС 3,4 кв._Другие работы и услуги ПХ_БДР формат СД (2)" xfId="13499"/>
    <cellStyle name="_ФОТ РПМЭС 4кв.-экспл.с мат.пом. по плану" xfId="13500"/>
    <cellStyle name="_ФОТ РПМЭС 4кв.-экспл.с мат.пом. по плану 2" xfId="13501"/>
    <cellStyle name="_ФОТ РПМЭС 4кв.-экспл.с мат.пом. по плану 2_БДР формат СД (2)" xfId="13502"/>
    <cellStyle name="_ФОТ РПМЭС 4кв.-экспл.с мат.пом. по плану_БДР формат СД (2)" xfId="13503"/>
    <cellStyle name="_ФОТ РПМЭС 4кв.-экспл.с мат.пом. по плану_Другие работы и услуги ПХ" xfId="13504"/>
    <cellStyle name="_ФОТ РПМЭС 4кв.-экспл.с мат.пом. по плану_Другие работы и услуги ПХ 2" xfId="13505"/>
    <cellStyle name="_ФОТ РПМЭС 4кв.-экспл.с мат.пом. по плану_Другие работы и услуги ПХ 2_БДР формат СД (2)" xfId="13506"/>
    <cellStyle name="_ФОТ РПМЭС 4кв.-экспл.с мат.пом. по плану_Другие работы и услуги ПХ_БДР формат СД (2)" xfId="13507"/>
    <cellStyle name="_ФОТ ФСК, ЕНЭС на 2007 год" xfId="13508"/>
    <cellStyle name="_ФОТ ФСК, ЕНЭС на 2007 год 2" xfId="13509"/>
    <cellStyle name="_ФОТ ФСК, ЕНЭС на 2007 год 2_БДР формат СД (2)" xfId="13510"/>
    <cellStyle name="_ФОТ ФСК, ЕНЭС на 2007 год_БДР формат СД (2)" xfId="13511"/>
    <cellStyle name="_ФОТ ФСК, ЕНЭС на 2007 год_Другие работы и услуги ПХ" xfId="13512"/>
    <cellStyle name="_ФОТ ФСК, ЕНЭС на 2007 год_Другие работы и услуги ПХ 2" xfId="13513"/>
    <cellStyle name="_ФОТ ФСК, ЕНЭС на 2007 год_Другие работы и услуги ПХ 2_БДР формат СД (2)" xfId="13514"/>
    <cellStyle name="_ФОТ ФСК, ЕНЭС на 2007 год_Другие работы и услуги ПХ_БДР формат СД (2)" xfId="13515"/>
    <cellStyle name="_ФОТ_Корр-ка 1 кв." xfId="13516"/>
    <cellStyle name="_ФОТ_Корр-ка 1 кв._БДР формат СД (2)" xfId="13517"/>
    <cellStyle name="_ФП К" xfId="13518"/>
    <cellStyle name="_ФП К_БДР формат СД (2)" xfId="13519"/>
    <cellStyle name="_ФП К_к ФСТ" xfId="13520"/>
    <cellStyle name="_ФП К_к ФСТ_БДР формат СД (2)" xfId="13521"/>
    <cellStyle name="_ФСК БТИ,ЕГРП,НЗС,ДДА 2008 г." xfId="13522"/>
    <cellStyle name="_ФСК БТИ,ЕГРП,НЗС,ДДА 2008 г. 2" xfId="13523"/>
    <cellStyle name="_ФСК БТИ,ЕГРП,НЗС,ДДА 2008 г. 2_БДР формат СД (2)" xfId="13524"/>
    <cellStyle name="_ФСК БТИ,ЕГРП,НЗС,ДДА 2008 г._БДР формат СД (2)" xfId="13525"/>
    <cellStyle name="_фск, выручка, потери" xfId="13526"/>
    <cellStyle name="_фск, выручка, потери_БДР формат СД (2)" xfId="13527"/>
    <cellStyle name="_ФСК_Платежи за землепользование _МЭС УРАЛА_испр" xfId="13528"/>
    <cellStyle name="_ФСК_Платежи за землепользование _МЭС УРАЛА_испр_БДР формат СД (2)" xfId="13529"/>
    <cellStyle name="_ФСК-2 вариант 2007 г" xfId="13530"/>
    <cellStyle name="_ФСК-2 вариант 2007 г_БДР формат СД (2)" xfId="13531"/>
    <cellStyle name="_ФСТ-2007-отправка-сентябрь ИСТОЧНИКИ" xfId="13532"/>
    <cellStyle name="_ФСТ-2007-отправка-сентябрь ИСТОЧНИКИ_БДР формат СД (2)" xfId="13533"/>
    <cellStyle name="_ХПМЭС Приобретение ОС 2006" xfId="980"/>
    <cellStyle name="_ХПМЭС Приобретение ОС 2006_БДР формат СД (2)" xfId="13534"/>
    <cellStyle name="_Чек" xfId="86"/>
    <cellStyle name="_ЧПМЭС 220 3 кв" xfId="13535"/>
    <cellStyle name="_ЧПМЭС 220 3 кв_БДР формат СД (2)" xfId="13536"/>
    <cellStyle name="_Чувашия" xfId="13537"/>
    <cellStyle name="_Шаблон Загрузки SAP 2_08" xfId="13538"/>
    <cellStyle name="_ШР в январе на 01 02 08" xfId="13539"/>
    <cellStyle name="_ШР в январе на 01 02 08_БДР формат СД (2)" xfId="13540"/>
    <cellStyle name="_ШР на 08 05 2009" xfId="13541"/>
    <cellStyle name="_ШР на 08 05 2009_БДР формат СД (2)" xfId="13542"/>
    <cellStyle name="_Штатная расстановка с 01.01.2009" xfId="13543"/>
    <cellStyle name="_Штатная расстановка с 01.01.2009_БДР формат СД (2)" xfId="13544"/>
    <cellStyle name="_Штатная расстановка с 14 05 2009" xfId="13545"/>
    <cellStyle name="_Штатная расстановка с 14 05 2009_БДР формат СД (2)" xfId="13546"/>
    <cellStyle name="_Штатное расписание с 14 05 2009" xfId="13547"/>
    <cellStyle name="_Штатное расписание с 14 05 2009_БДР формат СД (2)" xfId="13548"/>
    <cellStyle name="_Югнефть БИЗНЕС-ПЛАН  2006 г. к СД" xfId="13549"/>
    <cellStyle name="_Югнефть БИЗНЕС-ПЛАН  2007 г  new корр 4" xfId="13550"/>
    <cellStyle name="_Январь 2009" xfId="981"/>
    <cellStyle name="_Январь 2009 2" xfId="13551"/>
    <cellStyle name="_Январь 2009 2_БДР формат СД (2)" xfId="13552"/>
    <cellStyle name="_Январь 2009_БДР формат СД (2)" xfId="13553"/>
    <cellStyle name="’E‰Y [0.00]_laroux" xfId="13554"/>
    <cellStyle name="’E‰Y_laroux" xfId="13555"/>
    <cellStyle name="”ˆŠ‘ˆŽ‚€›‰" xfId="982"/>
    <cellStyle name="”ˆ€‘Ž‚›‰" xfId="983"/>
    <cellStyle name="”€ЌЂЌ‘Ћ‚›‰" xfId="984"/>
    <cellStyle name="”€ќђќ‘ћ‚›‰ 2" xfId="13556"/>
    <cellStyle name="”€ќђќ‘ћ‚›‰ 2 2" xfId="13557"/>
    <cellStyle name="”€ќђќ‘ћ‚›‰ 3" xfId="13558"/>
    <cellStyle name="”€ќђќ‘ћ‚›‰ 4" xfId="13559"/>
    <cellStyle name="”€ќђќ‘ћ‚›‰ 5" xfId="13560"/>
    <cellStyle name="”€Љ‘€ђЋ‚ЂЌЌ›‰" xfId="985"/>
    <cellStyle name="”€љ‘€ђћ‚ђќќ›‰ 2" xfId="13561"/>
    <cellStyle name="”€љ‘€ђћ‚ђќќ›‰ 2 2" xfId="13562"/>
    <cellStyle name="”€љ‘€ђћ‚ђќќ›‰ 3" xfId="13563"/>
    <cellStyle name="”€љ‘€ђћ‚ђќќ›‰ 4" xfId="13564"/>
    <cellStyle name="”€љ‘€ђћ‚ђќќ›‰ 5" xfId="13565"/>
    <cellStyle name="”ќђќ‘ћ‚›‰" xfId="94"/>
    <cellStyle name="”ќђќ‘ћ‚›‰ 2" xfId="13566"/>
    <cellStyle name="”ќђќ‘ћ‚›‰ 2 2" xfId="13567"/>
    <cellStyle name="”ќђќ‘ћ‚›‰ 3" xfId="13568"/>
    <cellStyle name="”ќђќ‘ћ‚›‰ 4" xfId="13569"/>
    <cellStyle name="”ќђќ‘ћ‚›‰ 5" xfId="13570"/>
    <cellStyle name="”ќђќ‘ћ‚›‰_PL ожидаемый 2011г." xfId="13571"/>
    <cellStyle name="”љ‘ђћ‚ђќќ›‰" xfId="95"/>
    <cellStyle name="”љ‘ђћ‚ђќќ›‰ 2" xfId="13572"/>
    <cellStyle name="”љ‘ђћ‚ђќќ›‰ 2 2" xfId="13573"/>
    <cellStyle name="”љ‘ђћ‚ђќќ›‰ 3" xfId="13574"/>
    <cellStyle name="”љ‘ђћ‚ђќќ›‰ 4" xfId="13575"/>
    <cellStyle name="”љ‘ђћ‚ђќќ›‰ 5" xfId="13576"/>
    <cellStyle name="”љ‘ђћ‚ђќќ›‰_PL ожидаемый 2011г." xfId="13577"/>
    <cellStyle name="„€’€" xfId="986"/>
    <cellStyle name="„…ќ…†ќ›‰" xfId="96"/>
    <cellStyle name="„…ќ…†ќ›‰ 2" xfId="13578"/>
    <cellStyle name="„…ќ…†ќ›‰ 2 2" xfId="13579"/>
    <cellStyle name="„…ќ…†ќ›‰ 2_БДР формат СД (2)" xfId="13580"/>
    <cellStyle name="„…ќ…†ќ›‰ 3" xfId="13581"/>
    <cellStyle name="„…ќ…†ќ›‰ 4" xfId="13582"/>
    <cellStyle name="„…ќ…†ќ›‰ 5" xfId="13583"/>
    <cellStyle name="„…ќ…†ќ›‰_PL ожидаемый 2011г." xfId="13584"/>
    <cellStyle name="„……†›‰" xfId="987"/>
    <cellStyle name="„Ђ’Ђ" xfId="988"/>
    <cellStyle name="£ BP" xfId="989"/>
    <cellStyle name="¥ JY" xfId="990"/>
    <cellStyle name="€’ЋѓЋ‚›‰" xfId="991"/>
    <cellStyle name="€’ЋѓЋ‚›‰ 10" xfId="13585"/>
    <cellStyle name="€’ЋѓЋ‚›‰ 11" xfId="13586"/>
    <cellStyle name="€’ЋѓЋ‚›‰ 12" xfId="13587"/>
    <cellStyle name="€’ЋѓЋ‚›‰ 13" xfId="13588"/>
    <cellStyle name="€’ћѓћ‚›‰ 2" xfId="13589"/>
    <cellStyle name="€’ЋѓЋ‚›‰ 2 10" xfId="13590"/>
    <cellStyle name="€’ЋѓЋ‚›‰ 2 11" xfId="13591"/>
    <cellStyle name="€’ЋѓЋ‚›‰ 2 12" xfId="13592"/>
    <cellStyle name="€’ћѓћ‚›‰ 2 2" xfId="13593"/>
    <cellStyle name="€’ЋѓЋ‚›‰ 2 3" xfId="13594"/>
    <cellStyle name="€’ЋѓЋ‚›‰ 2 4" xfId="13595"/>
    <cellStyle name="€’ЋѓЋ‚›‰ 2 5" xfId="13596"/>
    <cellStyle name="€’ЋѓЋ‚›‰ 2 6" xfId="13597"/>
    <cellStyle name="€’ЋѓЋ‚›‰ 2 7" xfId="13598"/>
    <cellStyle name="€’ЋѓЋ‚›‰ 2 8" xfId="13599"/>
    <cellStyle name="€’ЋѓЋ‚›‰ 2 9" xfId="13600"/>
    <cellStyle name="€’ћѓћ‚›‰ 3" xfId="13601"/>
    <cellStyle name="€’ћѓћ‚›‰ 4" xfId="13602"/>
    <cellStyle name="€’ћѓћ‚›‰ 5" xfId="13603"/>
    <cellStyle name="€’ЋѓЋ‚›‰ 6" xfId="13604"/>
    <cellStyle name="€’ЋѓЋ‚›‰ 7" xfId="13605"/>
    <cellStyle name="€’ЋѓЋ‚›‰ 8" xfId="13606"/>
    <cellStyle name="€’ЋѓЋ‚›‰ 9" xfId="13607"/>
    <cellStyle name="‡€ƒŽ‹Ž‚ŽŠ1" xfId="992"/>
    <cellStyle name="‡€ƒŽ‹Ž‚ŽŠ2" xfId="993"/>
    <cellStyle name="‡ђѓћ‹ћ‚ћљ1" xfId="97"/>
    <cellStyle name="‡ђѓћ‹ћ‚ћљ1 2" xfId="13608"/>
    <cellStyle name="‡ђѓћ‹ћ‚ћљ1 3" xfId="13609"/>
    <cellStyle name="‡ђѓћ‹ћ‚ћљ1 4" xfId="13610"/>
    <cellStyle name="‡ђѓћ‹ћ‚ћљ1_БДР формат СД (2)" xfId="13611"/>
    <cellStyle name="‡ђѓћ‹ћ‚ћљ2" xfId="98"/>
    <cellStyle name="‡ђѓћ‹ћ‚ћљ2 2" xfId="13612"/>
    <cellStyle name="‡ђѓћ‹ћ‚ћљ2 3" xfId="13613"/>
    <cellStyle name="‡ђѓћ‹ћ‚ћљ2 4" xfId="13614"/>
    <cellStyle name="‡ђѓћ‹ћ‚ћљ2_БДР формат СД (2)" xfId="13615"/>
    <cellStyle name="•W€_GE 3 MINIMUM" xfId="994"/>
    <cellStyle name="•WЏЂ_laroux" xfId="13616"/>
    <cellStyle name="’ћѓћ‚›‰" xfId="93"/>
    <cellStyle name="’ћѓћ‚›‰ 2" xfId="13617"/>
    <cellStyle name="’ћѓћ‚›‰ 2 2" xfId="13618"/>
    <cellStyle name="’ћѓћ‚›‰ 3" xfId="13619"/>
    <cellStyle name="’ћѓћ‚›‰ 4" xfId="13620"/>
    <cellStyle name="’ћѓћ‚›‰ 5" xfId="13621"/>
    <cellStyle name="’ћѓћ‚›‰_PL ожидаемый 2011г." xfId="13622"/>
    <cellStyle name="" xfId="995"/>
    <cellStyle name="" xfId="996"/>
    <cellStyle name="" xfId="997"/>
    <cellStyle name="_лизинг и страхование" xfId="998"/>
    <cellStyle name="_лизинг и страхование" xfId="999"/>
    <cellStyle name="_лизинг и страхование_Денежный поток ЗАО ЭПИ-2008г.(в объемах декабря)2811  ПОСЛЕДНИЙ (Перераб. с изм. старахованием)" xfId="1000"/>
    <cellStyle name="_лизинг и страхование_Денежный поток ЗАО ЭПИ-2008г.(в объемах декабря)2811  ПОСЛЕДНИЙ (Перераб. с изм. старахованием)" xfId="1001"/>
    <cellStyle name="_ЛИЗИНГовый КАЛЕНДАРЬ" xfId="1002"/>
    <cellStyle name="_ЛИЗИНГовый КАЛЕНДАРЬ" xfId="1003"/>
    <cellStyle name="_ЛИЗИНГовый КАЛЕНДАРЬ_Денежный поток ЗАО ЭПИ-2008г.(в объемах декабря)2811  ПОСЛЕДНИЙ (Перераб. с изм. старахованием)" xfId="1004"/>
    <cellStyle name="_ЛИЗИНГовый КАЛЕНДАРЬ_Денежный поток ЗАО ЭПИ-2008г.(в объемах декабря)2811  ПОСЛЕДНИЙ (Перераб. с изм. старахованием)" xfId="1005"/>
    <cellStyle name="_МПСМ" xfId="13623"/>
    <cellStyle name="_МПСМ" xfId="13624"/>
    <cellStyle name="_Обороты янв" xfId="13625"/>
    <cellStyle name="_Обороты янв" xfId="13626"/>
    <cellStyle name="_Приложения к приказу 07  от 24 01 07 в ЭУ" xfId="13627"/>
    <cellStyle name="_Приложения к приказу 07  от 24 01 07 в ЭУ" xfId="13628"/>
    <cellStyle name="_ПУШКИНО ( прир.ГАЗ  2009-2014 проектная мощность вар1" xfId="1006"/>
    <cellStyle name="_ПУШКИНО ( прир.ГАЗ  2009-2014 проектная мощность вар1" xfId="1007"/>
    <cellStyle name="_ПУШКИНО ( прир.ГАЗ  2009-2014 проектная мощность вар1_Денежный поток ЗАО ЭПИ-2008г.(в объемах декабря)2811  ПОСЛЕДНИЙ (Перераб. с изм. старахованием)" xfId="1008"/>
    <cellStyle name="_ПУШКИНО ( прир.ГАЗ  2009-2014 проектная мощность вар1_Денежный поток ЗАО ЭПИ-2008г.(в объемах декабря)2811  ПОСЛЕДНИЙ (Перераб. с изм. старахованием)" xfId="1009"/>
    <cellStyle name="_Формы_5_31 01 07" xfId="13629"/>
    <cellStyle name="_Формы_5_31 01 07" xfId="13630"/>
    <cellStyle name="" xfId="1010"/>
    <cellStyle name="" xfId="1011"/>
    <cellStyle name="_лизинг и страхование" xfId="1012"/>
    <cellStyle name="_лизинг и страхование" xfId="1013"/>
    <cellStyle name="_лизинг и страхование_Денежный поток ЗАО ЭПИ-2008г.(в объемах декабря)2811  ПОСЛЕДНИЙ (Перераб. с изм. старахованием)" xfId="1014"/>
    <cellStyle name="_лизинг и страхование_Денежный поток ЗАО ЭПИ-2008г.(в объемах декабря)2811  ПОСЛЕДНИЙ (Перераб. с изм. старахованием)" xfId="1015"/>
    <cellStyle name="_ЛИЗИНГовый КАЛЕНДАРЬ" xfId="1016"/>
    <cellStyle name="_ЛИЗИНГовый КАЛЕНДАРЬ" xfId="1017"/>
    <cellStyle name="_ЛИЗИНГовый КАЛЕНДАРЬ_Денежный поток ЗАО ЭПИ-2008г.(в объемах декабря)2811  ПОСЛЕДНИЙ (Перераб. с изм. старахованием)" xfId="1018"/>
    <cellStyle name="_ЛИЗИНГовый КАЛЕНДАРЬ_Денежный поток ЗАО ЭПИ-2008г.(в объемах декабря)2811  ПОСЛЕДНИЙ (Перераб. с изм. старахованием)" xfId="1019"/>
    <cellStyle name="_МПСМ" xfId="13631"/>
    <cellStyle name="_МПСМ" xfId="13632"/>
    <cellStyle name="_Обороты янв" xfId="13633"/>
    <cellStyle name="_Обороты янв" xfId="13634"/>
    <cellStyle name="_Приложения к приказу 07  от 24 01 07 в ЭУ" xfId="13635"/>
    <cellStyle name="_Приложения к приказу 07  от 24 01 07 в ЭУ" xfId="13636"/>
    <cellStyle name="_ПУШКИНО ( прир.ГАЗ  2009-2014 проектная мощность вар1" xfId="1020"/>
    <cellStyle name="_ПУШКИНО ( прир.ГАЗ  2009-2014 проектная мощность вар1" xfId="1021"/>
    <cellStyle name="_ПУШКИНО ( прир.ГАЗ  2009-2014 проектная мощность вар1_Денежный поток ЗАО ЭПИ-2008г.(в объемах декабря)2811  ПОСЛЕДНИЙ (Перераб. с изм. старахованием)" xfId="1022"/>
    <cellStyle name="_ПУШКИНО ( прир.ГАЗ  2009-2014 проектная мощность вар1_Денежный поток ЗАО ЭПИ-2008г.(в объемах декабря)2811  ПОСЛЕДНИЙ (Перераб. с изм. старахованием)" xfId="1023"/>
    <cellStyle name="_Формы_5_31 01 07" xfId="13637"/>
    <cellStyle name="_Формы_5_31 01 07" xfId="13638"/>
    <cellStyle name="" xfId="1024"/>
    <cellStyle name="1" xfId="1025"/>
    <cellStyle name="2" xfId="1026"/>
    <cellStyle name="0,00;0;" xfId="1027"/>
    <cellStyle name="0,00;0; 10" xfId="13639"/>
    <cellStyle name="0,00;0; 2" xfId="13640"/>
    <cellStyle name="0,00;0; 3" xfId="13641"/>
    <cellStyle name="0,00;0; 4" xfId="13642"/>
    <cellStyle name="0,00;0; 5" xfId="13643"/>
    <cellStyle name="0,00;0; 6" xfId="13644"/>
    <cellStyle name="0,00;0; 7" xfId="13645"/>
    <cellStyle name="0,00;0; 8" xfId="13646"/>
    <cellStyle name="0,00;0; 9" xfId="13647"/>
    <cellStyle name="0,00;0;_1.5." xfId="13648"/>
    <cellStyle name="0.0" xfId="1028"/>
    <cellStyle name="1" xfId="13649"/>
    <cellStyle name="12" xfId="13650"/>
    <cellStyle name="12 2" xfId="13651"/>
    <cellStyle name="12_БДР формат СД (2)" xfId="13652"/>
    <cellStyle name="1decimal" xfId="1029"/>
    <cellStyle name="1Normal" xfId="1030"/>
    <cellStyle name="1Normal 2" xfId="13653"/>
    <cellStyle name="1Outputbox1" xfId="1031"/>
    <cellStyle name="1Outputbox1 2" xfId="13654"/>
    <cellStyle name="1Outputbox1 2 2" xfId="13655"/>
    <cellStyle name="1Outputbox1 2 2 2" xfId="13656"/>
    <cellStyle name="1Outputbox1 2 2 3" xfId="13657"/>
    <cellStyle name="1Outputbox1 2 2 4" xfId="13658"/>
    <cellStyle name="1Outputbox1 2 2 5" xfId="13659"/>
    <cellStyle name="1Outputbox1 2 2 6" xfId="13660"/>
    <cellStyle name="1Outputbox1 2 2 7" xfId="13661"/>
    <cellStyle name="1Outputbox1 2 3" xfId="13662"/>
    <cellStyle name="1Outputbox1 2 4" xfId="13663"/>
    <cellStyle name="1Outputbox1 2 5" xfId="13664"/>
    <cellStyle name="1Outputbox1 2 6" xfId="13665"/>
    <cellStyle name="1Outputbox1 2 7" xfId="13666"/>
    <cellStyle name="1Outputbox1 2 8" xfId="13667"/>
    <cellStyle name="1Outputbox1 3" xfId="13668"/>
    <cellStyle name="1Outputbox1 3 2" xfId="13669"/>
    <cellStyle name="1Outputbox1 3 3" xfId="13670"/>
    <cellStyle name="1Outputbox1 3 4" xfId="13671"/>
    <cellStyle name="1Outputbox1 3 5" xfId="13672"/>
    <cellStyle name="1Outputbox1 3 6" xfId="13673"/>
    <cellStyle name="1Outputbox1 3 7" xfId="13674"/>
    <cellStyle name="1Outputbox1 4" xfId="13675"/>
    <cellStyle name="1Outputbox1 5" xfId="13676"/>
    <cellStyle name="1Outputbox1 6" xfId="13677"/>
    <cellStyle name="1Outputbox1 7" xfId="13678"/>
    <cellStyle name="1Outputbox1 8" xfId="13679"/>
    <cellStyle name="1Outputbox1 9" xfId="13680"/>
    <cellStyle name="1Outputbox2" xfId="1032"/>
    <cellStyle name="1Outputheader" xfId="1033"/>
    <cellStyle name="1Outputheader 2" xfId="13681"/>
    <cellStyle name="1Outputheader 2 2" xfId="13682"/>
    <cellStyle name="1Outputheader 2 2 2" xfId="13683"/>
    <cellStyle name="1Outputheader 2 2 3" xfId="13684"/>
    <cellStyle name="1Outputheader 2 2 4" xfId="13685"/>
    <cellStyle name="1Outputheader 2 2 5" xfId="13686"/>
    <cellStyle name="1Outputheader 2 2 6" xfId="13687"/>
    <cellStyle name="1Outputheader 2 2 7" xfId="13688"/>
    <cellStyle name="1Outputheader 2 3" xfId="13689"/>
    <cellStyle name="1Outputheader 2 4" xfId="13690"/>
    <cellStyle name="1Outputheader 2 5" xfId="13691"/>
    <cellStyle name="1Outputheader 2 6" xfId="13692"/>
    <cellStyle name="1Outputheader 2 7" xfId="13693"/>
    <cellStyle name="1Outputheader 2 8" xfId="13694"/>
    <cellStyle name="1Outputheader 3" xfId="13695"/>
    <cellStyle name="1Outputheader 3 2" xfId="13696"/>
    <cellStyle name="1Outputheader 3 3" xfId="13697"/>
    <cellStyle name="1Outputheader 3 4" xfId="13698"/>
    <cellStyle name="1Outputheader 3 5" xfId="13699"/>
    <cellStyle name="1Outputheader 3 6" xfId="13700"/>
    <cellStyle name="1Outputheader 3 7" xfId="13701"/>
    <cellStyle name="1Outputheader 4" xfId="13702"/>
    <cellStyle name="1Outputheader 5" xfId="13703"/>
    <cellStyle name="1Outputheader 6" xfId="13704"/>
    <cellStyle name="1Outputheader 7" xfId="13705"/>
    <cellStyle name="1Outputheader 8" xfId="13706"/>
    <cellStyle name="1Outputheader 9" xfId="13707"/>
    <cellStyle name="1Outputheader2" xfId="1034"/>
    <cellStyle name="1Outputsubtitle" xfId="1035"/>
    <cellStyle name="1Outputtitle" xfId="1036"/>
    <cellStyle name="1Profileheader" xfId="1037"/>
    <cellStyle name="1Profilelowerbox" xfId="1038"/>
    <cellStyle name="1Profilesubheader" xfId="1039"/>
    <cellStyle name="1Profilesubheader 2" xfId="13708"/>
    <cellStyle name="1Profilesubheader 2 2" xfId="13709"/>
    <cellStyle name="1Profilesubheader 2 2 2" xfId="13710"/>
    <cellStyle name="1Profilesubheader 2 2 2 2" xfId="13711"/>
    <cellStyle name="1Profilesubheader 3" xfId="13712"/>
    <cellStyle name="1Profilesubheader 3 2" xfId="13713"/>
    <cellStyle name="1Profilesubheader 3 2 2" xfId="13714"/>
    <cellStyle name="1Profilesubheader 3 2 2 2" xfId="13715"/>
    <cellStyle name="1Profilesubheader 4" xfId="13716"/>
    <cellStyle name="1Profilesubheader 4 2" xfId="13717"/>
    <cellStyle name="1Profilesubheader 4 2 2" xfId="13718"/>
    <cellStyle name="1Profilesubheader 5" xfId="13719"/>
    <cellStyle name="1Profilesubheader 5 2" xfId="13720"/>
    <cellStyle name="1Profilesubheader 5 2 2" xfId="13721"/>
    <cellStyle name="1Profilesubheader 6" xfId="13722"/>
    <cellStyle name="1Profilesubheader 6 2" xfId="13723"/>
    <cellStyle name="1Profilesubheader 6 2 2" xfId="13724"/>
    <cellStyle name="1Profilesubheader 7" xfId="13725"/>
    <cellStyle name="1Profilesubheader 7 2" xfId="13726"/>
    <cellStyle name="1Profilesubheader 7 2 2" xfId="13727"/>
    <cellStyle name="1Profiletitle" xfId="1040"/>
    <cellStyle name="1Profiletopbox" xfId="1041"/>
    <cellStyle name="20% - Accent1" xfId="1042"/>
    <cellStyle name="20% - Accent1 2" xfId="13728"/>
    <cellStyle name="20% - Accent1_БДР формат СД (2)" xfId="13729"/>
    <cellStyle name="20% - Accent2" xfId="1043"/>
    <cellStyle name="20% - Accent2 2" xfId="13730"/>
    <cellStyle name="20% - Accent2_БДР формат СД (2)" xfId="13731"/>
    <cellStyle name="20% - Accent3" xfId="1044"/>
    <cellStyle name="20% - Accent3 2" xfId="13732"/>
    <cellStyle name="20% - Accent3_БДР формат СД (2)" xfId="13733"/>
    <cellStyle name="20% - Accent4" xfId="1045"/>
    <cellStyle name="20% - Accent4 2" xfId="13734"/>
    <cellStyle name="20% - Accent4_БДР формат СД (2)" xfId="13735"/>
    <cellStyle name="20% - Accent5" xfId="1046"/>
    <cellStyle name="20% - Accent5 2" xfId="13736"/>
    <cellStyle name="20% - Accent5_БДР формат СД (2)" xfId="13737"/>
    <cellStyle name="20% - Accent6" xfId="1047"/>
    <cellStyle name="20% - Accent6 2" xfId="13738"/>
    <cellStyle name="20% - Accent6_БДР формат СД (2)" xfId="13739"/>
    <cellStyle name="20% - Акцент1" xfId="22"/>
    <cellStyle name="20% - Акцент1 2" xfId="3"/>
    <cellStyle name="20% - Акцент1 2 2" xfId="100"/>
    <cellStyle name="20% - Акцент1 2 2 2" xfId="13740"/>
    <cellStyle name="20% - Акцент1 2 2 3" xfId="13741"/>
    <cellStyle name="20% - Акцент1 2 2 4" xfId="13742"/>
    <cellStyle name="20% - Акцент1 2 2_БДР формат СД (2)" xfId="13743"/>
    <cellStyle name="20% - Акцент1 2 3" xfId="101"/>
    <cellStyle name="20% - Акцент1 2 3 2" xfId="13744"/>
    <cellStyle name="20% - Акцент1 2 3_БДР формат СД (2)" xfId="13745"/>
    <cellStyle name="20% - Акцент1 2 4" xfId="102"/>
    <cellStyle name="20% - Акцент1 2 4 2" xfId="13746"/>
    <cellStyle name="20% - Акцент1 2 4_БДР формат СД (2)" xfId="13747"/>
    <cellStyle name="20% - Акцент1 2 5" xfId="103"/>
    <cellStyle name="20% - Акцент1 2 5 2" xfId="13748"/>
    <cellStyle name="20% - Акцент1 2 6" xfId="13749"/>
    <cellStyle name="20% - Акцент1 2 7" xfId="99"/>
    <cellStyle name="20% - Акцент1 2_БДР формат СД (2)" xfId="13750"/>
    <cellStyle name="20% - Акцент1 3" xfId="13751"/>
    <cellStyle name="20% - Акцент1 4" xfId="13752"/>
    <cellStyle name="20% - Акцент1 5" xfId="13753"/>
    <cellStyle name="20% - Акцент1 5 2" xfId="13754"/>
    <cellStyle name="20% - Акцент1 5 2 2" xfId="13755"/>
    <cellStyle name="20% - Акцент1 5 3" xfId="13756"/>
    <cellStyle name="20% - Акцент1 5_БДР формат СД (2)" xfId="13757"/>
    <cellStyle name="20% - Акцент1 6" xfId="43027"/>
    <cellStyle name="20% - Акцент2" xfId="23"/>
    <cellStyle name="20% - Акцент2 2" xfId="4"/>
    <cellStyle name="20% - Акцент2 2 2" xfId="105"/>
    <cellStyle name="20% - Акцент2 2 2 2" xfId="13758"/>
    <cellStyle name="20% - Акцент2 2 2 3" xfId="13759"/>
    <cellStyle name="20% - Акцент2 2 2 4" xfId="13760"/>
    <cellStyle name="20% - Акцент2 2 2_БДР формат СД (2)" xfId="13761"/>
    <cellStyle name="20% - Акцент2 2 3" xfId="106"/>
    <cellStyle name="20% - Акцент2 2 3 2" xfId="13762"/>
    <cellStyle name="20% - Акцент2 2 3_БДР формат СД (2)" xfId="13763"/>
    <cellStyle name="20% - Акцент2 2 4" xfId="107"/>
    <cellStyle name="20% - Акцент2 2 4 2" xfId="13764"/>
    <cellStyle name="20% - Акцент2 2 4_БДР формат СД (2)" xfId="13765"/>
    <cellStyle name="20% - Акцент2 2 5" xfId="108"/>
    <cellStyle name="20% - Акцент2 2 5 2" xfId="13766"/>
    <cellStyle name="20% - Акцент2 2 6" xfId="13767"/>
    <cellStyle name="20% - Акцент2 2 7" xfId="104"/>
    <cellStyle name="20% - Акцент2 2_БДР формат СД (2)" xfId="13768"/>
    <cellStyle name="20% - Акцент2 3" xfId="13769"/>
    <cellStyle name="20% - Акцент2 4" xfId="13770"/>
    <cellStyle name="20% - Акцент2 5" xfId="13771"/>
    <cellStyle name="20% - Акцент2 5 2" xfId="13772"/>
    <cellStyle name="20% - Акцент2 5 2 2" xfId="13773"/>
    <cellStyle name="20% - Акцент2 5 3" xfId="13774"/>
    <cellStyle name="20% - Акцент2 5_БДР формат СД (2)" xfId="13775"/>
    <cellStyle name="20% - Акцент2 6" xfId="43028"/>
    <cellStyle name="20% - Акцент3" xfId="24"/>
    <cellStyle name="20% - Акцент3 2" xfId="5"/>
    <cellStyle name="20% - Акцент3 2 2" xfId="110"/>
    <cellStyle name="20% - Акцент3 2 2 2" xfId="13776"/>
    <cellStyle name="20% - Акцент3 2 2 3" xfId="13777"/>
    <cellStyle name="20% - Акцент3 2 2 4" xfId="13778"/>
    <cellStyle name="20% - Акцент3 2 2_БДР формат СД (2)" xfId="13779"/>
    <cellStyle name="20% - Акцент3 2 3" xfId="111"/>
    <cellStyle name="20% - Акцент3 2 3 2" xfId="13780"/>
    <cellStyle name="20% - Акцент3 2 3_БДР формат СД (2)" xfId="13781"/>
    <cellStyle name="20% - Акцент3 2 4" xfId="112"/>
    <cellStyle name="20% - Акцент3 2 4 2" xfId="13782"/>
    <cellStyle name="20% - Акцент3 2 4_БДР формат СД (2)" xfId="13783"/>
    <cellStyle name="20% - Акцент3 2 5" xfId="113"/>
    <cellStyle name="20% - Акцент3 2 5 2" xfId="13784"/>
    <cellStyle name="20% - Акцент3 2 6" xfId="13785"/>
    <cellStyle name="20% - Акцент3 2 7" xfId="109"/>
    <cellStyle name="20% - Акцент3 2_БДР формат СД (2)" xfId="13786"/>
    <cellStyle name="20% - Акцент3 3" xfId="13787"/>
    <cellStyle name="20% - Акцент3 4" xfId="13788"/>
    <cellStyle name="20% - Акцент3 5" xfId="13789"/>
    <cellStyle name="20% - Акцент3 5 2" xfId="13790"/>
    <cellStyle name="20% - Акцент3 5 2 2" xfId="13791"/>
    <cellStyle name="20% - Акцент3 5 3" xfId="13792"/>
    <cellStyle name="20% - Акцент3 5_БДР формат СД (2)" xfId="13793"/>
    <cellStyle name="20% - Акцент3 6" xfId="43029"/>
    <cellStyle name="20% - Акцент4" xfId="25"/>
    <cellStyle name="20% - Акцент4 2" xfId="6"/>
    <cellStyle name="20% - Акцент4 2 2" xfId="115"/>
    <cellStyle name="20% - Акцент4 2 2 2" xfId="13794"/>
    <cellStyle name="20% - Акцент4 2 2 3" xfId="13795"/>
    <cellStyle name="20% - Акцент4 2 2 4" xfId="13796"/>
    <cellStyle name="20% - Акцент4 2 2_БДР формат СД (2)" xfId="13797"/>
    <cellStyle name="20% - Акцент4 2 3" xfId="116"/>
    <cellStyle name="20% - Акцент4 2 3 2" xfId="13798"/>
    <cellStyle name="20% - Акцент4 2 3_БДР формат СД (2)" xfId="13799"/>
    <cellStyle name="20% - Акцент4 2 4" xfId="117"/>
    <cellStyle name="20% - Акцент4 2 4 2" xfId="13800"/>
    <cellStyle name="20% - Акцент4 2 4_БДР формат СД (2)" xfId="13801"/>
    <cellStyle name="20% - Акцент4 2 5" xfId="118"/>
    <cellStyle name="20% - Акцент4 2 5 2" xfId="13802"/>
    <cellStyle name="20% - Акцент4 2 6" xfId="13803"/>
    <cellStyle name="20% - Акцент4 2 7" xfId="114"/>
    <cellStyle name="20% - Акцент4 2_БДР формат СД (2)" xfId="13804"/>
    <cellStyle name="20% - Акцент4 3" xfId="13805"/>
    <cellStyle name="20% - Акцент4 4" xfId="13806"/>
    <cellStyle name="20% - Акцент4 5" xfId="13807"/>
    <cellStyle name="20% - Акцент4 5 2" xfId="13808"/>
    <cellStyle name="20% - Акцент4 5 2 2" xfId="13809"/>
    <cellStyle name="20% - Акцент4 5 3" xfId="13810"/>
    <cellStyle name="20% - Акцент4 5_БДР формат СД (2)" xfId="13811"/>
    <cellStyle name="20% - Акцент4 6" xfId="43030"/>
    <cellStyle name="20% - Акцент5" xfId="26"/>
    <cellStyle name="20% - Акцент5 2" xfId="7"/>
    <cellStyle name="20% - Акцент5 2 2" xfId="120"/>
    <cellStyle name="20% - Акцент5 2 2 2" xfId="13812"/>
    <cellStyle name="20% - Акцент5 2 2 3" xfId="13813"/>
    <cellStyle name="20% - Акцент5 2 2 4" xfId="13814"/>
    <cellStyle name="20% - Акцент5 2 2_БДР формат СД (2)" xfId="13815"/>
    <cellStyle name="20% - Акцент5 2 3" xfId="121"/>
    <cellStyle name="20% - Акцент5 2 3 2" xfId="13816"/>
    <cellStyle name="20% - Акцент5 2 3_БДР формат СД (2)" xfId="13817"/>
    <cellStyle name="20% - Акцент5 2 4" xfId="122"/>
    <cellStyle name="20% - Акцент5 2 4 2" xfId="13818"/>
    <cellStyle name="20% - Акцент5 2 4_БДР формат СД (2)" xfId="13819"/>
    <cellStyle name="20% - Акцент5 2 5" xfId="123"/>
    <cellStyle name="20% - Акцент5 2 5 2" xfId="13820"/>
    <cellStyle name="20% - Акцент5 2 6" xfId="13821"/>
    <cellStyle name="20% - Акцент5 2 7" xfId="119"/>
    <cellStyle name="20% - Акцент5 2_БДР формат СД (2)" xfId="13822"/>
    <cellStyle name="20% - Акцент5 3" xfId="13823"/>
    <cellStyle name="20% - Акцент5 4" xfId="13824"/>
    <cellStyle name="20% - Акцент5 5" xfId="13825"/>
    <cellStyle name="20% - Акцент5 6" xfId="43031"/>
    <cellStyle name="20% - Акцент6" xfId="27"/>
    <cellStyle name="20% - Акцент6 2" xfId="8"/>
    <cellStyle name="20% - Акцент6 2 2" xfId="125"/>
    <cellStyle name="20% - Акцент6 2 2 2" xfId="13826"/>
    <cellStyle name="20% - Акцент6 2 2 3" xfId="13827"/>
    <cellStyle name="20% - Акцент6 2 2 4" xfId="13828"/>
    <cellStyle name="20% - Акцент6 2 2_БДР формат СД (2)" xfId="13829"/>
    <cellStyle name="20% - Акцент6 2 3" xfId="126"/>
    <cellStyle name="20% - Акцент6 2 3 2" xfId="13830"/>
    <cellStyle name="20% - Акцент6 2 3_БДР формат СД (2)" xfId="13831"/>
    <cellStyle name="20% - Акцент6 2 4" xfId="127"/>
    <cellStyle name="20% - Акцент6 2 4 2" xfId="13832"/>
    <cellStyle name="20% - Акцент6 2 4_БДР формат СД (2)" xfId="13833"/>
    <cellStyle name="20% - Акцент6 2 5" xfId="128"/>
    <cellStyle name="20% - Акцент6 2 5 2" xfId="13834"/>
    <cellStyle name="20% - Акцент6 2 6" xfId="13835"/>
    <cellStyle name="20% - Акцент6 2 7" xfId="124"/>
    <cellStyle name="20% - Акцент6 2_БДР формат СД (2)" xfId="13836"/>
    <cellStyle name="20% - Акцент6 3" xfId="13837"/>
    <cellStyle name="20% - Акцент6 4" xfId="13838"/>
    <cellStyle name="20% - Акцент6 5" xfId="13839"/>
    <cellStyle name="20% - Акцент6 6" xfId="43032"/>
    <cellStyle name="2decimal" xfId="1048"/>
    <cellStyle name="3d" xfId="13840"/>
    <cellStyle name="40% - Accent1" xfId="1049"/>
    <cellStyle name="40% - Accent1 2" xfId="13841"/>
    <cellStyle name="40% - Accent1_БДР формат СД (2)" xfId="13842"/>
    <cellStyle name="40% - Accent2" xfId="1050"/>
    <cellStyle name="40% - Accent2 2" xfId="13843"/>
    <cellStyle name="40% - Accent2_БДР формат СД (2)" xfId="13844"/>
    <cellStyle name="40% - Accent3" xfId="1051"/>
    <cellStyle name="40% - Accent3 2" xfId="13845"/>
    <cellStyle name="40% - Accent3_БДР формат СД (2)" xfId="13846"/>
    <cellStyle name="40% - Accent4" xfId="1052"/>
    <cellStyle name="40% - Accent4 2" xfId="13847"/>
    <cellStyle name="40% - Accent4_БДР формат СД (2)" xfId="13848"/>
    <cellStyle name="40% - Accent5" xfId="1053"/>
    <cellStyle name="40% - Accent5 2" xfId="13849"/>
    <cellStyle name="40% - Accent5_БДР формат СД (2)" xfId="13850"/>
    <cellStyle name="40% - Accent6" xfId="1054"/>
    <cellStyle name="40% - Accent6 2" xfId="13851"/>
    <cellStyle name="40% - Accent6_БДР формат СД (2)" xfId="13852"/>
    <cellStyle name="40% - Акцент1" xfId="28"/>
    <cellStyle name="40% - Акцент1 2" xfId="9"/>
    <cellStyle name="40% - Акцент1 2 2" xfId="130"/>
    <cellStyle name="40% - Акцент1 2 2 2" xfId="13853"/>
    <cellStyle name="40% - Акцент1 2 2 3" xfId="13854"/>
    <cellStyle name="40% - Акцент1 2 2 4" xfId="13855"/>
    <cellStyle name="40% - Акцент1 2 2_БДР формат СД (2)" xfId="13856"/>
    <cellStyle name="40% - Акцент1 2 3" xfId="131"/>
    <cellStyle name="40% - Акцент1 2 3 2" xfId="13857"/>
    <cellStyle name="40% - Акцент1 2 3_БДР формат СД (2)" xfId="13858"/>
    <cellStyle name="40% - Акцент1 2 4" xfId="132"/>
    <cellStyle name="40% - Акцент1 2 4 2" xfId="13859"/>
    <cellStyle name="40% - Акцент1 2 4_БДР формат СД (2)" xfId="13860"/>
    <cellStyle name="40% - Акцент1 2 5" xfId="133"/>
    <cellStyle name="40% - Акцент1 2 5 2" xfId="13861"/>
    <cellStyle name="40% - Акцент1 2 6" xfId="13862"/>
    <cellStyle name="40% - Акцент1 2 7" xfId="129"/>
    <cellStyle name="40% - Акцент1 2_БДР формат СД (2)" xfId="13863"/>
    <cellStyle name="40% - Акцент1 3" xfId="13864"/>
    <cellStyle name="40% - Акцент1 4" xfId="13865"/>
    <cellStyle name="40% - Акцент1 5" xfId="13866"/>
    <cellStyle name="40% - Акцент1 6" xfId="43033"/>
    <cellStyle name="40% - Акцент2" xfId="29"/>
    <cellStyle name="40% - Акцент2 2" xfId="10"/>
    <cellStyle name="40% - Акцент2 2 2" xfId="135"/>
    <cellStyle name="40% - Акцент2 2 2 2" xfId="13867"/>
    <cellStyle name="40% - Акцент2 2 2 3" xfId="13868"/>
    <cellStyle name="40% - Акцент2 2 2 4" xfId="13869"/>
    <cellStyle name="40% - Акцент2 2 2_БДР формат СД (2)" xfId="13870"/>
    <cellStyle name="40% - Акцент2 2 3" xfId="136"/>
    <cellStyle name="40% - Акцент2 2 3 2" xfId="13871"/>
    <cellStyle name="40% - Акцент2 2 3_БДР формат СД (2)" xfId="13872"/>
    <cellStyle name="40% - Акцент2 2 4" xfId="137"/>
    <cellStyle name="40% - Акцент2 2 4 2" xfId="13873"/>
    <cellStyle name="40% - Акцент2 2 4_БДР формат СД (2)" xfId="13874"/>
    <cellStyle name="40% - Акцент2 2 5" xfId="138"/>
    <cellStyle name="40% - Акцент2 2 5 2" xfId="13875"/>
    <cellStyle name="40% - Акцент2 2 6" xfId="13876"/>
    <cellStyle name="40% - Акцент2 2 7" xfId="134"/>
    <cellStyle name="40% - Акцент2 2_БДР формат СД (2)" xfId="13877"/>
    <cellStyle name="40% - Акцент2 3" xfId="13878"/>
    <cellStyle name="40% - Акцент2 4" xfId="13879"/>
    <cellStyle name="40% - Акцент2 5" xfId="13880"/>
    <cellStyle name="40% - Акцент2 6" xfId="43034"/>
    <cellStyle name="40% - Акцент3" xfId="30"/>
    <cellStyle name="40% - Акцент3 2" xfId="11"/>
    <cellStyle name="40% - Акцент3 2 2" xfId="140"/>
    <cellStyle name="40% - Акцент3 2 2 2" xfId="13881"/>
    <cellStyle name="40% - Акцент3 2 2 3" xfId="13882"/>
    <cellStyle name="40% - Акцент3 2 2 4" xfId="13883"/>
    <cellStyle name="40% - Акцент3 2 2_БДР формат СД (2)" xfId="13884"/>
    <cellStyle name="40% - Акцент3 2 3" xfId="141"/>
    <cellStyle name="40% - Акцент3 2 3 2" xfId="13885"/>
    <cellStyle name="40% - Акцент3 2 3_БДР формат СД (2)" xfId="13886"/>
    <cellStyle name="40% - Акцент3 2 4" xfId="142"/>
    <cellStyle name="40% - Акцент3 2 4 2" xfId="13887"/>
    <cellStyle name="40% - Акцент3 2 4_БДР формат СД (2)" xfId="13888"/>
    <cellStyle name="40% - Акцент3 2 5" xfId="143"/>
    <cellStyle name="40% - Акцент3 2 5 2" xfId="13889"/>
    <cellStyle name="40% - Акцент3 2 6" xfId="13890"/>
    <cellStyle name="40% - Акцент3 2 7" xfId="139"/>
    <cellStyle name="40% - Акцент3 2_БДР формат СД (2)" xfId="13891"/>
    <cellStyle name="40% - Акцент3 3" xfId="13892"/>
    <cellStyle name="40% - Акцент3 4" xfId="13893"/>
    <cellStyle name="40% - Акцент3 5" xfId="13894"/>
    <cellStyle name="40% - Акцент3 5 2" xfId="13895"/>
    <cellStyle name="40% - Акцент3 5 2 2" xfId="13896"/>
    <cellStyle name="40% - Акцент3 5 3" xfId="13897"/>
    <cellStyle name="40% - Акцент3 5_БДР формат СД (2)" xfId="13898"/>
    <cellStyle name="40% - Акцент3 6" xfId="43035"/>
    <cellStyle name="40% - Акцент4" xfId="31"/>
    <cellStyle name="40% - Акцент4 2" xfId="12"/>
    <cellStyle name="40% - Акцент4 2 2" xfId="145"/>
    <cellStyle name="40% - Акцент4 2 2 2" xfId="13899"/>
    <cellStyle name="40% - Акцент4 2 2 3" xfId="13900"/>
    <cellStyle name="40% - Акцент4 2 2 4" xfId="13901"/>
    <cellStyle name="40% - Акцент4 2 2_БДР формат СД (2)" xfId="13902"/>
    <cellStyle name="40% - Акцент4 2 3" xfId="146"/>
    <cellStyle name="40% - Акцент4 2 3 2" xfId="13903"/>
    <cellStyle name="40% - Акцент4 2 3_БДР формат СД (2)" xfId="13904"/>
    <cellStyle name="40% - Акцент4 2 4" xfId="147"/>
    <cellStyle name="40% - Акцент4 2 4 2" xfId="13905"/>
    <cellStyle name="40% - Акцент4 2 4_БДР формат СД (2)" xfId="13906"/>
    <cellStyle name="40% - Акцент4 2 5" xfId="148"/>
    <cellStyle name="40% - Акцент4 2 5 2" xfId="13907"/>
    <cellStyle name="40% - Акцент4 2 6" xfId="13908"/>
    <cellStyle name="40% - Акцент4 2 7" xfId="144"/>
    <cellStyle name="40% - Акцент4 2_БДР формат СД (2)" xfId="13909"/>
    <cellStyle name="40% - Акцент4 3" xfId="13910"/>
    <cellStyle name="40% - Акцент4 4" xfId="13911"/>
    <cellStyle name="40% - Акцент4 5" xfId="13912"/>
    <cellStyle name="40% - Акцент4 6" xfId="43036"/>
    <cellStyle name="40% - Акцент5" xfId="32"/>
    <cellStyle name="40% - Акцент5 2" xfId="13"/>
    <cellStyle name="40% - Акцент5 2 2" xfId="150"/>
    <cellStyle name="40% - Акцент5 2 2 2" xfId="13913"/>
    <cellStyle name="40% - Акцент5 2 2 3" xfId="13914"/>
    <cellStyle name="40% - Акцент5 2 2 4" xfId="13915"/>
    <cellStyle name="40% - Акцент5 2 2_БДР формат СД (2)" xfId="13916"/>
    <cellStyle name="40% - Акцент5 2 3" xfId="151"/>
    <cellStyle name="40% - Акцент5 2 3 2" xfId="13917"/>
    <cellStyle name="40% - Акцент5 2 3_БДР формат СД (2)" xfId="13918"/>
    <cellStyle name="40% - Акцент5 2 4" xfId="152"/>
    <cellStyle name="40% - Акцент5 2 4 2" xfId="13919"/>
    <cellStyle name="40% - Акцент5 2 4_БДР формат СД (2)" xfId="13920"/>
    <cellStyle name="40% - Акцент5 2 5" xfId="153"/>
    <cellStyle name="40% - Акцент5 2 5 2" xfId="13921"/>
    <cellStyle name="40% - Акцент5 2 6" xfId="13922"/>
    <cellStyle name="40% - Акцент5 2 7" xfId="149"/>
    <cellStyle name="40% - Акцент5 2_БДР формат СД (2)" xfId="13923"/>
    <cellStyle name="40% - Акцент5 3" xfId="13924"/>
    <cellStyle name="40% - Акцент5 4" xfId="13925"/>
    <cellStyle name="40% - Акцент5 5" xfId="13926"/>
    <cellStyle name="40% - Акцент5 6" xfId="43037"/>
    <cellStyle name="40% - Акцент6" xfId="33"/>
    <cellStyle name="40% - Акцент6 2" xfId="14"/>
    <cellStyle name="40% - Акцент6 2 2" xfId="155"/>
    <cellStyle name="40% - Акцент6 2 2 2" xfId="13927"/>
    <cellStyle name="40% - Акцент6 2 2 3" xfId="13928"/>
    <cellStyle name="40% - Акцент6 2 2 4" xfId="13929"/>
    <cellStyle name="40% - Акцент6 2 2_БДР формат СД (2)" xfId="13930"/>
    <cellStyle name="40% - Акцент6 2 3" xfId="156"/>
    <cellStyle name="40% - Акцент6 2 3 2" xfId="13931"/>
    <cellStyle name="40% - Акцент6 2 3_БДР формат СД (2)" xfId="13932"/>
    <cellStyle name="40% - Акцент6 2 4" xfId="157"/>
    <cellStyle name="40% - Акцент6 2 4 2" xfId="13933"/>
    <cellStyle name="40% - Акцент6 2 4_БДР формат СД (2)" xfId="13934"/>
    <cellStyle name="40% - Акцент6 2 5" xfId="158"/>
    <cellStyle name="40% - Акцент6 2 5 2" xfId="13935"/>
    <cellStyle name="40% - Акцент6 2 6" xfId="13936"/>
    <cellStyle name="40% - Акцент6 2 7" xfId="154"/>
    <cellStyle name="40% - Акцент6 2_БДР формат СД (2)" xfId="13937"/>
    <cellStyle name="40% - Акцент6 3" xfId="13938"/>
    <cellStyle name="40% - Акцент6 4" xfId="13939"/>
    <cellStyle name="40% - Акцент6 5" xfId="13940"/>
    <cellStyle name="40% - Акцент6 6" xfId="43038"/>
    <cellStyle name="60% - Accent1" xfId="1055"/>
    <cellStyle name="60% - Accent1 2" xfId="13941"/>
    <cellStyle name="60% - Accent1_БДР формат СД (2)" xfId="13942"/>
    <cellStyle name="60% - Accent2" xfId="1056"/>
    <cellStyle name="60% - Accent2 2" xfId="13943"/>
    <cellStyle name="60% - Accent2_БДР формат СД (2)" xfId="13944"/>
    <cellStyle name="60% - Accent3" xfId="1057"/>
    <cellStyle name="60% - Accent3 2" xfId="13945"/>
    <cellStyle name="60% - Accent3_БДР формат СД (2)" xfId="13946"/>
    <cellStyle name="60% - Accent4" xfId="1058"/>
    <cellStyle name="60% - Accent4 2" xfId="13947"/>
    <cellStyle name="60% - Accent4_БДР формат СД (2)" xfId="13948"/>
    <cellStyle name="60% - Accent5" xfId="1059"/>
    <cellStyle name="60% - Accent5 2" xfId="13949"/>
    <cellStyle name="60% - Accent5_БДР формат СД (2)" xfId="13950"/>
    <cellStyle name="60% - Accent6" xfId="1060"/>
    <cellStyle name="60% - Accent6 2" xfId="13951"/>
    <cellStyle name="60% - Accent6_БДР формат СД (2)" xfId="13952"/>
    <cellStyle name="60% - Акцент1" xfId="34"/>
    <cellStyle name="60% - Акцент1 2" xfId="159"/>
    <cellStyle name="60% - Акцент1 2 2" xfId="160"/>
    <cellStyle name="60% - Акцент1 2 2 2" xfId="13953"/>
    <cellStyle name="60% - Акцент1 2 2_БДР формат СД (2)" xfId="13954"/>
    <cellStyle name="60% - Акцент1 2 3" xfId="161"/>
    <cellStyle name="60% - Акцент1 2 3 2" xfId="13955"/>
    <cellStyle name="60% - Акцент1 2 4" xfId="162"/>
    <cellStyle name="60% - Акцент1 2 4 2" xfId="13956"/>
    <cellStyle name="60% - Акцент1 2 5" xfId="163"/>
    <cellStyle name="60% - Акцент1 2 5 2" xfId="13957"/>
    <cellStyle name="60% - Акцент1 2 6" xfId="13958"/>
    <cellStyle name="60% - Акцент1 2_БДР формат СД (2)" xfId="13959"/>
    <cellStyle name="60% - Акцент1 3" xfId="13960"/>
    <cellStyle name="60% - Акцент1 4" xfId="13961"/>
    <cellStyle name="60% - Акцент1 5" xfId="13962"/>
    <cellStyle name="60% - Акцент1 6" xfId="43039"/>
    <cellStyle name="60% - Акцент2" xfId="35"/>
    <cellStyle name="60% - Акцент2 2" xfId="164"/>
    <cellStyle name="60% - Акцент2 2 2" xfId="165"/>
    <cellStyle name="60% - Акцент2 2 2 2" xfId="13963"/>
    <cellStyle name="60% - Акцент2 2 2_БДР формат СД (2)" xfId="13964"/>
    <cellStyle name="60% - Акцент2 2 3" xfId="166"/>
    <cellStyle name="60% - Акцент2 2 3 2" xfId="13965"/>
    <cellStyle name="60% - Акцент2 2 4" xfId="167"/>
    <cellStyle name="60% - Акцент2 2 4 2" xfId="13966"/>
    <cellStyle name="60% - Акцент2 2 5" xfId="168"/>
    <cellStyle name="60% - Акцент2 2 5 2" xfId="13967"/>
    <cellStyle name="60% - Акцент2 2 6" xfId="13968"/>
    <cellStyle name="60% - Акцент2 2_БДР формат СД (2)" xfId="13969"/>
    <cellStyle name="60% - Акцент2 3" xfId="13970"/>
    <cellStyle name="60% - Акцент2 4" xfId="13971"/>
    <cellStyle name="60% - Акцент2 5" xfId="13972"/>
    <cellStyle name="60% - Акцент2 6" xfId="43040"/>
    <cellStyle name="60% - Акцент3" xfId="36"/>
    <cellStyle name="60% - Акцент3 2" xfId="169"/>
    <cellStyle name="60% - Акцент3 2 2" xfId="170"/>
    <cellStyle name="60% - Акцент3 2 2 2" xfId="13973"/>
    <cellStyle name="60% - Акцент3 2 2_БДР формат СД (2)" xfId="13974"/>
    <cellStyle name="60% - Акцент3 2 3" xfId="171"/>
    <cellStyle name="60% - Акцент3 2 3 2" xfId="13975"/>
    <cellStyle name="60% - Акцент3 2 4" xfId="172"/>
    <cellStyle name="60% - Акцент3 2 4 2" xfId="13976"/>
    <cellStyle name="60% - Акцент3 2 5" xfId="173"/>
    <cellStyle name="60% - Акцент3 2 5 2" xfId="13977"/>
    <cellStyle name="60% - Акцент3 2 6" xfId="13978"/>
    <cellStyle name="60% - Акцент3 2_БДР формат СД (2)" xfId="13979"/>
    <cellStyle name="60% - Акцент3 3" xfId="13980"/>
    <cellStyle name="60% - Акцент3 4" xfId="13981"/>
    <cellStyle name="60% - Акцент3 5" xfId="13982"/>
    <cellStyle name="60% - Акцент3 6" xfId="43041"/>
    <cellStyle name="60% - Акцент4" xfId="37"/>
    <cellStyle name="60% - Акцент4 2" xfId="174"/>
    <cellStyle name="60% - Акцент4 2 2" xfId="175"/>
    <cellStyle name="60% - Акцент4 2 2 2" xfId="13983"/>
    <cellStyle name="60% - Акцент4 2 2_БДР формат СД (2)" xfId="13984"/>
    <cellStyle name="60% - Акцент4 2 3" xfId="176"/>
    <cellStyle name="60% - Акцент4 2 3 2" xfId="13985"/>
    <cellStyle name="60% - Акцент4 2 4" xfId="177"/>
    <cellStyle name="60% - Акцент4 2 4 2" xfId="13986"/>
    <cellStyle name="60% - Акцент4 2 5" xfId="178"/>
    <cellStyle name="60% - Акцент4 2 5 2" xfId="13987"/>
    <cellStyle name="60% - Акцент4 2 6" xfId="13988"/>
    <cellStyle name="60% - Акцент4 2_БДР формат СД (2)" xfId="13989"/>
    <cellStyle name="60% - Акцент4 3" xfId="13990"/>
    <cellStyle name="60% - Акцент4 4" xfId="13991"/>
    <cellStyle name="60% - Акцент4 5" xfId="13992"/>
    <cellStyle name="60% - Акцент4 6" xfId="43042"/>
    <cellStyle name="60% - Акцент5" xfId="38"/>
    <cellStyle name="60% - Акцент5 2" xfId="179"/>
    <cellStyle name="60% - Акцент5 2 2" xfId="180"/>
    <cellStyle name="60% - Акцент5 2 2 2" xfId="13993"/>
    <cellStyle name="60% - Акцент5 2 2_БДР формат СД (2)" xfId="13994"/>
    <cellStyle name="60% - Акцент5 2 3" xfId="181"/>
    <cellStyle name="60% - Акцент5 2 3 2" xfId="13995"/>
    <cellStyle name="60% - Акцент5 2 4" xfId="182"/>
    <cellStyle name="60% - Акцент5 2 4 2" xfId="13996"/>
    <cellStyle name="60% - Акцент5 2 5" xfId="183"/>
    <cellStyle name="60% - Акцент5 2 5 2" xfId="13997"/>
    <cellStyle name="60% - Акцент5 2 6" xfId="13998"/>
    <cellStyle name="60% - Акцент5 2_БДР формат СД (2)" xfId="13999"/>
    <cellStyle name="60% - Акцент5 3" xfId="14000"/>
    <cellStyle name="60% - Акцент5 4" xfId="14001"/>
    <cellStyle name="60% - Акцент5 5" xfId="14002"/>
    <cellStyle name="60% - Акцент5 6" xfId="43043"/>
    <cellStyle name="60% - Акцент6" xfId="39"/>
    <cellStyle name="60% - Акцент6 2" xfId="184"/>
    <cellStyle name="60% - Акцент6 2 2" xfId="185"/>
    <cellStyle name="60% - Акцент6 2 2 2" xfId="14003"/>
    <cellStyle name="60% - Акцент6 2 2_БДР формат СД (2)" xfId="14004"/>
    <cellStyle name="60% - Акцент6 2 3" xfId="186"/>
    <cellStyle name="60% - Акцент6 2 3 2" xfId="14005"/>
    <cellStyle name="60% - Акцент6 2 4" xfId="187"/>
    <cellStyle name="60% - Акцент6 2 4 2" xfId="14006"/>
    <cellStyle name="60% - Акцент6 2 5" xfId="188"/>
    <cellStyle name="60% - Акцент6 2 5 2" xfId="14007"/>
    <cellStyle name="60% - Акцент6 2 6" xfId="14008"/>
    <cellStyle name="60% - Акцент6 2_БДР формат СД (2)" xfId="14009"/>
    <cellStyle name="60% - Акцент6 3" xfId="14010"/>
    <cellStyle name="60% - Акцент6 4" xfId="14011"/>
    <cellStyle name="60% - Акцент6 5" xfId="14012"/>
    <cellStyle name="60% - Акцент6 6" xfId="43044"/>
    <cellStyle name="6Code" xfId="14013"/>
    <cellStyle name="8pt" xfId="1061"/>
    <cellStyle name="Aaia?iue [0]_?anoiau" xfId="14014"/>
    <cellStyle name="Aaia?iue_?anoiau" xfId="14015"/>
    <cellStyle name="Äåíåæíûé [0]_vaqduGfTSN7qyUJNWHRlcWo3H" xfId="1062"/>
    <cellStyle name="Äåíåæíûé_vaqduGfTSN7qyUJNWHRlcWo3H" xfId="1063"/>
    <cellStyle name="Accent1" xfId="1064"/>
    <cellStyle name="Accent1 - 20%" xfId="1065"/>
    <cellStyle name="Accent1 - 20% 2" xfId="14016"/>
    <cellStyle name="Accent1 - 20%_БДР формат СД (2)" xfId="14017"/>
    <cellStyle name="Accent1 - 40%" xfId="1066"/>
    <cellStyle name="Accent1 - 40% 2" xfId="14018"/>
    <cellStyle name="Accent1 - 40%_БДР формат СД (2)" xfId="14019"/>
    <cellStyle name="Accent1 - 60%" xfId="1067"/>
    <cellStyle name="Accent1 - 60% 2" xfId="14020"/>
    <cellStyle name="Accent1 - 60%_БДР формат СД (2)" xfId="14021"/>
    <cellStyle name="Accent1 10" xfId="14022"/>
    <cellStyle name="Accent1 11" xfId="14023"/>
    <cellStyle name="Accent1 12" xfId="14024"/>
    <cellStyle name="Accent1 13" xfId="14025"/>
    <cellStyle name="Accent1 14" xfId="14026"/>
    <cellStyle name="Accent1 15" xfId="14027"/>
    <cellStyle name="Accent1 16" xfId="14028"/>
    <cellStyle name="Accent1 17" xfId="14029"/>
    <cellStyle name="Accent1 18" xfId="14030"/>
    <cellStyle name="Accent1 19" xfId="14031"/>
    <cellStyle name="Accent1 2" xfId="14032"/>
    <cellStyle name="Accent1 20" xfId="14033"/>
    <cellStyle name="Accent1 21" xfId="14034"/>
    <cellStyle name="Accent1 22" xfId="14035"/>
    <cellStyle name="Accent1 3" xfId="14036"/>
    <cellStyle name="Accent1 4" xfId="14037"/>
    <cellStyle name="Accent1 5" xfId="14038"/>
    <cellStyle name="Accent1 6" xfId="14039"/>
    <cellStyle name="Accent1 7" xfId="14040"/>
    <cellStyle name="Accent1 8" xfId="14041"/>
    <cellStyle name="Accent1 9" xfId="14042"/>
    <cellStyle name="Accent1_Xl0000003" xfId="14043"/>
    <cellStyle name="Accent2" xfId="1068"/>
    <cellStyle name="Accent2 - 20%" xfId="1069"/>
    <cellStyle name="Accent2 - 20% 2" xfId="14044"/>
    <cellStyle name="Accent2 - 20%_БДР формат СД (2)" xfId="14045"/>
    <cellStyle name="Accent2 - 40%" xfId="1070"/>
    <cellStyle name="Accent2 - 40% 2" xfId="14046"/>
    <cellStyle name="Accent2 - 40%_БДР формат СД (2)" xfId="14047"/>
    <cellStyle name="Accent2 - 60%" xfId="1071"/>
    <cellStyle name="Accent2 - 60% 2" xfId="14048"/>
    <cellStyle name="Accent2 - 60%_БДР формат СД (2)" xfId="14049"/>
    <cellStyle name="Accent2 10" xfId="14050"/>
    <cellStyle name="Accent2 11" xfId="14051"/>
    <cellStyle name="Accent2 12" xfId="14052"/>
    <cellStyle name="Accent2 13" xfId="14053"/>
    <cellStyle name="Accent2 14" xfId="14054"/>
    <cellStyle name="Accent2 15" xfId="14055"/>
    <cellStyle name="Accent2 16" xfId="14056"/>
    <cellStyle name="Accent2 17" xfId="14057"/>
    <cellStyle name="Accent2 18" xfId="14058"/>
    <cellStyle name="Accent2 19" xfId="14059"/>
    <cellStyle name="Accent2 2" xfId="14060"/>
    <cellStyle name="Accent2 20" xfId="14061"/>
    <cellStyle name="Accent2 21" xfId="14062"/>
    <cellStyle name="Accent2 22" xfId="14063"/>
    <cellStyle name="Accent2 3" xfId="14064"/>
    <cellStyle name="Accent2 4" xfId="14065"/>
    <cellStyle name="Accent2 5" xfId="14066"/>
    <cellStyle name="Accent2 6" xfId="14067"/>
    <cellStyle name="Accent2 7" xfId="14068"/>
    <cellStyle name="Accent2 8" xfId="14069"/>
    <cellStyle name="Accent2 9" xfId="14070"/>
    <cellStyle name="Accent2_Xl0000003" xfId="14071"/>
    <cellStyle name="Accent3" xfId="1072"/>
    <cellStyle name="Accent3 - 20%" xfId="1073"/>
    <cellStyle name="Accent3 - 20% 2" xfId="14072"/>
    <cellStyle name="Accent3 - 20%_БДР формат СД (2)" xfId="14073"/>
    <cellStyle name="Accent3 - 40%" xfId="1074"/>
    <cellStyle name="Accent3 - 40% 2" xfId="14074"/>
    <cellStyle name="Accent3 - 40%_БДР формат СД (2)" xfId="14075"/>
    <cellStyle name="Accent3 - 60%" xfId="1075"/>
    <cellStyle name="Accent3 - 60% 2" xfId="14076"/>
    <cellStyle name="Accent3 - 60%_БДР формат СД (2)" xfId="14077"/>
    <cellStyle name="Accent3 10" xfId="14078"/>
    <cellStyle name="Accent3 11" xfId="14079"/>
    <cellStyle name="Accent3 12" xfId="14080"/>
    <cellStyle name="Accent3 13" xfId="14081"/>
    <cellStyle name="Accent3 14" xfId="14082"/>
    <cellStyle name="Accent3 15" xfId="14083"/>
    <cellStyle name="Accent3 16" xfId="14084"/>
    <cellStyle name="Accent3 17" xfId="14085"/>
    <cellStyle name="Accent3 18" xfId="14086"/>
    <cellStyle name="Accent3 19" xfId="14087"/>
    <cellStyle name="Accent3 2" xfId="14088"/>
    <cellStyle name="Accent3 20" xfId="14089"/>
    <cellStyle name="Accent3 21" xfId="14090"/>
    <cellStyle name="Accent3 22" xfId="14091"/>
    <cellStyle name="Accent3 3" xfId="14092"/>
    <cellStyle name="Accent3 4" xfId="14093"/>
    <cellStyle name="Accent3 5" xfId="14094"/>
    <cellStyle name="Accent3 6" xfId="14095"/>
    <cellStyle name="Accent3 7" xfId="14096"/>
    <cellStyle name="Accent3 8" xfId="14097"/>
    <cellStyle name="Accent3 9" xfId="14098"/>
    <cellStyle name="Accent3_ прил7" xfId="14099"/>
    <cellStyle name="Accent4" xfId="1076"/>
    <cellStyle name="Accent4 - 20%" xfId="1077"/>
    <cellStyle name="Accent4 - 20% 2" xfId="14100"/>
    <cellStyle name="Accent4 - 20%_БДР формат СД (2)" xfId="14101"/>
    <cellStyle name="Accent4 - 40%" xfId="1078"/>
    <cellStyle name="Accent4 - 40% 2" xfId="14102"/>
    <cellStyle name="Accent4 - 40%_БДР формат СД (2)" xfId="14103"/>
    <cellStyle name="Accent4 - 60%" xfId="1079"/>
    <cellStyle name="Accent4 - 60% 2" xfId="14104"/>
    <cellStyle name="Accent4 - 60%_БДР формат СД (2)" xfId="14105"/>
    <cellStyle name="Accent4 10" xfId="14106"/>
    <cellStyle name="Accent4 11" xfId="14107"/>
    <cellStyle name="Accent4 12" xfId="14108"/>
    <cellStyle name="Accent4 13" xfId="14109"/>
    <cellStyle name="Accent4 14" xfId="14110"/>
    <cellStyle name="Accent4 15" xfId="14111"/>
    <cellStyle name="Accent4 16" xfId="14112"/>
    <cellStyle name="Accent4 17" xfId="14113"/>
    <cellStyle name="Accent4 18" xfId="14114"/>
    <cellStyle name="Accent4 19" xfId="14115"/>
    <cellStyle name="Accent4 2" xfId="14116"/>
    <cellStyle name="Accent4 20" xfId="14117"/>
    <cellStyle name="Accent4 21" xfId="14118"/>
    <cellStyle name="Accent4 22" xfId="14119"/>
    <cellStyle name="Accent4 3" xfId="14120"/>
    <cellStyle name="Accent4 4" xfId="14121"/>
    <cellStyle name="Accent4 5" xfId="14122"/>
    <cellStyle name="Accent4 6" xfId="14123"/>
    <cellStyle name="Accent4 7" xfId="14124"/>
    <cellStyle name="Accent4 8" xfId="14125"/>
    <cellStyle name="Accent4 9" xfId="14126"/>
    <cellStyle name="Accent4_ прил7" xfId="14127"/>
    <cellStyle name="Accent5" xfId="1080"/>
    <cellStyle name="Accent5 - 20%" xfId="1081"/>
    <cellStyle name="Accent5 - 20% 2" xfId="14128"/>
    <cellStyle name="Accent5 - 20% 2 2" xfId="14129"/>
    <cellStyle name="Accent5 - 20% 2_БДР формат СД (2)" xfId="14130"/>
    <cellStyle name="Accent5 - 20% 3" xfId="14131"/>
    <cellStyle name="Accent5 - 20%_БДР формат СД (2)" xfId="14132"/>
    <cellStyle name="Accent5 - 40%" xfId="1082"/>
    <cellStyle name="Accent5 - 40% 2" xfId="14133"/>
    <cellStyle name="Accent5 - 40%_БДР формат СД (2)" xfId="14134"/>
    <cellStyle name="Accent5 - 60%" xfId="1083"/>
    <cellStyle name="Accent5 - 60% 2" xfId="14135"/>
    <cellStyle name="Accent5 - 60% 2 2" xfId="14136"/>
    <cellStyle name="Accent5 - 60% 2_БДР формат СД (2)" xfId="14137"/>
    <cellStyle name="Accent5 - 60% 3" xfId="14138"/>
    <cellStyle name="Accent5 - 60%_БДР формат СД (2)" xfId="14139"/>
    <cellStyle name="Accent5 10" xfId="14140"/>
    <cellStyle name="Accent5 11" xfId="14141"/>
    <cellStyle name="Accent5 12" xfId="14142"/>
    <cellStyle name="Accent5 13" xfId="14143"/>
    <cellStyle name="Accent5 14" xfId="14144"/>
    <cellStyle name="Accent5 15" xfId="14145"/>
    <cellStyle name="Accent5 16" xfId="14146"/>
    <cellStyle name="Accent5 17" xfId="14147"/>
    <cellStyle name="Accent5 18" xfId="14148"/>
    <cellStyle name="Accent5 19" xfId="14149"/>
    <cellStyle name="Accent5 2" xfId="14150"/>
    <cellStyle name="Accent5 2 2" xfId="14151"/>
    <cellStyle name="Accent5 2_БДР формат СД (2)" xfId="14152"/>
    <cellStyle name="Accent5 20" xfId="14153"/>
    <cellStyle name="Accent5 21" xfId="14154"/>
    <cellStyle name="Accent5 22" xfId="14155"/>
    <cellStyle name="Accent5 23" xfId="14156"/>
    <cellStyle name="Accent5 24" xfId="14157"/>
    <cellStyle name="Accent5 25" xfId="14158"/>
    <cellStyle name="Accent5 26" xfId="14159"/>
    <cellStyle name="Accent5 27" xfId="14160"/>
    <cellStyle name="Accent5 28" xfId="14161"/>
    <cellStyle name="Accent5 29" xfId="14162"/>
    <cellStyle name="Accent5 3" xfId="14163"/>
    <cellStyle name="Accent5 30" xfId="14164"/>
    <cellStyle name="Accent5 31" xfId="14165"/>
    <cellStyle name="Accent5 32" xfId="14166"/>
    <cellStyle name="Accent5 33" xfId="14167"/>
    <cellStyle name="Accent5 34" xfId="14168"/>
    <cellStyle name="Accent5 4" xfId="14169"/>
    <cellStyle name="Accent5 5" xfId="14170"/>
    <cellStyle name="Accent5 6" xfId="14171"/>
    <cellStyle name="Accent5 7" xfId="14172"/>
    <cellStyle name="Accent5 8" xfId="14173"/>
    <cellStyle name="Accent5 9" xfId="14174"/>
    <cellStyle name="Accent5_ прил7" xfId="14175"/>
    <cellStyle name="Accent6" xfId="1084"/>
    <cellStyle name="Accent6 - 20%" xfId="1085"/>
    <cellStyle name="Accent6 - 20% 2" xfId="14176"/>
    <cellStyle name="Accent6 - 20%_БДР формат СД (2)" xfId="14177"/>
    <cellStyle name="Accent6 - 40%" xfId="1086"/>
    <cellStyle name="Accent6 - 40% 2" xfId="14178"/>
    <cellStyle name="Accent6 - 40% 2 2" xfId="14179"/>
    <cellStyle name="Accent6 - 40% 2_БДР формат СД (2)" xfId="14180"/>
    <cellStyle name="Accent6 - 40% 3" xfId="14181"/>
    <cellStyle name="Accent6 - 40%_БДР формат СД (2)" xfId="14182"/>
    <cellStyle name="Accent6 - 60%" xfId="1087"/>
    <cellStyle name="Accent6 - 60% 2" xfId="14183"/>
    <cellStyle name="Accent6 - 60% 2 2" xfId="14184"/>
    <cellStyle name="Accent6 - 60% 2_БДР формат СД (2)" xfId="14185"/>
    <cellStyle name="Accent6 - 60% 3" xfId="14186"/>
    <cellStyle name="Accent6 - 60%_БДР формат СД (2)" xfId="14187"/>
    <cellStyle name="Accent6 10" xfId="14188"/>
    <cellStyle name="Accent6 11" xfId="14189"/>
    <cellStyle name="Accent6 12" xfId="14190"/>
    <cellStyle name="Accent6 13" xfId="14191"/>
    <cellStyle name="Accent6 14" xfId="14192"/>
    <cellStyle name="Accent6 15" xfId="14193"/>
    <cellStyle name="Accent6 16" xfId="14194"/>
    <cellStyle name="Accent6 17" xfId="14195"/>
    <cellStyle name="Accent6 18" xfId="14196"/>
    <cellStyle name="Accent6 19" xfId="14197"/>
    <cellStyle name="Accent6 2" xfId="14198"/>
    <cellStyle name="Accent6 2 2" xfId="14199"/>
    <cellStyle name="Accent6 2_БДР формат СД (2)" xfId="14200"/>
    <cellStyle name="Accent6 20" xfId="14201"/>
    <cellStyle name="Accent6 21" xfId="14202"/>
    <cellStyle name="Accent6 22" xfId="14203"/>
    <cellStyle name="Accent6 23" xfId="14204"/>
    <cellStyle name="Accent6 24" xfId="14205"/>
    <cellStyle name="Accent6 25" xfId="14206"/>
    <cellStyle name="Accent6 26" xfId="14207"/>
    <cellStyle name="Accent6 27" xfId="14208"/>
    <cellStyle name="Accent6 28" xfId="14209"/>
    <cellStyle name="Accent6 29" xfId="14210"/>
    <cellStyle name="Accent6 3" xfId="14211"/>
    <cellStyle name="Accent6 30" xfId="14212"/>
    <cellStyle name="Accent6 31" xfId="14213"/>
    <cellStyle name="Accent6 32" xfId="14214"/>
    <cellStyle name="Accent6 33" xfId="14215"/>
    <cellStyle name="Accent6 34" xfId="14216"/>
    <cellStyle name="Accent6 4" xfId="14217"/>
    <cellStyle name="Accent6 5" xfId="14218"/>
    <cellStyle name="Accent6 6" xfId="14219"/>
    <cellStyle name="Accent6 7" xfId="14220"/>
    <cellStyle name="Accent6 8" xfId="14221"/>
    <cellStyle name="Accent6 9" xfId="14222"/>
    <cellStyle name="Accent6_ прил7" xfId="14223"/>
    <cellStyle name="account" xfId="14224"/>
    <cellStyle name="Accounting" xfId="14225"/>
    <cellStyle name="acct" xfId="1088"/>
    <cellStyle name="acct 2" xfId="14226"/>
    <cellStyle name="acct 3" xfId="14227"/>
    <cellStyle name="acct 4" xfId="14228"/>
    <cellStyle name="acct 5" xfId="14229"/>
    <cellStyle name="acct 6" xfId="14230"/>
    <cellStyle name="acct 7" xfId="14231"/>
    <cellStyle name="acct 8" xfId="14232"/>
    <cellStyle name="acct 9" xfId="14233"/>
    <cellStyle name="Ăčďĺđńńűëęŕ" xfId="14234"/>
    <cellStyle name="Ăčďĺđńńűëęŕ 2" xfId="14235"/>
    <cellStyle name="Ăčďĺđńńűëęŕ 3" xfId="14236"/>
    <cellStyle name="AeE­ [0]_?A°??µAoC?" xfId="1089"/>
    <cellStyle name="AeE­_?A°??µAoC?" xfId="1090"/>
    <cellStyle name="Aeia?nnueea" xfId="1091"/>
    <cellStyle name="AFE" xfId="1092"/>
    <cellStyle name="Áĺççŕůčňíűé" xfId="14237"/>
    <cellStyle name="Áĺççŕůčňíűé 2" xfId="14238"/>
    <cellStyle name="Äĺíĺćíűé [0]_(ňŕá 3č)" xfId="14239"/>
    <cellStyle name="Äĺíĺćíűé_(ňŕá 3č)" xfId="14240"/>
    <cellStyle name="alternate" xfId="1093"/>
    <cellStyle name="aluminium" xfId="1094"/>
    <cellStyle name="Analyst Name" xfId="1095"/>
    <cellStyle name="Anna" xfId="14241"/>
    <cellStyle name="AP_AR_UPS" xfId="14242"/>
    <cellStyle name="APPEAR" xfId="14243"/>
    <cellStyle name="APPEAR 2" xfId="14244"/>
    <cellStyle name="Arial 10" xfId="1096"/>
    <cellStyle name="Arial 12" xfId="1097"/>
    <cellStyle name="Assumption - Normal" xfId="1098"/>
    <cellStyle name="Assumption - Normal 2" xfId="14245"/>
    <cellStyle name="Assumption - Normal 2 2" xfId="14246"/>
    <cellStyle name="Assumption - Normal 2 2 2" xfId="14247"/>
    <cellStyle name="Assumption - Normal 2 3" xfId="14248"/>
    <cellStyle name="Assumption - Normal 3" xfId="14249"/>
    <cellStyle name="Assumption - Normal 3 2" xfId="14250"/>
    <cellStyle name="Assumption - Normal 4" xfId="14251"/>
    <cellStyle name="ATS" xfId="14252"/>
    <cellStyle name="AutoFormat Options" xfId="14253"/>
    <cellStyle name="AutoFormat Options 2" xfId="14254"/>
    <cellStyle name="AutoFormat Options 3" xfId="14255"/>
    <cellStyle name="AutoFormat Options 4" xfId="14256"/>
    <cellStyle name="AutoFormat Options 5" xfId="14257"/>
    <cellStyle name="AutoFormat Options 6" xfId="14258"/>
    <cellStyle name="AutoFormat Options 7" xfId="14259"/>
    <cellStyle name="AutoFormat Options 8" xfId="14260"/>
    <cellStyle name="AutoFormat Options 9" xfId="14261"/>
    <cellStyle name="Availability" xfId="1099"/>
    <cellStyle name="Availability 2" xfId="14262"/>
    <cellStyle name="b lue" xfId="1100"/>
    <cellStyle name="BackGround_General" xfId="14263"/>
    <cellStyle name="Bad" xfId="1101"/>
    <cellStyle name="Bad 2" xfId="14264"/>
    <cellStyle name="Bad 2 2" xfId="14265"/>
    <cellStyle name="Bad 2_БДР формат СД (2)" xfId="14266"/>
    <cellStyle name="Bad 3" xfId="14267"/>
    <cellStyle name="Bad_БДР формат СД (2)" xfId="14268"/>
    <cellStyle name="Balance" xfId="14269"/>
    <cellStyle name="BalanceBold" xfId="14270"/>
    <cellStyle name="Besuchter Hyperlink" xfId="14271"/>
    <cellStyle name="Big" xfId="1102"/>
    <cellStyle name="Big 2" xfId="14272"/>
    <cellStyle name="BLACK" xfId="1103"/>
    <cellStyle name="blank" xfId="14273"/>
    <cellStyle name="Blue" xfId="1104"/>
    <cellStyle name="blur" xfId="1105"/>
    <cellStyle name="Body" xfId="1106"/>
    <cellStyle name="Bold/Border" xfId="1107"/>
    <cellStyle name="Bold/Border 2" xfId="14274"/>
    <cellStyle name="Bold1" xfId="14275"/>
    <cellStyle name="BorderNo" xfId="14276"/>
    <cellStyle name="British Pound" xfId="1108"/>
    <cellStyle name="Bullet" xfId="1109"/>
    <cellStyle name="C" xfId="1110"/>
    <cellStyle name="C?AO_?A°??µAoC?" xfId="1111"/>
    <cellStyle name="CALC Amount" xfId="14277"/>
    <cellStyle name="CALC Amount Total" xfId="14278"/>
    <cellStyle name="CALC Amount Total 2" xfId="14279"/>
    <cellStyle name="CALC Amount Total 2 2" xfId="14280"/>
    <cellStyle name="CALC Amount Total 2 3" xfId="14281"/>
    <cellStyle name="CALC Amount Total 2 4" xfId="14282"/>
    <cellStyle name="CALC Amount Total 3" xfId="14283"/>
    <cellStyle name="CALC Amount Total 3 2" xfId="14284"/>
    <cellStyle name="CALC Amount Total 3 3" xfId="14285"/>
    <cellStyle name="CALC Amount Total 3 4" xfId="14286"/>
    <cellStyle name="CALC Amount Total 4" xfId="14287"/>
    <cellStyle name="CALC Amount Total 4 2" xfId="14288"/>
    <cellStyle name="CALC Amount Total 4 2 2" xfId="14289"/>
    <cellStyle name="CALC Amount Total 4 2 3" xfId="14290"/>
    <cellStyle name="CALC Amount Total 4 3" xfId="14291"/>
    <cellStyle name="CALC Amount Total 4 4" xfId="14292"/>
    <cellStyle name="Calc Currency (0)" xfId="1112"/>
    <cellStyle name="Calc Currency (0) 10" xfId="14293"/>
    <cellStyle name="Calc Currency (0) 2" xfId="14294"/>
    <cellStyle name="Calc Currency (0) 3" xfId="14295"/>
    <cellStyle name="Calc Currency (0) 4" xfId="14296"/>
    <cellStyle name="Calc Currency (0) 5" xfId="14297"/>
    <cellStyle name="Calc Currency (0) 6" xfId="14298"/>
    <cellStyle name="Calc Currency (0) 7" xfId="14299"/>
    <cellStyle name="Calc Currency (0) 8" xfId="14300"/>
    <cellStyle name="Calc Currency (0) 9" xfId="14301"/>
    <cellStyle name="Calc Currency (0)_op.report фев 09" xfId="14302"/>
    <cellStyle name="Calc Currency (2)" xfId="1113"/>
    <cellStyle name="Calc Percent (0)" xfId="1114"/>
    <cellStyle name="Calc Percent (1)" xfId="1115"/>
    <cellStyle name="Calc Percent (2)" xfId="1116"/>
    <cellStyle name="Calc Units (0)" xfId="1117"/>
    <cellStyle name="Calc Units (1)" xfId="1118"/>
    <cellStyle name="Calc Units (2)" xfId="1119"/>
    <cellStyle name="Calculation" xfId="1120"/>
    <cellStyle name="Calculation 2" xfId="14303"/>
    <cellStyle name="Calculation 2 10" xfId="14304"/>
    <cellStyle name="Calculation 2 2" xfId="14305"/>
    <cellStyle name="Calculation 2 2 2" xfId="14306"/>
    <cellStyle name="Calculation 2 2 3" xfId="14307"/>
    <cellStyle name="Calculation 2 2 4" xfId="14308"/>
    <cellStyle name="Calculation 2 3" xfId="14309"/>
    <cellStyle name="Calculation 2 3 2" xfId="14310"/>
    <cellStyle name="Calculation 2 3 2 2" xfId="14311"/>
    <cellStyle name="Calculation 2 3 2 3" xfId="14312"/>
    <cellStyle name="Calculation 2 3 2 4" xfId="14313"/>
    <cellStyle name="Calculation 2 3 2 5" xfId="14314"/>
    <cellStyle name="Calculation 2 3 2 6" xfId="14315"/>
    <cellStyle name="Calculation 2 3 2 7" xfId="14316"/>
    <cellStyle name="Calculation 2 3 3" xfId="14317"/>
    <cellStyle name="Calculation 2 3 4" xfId="14318"/>
    <cellStyle name="Calculation 2 3 5" xfId="14319"/>
    <cellStyle name="Calculation 2 3 6" xfId="14320"/>
    <cellStyle name="Calculation 2 3 7" xfId="14321"/>
    <cellStyle name="Calculation 2 3 8" xfId="14322"/>
    <cellStyle name="Calculation 2 4" xfId="14323"/>
    <cellStyle name="Calculation 2 4 2" xfId="14324"/>
    <cellStyle name="Calculation 2 4 3" xfId="14325"/>
    <cellStyle name="Calculation 2 4 4" xfId="14326"/>
    <cellStyle name="Calculation 2 4 5" xfId="14327"/>
    <cellStyle name="Calculation 2 4 6" xfId="14328"/>
    <cellStyle name="Calculation 2 4 7" xfId="14329"/>
    <cellStyle name="Calculation 2 5" xfId="14330"/>
    <cellStyle name="Calculation 2 6" xfId="14331"/>
    <cellStyle name="Calculation 2 7" xfId="14332"/>
    <cellStyle name="Calculation 2 8" xfId="14333"/>
    <cellStyle name="Calculation 2 9" xfId="14334"/>
    <cellStyle name="Calculation 2_БДР формат СД (2)" xfId="14335"/>
    <cellStyle name="Calculation 3" xfId="14336"/>
    <cellStyle name="Calculation 3 2" xfId="14337"/>
    <cellStyle name="Calculation 3 2 2" xfId="14338"/>
    <cellStyle name="Calculation 3 2 3" xfId="14339"/>
    <cellStyle name="Calculation 3 3" xfId="14340"/>
    <cellStyle name="Calculation 3 4" xfId="14341"/>
    <cellStyle name="Calculation 3 5" xfId="14342"/>
    <cellStyle name="Calculation 3 6" xfId="14343"/>
    <cellStyle name="Calculation 3 7" xfId="14344"/>
    <cellStyle name="Calculation 4" xfId="14345"/>
    <cellStyle name="Calculation 4 2" xfId="14346"/>
    <cellStyle name="Calculation 4 2 2" xfId="14347"/>
    <cellStyle name="Calculation 4 2 2 2" xfId="14348"/>
    <cellStyle name="Calculation 4 2 2 3" xfId="14349"/>
    <cellStyle name="Calculation 4 2 2 4" xfId="14350"/>
    <cellStyle name="Calculation 4 2 2 5" xfId="14351"/>
    <cellStyle name="Calculation 4 2 2 6" xfId="14352"/>
    <cellStyle name="Calculation 4 2 2 7" xfId="14353"/>
    <cellStyle name="Calculation 4 2 3" xfId="14354"/>
    <cellStyle name="Calculation 4 2 4" xfId="14355"/>
    <cellStyle name="Calculation 4 2 5" xfId="14356"/>
    <cellStyle name="Calculation 4 2 6" xfId="14357"/>
    <cellStyle name="Calculation 4 2 7" xfId="14358"/>
    <cellStyle name="Calculation 4 2 8" xfId="14359"/>
    <cellStyle name="Calculation 4 3" xfId="14360"/>
    <cellStyle name="Calculation 4 3 2" xfId="14361"/>
    <cellStyle name="Calculation 4 3 3" xfId="14362"/>
    <cellStyle name="Calculation 4 3 4" xfId="14363"/>
    <cellStyle name="Calculation 4 3 5" xfId="14364"/>
    <cellStyle name="Calculation 4 3 6" xfId="14365"/>
    <cellStyle name="Calculation 4 3 7" xfId="14366"/>
    <cellStyle name="Calculation 4 4" xfId="14367"/>
    <cellStyle name="Calculation 4 5" xfId="14368"/>
    <cellStyle name="Calculation 4 6" xfId="14369"/>
    <cellStyle name="Calculation 4 7" xfId="14370"/>
    <cellStyle name="Calculation 4 8" xfId="14371"/>
    <cellStyle name="Calculation 4 9" xfId="14372"/>
    <cellStyle name="Calculation 4_БДР формат СД (2)" xfId="14373"/>
    <cellStyle name="Calculation 5" xfId="14374"/>
    <cellStyle name="Calculation 5 2" xfId="14375"/>
    <cellStyle name="Calculation 5 2 2" xfId="14376"/>
    <cellStyle name="Calculation 5 2 3" xfId="14377"/>
    <cellStyle name="Calculation 5 2 4" xfId="14378"/>
    <cellStyle name="Calculation 5 2 5" xfId="14379"/>
    <cellStyle name="Calculation 5 2 6" xfId="14380"/>
    <cellStyle name="Calculation 5 2 7" xfId="14381"/>
    <cellStyle name="Calculation 5 3" xfId="14382"/>
    <cellStyle name="Calculation 5 4" xfId="14383"/>
    <cellStyle name="Calculation 5 5" xfId="14384"/>
    <cellStyle name="Calculation 5 6" xfId="14385"/>
    <cellStyle name="Calculation 5 7" xfId="14386"/>
    <cellStyle name="Calculation 5 8" xfId="14387"/>
    <cellStyle name="Calculation 6" xfId="14388"/>
    <cellStyle name="Calculation 6 2" xfId="14389"/>
    <cellStyle name="Calculation 6 2 2" xfId="14390"/>
    <cellStyle name="Calculation 6 2 3" xfId="14391"/>
    <cellStyle name="Calculation 6 2 4" xfId="14392"/>
    <cellStyle name="Calculation 6 2 5" xfId="14393"/>
    <cellStyle name="Calculation 6 2 6" xfId="14394"/>
    <cellStyle name="Calculation 6 2 7" xfId="14395"/>
    <cellStyle name="Calculation 6 3" xfId="14396"/>
    <cellStyle name="Calculation 6 4" xfId="14397"/>
    <cellStyle name="Calculation 6 5" xfId="14398"/>
    <cellStyle name="Calculation 6 6" xfId="14399"/>
    <cellStyle name="Calculation 6 7" xfId="14400"/>
    <cellStyle name="Calculation 6 8" xfId="14401"/>
    <cellStyle name="Calculation 7" xfId="14402"/>
    <cellStyle name="Calculation 7 2" xfId="14403"/>
    <cellStyle name="Calculation 8" xfId="14404"/>
    <cellStyle name="Calculation 9" xfId="14405"/>
    <cellStyle name="Calculation_БДР формат СД (2)" xfId="14406"/>
    <cellStyle name="Case" xfId="1121"/>
    <cellStyle name="Case 2" xfId="14407"/>
    <cellStyle name="Case 3" xfId="14408"/>
    <cellStyle name="Case 4" xfId="14409"/>
    <cellStyle name="Case 5" xfId="14410"/>
    <cellStyle name="Case 6" xfId="14411"/>
    <cellStyle name="Case 7" xfId="14412"/>
    <cellStyle name="Case 8" xfId="14413"/>
    <cellStyle name="Case 9" xfId="14414"/>
    <cellStyle name="Center Across" xfId="1122"/>
    <cellStyle name="Center Across 2" xfId="14415"/>
    <cellStyle name="Center Across 2 2" xfId="14416"/>
    <cellStyle name="Center Across 2 2 2" xfId="14417"/>
    <cellStyle name="Center Across 2 2 2 2" xfId="14418"/>
    <cellStyle name="Center Across 3" xfId="14419"/>
    <cellStyle name="Center Across 3 2" xfId="14420"/>
    <cellStyle name="Center Across 3 2 2" xfId="14421"/>
    <cellStyle name="Center Across 3 2 2 2" xfId="14422"/>
    <cellStyle name="Center Across 4" xfId="14423"/>
    <cellStyle name="Center Across 4 2" xfId="14424"/>
    <cellStyle name="Center Across 4 2 2" xfId="14425"/>
    <cellStyle name="Center Across 5" xfId="14426"/>
    <cellStyle name="Center Across 5 2" xfId="14427"/>
    <cellStyle name="Center Across 5 2 2" xfId="14428"/>
    <cellStyle name="Center Across 6" xfId="14429"/>
    <cellStyle name="Center Across 6 2" xfId="14430"/>
    <cellStyle name="Center Across 6 2 2" xfId="14431"/>
    <cellStyle name="Center Across 7" xfId="14432"/>
    <cellStyle name="Center Across 7 2" xfId="14433"/>
    <cellStyle name="Center Across 7 2 2" xfId="14434"/>
    <cellStyle name="Changeable" xfId="1123"/>
    <cellStyle name="Check" xfId="1124"/>
    <cellStyle name="Check 2" xfId="14435"/>
    <cellStyle name="Check 2 2" xfId="14436"/>
    <cellStyle name="Check 2 2 2" xfId="14437"/>
    <cellStyle name="Check 2 2 3" xfId="14438"/>
    <cellStyle name="Check 2 2 4" xfId="14439"/>
    <cellStyle name="Check 2 2 5" xfId="14440"/>
    <cellStyle name="Check 2 2 6" xfId="14441"/>
    <cellStyle name="Check 2 3" xfId="14442"/>
    <cellStyle name="Check 2 3 2" xfId="14443"/>
    <cellStyle name="Check 2 3 3" xfId="14444"/>
    <cellStyle name="Check 2 3 4" xfId="14445"/>
    <cellStyle name="Check 2 4" xfId="14446"/>
    <cellStyle name="Check 2 5" xfId="14447"/>
    <cellStyle name="Check 3" xfId="14448"/>
    <cellStyle name="Check Cell" xfId="1125"/>
    <cellStyle name="Check Cell 2" xfId="14449"/>
    <cellStyle name="Check Cell 2 2" xfId="14450"/>
    <cellStyle name="Check Cell 2 3" xfId="14451"/>
    <cellStyle name="Check Cell 2_БДР формат СД (2)" xfId="14452"/>
    <cellStyle name="Check Cell 3" xfId="14453"/>
    <cellStyle name="Check Cell 4" xfId="14454"/>
    <cellStyle name="Check Cell_БДР формат СД (2)" xfId="14455"/>
    <cellStyle name="Check_БДР формат СД (2)" xfId="14456"/>
    <cellStyle name="Code" xfId="1126"/>
    <cellStyle name="Code 2" xfId="14457"/>
    <cellStyle name="Code 3" xfId="14458"/>
    <cellStyle name="Code 4" xfId="14459"/>
    <cellStyle name="Code Section" xfId="1127"/>
    <cellStyle name="Code Section 2" xfId="14460"/>
    <cellStyle name="ColHeading" xfId="1128"/>
    <cellStyle name="Column Heading" xfId="1129"/>
    <cellStyle name="Column Title" xfId="1130"/>
    <cellStyle name="Comma  - Style1" xfId="1131"/>
    <cellStyle name="Comma  - Style2" xfId="1132"/>
    <cellStyle name="Comma  - Style3" xfId="1133"/>
    <cellStyle name="Comma  - Style4" xfId="1134"/>
    <cellStyle name="Comma  - Style5" xfId="1135"/>
    <cellStyle name="Comma  - Style6" xfId="1136"/>
    <cellStyle name="Comma  - Style7" xfId="1137"/>
    <cellStyle name="Comma  - Style8" xfId="1138"/>
    <cellStyle name="Comma [0]_(1)" xfId="14461"/>
    <cellStyle name="Comma [00]" xfId="1139"/>
    <cellStyle name="Comma [1]" xfId="1140"/>
    <cellStyle name="Comma [2]" xfId="1141"/>
    <cellStyle name="Comma [3]" xfId="1142"/>
    <cellStyle name="Comma 0" xfId="1143"/>
    <cellStyle name="Comma 0*" xfId="1144"/>
    <cellStyle name="Comma 2" xfId="189"/>
    <cellStyle name="Comma 2 2" xfId="14462"/>
    <cellStyle name="Comma 3" xfId="567"/>
    <cellStyle name="Comma(1)" xfId="1145"/>
    <cellStyle name="Comma_(1)" xfId="14463"/>
    <cellStyle name="Comma0" xfId="1146"/>
    <cellStyle name="Comma0 - Modelo1" xfId="1147"/>
    <cellStyle name="Comma0 - Style1" xfId="1148"/>
    <cellStyle name="Comma0 2" xfId="14464"/>
    <cellStyle name="Comma0 3" xfId="14465"/>
    <cellStyle name="Comma0 4" xfId="14466"/>
    <cellStyle name="Comma0_БДР формат СД (2)" xfId="14467"/>
    <cellStyle name="Comma1 - Modelo2" xfId="1149"/>
    <cellStyle name="Comma1 - Style2" xfId="1150"/>
    <cellStyle name="Commodity" xfId="14468"/>
    <cellStyle name="Company" xfId="1151"/>
    <cellStyle name="CompanyName" xfId="1152"/>
    <cellStyle name="Coname" xfId="1153"/>
    <cellStyle name="Coname 2" xfId="14469"/>
    <cellStyle name="Coname 3" xfId="14470"/>
    <cellStyle name="Conor 1" xfId="1154"/>
    <cellStyle name="Conor1" xfId="1155"/>
    <cellStyle name="Conor2" xfId="1156"/>
    <cellStyle name="Credit" xfId="1157"/>
    <cellStyle name="Credit subtotal" xfId="1158"/>
    <cellStyle name="Credit subtotal 2" xfId="14471"/>
    <cellStyle name="Credit subtotal 2 2" xfId="14472"/>
    <cellStyle name="Credit subtotal 2 3" xfId="14473"/>
    <cellStyle name="Credit subtotal 2 4" xfId="14474"/>
    <cellStyle name="Credit subtotal 2 5" xfId="14475"/>
    <cellStyle name="Credit subtotal 2 6" xfId="14476"/>
    <cellStyle name="Credit subtotal 2 7" xfId="14477"/>
    <cellStyle name="Credit subtotal 3" xfId="14478"/>
    <cellStyle name="Credit subtotal 4" xfId="14479"/>
    <cellStyle name="Credit subtotal 5" xfId="14480"/>
    <cellStyle name="Credit subtotal 6" xfId="14481"/>
    <cellStyle name="Credit subtotal 7" xfId="14482"/>
    <cellStyle name="Credit subtotal 8" xfId="14483"/>
    <cellStyle name="Credit Total" xfId="1159"/>
    <cellStyle name="Credit_Tickmarks" xfId="1160"/>
    <cellStyle name="Çŕůčňíűé" xfId="14484"/>
    <cellStyle name="Çŕůčňíűé 2" xfId="14485"/>
    <cellStyle name="CurRatio" xfId="1161"/>
    <cellStyle name="Currency [0]" xfId="1162"/>
    <cellStyle name="Currency [0] 2" xfId="14486"/>
    <cellStyle name="Currency [0] 3" xfId="14487"/>
    <cellStyle name="Currency [0] 4" xfId="43006"/>
    <cellStyle name="Currency [0]_БДР формат СД (2)" xfId="14488"/>
    <cellStyle name="Currency [00]" xfId="1163"/>
    <cellStyle name="Currency [1]" xfId="1164"/>
    <cellStyle name="Currency [2]" xfId="1165"/>
    <cellStyle name="Currency [3]" xfId="1166"/>
    <cellStyle name="Currency 0" xfId="1167"/>
    <cellStyle name="Currency 2" xfId="1168"/>
    <cellStyle name="Currency EN" xfId="14489"/>
    <cellStyle name="Currency RU" xfId="14490"/>
    <cellStyle name="Currency RU calc" xfId="14491"/>
    <cellStyle name="Currency RU calc 2" xfId="14492"/>
    <cellStyle name="Currency RU calc 2 2" xfId="14493"/>
    <cellStyle name="Currency RU calc 2 3" xfId="14494"/>
    <cellStyle name="Currency RU calc 2 4" xfId="14495"/>
    <cellStyle name="Currency RU calc 2 5" xfId="14496"/>
    <cellStyle name="Currency RU calc 2 6" xfId="14497"/>
    <cellStyle name="Currency RU calc 3" xfId="14498"/>
    <cellStyle name="Currency RU calc 3 2" xfId="14499"/>
    <cellStyle name="Currency RU calc 3 3" xfId="14500"/>
    <cellStyle name="Currency RU calc 3 4" xfId="14501"/>
    <cellStyle name="Currency RU calc 4" xfId="14502"/>
    <cellStyle name="Currency RU calc 5" xfId="14503"/>
    <cellStyle name="Currency RU_CP-P (2)" xfId="14504"/>
    <cellStyle name="Currency_(1)" xfId="14505"/>
    <cellStyle name="Currency0" xfId="1169"/>
    <cellStyle name="Currency0 2" xfId="14506"/>
    <cellStyle name="Currency0 3" xfId="14507"/>
    <cellStyle name="Currency0_БДР формат СД (2)" xfId="14508"/>
    <cellStyle name="CUS.Work.Area" xfId="1170"/>
    <cellStyle name="d" xfId="1171"/>
    <cellStyle name="Đ_x0010_" xfId="14509"/>
    <cellStyle name="Đ_x0010_?䥘Ȏ_x0013_⤀጖ē??䆈Ȏ_x0013_⬀ጘē_x0010_?䦄Ȏ" xfId="14510"/>
    <cellStyle name="Đ_x0010_?䥘Ȏ_x0013_⤀጖ē??䆈Ȏ_x0013_⬀ጘē_x0010_?䦄Ȏ 1" xfId="14511"/>
    <cellStyle name="Đ_x0010_?䥘Ȏ_x0013_⤀጖ē??䆈Ȏ_x0013_⬀ጘē_x0010_?䦄Ȏ_Альбом Life Book 2009 4_05" xfId="14512"/>
    <cellStyle name="Đ_x0010__Альбом Life Book 2009 4_05" xfId="14513"/>
    <cellStyle name="Dash" xfId="1172"/>
    <cellStyle name="Data" xfId="14514"/>
    <cellStyle name="DataBold" xfId="14515"/>
    <cellStyle name="date" xfId="190"/>
    <cellStyle name="Date 2" xfId="14516"/>
    <cellStyle name="Date 3" xfId="14517"/>
    <cellStyle name="Date 4" xfId="14518"/>
    <cellStyle name="Date Aligned" xfId="1173"/>
    <cellStyle name="Date EN" xfId="14519"/>
    <cellStyle name="Date EN 2" xfId="14520"/>
    <cellStyle name="Date EN 3" xfId="14521"/>
    <cellStyle name="Date RU" xfId="14522"/>
    <cellStyle name="Date RU 2" xfId="14523"/>
    <cellStyle name="Date RU 3" xfId="14524"/>
    <cellStyle name="Date Short" xfId="1174"/>
    <cellStyle name="Date, Long" xfId="1175"/>
    <cellStyle name="Date, Short" xfId="1176"/>
    <cellStyle name="Date_2-й уровень ЗСМК-НТМК-НКМК" xfId="14525"/>
    <cellStyle name="Date1" xfId="14526"/>
    <cellStyle name="Date1 2" xfId="14527"/>
    <cellStyle name="Dateline" xfId="1177"/>
    <cellStyle name="Dates" xfId="191"/>
    <cellStyle name="Dates 2" xfId="14528"/>
    <cellStyle name="Dates 3" xfId="14529"/>
    <cellStyle name="Dates_БДР формат СД (2)" xfId="14530"/>
    <cellStyle name="DateTime" xfId="1178"/>
    <cellStyle name="Debit" xfId="1179"/>
    <cellStyle name="Debit subtotal" xfId="1180"/>
    <cellStyle name="Debit subtotal 2" xfId="14531"/>
    <cellStyle name="Debit subtotal 2 2" xfId="14532"/>
    <cellStyle name="Debit subtotal 2 3" xfId="14533"/>
    <cellStyle name="Debit subtotal 2 4" xfId="14534"/>
    <cellStyle name="Debit subtotal 2 5" xfId="14535"/>
    <cellStyle name="Debit subtotal 2 6" xfId="14536"/>
    <cellStyle name="Debit subtotal 2 7" xfId="14537"/>
    <cellStyle name="Debit subtotal 3" xfId="14538"/>
    <cellStyle name="Debit subtotal 4" xfId="14539"/>
    <cellStyle name="Debit subtotal 5" xfId="14540"/>
    <cellStyle name="Debit subtotal 6" xfId="14541"/>
    <cellStyle name="Debit subtotal 7" xfId="14542"/>
    <cellStyle name="Debit subtotal 8" xfId="14543"/>
    <cellStyle name="Debit Total" xfId="1181"/>
    <cellStyle name="Debit_Tickmarks" xfId="1182"/>
    <cellStyle name="Dec_0" xfId="1183"/>
    <cellStyle name="Default" xfId="1184"/>
    <cellStyle name="Default 2" xfId="14544"/>
    <cellStyle name="Default_БДР формат СД (2)" xfId="14545"/>
    <cellStyle name="DELTA" xfId="1185"/>
    <cellStyle name="Deviant" xfId="14546"/>
    <cellStyle name="Dezimal [0]_Bilanz" xfId="1186"/>
    <cellStyle name="Dezimal__Utopia Index Index und Guidance (Deutsch)" xfId="1187"/>
    <cellStyle name="Dia" xfId="1188"/>
    <cellStyle name="Diary" xfId="1189"/>
    <cellStyle name="Difference" xfId="14547"/>
    <cellStyle name="Digit1" xfId="14548"/>
    <cellStyle name="Digit1 2" xfId="14549"/>
    <cellStyle name="Digit2" xfId="14550"/>
    <cellStyle name="Dollar" xfId="1190"/>
    <cellStyle name="Dollars" xfId="1191"/>
    <cellStyle name="done" xfId="1192"/>
    <cellStyle name="Dotted Line" xfId="1193"/>
    <cellStyle name="Double Accounting" xfId="1194"/>
    <cellStyle name="Dziesiêtny [0]_1" xfId="1195"/>
    <cellStyle name="Dziesiêtny_1" xfId="1196"/>
    <cellStyle name="E&amp;Y House" xfId="1197"/>
    <cellStyle name="ein" xfId="1198"/>
    <cellStyle name="ein 2" xfId="14551"/>
    <cellStyle name="ein 2 2" xfId="14552"/>
    <cellStyle name="ein 2 2 2" xfId="14553"/>
    <cellStyle name="ein 2 3" xfId="14554"/>
    <cellStyle name="ein 3" xfId="14555"/>
    <cellStyle name="ein 3 2" xfId="14556"/>
    <cellStyle name="ein 4" xfId="14557"/>
    <cellStyle name="E-mail" xfId="192"/>
    <cellStyle name="E-mail 2" xfId="14558"/>
    <cellStyle name="E-mail 3" xfId="14559"/>
    <cellStyle name="E-mail_БДР формат СД (2)" xfId="14560"/>
    <cellStyle name="Emphasis 1" xfId="1199"/>
    <cellStyle name="Emphasis 1 2" xfId="14561"/>
    <cellStyle name="Emphasis 1 2 2" xfId="14562"/>
    <cellStyle name="Emphasis 1 2_БДР формат СД (2)" xfId="14563"/>
    <cellStyle name="Emphasis 1 3" xfId="14564"/>
    <cellStyle name="Emphasis 1_БДР формат СД (2)" xfId="14565"/>
    <cellStyle name="Emphasis 2" xfId="1200"/>
    <cellStyle name="Emphasis 2 2" xfId="14566"/>
    <cellStyle name="Emphasis 2 2 2" xfId="14567"/>
    <cellStyle name="Emphasis 2 2_БДР формат СД (2)" xfId="14568"/>
    <cellStyle name="Emphasis 2 3" xfId="14569"/>
    <cellStyle name="Emphasis 2_БДР формат СД (2)" xfId="14570"/>
    <cellStyle name="Emphasis 3" xfId="1201"/>
    <cellStyle name="Emphasis 3 2" xfId="14571"/>
    <cellStyle name="Emphasis 3_БДР формат СД (2)" xfId="14572"/>
    <cellStyle name="Encabez1" xfId="1202"/>
    <cellStyle name="Encabez2" xfId="1203"/>
    <cellStyle name="Enter Currency (0)" xfId="1204"/>
    <cellStyle name="Enter Currency (2)" xfId="1205"/>
    <cellStyle name="Enter Units (0)" xfId="1206"/>
    <cellStyle name="Enter Units (1)" xfId="1207"/>
    <cellStyle name="Enter Units (2)" xfId="1208"/>
    <cellStyle name="Entry" xfId="14573"/>
    <cellStyle name="Euro" xfId="193"/>
    <cellStyle name="Euro 2" xfId="14574"/>
    <cellStyle name="Euro 3" xfId="14575"/>
    <cellStyle name="Euro 4" xfId="14576"/>
    <cellStyle name="Euro_PL ожидаемый 2011г." xfId="14577"/>
    <cellStyle name="Excel Built-in Normal" xfId="14578"/>
    <cellStyle name="Excel Built-in Normal 2" xfId="14579"/>
    <cellStyle name="Excel Built-in Normal_БДР формат СД (2)" xfId="14580"/>
    <cellStyle name="Explanatory Text" xfId="1209"/>
    <cellStyle name="Explanatory Text 2" xfId="14581"/>
    <cellStyle name="Explanatory Text 2 2" xfId="14582"/>
    <cellStyle name="Explanatory Text 2_БДР формат СД (2)" xfId="14583"/>
    <cellStyle name="Explanatory Text 3" xfId="14584"/>
    <cellStyle name="Explanatory Text_БДР формат СД (2)" xfId="14585"/>
    <cellStyle name="Ezres [0]_Document" xfId="1210"/>
    <cellStyle name="Ezres_Document" xfId="1211"/>
    <cellStyle name="F2" xfId="1212"/>
    <cellStyle name="F3" xfId="1213"/>
    <cellStyle name="F4" xfId="1214"/>
    <cellStyle name="F5" xfId="1215"/>
    <cellStyle name="F6" xfId="1216"/>
    <cellStyle name="F7" xfId="1217"/>
    <cellStyle name="F8" xfId="1218"/>
    <cellStyle name="Factor" xfId="14586"/>
    <cellStyle name="Fijo" xfId="1219"/>
    <cellStyle name="Financiero" xfId="1220"/>
    <cellStyle name="Fixed" xfId="1221"/>
    <cellStyle name="Fixed 2" xfId="14587"/>
    <cellStyle name="Fixed 3" xfId="14588"/>
    <cellStyle name="Fixed_БДР формат СД (2)" xfId="14589"/>
    <cellStyle name="Flag" xfId="1222"/>
    <cellStyle name="Followed Hyperlink" xfId="14590"/>
    <cellStyle name="footer" xfId="1223"/>
    <cellStyle name="footer 2" xfId="14591"/>
    <cellStyle name="footer 3" xfId="14592"/>
    <cellStyle name="footer 4" xfId="14593"/>
    <cellStyle name="footer 5" xfId="14594"/>
    <cellStyle name="footer 6" xfId="14595"/>
    <cellStyle name="footer 7" xfId="14596"/>
    <cellStyle name="footer 8" xfId="14597"/>
    <cellStyle name="footer 9" xfId="14598"/>
    <cellStyle name="Footnote" xfId="1224"/>
    <cellStyle name="Footnotes" xfId="14599"/>
    <cellStyle name="Forbidden" xfId="14600"/>
    <cellStyle name="From" xfId="14601"/>
    <cellStyle name="From other sheet" xfId="14602"/>
    <cellStyle name="From other sheet 2" xfId="14603"/>
    <cellStyle name="From other sheet 2 2" xfId="14604"/>
    <cellStyle name="From other sheet 2 3" xfId="14605"/>
    <cellStyle name="From other sheet 2 4" xfId="14606"/>
    <cellStyle name="From other sheet 2 5" xfId="14607"/>
    <cellStyle name="From other sheet 2 6" xfId="14608"/>
    <cellStyle name="From other sheet 3" xfId="14609"/>
    <cellStyle name="From other sheet 3 2" xfId="14610"/>
    <cellStyle name="From other sheet 3 3" xfId="14611"/>
    <cellStyle name="From other sheet 3 4" xfId="14612"/>
    <cellStyle name="From other sheet 4" xfId="14613"/>
    <cellStyle name="From other sheet 5" xfId="14614"/>
    <cellStyle name="g" xfId="1225"/>
    <cellStyle name="g 2" xfId="14615"/>
    <cellStyle name="g 3" xfId="14616"/>
    <cellStyle name="g_Invoice GI" xfId="1226"/>
    <cellStyle name="g_Invoice GI 2" xfId="14617"/>
    <cellStyle name="g_Invoice GI 3" xfId="14618"/>
    <cellStyle name="g_Invoice GI_План ФХД котельной (ТЭЦ) от 22.01.08 последняя версия А3" xfId="1227"/>
    <cellStyle name="g_Invoice GI_План ФХД котельной (ТЭЦ) от 22.01.08 последняя версия А3 2" xfId="14619"/>
    <cellStyle name="g_Invoice GI_План ФХД котельной (ТЭЦ) от 22.01.08 последняя версия А3 3" xfId="14620"/>
    <cellStyle name="g_План ФХД котельной (ТЭЦ) от 22.01.08 последняя версия А3" xfId="1228"/>
    <cellStyle name="g_План ФХД котельной (ТЭЦ) от 22.01.08 последняя версия А3 2" xfId="14621"/>
    <cellStyle name="g_План ФХД котельной (ТЭЦ) от 22.01.08 последняя версия А3 3" xfId="14622"/>
    <cellStyle name="General_Ledger" xfId="14623"/>
    <cellStyle name="Glenc 2" xfId="14624"/>
    <cellStyle name="Glencore1" xfId="14625"/>
    <cellStyle name="Good" xfId="1229"/>
    <cellStyle name="Good 2" xfId="14626"/>
    <cellStyle name="Good 2 2" xfId="14627"/>
    <cellStyle name="Good 2_БДР формат СД (2)" xfId="14628"/>
    <cellStyle name="Good 3" xfId="14629"/>
    <cellStyle name="Good_БДР формат СД (2)" xfId="14630"/>
    <cellStyle name="Green" xfId="1230"/>
    <cellStyle name="Grey" xfId="1231"/>
    <cellStyle name="Grey 2" xfId="14631"/>
    <cellStyle name="Grey_Презентация (Прил  1) на 2012 год " xfId="14632"/>
    <cellStyle name="Group1" xfId="14633"/>
    <cellStyle name="GWN Table Body" xfId="1232"/>
    <cellStyle name="GWN Table Header" xfId="1233"/>
    <cellStyle name="GWN Table Left Header" xfId="1234"/>
    <cellStyle name="GWN Table Note" xfId="1235"/>
    <cellStyle name="GWN Table Title" xfId="1236"/>
    <cellStyle name="hard no" xfId="1237"/>
    <cellStyle name="hard no 2" xfId="14634"/>
    <cellStyle name="hard no 2 2" xfId="14635"/>
    <cellStyle name="hard no 2 2 2" xfId="14636"/>
    <cellStyle name="hard no 2 3" xfId="14637"/>
    <cellStyle name="hard no 3" xfId="14638"/>
    <cellStyle name="hard no 3 2" xfId="14639"/>
    <cellStyle name="hard no 4" xfId="14640"/>
    <cellStyle name="hard number" xfId="1238"/>
    <cellStyle name="Hard Percent" xfId="1239"/>
    <cellStyle name="hardno" xfId="1240"/>
    <cellStyle name="Head1" xfId="14641"/>
    <cellStyle name="Head1 2" xfId="14642"/>
    <cellStyle name="Head1 2 2" xfId="14643"/>
    <cellStyle name="Head1 2 3" xfId="14644"/>
    <cellStyle name="Head1 2 4" xfId="14645"/>
    <cellStyle name="Head1 2 5" xfId="14646"/>
    <cellStyle name="Head1 2 6" xfId="14647"/>
    <cellStyle name="Head1 3" xfId="14648"/>
    <cellStyle name="Head1 3 2" xfId="14649"/>
    <cellStyle name="Head1 3 3" xfId="14650"/>
    <cellStyle name="Head1 3 4" xfId="14651"/>
    <cellStyle name="Head1 4" xfId="14652"/>
    <cellStyle name="Head1 5" xfId="14653"/>
    <cellStyle name="Header" xfId="1241"/>
    <cellStyle name="Header1" xfId="1242"/>
    <cellStyle name="Header1 2" xfId="14654"/>
    <cellStyle name="Header1 3" xfId="14655"/>
    <cellStyle name="Header2" xfId="1243"/>
    <cellStyle name="Header2 2" xfId="14656"/>
    <cellStyle name="Header2 2 2" xfId="14657"/>
    <cellStyle name="Header2 2 2 2" xfId="14658"/>
    <cellStyle name="Header2 2 2 3" xfId="14659"/>
    <cellStyle name="Header2 2 2 4" xfId="14660"/>
    <cellStyle name="Header2 2 2 5" xfId="14661"/>
    <cellStyle name="Header2 2 2 6" xfId="14662"/>
    <cellStyle name="Header2 2 2 7" xfId="14663"/>
    <cellStyle name="Header2 2 3" xfId="14664"/>
    <cellStyle name="Header2 2 3 2" xfId="14665"/>
    <cellStyle name="Header2 2 3 3" xfId="14666"/>
    <cellStyle name="Header2 2 3 4" xfId="14667"/>
    <cellStyle name="Header2 2 4" xfId="14668"/>
    <cellStyle name="Header2 2 5" xfId="14669"/>
    <cellStyle name="Header2 2 6" xfId="14670"/>
    <cellStyle name="Header2 2 7" xfId="14671"/>
    <cellStyle name="Header2 2 8" xfId="14672"/>
    <cellStyle name="Header2 3" xfId="14673"/>
    <cellStyle name="Header2 3 2" xfId="14674"/>
    <cellStyle name="Header2 3 3" xfId="14675"/>
    <cellStyle name="Header2 3 4" xfId="14676"/>
    <cellStyle name="Header2 3 5" xfId="14677"/>
    <cellStyle name="Header2 3 6" xfId="14678"/>
    <cellStyle name="Header2 3 7" xfId="14679"/>
    <cellStyle name="Header2 4" xfId="14680"/>
    <cellStyle name="Header2 4 2" xfId="14681"/>
    <cellStyle name="Header2 4 3" xfId="14682"/>
    <cellStyle name="Header2 4 4" xfId="14683"/>
    <cellStyle name="Header2 5" xfId="14684"/>
    <cellStyle name="Header2 6" xfId="14685"/>
    <cellStyle name="Header2 7" xfId="14686"/>
    <cellStyle name="Header2 8" xfId="14687"/>
    <cellStyle name="Header2 9" xfId="14688"/>
    <cellStyle name="Header2_БДР формат СД (2)" xfId="14689"/>
    <cellStyle name="Heading" xfId="194"/>
    <cellStyle name="Heading 1" xfId="1244"/>
    <cellStyle name="Heading 1 2" xfId="1245"/>
    <cellStyle name="Heading 1 3" xfId="14690"/>
    <cellStyle name="Heading 1 4" xfId="14691"/>
    <cellStyle name="Heading 1_БДР формат СД (2)" xfId="14692"/>
    <cellStyle name="Heading 2" xfId="1246"/>
    <cellStyle name="Heading 2 2" xfId="1247"/>
    <cellStyle name="Heading 2 3" xfId="14693"/>
    <cellStyle name="Heading 2 4" xfId="14694"/>
    <cellStyle name="Heading 2_БДР формат СД (2)" xfId="14695"/>
    <cellStyle name="Heading 3" xfId="1248"/>
    <cellStyle name="Heading 3 2" xfId="1249"/>
    <cellStyle name="Heading 3 2 2" xfId="14696"/>
    <cellStyle name="Heading 3 2_БДР формат СД (2)" xfId="14697"/>
    <cellStyle name="Heading 3 3" xfId="14698"/>
    <cellStyle name="Heading 3_БДР формат СД (2)" xfId="14699"/>
    <cellStyle name="Heading 4" xfId="1250"/>
    <cellStyle name="Heading 4 2" xfId="14700"/>
    <cellStyle name="Heading 4_БДР формат СД (2)" xfId="14701"/>
    <cellStyle name="Heading 5" xfId="14702"/>
    <cellStyle name="Heading 6" xfId="14703"/>
    <cellStyle name="heading_a2" xfId="1251"/>
    <cellStyle name="Heading1" xfId="1252"/>
    <cellStyle name="Heading1 1" xfId="1253"/>
    <cellStyle name="Heading1_лизинг и страхование" xfId="1254"/>
    <cellStyle name="Heading2" xfId="195"/>
    <cellStyle name="Heading2 2" xfId="14704"/>
    <cellStyle name="Heading2 3" xfId="14705"/>
    <cellStyle name="Heading2_БДР формат СД (2)" xfId="14706"/>
    <cellStyle name="Heading3" xfId="1255"/>
    <cellStyle name="Heading4" xfId="1256"/>
    <cellStyle name="Heading5" xfId="1257"/>
    <cellStyle name="Heading6" xfId="1258"/>
    <cellStyle name="HeadingS" xfId="1259"/>
    <cellStyle name="Headline I" xfId="14707"/>
    <cellStyle name="Headline II" xfId="14708"/>
    <cellStyle name="Headline II 2" xfId="14709"/>
    <cellStyle name="Headline III" xfId="14710"/>
    <cellStyle name="Headline2" xfId="1260"/>
    <cellStyle name="Headline3" xfId="1261"/>
    <cellStyle name="HeadMerge1" xfId="14711"/>
    <cellStyle name="HeadMerge1 2" xfId="14712"/>
    <cellStyle name="HeadMerge1 2 2" xfId="14713"/>
    <cellStyle name="HeadMerge1 2 3" xfId="14714"/>
    <cellStyle name="HeadMerge1 2 4" xfId="14715"/>
    <cellStyle name="HeadMerge1 2 5" xfId="14716"/>
    <cellStyle name="HeadMerge1 2 6" xfId="14717"/>
    <cellStyle name="HeadMerge1 3" xfId="14718"/>
    <cellStyle name="HeadMerge1 3 2" xfId="14719"/>
    <cellStyle name="HeadMerge1 3 3" xfId="14720"/>
    <cellStyle name="HeadMerge1 3 4" xfId="14721"/>
    <cellStyle name="HeadMerge1 4" xfId="14722"/>
    <cellStyle name="HeadMerge1 5" xfId="14723"/>
    <cellStyle name="Help" xfId="14724"/>
    <cellStyle name="Hidden" xfId="14725"/>
    <cellStyle name="Hidden 2" xfId="14726"/>
    <cellStyle name="Hidden 2 2" xfId="14727"/>
    <cellStyle name="Hidden 3" xfId="14728"/>
    <cellStyle name="Hide" xfId="1262"/>
    <cellStyle name="Hide 2" xfId="14729"/>
    <cellStyle name="Horizontal" xfId="1263"/>
    <cellStyle name="Hyperlink" xfId="14730"/>
    <cellStyle name="í â› [0.00]_Sheet1" xfId="1264"/>
    <cellStyle name="Iau?iue_?anoiau" xfId="14731"/>
    <cellStyle name="Îáű÷íűé__FES" xfId="14732"/>
    <cellStyle name="Îáû÷íûé_vaqduGfTSN7qyUJNWHRlcWo3H" xfId="1265"/>
    <cellStyle name="Index" xfId="1266"/>
    <cellStyle name="Index 2" xfId="14733"/>
    <cellStyle name="Îňęđűâŕâřŕ˙ń˙ ăčďĺđńńűëęŕ" xfId="14734"/>
    <cellStyle name="Îňęđűâŕâřŕ˙ń˙ ăčďĺđńńűëęŕ 2" xfId="14735"/>
    <cellStyle name="Îňęđűâŕâřŕ˙ń˙ ăčďĺđńńűëęŕ 3" xfId="14736"/>
    <cellStyle name="Input" xfId="1267"/>
    <cellStyle name="Input [yellow]" xfId="1268"/>
    <cellStyle name="Input [yellow] 2" xfId="14737"/>
    <cellStyle name="Input [yellow] 2 2" xfId="14738"/>
    <cellStyle name="Input [yellow] 2 2 2" xfId="14739"/>
    <cellStyle name="Input [yellow] 2 2 3" xfId="14740"/>
    <cellStyle name="Input [yellow] 2 2 4" xfId="14741"/>
    <cellStyle name="Input [yellow] 2 2 5" xfId="14742"/>
    <cellStyle name="Input [yellow] 2 2 6" xfId="14743"/>
    <cellStyle name="Input [yellow] 2 3" xfId="14744"/>
    <cellStyle name="Input [yellow] 2 4" xfId="14745"/>
    <cellStyle name="Input [yellow] 3" xfId="14746"/>
    <cellStyle name="Input [yellow] 3 2" xfId="14747"/>
    <cellStyle name="Input [yellow] 3 3" xfId="14748"/>
    <cellStyle name="Input [yellow] 3 4" xfId="14749"/>
    <cellStyle name="Input [yellow] 3 5" xfId="14750"/>
    <cellStyle name="Input [yellow] 3 6" xfId="14751"/>
    <cellStyle name="Input [yellow] 4" xfId="14752"/>
    <cellStyle name="Input [yellow] 5" xfId="14753"/>
    <cellStyle name="Input [yellow]_Презентация (Прил  1) на 2012 год " xfId="14754"/>
    <cellStyle name="Input 10" xfId="14755"/>
    <cellStyle name="Input 11" xfId="14756"/>
    <cellStyle name="Input 12" xfId="14757"/>
    <cellStyle name="Input 13" xfId="14758"/>
    <cellStyle name="Input 14" xfId="14759"/>
    <cellStyle name="Input 15" xfId="14760"/>
    <cellStyle name="Input 16" xfId="14761"/>
    <cellStyle name="Input 17" xfId="14762"/>
    <cellStyle name="Input 18" xfId="14763"/>
    <cellStyle name="Input 2" xfId="1269"/>
    <cellStyle name="Input 2 2" xfId="14764"/>
    <cellStyle name="Input 2 2 2" xfId="14765"/>
    <cellStyle name="Input 2 2 3" xfId="14766"/>
    <cellStyle name="Input 2 2 4" xfId="14767"/>
    <cellStyle name="Input 2 3" xfId="14768"/>
    <cellStyle name="Input 2 3 2" xfId="14769"/>
    <cellStyle name="Input 2 3 2 2" xfId="14770"/>
    <cellStyle name="Input 2 3 2 3" xfId="14771"/>
    <cellStyle name="Input 2 3 2 4" xfId="14772"/>
    <cellStyle name="Input 2 3 2 5" xfId="14773"/>
    <cellStyle name="Input 2 3 2 6" xfId="14774"/>
    <cellStyle name="Input 2 3 2 7" xfId="14775"/>
    <cellStyle name="Input 2 3 3" xfId="14776"/>
    <cellStyle name="Input 2 3 4" xfId="14777"/>
    <cellStyle name="Input 2 3 5" xfId="14778"/>
    <cellStyle name="Input 2 3 6" xfId="14779"/>
    <cellStyle name="Input 2 3 7" xfId="14780"/>
    <cellStyle name="Input 2 3 8" xfId="14781"/>
    <cellStyle name="Input 2 4" xfId="14782"/>
    <cellStyle name="Input 2 4 2" xfId="14783"/>
    <cellStyle name="Input 2 4 3" xfId="14784"/>
    <cellStyle name="Input 2 4 4" xfId="14785"/>
    <cellStyle name="Input 2 4 5" xfId="14786"/>
    <cellStyle name="Input 2 4 6" xfId="14787"/>
    <cellStyle name="Input 2 4 7" xfId="14788"/>
    <cellStyle name="Input 2 5" xfId="14789"/>
    <cellStyle name="Input 2 6" xfId="14790"/>
    <cellStyle name="Input 2_БДР формат СД (2)" xfId="14791"/>
    <cellStyle name="Input 3" xfId="14792"/>
    <cellStyle name="Input 3 2" xfId="14793"/>
    <cellStyle name="Input 3 2 2" xfId="14794"/>
    <cellStyle name="Input 3 2 3" xfId="14795"/>
    <cellStyle name="Input 3 3" xfId="14796"/>
    <cellStyle name="Input 3 4" xfId="14797"/>
    <cellStyle name="Input 3 5" xfId="14798"/>
    <cellStyle name="Input 3 6" xfId="14799"/>
    <cellStyle name="Input 3 7" xfId="14800"/>
    <cellStyle name="Input 4" xfId="14801"/>
    <cellStyle name="Input 4 2" xfId="14802"/>
    <cellStyle name="Input 4 2 2" xfId="14803"/>
    <cellStyle name="Input 4 2 2 2" xfId="14804"/>
    <cellStyle name="Input 4 2 2 3" xfId="14805"/>
    <cellStyle name="Input 4 2 2 4" xfId="14806"/>
    <cellStyle name="Input 4 2 2 5" xfId="14807"/>
    <cellStyle name="Input 4 2 2 6" xfId="14808"/>
    <cellStyle name="Input 4 2 2 7" xfId="14809"/>
    <cellStyle name="Input 4 2 3" xfId="14810"/>
    <cellStyle name="Input 4 2 4" xfId="14811"/>
    <cellStyle name="Input 4 2 5" xfId="14812"/>
    <cellStyle name="Input 4 2 6" xfId="14813"/>
    <cellStyle name="Input 4 2 7" xfId="14814"/>
    <cellStyle name="Input 4 2 8" xfId="14815"/>
    <cellStyle name="Input 4 3" xfId="14816"/>
    <cellStyle name="Input 4 3 2" xfId="14817"/>
    <cellStyle name="Input 4 3 3" xfId="14818"/>
    <cellStyle name="Input 4 3 4" xfId="14819"/>
    <cellStyle name="Input 4 3 5" xfId="14820"/>
    <cellStyle name="Input 4 3 6" xfId="14821"/>
    <cellStyle name="Input 4 3 7" xfId="14822"/>
    <cellStyle name="Input 4 4" xfId="14823"/>
    <cellStyle name="Input 4 5" xfId="14824"/>
    <cellStyle name="Input 4 6" xfId="14825"/>
    <cellStyle name="Input 4 7" xfId="14826"/>
    <cellStyle name="Input 4 8" xfId="14827"/>
    <cellStyle name="Input 4 9" xfId="14828"/>
    <cellStyle name="Input 4_БДР формат СД (2)" xfId="14829"/>
    <cellStyle name="Input 5" xfId="14830"/>
    <cellStyle name="Input 5 2" xfId="14831"/>
    <cellStyle name="Input 5 2 2" xfId="14832"/>
    <cellStyle name="Input 5 2 3" xfId="14833"/>
    <cellStyle name="Input 5 2 4" xfId="14834"/>
    <cellStyle name="Input 5 2 5" xfId="14835"/>
    <cellStyle name="Input 5 2 6" xfId="14836"/>
    <cellStyle name="Input 5 2 7" xfId="14837"/>
    <cellStyle name="Input 5 3" xfId="14838"/>
    <cellStyle name="Input 5 4" xfId="14839"/>
    <cellStyle name="Input 5 5" xfId="14840"/>
    <cellStyle name="Input 5 6" xfId="14841"/>
    <cellStyle name="Input 5 7" xfId="14842"/>
    <cellStyle name="Input 5 8" xfId="14843"/>
    <cellStyle name="Input 6" xfId="14844"/>
    <cellStyle name="Input 6 2" xfId="14845"/>
    <cellStyle name="Input 6 3" xfId="14846"/>
    <cellStyle name="Input 6 4" xfId="14847"/>
    <cellStyle name="Input 6 5" xfId="14848"/>
    <cellStyle name="Input 6 6" xfId="14849"/>
    <cellStyle name="Input 6 7" xfId="14850"/>
    <cellStyle name="Input 7" xfId="14851"/>
    <cellStyle name="Input 8" xfId="14852"/>
    <cellStyle name="Input 9" xfId="14853"/>
    <cellStyle name="Input Data" xfId="14854"/>
    <cellStyle name="Input%" xfId="1270"/>
    <cellStyle name="Input, 0 dec" xfId="1271"/>
    <cellStyle name="Input, 1 dec" xfId="1272"/>
    <cellStyle name="Input, 2 dec" xfId="1273"/>
    <cellStyle name="Input_Cell" xfId="14855"/>
    <cellStyle name="InputBlueFont" xfId="1274"/>
    <cellStyle name="InputDate" xfId="1275"/>
    <cellStyle name="InputDecimal" xfId="1276"/>
    <cellStyle name="InputDecimal 2" xfId="14856"/>
    <cellStyle name="InputGen" xfId="1277"/>
    <cellStyle name="Inputs" xfId="14857"/>
    <cellStyle name="Inputs (const)" xfId="14858"/>
    <cellStyle name="Inputs (const) 2" xfId="14859"/>
    <cellStyle name="Inputs (const)_БДР формат СД (2)" xfId="14860"/>
    <cellStyle name="Inputs 10" xfId="14861"/>
    <cellStyle name="Inputs 11" xfId="14862"/>
    <cellStyle name="Inputs 12" xfId="14863"/>
    <cellStyle name="Inputs 13" xfId="14864"/>
    <cellStyle name="Inputs 14" xfId="14865"/>
    <cellStyle name="Inputs 15" xfId="14866"/>
    <cellStyle name="Inputs 16" xfId="14867"/>
    <cellStyle name="Inputs 17" xfId="14868"/>
    <cellStyle name="Inputs 18" xfId="14869"/>
    <cellStyle name="Inputs 19" xfId="14870"/>
    <cellStyle name="Inputs 2" xfId="14871"/>
    <cellStyle name="Inputs 20" xfId="14872"/>
    <cellStyle name="Inputs 21" xfId="14873"/>
    <cellStyle name="Inputs 22" xfId="14874"/>
    <cellStyle name="Inputs 3" xfId="14875"/>
    <cellStyle name="Inputs 4" xfId="14876"/>
    <cellStyle name="Inputs 5" xfId="14877"/>
    <cellStyle name="Inputs 6" xfId="14878"/>
    <cellStyle name="Inputs 7" xfId="14879"/>
    <cellStyle name="Inputs 8" xfId="14880"/>
    <cellStyle name="Inputs 9" xfId="14881"/>
    <cellStyle name="Inputs Co" xfId="14882"/>
    <cellStyle name="Inputs Co 2" xfId="14883"/>
    <cellStyle name="Inputs Co_БДР формат СД (2)" xfId="14884"/>
    <cellStyle name="Inputs_БДР формат СД (2)" xfId="14885"/>
    <cellStyle name="InputValue" xfId="1278"/>
    <cellStyle name="Integer" xfId="1279"/>
    <cellStyle name="Interest" xfId="14886"/>
    <cellStyle name="Invisible" xfId="1280"/>
    <cellStyle name="Ioe?uaaaoayny aeia?nnueea" xfId="1281"/>
    <cellStyle name="ISO" xfId="1282"/>
    <cellStyle name="ISO 10" xfId="14887"/>
    <cellStyle name="ISO 2" xfId="14888"/>
    <cellStyle name="ISO 3" xfId="14889"/>
    <cellStyle name="ISO 4" xfId="14890"/>
    <cellStyle name="ISO 5" xfId="14891"/>
    <cellStyle name="ISO 6" xfId="14892"/>
    <cellStyle name="ISO 7" xfId="14893"/>
    <cellStyle name="ISO 8" xfId="14894"/>
    <cellStyle name="ISO 9" xfId="14895"/>
    <cellStyle name="ISO_op.report фев 09" xfId="14896"/>
    <cellStyle name="Italic" xfId="1283"/>
    <cellStyle name="Item" xfId="1284"/>
    <cellStyle name="Item2" xfId="14897"/>
    <cellStyle name="Item2 2" xfId="14898"/>
    <cellStyle name="Item2 2 2" xfId="14899"/>
    <cellStyle name="Item2 2 3" xfId="14900"/>
    <cellStyle name="Item2 2 4" xfId="14901"/>
    <cellStyle name="Item2 2 5" xfId="14902"/>
    <cellStyle name="Item2 3" xfId="14903"/>
    <cellStyle name="Item2 3 2" xfId="14904"/>
    <cellStyle name="Item2 3 3" xfId="14905"/>
    <cellStyle name="Item2 3 4" xfId="14906"/>
    <cellStyle name="Item2 4" xfId="14907"/>
    <cellStyle name="Item2 5" xfId="14908"/>
    <cellStyle name="Item2 6" xfId="14909"/>
    <cellStyle name="ItemTypeClass" xfId="1285"/>
    <cellStyle name="ItemTypeClass 2" xfId="14910"/>
    <cellStyle name="ItemTypeClass 3" xfId="14911"/>
    <cellStyle name="ItemTypeClass 4" xfId="14912"/>
    <cellStyle name="ItemTypeClass 5" xfId="14913"/>
    <cellStyle name="ItemTypeClass 6" xfId="14914"/>
    <cellStyle name="ItemTypeClass 7" xfId="14915"/>
    <cellStyle name="Ivedimas" xfId="1286"/>
    <cellStyle name="Ivedimas 2" xfId="14916"/>
    <cellStyle name="Ivedimas 2 2" xfId="14917"/>
    <cellStyle name="Ivedimas 2 3" xfId="14918"/>
    <cellStyle name="Ivedimas 2 4" xfId="14919"/>
    <cellStyle name="Ivedimas 2 5" xfId="14920"/>
    <cellStyle name="Ivedimas 2 6" xfId="14921"/>
    <cellStyle name="Ivedimas 3" xfId="14922"/>
    <cellStyle name="Ivedimas 3 2" xfId="14923"/>
    <cellStyle name="Ivedimas 3 3" xfId="14924"/>
    <cellStyle name="Ivedimas 3 4" xfId="14925"/>
    <cellStyle name="Ivedimas 4" xfId="14926"/>
    <cellStyle name="Ivedimas 5" xfId="14927"/>
    <cellStyle name="Ivedimas 6" xfId="14928"/>
    <cellStyle name="Ivedimas 7" xfId="14929"/>
    <cellStyle name="Ivedimo1" xfId="1287"/>
    <cellStyle name="Ivedimo1 2" xfId="14930"/>
    <cellStyle name="Ivedimo1 2 2" xfId="14931"/>
    <cellStyle name="Ivedimo1 2 3" xfId="14932"/>
    <cellStyle name="Ivedimo1 2 4" xfId="14933"/>
    <cellStyle name="Ivedimo1 2 5" xfId="14934"/>
    <cellStyle name="Ivedimo1 2 6" xfId="14935"/>
    <cellStyle name="Ivedimo1 3" xfId="14936"/>
    <cellStyle name="Ivedimo1 3 2" xfId="14937"/>
    <cellStyle name="Ivedimo1 3 3" xfId="14938"/>
    <cellStyle name="Ivedimo1 3 4" xfId="14939"/>
    <cellStyle name="Ivedimo1 4" xfId="14940"/>
    <cellStyle name="Ivedimo1 5" xfId="14941"/>
    <cellStyle name="Ivedimo1 6" xfId="14942"/>
    <cellStyle name="Ivedimo1 7" xfId="14943"/>
    <cellStyle name="Ivedimo2" xfId="1288"/>
    <cellStyle name="Ivedimo2 2" xfId="14944"/>
    <cellStyle name="Ivedimo2 2 2" xfId="14945"/>
    <cellStyle name="Ivedimo2 2 3" xfId="14946"/>
    <cellStyle name="Ivedimo2 2 4" xfId="14947"/>
    <cellStyle name="Ivedimo2 2 5" xfId="14948"/>
    <cellStyle name="Ivedimo2 2 6" xfId="14949"/>
    <cellStyle name="Ivedimo2 3" xfId="14950"/>
    <cellStyle name="Ivedimo2 3 2" xfId="14951"/>
    <cellStyle name="Ivedimo2 3 3" xfId="14952"/>
    <cellStyle name="Ivedimo2 3 4" xfId="14953"/>
    <cellStyle name="Ivedimo2 4" xfId="14954"/>
    <cellStyle name="Ivedimo2 5" xfId="14955"/>
    <cellStyle name="Ivedimo2 6" xfId="14956"/>
    <cellStyle name="Ivedimo2 7" xfId="14957"/>
    <cellStyle name="Ivedimo5" xfId="1289"/>
    <cellStyle name="Ivedimo5 2" xfId="14958"/>
    <cellStyle name="Ivedimo5 2 2" xfId="14959"/>
    <cellStyle name="Ivedimo5 2 3" xfId="14960"/>
    <cellStyle name="Ivedimo5 2 4" xfId="14961"/>
    <cellStyle name="Ivedimo5 2 5" xfId="14962"/>
    <cellStyle name="Ivedimo5 2 6" xfId="14963"/>
    <cellStyle name="Ivedimo5 3" xfId="14964"/>
    <cellStyle name="Ivedimo5 3 2" xfId="14965"/>
    <cellStyle name="Ivedimo5 3 3" xfId="14966"/>
    <cellStyle name="Ivedimo5 3 4" xfId="14967"/>
    <cellStyle name="Ivedimo5 4" xfId="14968"/>
    <cellStyle name="Ivedimo5 5" xfId="14969"/>
    <cellStyle name="Ivedimo5 6" xfId="14970"/>
    <cellStyle name="Ivedimo5 7" xfId="14971"/>
    <cellStyle name="JR Cells No Values" xfId="14972"/>
    <cellStyle name="JR Cells No Values 2" xfId="14973"/>
    <cellStyle name="JR_ formula" xfId="14974"/>
    <cellStyle name="JRchapeau" xfId="14975"/>
    <cellStyle name="Just_Table" xfId="14976"/>
    <cellStyle name="Key Result" xfId="14977"/>
    <cellStyle name="Kilo" xfId="14978"/>
    <cellStyle name="Kilo 2" xfId="14979"/>
    <cellStyle name="Komma [0]_Arcen" xfId="1290"/>
    <cellStyle name="Komma_Arcen" xfId="1291"/>
    <cellStyle name="KOP" xfId="14980"/>
    <cellStyle name="KOP2" xfId="14981"/>
    <cellStyle name="KOPP" xfId="14982"/>
    <cellStyle name="KOPP 2" xfId="14983"/>
    <cellStyle name="KPMG Heading 1" xfId="1292"/>
    <cellStyle name="KPMG Heading 2" xfId="1293"/>
    <cellStyle name="KPMG Heading 3" xfId="1294"/>
    <cellStyle name="KPMG Heading 4" xfId="1295"/>
    <cellStyle name="KPMG Normal" xfId="1296"/>
    <cellStyle name="KPMG Normal Text" xfId="1297"/>
    <cellStyle name="LeftTitle" xfId="14984"/>
    <cellStyle name="Line Number" xfId="1298"/>
    <cellStyle name="Link Currency (0)" xfId="1299"/>
    <cellStyle name="Link Currency (2)" xfId="1300"/>
    <cellStyle name="Link Units (0)" xfId="1301"/>
    <cellStyle name="Link Units (1)" xfId="1302"/>
    <cellStyle name="Link Units (2)" xfId="1303"/>
    <cellStyle name="Linked Cell" xfId="1304"/>
    <cellStyle name="Linked Cell 2" xfId="14985"/>
    <cellStyle name="Linked Cell 2 2" xfId="14986"/>
    <cellStyle name="Linked Cell 2_БДР формат СД (2)" xfId="14987"/>
    <cellStyle name="Linked Cell 3" xfId="14988"/>
    <cellStyle name="Linked Cell_БДР формат СД (2)" xfId="14989"/>
    <cellStyle name="lue" xfId="1305"/>
    <cellStyle name="Main text" xfId="1306"/>
    <cellStyle name="Margin" xfId="1307"/>
    <cellStyle name="MARK" xfId="14990"/>
    <cellStyle name="Matrix" xfId="1308"/>
    <cellStyle name="Maturity" xfId="14991"/>
    <cellStyle name="Metric tons" xfId="14992"/>
    <cellStyle name="Migliaia (0)_CALPREZZ" xfId="14993"/>
    <cellStyle name="Migliaia_ PESO ELETTR." xfId="14994"/>
    <cellStyle name="Millares [0]_10 AVERIAS MASIVAS + ANT" xfId="1309"/>
    <cellStyle name="Millares_10 AVERIAS MASIVAS + ANT" xfId="1310"/>
    <cellStyle name="Milliers [0]_2 PTS Global" xfId="14995"/>
    <cellStyle name="Milliers_2 PTS Global" xfId="14996"/>
    <cellStyle name="Millions" xfId="1311"/>
    <cellStyle name="millions 2" xfId="14997"/>
    <cellStyle name="Millions 3" xfId="14998"/>
    <cellStyle name="Millions 4" xfId="14999"/>
    <cellStyle name="mnb" xfId="1312"/>
    <cellStyle name="mnb 2" xfId="15000"/>
    <cellStyle name="mnb 2 2" xfId="15001"/>
    <cellStyle name="mnb 2 2 2" xfId="15002"/>
    <cellStyle name="mnb 2 3" xfId="15003"/>
    <cellStyle name="mnb 3" xfId="15004"/>
    <cellStyle name="mnb 3 2" xfId="15005"/>
    <cellStyle name="mnb 4" xfId="15006"/>
    <cellStyle name="Moneda [0]_10 AVERIAS MASIVAS + ANT" xfId="1313"/>
    <cellStyle name="Moneda_10 AVERIAS MASIVAS + ANT" xfId="1314"/>
    <cellStyle name="Monétaire [0]_2 PTS Global" xfId="15007"/>
    <cellStyle name="Monétaire_2 PTS Global" xfId="15008"/>
    <cellStyle name="Monйtaire [0]_Conversion Summary" xfId="15009"/>
    <cellStyle name="Monйtaire_Conversion Summary" xfId="15010"/>
    <cellStyle name="Multiple" xfId="1315"/>
    <cellStyle name="Multiple [0]" xfId="1316"/>
    <cellStyle name="Multiple [1]" xfId="1317"/>
    <cellStyle name="Multiple [2]" xfId="1318"/>
    <cellStyle name="Multiple [3]" xfId="1319"/>
    <cellStyle name="Multiple, 1 dec" xfId="1320"/>
    <cellStyle name="Multiple, 2 dec" xfId="1321"/>
    <cellStyle name="Multiple_1 Dec" xfId="1322"/>
    <cellStyle name="n" xfId="1323"/>
    <cellStyle name="n 2" xfId="15011"/>
    <cellStyle name="namber" xfId="15012"/>
    <cellStyle name="Neutral" xfId="1324"/>
    <cellStyle name="Neutral 2" xfId="15013"/>
    <cellStyle name="Neutral 2 2" xfId="15014"/>
    <cellStyle name="Neutral 2_БДР формат СД (2)" xfId="15015"/>
    <cellStyle name="Neutral 3" xfId="15016"/>
    <cellStyle name="Neutral_БДР формат СД (2)" xfId="15017"/>
    <cellStyle name="no" xfId="1325"/>
    <cellStyle name="no dec" xfId="1326"/>
    <cellStyle name="No.s to 1dp" xfId="1327"/>
    <cellStyle name="No_Input" xfId="15018"/>
    <cellStyle name="nor" xfId="1328"/>
    <cellStyle name="Norma11l" xfId="1329"/>
    <cellStyle name="Norma11l 2" xfId="15019"/>
    <cellStyle name="Norma11l 2 2" xfId="15020"/>
    <cellStyle name="Norma11l 3" xfId="15021"/>
    <cellStyle name="normail" xfId="1330"/>
    <cellStyle name="Normal" xfId="43068"/>
    <cellStyle name="Normal - Style1" xfId="1331"/>
    <cellStyle name="Normal - Style1 2" xfId="15022"/>
    <cellStyle name="Normal - Style1_PL ожидаемый 2011г." xfId="15023"/>
    <cellStyle name="Normal 2" xfId="21"/>
    <cellStyle name="Normal 2 2" xfId="196"/>
    <cellStyle name="Normal 2 2 2" xfId="15024"/>
    <cellStyle name="Normal 2 3" xfId="15025"/>
    <cellStyle name="Normal 2 3 2" xfId="15026"/>
    <cellStyle name="Normal 2 3 3" xfId="15027"/>
    <cellStyle name="Normal 2 3 4" xfId="15028"/>
    <cellStyle name="Normal 2 3 5" xfId="15029"/>
    <cellStyle name="Normal 2 3 6" xfId="15030"/>
    <cellStyle name="Normal 2 4" xfId="15031"/>
    <cellStyle name="Normal 2 4 2" xfId="15032"/>
    <cellStyle name="Normal 2 4 3" xfId="15033"/>
    <cellStyle name="Normal 2 4 4" xfId="15034"/>
    <cellStyle name="Normal 2 5" xfId="15035"/>
    <cellStyle name="Normal 2 6" xfId="15036"/>
    <cellStyle name="Normal 2_БДР формат СД (2)" xfId="15037"/>
    <cellStyle name="Normal 3" xfId="40"/>
    <cellStyle name="Normal 3 2" xfId="15038"/>
    <cellStyle name="Normal 3 2 2" xfId="15039"/>
    <cellStyle name="Normal 3 3" xfId="15040"/>
    <cellStyle name="Normal 3 4" xfId="15041"/>
    <cellStyle name="Normal 3 5" xfId="43019"/>
    <cellStyle name="Normal 3_БДР формат СД (2)" xfId="15042"/>
    <cellStyle name="Normal 4" xfId="41"/>
    <cellStyle name="Normal 4 2" xfId="197"/>
    <cellStyle name="Normal 4 2 2" xfId="15043"/>
    <cellStyle name="Normal 4 3" xfId="15044"/>
    <cellStyle name="Normal 4 4" xfId="15045"/>
    <cellStyle name="Normal 4_БДР формат СД (2)" xfId="15046"/>
    <cellStyle name="Normal 5" xfId="70"/>
    <cellStyle name="Normal 5 2" xfId="198"/>
    <cellStyle name="Normal 5 2 2" xfId="15047"/>
    <cellStyle name="Normal 5 3" xfId="566"/>
    <cellStyle name="Normal 5 4" xfId="15048"/>
    <cellStyle name="Normal 5_БДР формат СД (2)" xfId="15049"/>
    <cellStyle name="Normal 6" xfId="87"/>
    <cellStyle name="Normal 6 2" xfId="15050"/>
    <cellStyle name="Normal 7" xfId="199"/>
    <cellStyle name="Normal 7 2" xfId="15051"/>
    <cellStyle name="Normal." xfId="1332"/>
    <cellStyle name="Normal_!RRINVEN" xfId="15052"/>
    <cellStyle name="Normál_1." xfId="1333"/>
    <cellStyle name="Normal_10" xfId="15053"/>
    <cellStyle name="Normál_HÖM I.vált." xfId="15054"/>
    <cellStyle name="Normal_macro 2012 var 1" xfId="15055"/>
    <cellStyle name="Normál_VERZIOK" xfId="1334"/>
    <cellStyle name="Normal_WACC Calculations" xfId="1335"/>
    <cellStyle name="Normal1" xfId="200"/>
    <cellStyle name="Normal1 2" xfId="15056"/>
    <cellStyle name="Normal1 3" xfId="15057"/>
    <cellStyle name="Normal1_БДР формат СД (2)" xfId="15058"/>
    <cellStyle name="Normale_ PESO ELETTR." xfId="15059"/>
    <cellStyle name="NormalGB" xfId="1336"/>
    <cellStyle name="normální_Rozvaha - aktiva" xfId="1337"/>
    <cellStyle name="Normalny_0" xfId="1338"/>
    <cellStyle name="normбlnм_laroux" xfId="1339"/>
    <cellStyle name="Note" xfId="1340"/>
    <cellStyle name="Note 10" xfId="15060"/>
    <cellStyle name="Note 11" xfId="15061"/>
    <cellStyle name="Note 12" xfId="15062"/>
    <cellStyle name="Note 13" xfId="15063"/>
    <cellStyle name="Note 14" xfId="15064"/>
    <cellStyle name="Note 15" xfId="15065"/>
    <cellStyle name="Note 2" xfId="201"/>
    <cellStyle name="Note 2 10" xfId="15066"/>
    <cellStyle name="Note 2 11" xfId="15067"/>
    <cellStyle name="Note 2 2" xfId="569"/>
    <cellStyle name="Note 2 2 10" xfId="15068"/>
    <cellStyle name="Note 2 2 11" xfId="43020"/>
    <cellStyle name="Note 2 2 2" xfId="15069"/>
    <cellStyle name="Note 2 2 2 2" xfId="15070"/>
    <cellStyle name="Note 2 2 2 2 2" xfId="15071"/>
    <cellStyle name="Note 2 2 2 2 3" xfId="15072"/>
    <cellStyle name="Note 2 2 2 2 4" xfId="15073"/>
    <cellStyle name="Note 2 2 2 2 5" xfId="15074"/>
    <cellStyle name="Note 2 2 2 2 6" xfId="15075"/>
    <cellStyle name="Note 2 2 2 2 7" xfId="15076"/>
    <cellStyle name="Note 2 2 2 3" xfId="15077"/>
    <cellStyle name="Note 2 2 2 4" xfId="15078"/>
    <cellStyle name="Note 2 2 2 5" xfId="15079"/>
    <cellStyle name="Note 2 2 2 6" xfId="15080"/>
    <cellStyle name="Note 2 2 2 7" xfId="15081"/>
    <cellStyle name="Note 2 2 2 8" xfId="15082"/>
    <cellStyle name="Note 2 2 3" xfId="15083"/>
    <cellStyle name="Note 2 2 3 2" xfId="15084"/>
    <cellStyle name="Note 2 2 3 3" xfId="15085"/>
    <cellStyle name="Note 2 2 3 4" xfId="15086"/>
    <cellStyle name="Note 2 2 3 5" xfId="15087"/>
    <cellStyle name="Note 2 2 3 6" xfId="15088"/>
    <cellStyle name="Note 2 2 3 7" xfId="15089"/>
    <cellStyle name="Note 2 2 4" xfId="15090"/>
    <cellStyle name="Note 2 2 4 2" xfId="15091"/>
    <cellStyle name="Note 2 2 4 3" xfId="15092"/>
    <cellStyle name="Note 2 2 4 4" xfId="15093"/>
    <cellStyle name="Note 2 2 4 5" xfId="15094"/>
    <cellStyle name="Note 2 2 4 6" xfId="15095"/>
    <cellStyle name="Note 2 2 4 7" xfId="15096"/>
    <cellStyle name="Note 2 2 5" xfId="15097"/>
    <cellStyle name="Note 2 2 6" xfId="15098"/>
    <cellStyle name="Note 2 2 7" xfId="15099"/>
    <cellStyle name="Note 2 2 8" xfId="15100"/>
    <cellStyle name="Note 2 2 9" xfId="15101"/>
    <cellStyle name="Note 2 2_БДР формат СД (2)" xfId="15102"/>
    <cellStyle name="Note 2 3" xfId="15103"/>
    <cellStyle name="Note 2 3 2" xfId="15104"/>
    <cellStyle name="Note 2 3 2 2" xfId="15105"/>
    <cellStyle name="Note 2 3 2 3" xfId="15106"/>
    <cellStyle name="Note 2 3 2 4" xfId="15107"/>
    <cellStyle name="Note 2 3 2 5" xfId="15108"/>
    <cellStyle name="Note 2 3 2 6" xfId="15109"/>
    <cellStyle name="Note 2 3 2 7" xfId="15110"/>
    <cellStyle name="Note 2 3 3" xfId="15111"/>
    <cellStyle name="Note 2 3 4" xfId="15112"/>
    <cellStyle name="Note 2 3 5" xfId="15113"/>
    <cellStyle name="Note 2 3 6" xfId="15114"/>
    <cellStyle name="Note 2 3 7" xfId="15115"/>
    <cellStyle name="Note 2 3 8" xfId="15116"/>
    <cellStyle name="Note 2 4" xfId="15117"/>
    <cellStyle name="Note 2 4 2" xfId="15118"/>
    <cellStyle name="Note 2 4 3" xfId="15119"/>
    <cellStyle name="Note 2 4 4" xfId="15120"/>
    <cellStyle name="Note 2 4 5" xfId="15121"/>
    <cellStyle name="Note 2 4 6" xfId="15122"/>
    <cellStyle name="Note 2 4 7" xfId="15123"/>
    <cellStyle name="Note 2 5" xfId="15124"/>
    <cellStyle name="Note 2 5 2" xfId="15125"/>
    <cellStyle name="Note 2 5 3" xfId="15126"/>
    <cellStyle name="Note 2 5 4" xfId="15127"/>
    <cellStyle name="Note 2 5 5" xfId="15128"/>
    <cellStyle name="Note 2 5 6" xfId="15129"/>
    <cellStyle name="Note 2 5 7" xfId="15130"/>
    <cellStyle name="Note 2 6" xfId="15131"/>
    <cellStyle name="Note 2 7" xfId="15132"/>
    <cellStyle name="Note 2 8" xfId="15133"/>
    <cellStyle name="Note 2 9" xfId="15134"/>
    <cellStyle name="Note 2_БДР формат СД (2)" xfId="15135"/>
    <cellStyle name="Note 3" xfId="202"/>
    <cellStyle name="Note 3 10" xfId="15136"/>
    <cellStyle name="Note 3 11" xfId="15137"/>
    <cellStyle name="Note 3 2" xfId="15138"/>
    <cellStyle name="Note 3 2 2" xfId="15139"/>
    <cellStyle name="Note 3 2 2 2" xfId="15140"/>
    <cellStyle name="Note 3 2 2 3" xfId="15141"/>
    <cellStyle name="Note 3 2 2 4" xfId="15142"/>
    <cellStyle name="Note 3 2 2 5" xfId="15143"/>
    <cellStyle name="Note 3 2 2 6" xfId="15144"/>
    <cellStyle name="Note 3 2 2 7" xfId="15145"/>
    <cellStyle name="Note 3 2 3" xfId="15146"/>
    <cellStyle name="Note 3 2 3 2" xfId="15147"/>
    <cellStyle name="Note 3 2 3 3" xfId="15148"/>
    <cellStyle name="Note 3 2 3 4" xfId="15149"/>
    <cellStyle name="Note 3 2 3 5" xfId="15150"/>
    <cellStyle name="Note 3 2 3 6" xfId="15151"/>
    <cellStyle name="Note 3 2 3 7" xfId="15152"/>
    <cellStyle name="Note 3 2 4" xfId="15153"/>
    <cellStyle name="Note 3 2 5" xfId="15154"/>
    <cellStyle name="Note 3 2 6" xfId="15155"/>
    <cellStyle name="Note 3 2 7" xfId="15156"/>
    <cellStyle name="Note 3 2 8" xfId="15157"/>
    <cellStyle name="Note 3 2 9" xfId="15158"/>
    <cellStyle name="Note 3 2_БДР формат СД (2)" xfId="15159"/>
    <cellStyle name="Note 3 3" xfId="15160"/>
    <cellStyle name="Note 3 3 2" xfId="15161"/>
    <cellStyle name="Note 3 3 2 2" xfId="15162"/>
    <cellStyle name="Note 3 3 2 3" xfId="15163"/>
    <cellStyle name="Note 3 3 2 4" xfId="15164"/>
    <cellStyle name="Note 3 3 2 5" xfId="15165"/>
    <cellStyle name="Note 3 3 2 6" xfId="15166"/>
    <cellStyle name="Note 3 3 2 7" xfId="15167"/>
    <cellStyle name="Note 3 3 3" xfId="15168"/>
    <cellStyle name="Note 3 3 4" xfId="15169"/>
    <cellStyle name="Note 3 3 5" xfId="15170"/>
    <cellStyle name="Note 3 3 6" xfId="15171"/>
    <cellStyle name="Note 3 3 7" xfId="15172"/>
    <cellStyle name="Note 3 3 8" xfId="15173"/>
    <cellStyle name="Note 3 4" xfId="15174"/>
    <cellStyle name="Note 3 4 2" xfId="15175"/>
    <cellStyle name="Note 3 4 2 2" xfId="15176"/>
    <cellStyle name="Note 3 4 2 3" xfId="15177"/>
    <cellStyle name="Note 3 4 2 4" xfId="15178"/>
    <cellStyle name="Note 3 4 2 5" xfId="15179"/>
    <cellStyle name="Note 3 4 2 6" xfId="15180"/>
    <cellStyle name="Note 3 4 2 7" xfId="15181"/>
    <cellStyle name="Note 3 4 3" xfId="15182"/>
    <cellStyle name="Note 3 4 4" xfId="15183"/>
    <cellStyle name="Note 3 4 5" xfId="15184"/>
    <cellStyle name="Note 3 4 6" xfId="15185"/>
    <cellStyle name="Note 3 4 7" xfId="15186"/>
    <cellStyle name="Note 3 4 8" xfId="15187"/>
    <cellStyle name="Note 3 5" xfId="15188"/>
    <cellStyle name="Note 3 5 2" xfId="15189"/>
    <cellStyle name="Note 3 5 3" xfId="15190"/>
    <cellStyle name="Note 3 5 4" xfId="15191"/>
    <cellStyle name="Note 3 5 5" xfId="15192"/>
    <cellStyle name="Note 3 5 6" xfId="15193"/>
    <cellStyle name="Note 3 5 7" xfId="15194"/>
    <cellStyle name="Note 3 6" xfId="15195"/>
    <cellStyle name="Note 3 7" xfId="15196"/>
    <cellStyle name="Note 3 8" xfId="15197"/>
    <cellStyle name="Note 3 9" xfId="15198"/>
    <cellStyle name="Note 3_БДР формат СД (2)" xfId="15199"/>
    <cellStyle name="Note 4" xfId="568"/>
    <cellStyle name="Note 4 10" xfId="43021"/>
    <cellStyle name="Note 4 2" xfId="15200"/>
    <cellStyle name="Note 4 2 2" xfId="15201"/>
    <cellStyle name="Note 4 2 2 2" xfId="15202"/>
    <cellStyle name="Note 4 2 2 3" xfId="15203"/>
    <cellStyle name="Note 4 2 2 4" xfId="15204"/>
    <cellStyle name="Note 4 2 2 5" xfId="15205"/>
    <cellStyle name="Note 4 2 2 6" xfId="15206"/>
    <cellStyle name="Note 4 2 2 7" xfId="15207"/>
    <cellStyle name="Note 4 2 3" xfId="15208"/>
    <cellStyle name="Note 4 2 4" xfId="15209"/>
    <cellStyle name="Note 4 2 5" xfId="15210"/>
    <cellStyle name="Note 4 2 6" xfId="15211"/>
    <cellStyle name="Note 4 2 7" xfId="15212"/>
    <cellStyle name="Note 4 2 8" xfId="15213"/>
    <cellStyle name="Note 4 3" xfId="15214"/>
    <cellStyle name="Note 4 3 2" xfId="15215"/>
    <cellStyle name="Note 4 3 3" xfId="15216"/>
    <cellStyle name="Note 4 3 4" xfId="15217"/>
    <cellStyle name="Note 4 3 5" xfId="15218"/>
    <cellStyle name="Note 4 3 6" xfId="15219"/>
    <cellStyle name="Note 4 3 7" xfId="15220"/>
    <cellStyle name="Note 4 4" xfId="15221"/>
    <cellStyle name="Note 4 5" xfId="15222"/>
    <cellStyle name="Note 4 6" xfId="15223"/>
    <cellStyle name="Note 4 7" xfId="15224"/>
    <cellStyle name="Note 4 8" xfId="15225"/>
    <cellStyle name="Note 4 9" xfId="15226"/>
    <cellStyle name="Note 4_БДР формат СД (2)" xfId="15227"/>
    <cellStyle name="Note 5" xfId="15228"/>
    <cellStyle name="Note 5 2" xfId="15229"/>
    <cellStyle name="Note 5 3" xfId="15230"/>
    <cellStyle name="Note 5 4" xfId="15231"/>
    <cellStyle name="Note 5 5" xfId="15232"/>
    <cellStyle name="Note 5 6" xfId="15233"/>
    <cellStyle name="Note 5 7" xfId="15234"/>
    <cellStyle name="Note 6" xfId="15235"/>
    <cellStyle name="Note 6 2" xfId="15236"/>
    <cellStyle name="Note 6 2 2" xfId="15237"/>
    <cellStyle name="Note 6 2 2 2" xfId="15238"/>
    <cellStyle name="Note 6 2 2 3" xfId="15239"/>
    <cellStyle name="Note 6 2 2 4" xfId="15240"/>
    <cellStyle name="Note 6 2 2 5" xfId="15241"/>
    <cellStyle name="Note 6 2 2 6" xfId="15242"/>
    <cellStyle name="Note 6 2 2 7" xfId="15243"/>
    <cellStyle name="Note 6 2 3" xfId="15244"/>
    <cellStyle name="Note 6 2 4" xfId="15245"/>
    <cellStyle name="Note 6 2 5" xfId="15246"/>
    <cellStyle name="Note 6 2 6" xfId="15247"/>
    <cellStyle name="Note 6 2 7" xfId="15248"/>
    <cellStyle name="Note 6 2 8" xfId="15249"/>
    <cellStyle name="Note 6 3" xfId="15250"/>
    <cellStyle name="Note 6 3 2" xfId="15251"/>
    <cellStyle name="Note 6 3 3" xfId="15252"/>
    <cellStyle name="Note 6 3 4" xfId="15253"/>
    <cellStyle name="Note 6 3 5" xfId="15254"/>
    <cellStyle name="Note 6 3 6" xfId="15255"/>
    <cellStyle name="Note 6 3 7" xfId="15256"/>
    <cellStyle name="Note 6 4" xfId="15257"/>
    <cellStyle name="Note 6 5" xfId="15258"/>
    <cellStyle name="Note 6 6" xfId="15259"/>
    <cellStyle name="Note 6 7" xfId="15260"/>
    <cellStyle name="Note 6 8" xfId="15261"/>
    <cellStyle name="Note 6 9" xfId="15262"/>
    <cellStyle name="Note 6_БДР формат СД (2)" xfId="15263"/>
    <cellStyle name="Note 7" xfId="15264"/>
    <cellStyle name="Note 7 2" xfId="15265"/>
    <cellStyle name="Note 7 2 2" xfId="15266"/>
    <cellStyle name="Note 7 2 3" xfId="15267"/>
    <cellStyle name="Note 7 2 4" xfId="15268"/>
    <cellStyle name="Note 7 2 5" xfId="15269"/>
    <cellStyle name="Note 7 2 6" xfId="15270"/>
    <cellStyle name="Note 7 2 7" xfId="15271"/>
    <cellStyle name="Note 7 3" xfId="15272"/>
    <cellStyle name="Note 7 4" xfId="15273"/>
    <cellStyle name="Note 7 5" xfId="15274"/>
    <cellStyle name="Note 7 6" xfId="15275"/>
    <cellStyle name="Note 7 7" xfId="15276"/>
    <cellStyle name="Note 7 8" xfId="15277"/>
    <cellStyle name="Note 8" xfId="15278"/>
    <cellStyle name="Note 8 2" xfId="15279"/>
    <cellStyle name="Note 8 2 2" xfId="15280"/>
    <cellStyle name="Note 8 2 3" xfId="15281"/>
    <cellStyle name="Note 8 2 4" xfId="15282"/>
    <cellStyle name="Note 8 2 5" xfId="15283"/>
    <cellStyle name="Note 8 2 6" xfId="15284"/>
    <cellStyle name="Note 8 2 7" xfId="15285"/>
    <cellStyle name="Note 8 3" xfId="15286"/>
    <cellStyle name="Note 8 4" xfId="15287"/>
    <cellStyle name="Note 8 5" xfId="15288"/>
    <cellStyle name="Note 8 6" xfId="15289"/>
    <cellStyle name="Note 8 7" xfId="15290"/>
    <cellStyle name="Note 8 8" xfId="15291"/>
    <cellStyle name="Note 9" xfId="15292"/>
    <cellStyle name="Note 9 2" xfId="15293"/>
    <cellStyle name="Note 9 3" xfId="15294"/>
    <cellStyle name="Note 9 4" xfId="15295"/>
    <cellStyle name="Note 9 5" xfId="15296"/>
    <cellStyle name="Note 9 6" xfId="15297"/>
    <cellStyle name="Note 9 7" xfId="15298"/>
    <cellStyle name="Note_7 Расчёт тарифа 2011-2012 МЭС Востока" xfId="15299"/>
    <cellStyle name="Nr 0 dec" xfId="1341"/>
    <cellStyle name="Nr 0 dec - Input" xfId="1342"/>
    <cellStyle name="Nr 0 dec - Subtotal" xfId="1343"/>
    <cellStyle name="Nr 0 dec - Subtotal 2" xfId="15300"/>
    <cellStyle name="Nr 0 dec - Subtotal 2 2" xfId="15301"/>
    <cellStyle name="Nr 0 dec - Subtotal 2 2 2" xfId="15302"/>
    <cellStyle name="Nr 0 dec - Subtotal 2 2 3" xfId="15303"/>
    <cellStyle name="Nr 0 dec - Subtotal 2 2 4" xfId="15304"/>
    <cellStyle name="Nr 0 dec - Subtotal 2 2 5" xfId="15305"/>
    <cellStyle name="Nr 0 dec - Subtotal 2 2 6" xfId="15306"/>
    <cellStyle name="Nr 0 dec - Subtotal 2 2 7" xfId="15307"/>
    <cellStyle name="Nr 0 dec - Subtotal 2 3" xfId="15308"/>
    <cellStyle name="Nr 0 dec - Subtotal 2 4" xfId="15309"/>
    <cellStyle name="Nr 0 dec - Subtotal 2 5" xfId="15310"/>
    <cellStyle name="Nr 0 dec - Subtotal 2 6" xfId="15311"/>
    <cellStyle name="Nr 0 dec - Subtotal 2 7" xfId="15312"/>
    <cellStyle name="Nr 0 dec - Subtotal 2 8" xfId="15313"/>
    <cellStyle name="Nr 0 dec - Subtotal 3" xfId="15314"/>
    <cellStyle name="Nr 0 dec - Subtotal 3 2" xfId="15315"/>
    <cellStyle name="Nr 0 dec - Subtotal 3 3" xfId="15316"/>
    <cellStyle name="Nr 0 dec - Subtotal 3 4" xfId="15317"/>
    <cellStyle name="Nr 0 dec - Subtotal 3 5" xfId="15318"/>
    <cellStyle name="Nr 0 dec - Subtotal 3 6" xfId="15319"/>
    <cellStyle name="Nr 0 dec - Subtotal 3 7" xfId="15320"/>
    <cellStyle name="Nr 0 dec - Subtotal 4" xfId="15321"/>
    <cellStyle name="Nr 0 dec - Subtotal 5" xfId="15322"/>
    <cellStyle name="Nr 0 dec - Subtotal 6" xfId="15323"/>
    <cellStyle name="Nr 0 dec - Subtotal 7" xfId="15324"/>
    <cellStyle name="Nr 0 dec - Subtotal 8" xfId="15325"/>
    <cellStyle name="Nr 0 dec - Subtotal 9" xfId="15326"/>
    <cellStyle name="Nr 0 dec_Data" xfId="1344"/>
    <cellStyle name="Nr 1 dec" xfId="1345"/>
    <cellStyle name="Nr 1 dec - Input" xfId="1346"/>
    <cellStyle name="Nr, 0 dec" xfId="1347"/>
    <cellStyle name="Number" xfId="1348"/>
    <cellStyle name="Number Bold" xfId="15327"/>
    <cellStyle name="Number entry" xfId="1349"/>
    <cellStyle name="Number entry 2" xfId="15328"/>
    <cellStyle name="Number entry 2 2" xfId="15329"/>
    <cellStyle name="Number entry 2 2 2" xfId="15330"/>
    <cellStyle name="Number entry 2 3" xfId="15331"/>
    <cellStyle name="Number entry 3" xfId="15332"/>
    <cellStyle name="Number entry 3 2" xfId="15333"/>
    <cellStyle name="Number entry 4" xfId="15334"/>
    <cellStyle name="Number entry dec" xfId="1350"/>
    <cellStyle name="Number entry dec 2" xfId="15335"/>
    <cellStyle name="Number entry dec 2 2" xfId="15336"/>
    <cellStyle name="Number entry dec 2 2 2" xfId="15337"/>
    <cellStyle name="Number entry dec 2 3" xfId="15338"/>
    <cellStyle name="Number entry dec 3" xfId="15339"/>
    <cellStyle name="Number entry dec 3 2" xfId="15340"/>
    <cellStyle name="Number entry dec 4" xfId="15341"/>
    <cellStyle name="Number Normal" xfId="15342"/>
    <cellStyle name="Number, 0 dec" xfId="1351"/>
    <cellStyle name="Number, 1 dec" xfId="1352"/>
    <cellStyle name="Number, 2 dec" xfId="1353"/>
    <cellStyle name="№йєРАІ_±вЕё" xfId="15343"/>
    <cellStyle name="Ôčíŕíńîâűé [0]_(ňŕá 3č)" xfId="15344"/>
    <cellStyle name="Ôčíŕíńîâűé_(ňŕá 3č)" xfId="15345"/>
    <cellStyle name="Œ…‹æØ‚è_laroux" xfId="15346"/>
    <cellStyle name="Oeiainiaue [0]_?anoiau" xfId="15347"/>
    <cellStyle name="Oeiainiaue_?anoiau" xfId="15348"/>
    <cellStyle name="OK0%" xfId="15349"/>
    <cellStyle name="OK100%" xfId="15350"/>
    <cellStyle name="Option" xfId="1354"/>
    <cellStyle name="Option 2" xfId="15351"/>
    <cellStyle name="OptionHeading" xfId="1355"/>
    <cellStyle name="Organization" xfId="15352"/>
    <cellStyle name="Organization 2" xfId="15353"/>
    <cellStyle name="Organization 2 2" xfId="15354"/>
    <cellStyle name="Organization 2 3" xfId="15355"/>
    <cellStyle name="Organization 2 4" xfId="15356"/>
    <cellStyle name="Organization 2 5" xfId="15357"/>
    <cellStyle name="Organization 2 6" xfId="15358"/>
    <cellStyle name="Organization 3" xfId="15359"/>
    <cellStyle name="Organization 4" xfId="15360"/>
    <cellStyle name="Osencen" xfId="15361"/>
    <cellStyle name="Ouny?e [0]_?anoiau" xfId="15362"/>
    <cellStyle name="Ouny?e_?anoiau" xfId="15363"/>
    <cellStyle name="Output" xfId="1356"/>
    <cellStyle name="Output 10" xfId="15364"/>
    <cellStyle name="Output 11" xfId="15365"/>
    <cellStyle name="Output 12" xfId="15366"/>
    <cellStyle name="Output 13" xfId="15367"/>
    <cellStyle name="Output 2" xfId="15368"/>
    <cellStyle name="Output 2 2" xfId="15369"/>
    <cellStyle name="Output 2 2 2" xfId="15370"/>
    <cellStyle name="Output 2 2 3" xfId="15371"/>
    <cellStyle name="Output 2 2 4" xfId="15372"/>
    <cellStyle name="Output 2 2 5" xfId="15373"/>
    <cellStyle name="Output 2 2 6" xfId="15374"/>
    <cellStyle name="Output 2 3" xfId="15375"/>
    <cellStyle name="Output 2 3 2" xfId="15376"/>
    <cellStyle name="Output 2 3 3" xfId="15377"/>
    <cellStyle name="Output 2 3 4" xfId="15378"/>
    <cellStyle name="Output 2 3 5" xfId="15379"/>
    <cellStyle name="Output 2 3 6" xfId="15380"/>
    <cellStyle name="Output 2 3 7" xfId="15381"/>
    <cellStyle name="Output 2 4" xfId="15382"/>
    <cellStyle name="Output 2 5" xfId="15383"/>
    <cellStyle name="Output 2 6" xfId="15384"/>
    <cellStyle name="Output 2 7" xfId="15385"/>
    <cellStyle name="Output 2 8" xfId="15386"/>
    <cellStyle name="Output 2 9" xfId="15387"/>
    <cellStyle name="Output 2_БДР формат СД (2)" xfId="15388"/>
    <cellStyle name="Output 3" xfId="15389"/>
    <cellStyle name="Output 3 2" xfId="15390"/>
    <cellStyle name="Output 3 3" xfId="15391"/>
    <cellStyle name="Output 3 4" xfId="15392"/>
    <cellStyle name="Output 3 5" xfId="15393"/>
    <cellStyle name="Output 3 6" xfId="15394"/>
    <cellStyle name="Output 4" xfId="15395"/>
    <cellStyle name="Output 4 2" xfId="15396"/>
    <cellStyle name="Output 4 2 2" xfId="15397"/>
    <cellStyle name="Output 4 2 3" xfId="15398"/>
    <cellStyle name="Output 4 2 4" xfId="15399"/>
    <cellStyle name="Output 4 2 5" xfId="15400"/>
    <cellStyle name="Output 4 2 6" xfId="15401"/>
    <cellStyle name="Output 4 2 7" xfId="15402"/>
    <cellStyle name="Output 4 3" xfId="15403"/>
    <cellStyle name="Output 4 4" xfId="15404"/>
    <cellStyle name="Output 4 5" xfId="15405"/>
    <cellStyle name="Output 4 6" xfId="15406"/>
    <cellStyle name="Output 4 7" xfId="15407"/>
    <cellStyle name="Output 4 8" xfId="15408"/>
    <cellStyle name="Output 5" xfId="15409"/>
    <cellStyle name="Output 5 2" xfId="15410"/>
    <cellStyle name="Output 5 3" xfId="15411"/>
    <cellStyle name="Output 5 4" xfId="15412"/>
    <cellStyle name="Output 5 5" xfId="15413"/>
    <cellStyle name="Output 5 6" xfId="15414"/>
    <cellStyle name="Output 5 7" xfId="15415"/>
    <cellStyle name="Output 6" xfId="15416"/>
    <cellStyle name="Output 7" xfId="15417"/>
    <cellStyle name="Output 8" xfId="15418"/>
    <cellStyle name="Output 9" xfId="15419"/>
    <cellStyle name="Output Amounts" xfId="1357"/>
    <cellStyle name="Output Column Headings" xfId="1358"/>
    <cellStyle name="Output Line Items" xfId="1359"/>
    <cellStyle name="Output Report Heading" xfId="1360"/>
    <cellStyle name="Output Report Title" xfId="1361"/>
    <cellStyle name="Output_БДР формат СД (2)" xfId="15420"/>
    <cellStyle name="Outputtitle" xfId="1362"/>
    <cellStyle name="p/n" xfId="15421"/>
    <cellStyle name="Paaotsikko" xfId="1363"/>
    <cellStyle name="Paaotsikko 10" xfId="15422"/>
    <cellStyle name="Paaotsikko 2" xfId="15423"/>
    <cellStyle name="Paaotsikko 3" xfId="15424"/>
    <cellStyle name="Paaotsikko 4" xfId="15425"/>
    <cellStyle name="Paaotsikko 5" xfId="15426"/>
    <cellStyle name="Paaotsikko 6" xfId="15427"/>
    <cellStyle name="Paaotsikko 7" xfId="15428"/>
    <cellStyle name="Paaotsikko 8" xfId="15429"/>
    <cellStyle name="Paaotsikko 9" xfId="15430"/>
    <cellStyle name="Paaotsikko_op.report фев 09" xfId="15431"/>
    <cellStyle name="Page Number" xfId="1364"/>
    <cellStyle name="PageHeading" xfId="15432"/>
    <cellStyle name="PageTitle" xfId="1365"/>
    <cellStyle name="pb_page_heading_LS" xfId="1366"/>
    <cellStyle name="PctLine" xfId="1367"/>
    <cellStyle name="Pénznem [0]_Document" xfId="1368"/>
    <cellStyle name="Pénznem_Document" xfId="1369"/>
    <cellStyle name="per tonne" xfId="15433"/>
    <cellStyle name="perc" xfId="1370"/>
    <cellStyle name="Percent [0]" xfId="1371"/>
    <cellStyle name="Percent [00]" xfId="1372"/>
    <cellStyle name="Percent [1]" xfId="1373"/>
    <cellStyle name="Percent [2]" xfId="1374"/>
    <cellStyle name="Percent [2] 2" xfId="15434"/>
    <cellStyle name="Percent [3]" xfId="1375"/>
    <cellStyle name="Percent 1 dec" xfId="1376"/>
    <cellStyle name="Percent 1 dec - Input" xfId="1377"/>
    <cellStyle name="Percent 1 dec_Data" xfId="1378"/>
    <cellStyle name="Percent 2" xfId="42"/>
    <cellStyle name="Percent 2 2" xfId="203"/>
    <cellStyle name="Percent 2 3" xfId="15435"/>
    <cellStyle name="Percent 2_БДР формат СД (2)" xfId="15436"/>
    <cellStyle name="Percent 3" xfId="43"/>
    <cellStyle name="Percent 3 2" xfId="204"/>
    <cellStyle name="Percent 3 2 2" xfId="15437"/>
    <cellStyle name="Percent 3 2 3" xfId="15438"/>
    <cellStyle name="Percent 3 3" xfId="15439"/>
    <cellStyle name="Percent 3_БДР формат СД (2)" xfId="15440"/>
    <cellStyle name="Percent 4" xfId="88"/>
    <cellStyle name="Percent 4 2" xfId="15441"/>
    <cellStyle name="Percent 6" xfId="205"/>
    <cellStyle name="Percent 6 2" xfId="43007"/>
    <cellStyle name="Percent hard no" xfId="1379"/>
    <cellStyle name="Percent(1)" xfId="1380"/>
    <cellStyle name="Percent(2)" xfId="1381"/>
    <cellStyle name="Percent, 0 dec" xfId="1382"/>
    <cellStyle name="Percent, 1 dec" xfId="1383"/>
    <cellStyle name="Percent, 2 dec" xfId="1384"/>
    <cellStyle name="Percent, bp" xfId="1385"/>
    <cellStyle name="Percent_BMU_Fosforit_model_13_formated" xfId="1386"/>
    <cellStyle name="PercentChange" xfId="1387"/>
    <cellStyle name="perecnt" xfId="1388"/>
    <cellStyle name="Phalai" xfId="15442"/>
    <cellStyle name="PillarData" xfId="15443"/>
    <cellStyle name="Position" xfId="15444"/>
    <cellStyle name="Position 2" xfId="15445"/>
    <cellStyle name="Position 2 2" xfId="15446"/>
    <cellStyle name="Position 2 3" xfId="15447"/>
    <cellStyle name="Position 2 4" xfId="15448"/>
    <cellStyle name="Position 2 5" xfId="15449"/>
    <cellStyle name="Position 3" xfId="15450"/>
    <cellStyle name="Position 3 2" xfId="15451"/>
    <cellStyle name="Position 3 3" xfId="15452"/>
    <cellStyle name="Position 3 4" xfId="15453"/>
    <cellStyle name="Position 4" xfId="15454"/>
    <cellStyle name="Position 5" xfId="15455"/>
    <cellStyle name="precent" xfId="1389"/>
    <cellStyle name="PrePop Currency (0)" xfId="1390"/>
    <cellStyle name="PrePop Currency (2)" xfId="1391"/>
    <cellStyle name="PrePop Units (0)" xfId="1392"/>
    <cellStyle name="PrePop Units (1)" xfId="1393"/>
    <cellStyle name="PrePop Units (2)" xfId="1394"/>
    <cellStyle name="Price" xfId="1395"/>
    <cellStyle name="prochrek" xfId="1396"/>
    <cellStyle name="Product" xfId="15456"/>
    <cellStyle name="Product 2" xfId="15457"/>
    <cellStyle name="Profit figure" xfId="1397"/>
    <cellStyle name="Prosent_DS" xfId="15458"/>
    <cellStyle name="protect" xfId="15459"/>
    <cellStyle name="protect 2" xfId="15460"/>
    <cellStyle name="protect 2 2" xfId="15461"/>
    <cellStyle name="protect 2 2 2" xfId="15462"/>
    <cellStyle name="protect 2 2 2 2" xfId="15463"/>
    <cellStyle name="protect 2 2 2 2 2" xfId="15464"/>
    <cellStyle name="protect 2 2 2 3" xfId="15465"/>
    <cellStyle name="protect 2 2 3" xfId="15466"/>
    <cellStyle name="protect 2 2 3 2" xfId="15467"/>
    <cellStyle name="protect 2 2 4" xfId="15468"/>
    <cellStyle name="protect 2 2 4 2" xfId="15469"/>
    <cellStyle name="protect 2 2 4 2 2" xfId="15470"/>
    <cellStyle name="protect 2 2 4 2 3" xfId="15471"/>
    <cellStyle name="protect 2 2 4 3" xfId="15472"/>
    <cellStyle name="protect 2 2 4 4" xfId="15473"/>
    <cellStyle name="protect 2 3" xfId="15474"/>
    <cellStyle name="protect 2 3 2" xfId="15475"/>
    <cellStyle name="protect 2 3 3" xfId="15476"/>
    <cellStyle name="protect 2 3 4" xfId="15477"/>
    <cellStyle name="protect 2 4" xfId="15478"/>
    <cellStyle name="protect 2 4 2" xfId="15479"/>
    <cellStyle name="protect 2 4 2 2" xfId="15480"/>
    <cellStyle name="protect 2 4 2 3" xfId="15481"/>
    <cellStyle name="protect 2 4 3" xfId="15482"/>
    <cellStyle name="protect 2 4 4" xfId="15483"/>
    <cellStyle name="protect 3" xfId="15484"/>
    <cellStyle name="protect 3 2" xfId="15485"/>
    <cellStyle name="protect 3 3" xfId="15486"/>
    <cellStyle name="protect 3 4" xfId="15487"/>
    <cellStyle name="protect 4" xfId="15488"/>
    <cellStyle name="protect 4 2" xfId="15489"/>
    <cellStyle name="protect 4 3" xfId="15490"/>
    <cellStyle name="protect 4 4" xfId="15491"/>
    <cellStyle name="Puslapis1" xfId="1398"/>
    <cellStyle name="Puslapis2" xfId="1399"/>
    <cellStyle name="Pддotsikko" xfId="15492"/>
    <cellStyle name="Pддotsikko 10" xfId="15493"/>
    <cellStyle name="Pддotsikko 2" xfId="15494"/>
    <cellStyle name="Pддotsikko 3" xfId="15495"/>
    <cellStyle name="Pддotsikko 4" xfId="15496"/>
    <cellStyle name="Pддotsikko 5" xfId="15497"/>
    <cellStyle name="Pддotsikko 6" xfId="15498"/>
    <cellStyle name="Pддotsikko 7" xfId="15499"/>
    <cellStyle name="Pддotsikko 8" xfId="15500"/>
    <cellStyle name="Pддotsikko 9" xfId="15501"/>
    <cellStyle name="Pддotsikko_op.report фев 09" xfId="15502"/>
    <cellStyle name="QTitle" xfId="15503"/>
    <cellStyle name="QTitle 2" xfId="15504"/>
    <cellStyle name="QTitle 2 2" xfId="15505"/>
    <cellStyle name="QTitle 2 3" xfId="15506"/>
    <cellStyle name="QTitle 2 4" xfId="15507"/>
    <cellStyle name="QTitle 2 5" xfId="15508"/>
    <cellStyle name="QTitle 2 6" xfId="15509"/>
    <cellStyle name="QTitle 3" xfId="15510"/>
    <cellStyle name="QTitle 3 2" xfId="15511"/>
    <cellStyle name="QTitle 3 3" xfId="15512"/>
    <cellStyle name="QTitle 3 4" xfId="15513"/>
    <cellStyle name="QTitle 4" xfId="15514"/>
    <cellStyle name="range" xfId="15515"/>
    <cellStyle name="Ratio" xfId="1400"/>
    <cellStyle name="RatioX" xfId="1401"/>
    <cellStyle name="Red" xfId="1402"/>
    <cellStyle name="REGEL" xfId="15516"/>
    <cellStyle name="Reporting Bold" xfId="15517"/>
    <cellStyle name="Reporting Bold 12" xfId="15518"/>
    <cellStyle name="Reporting Bold 14" xfId="15519"/>
    <cellStyle name="Reporting Normal" xfId="15520"/>
    <cellStyle name="Rp" xfId="15521"/>
    <cellStyle name="RUR Heading" xfId="15522"/>
    <cellStyle name="s_Valuation " xfId="1403"/>
    <cellStyle name="s_Valuation  2" xfId="15523"/>
    <cellStyle name="s_Valuation  2 2" xfId="15524"/>
    <cellStyle name="s_Valuation  3" xfId="15525"/>
    <cellStyle name="s_Valuation _WACC Analysis" xfId="1404"/>
    <cellStyle name="s_Valuation _WACC Analysis 2" xfId="15526"/>
    <cellStyle name="s_Valuation _WACC Analysis 2 2" xfId="15527"/>
    <cellStyle name="s_Valuation _WACC Analysis 3" xfId="15528"/>
    <cellStyle name="s_Valuation _WACC Analysis_лизинг и страхование" xfId="1405"/>
    <cellStyle name="s_Valuation _WACC Analysis_лизинг и страхование 2" xfId="15529"/>
    <cellStyle name="s_Valuation _WACC Analysis_лизинг и страхование 2 2" xfId="15530"/>
    <cellStyle name="s_Valuation _WACC Analysis_лизинг и страхование 3" xfId="15531"/>
    <cellStyle name="s_Valuation _WACC Analysis_лизинг и страхование_Денежный поток ЗАО ЭПИ-2008г.(в объемах декабря)2811  ПОСЛЕДНИЙ (Перераб. с изм. старахованием)" xfId="1406"/>
    <cellStyle name="s_Valuation _WACC Analysis_лизинг и страхование_Денежный поток ЗАО ЭПИ-2008г.(в объемах декабря)2811  ПОСЛЕДНИЙ (Перераб. с изм. старахованием) 2" xfId="15532"/>
    <cellStyle name="s_Valuation _WACC Analysis_лизинг и страхование_Денежный поток ЗАО ЭПИ-2008г.(в объемах декабря)2811  ПОСЛЕДНИЙ (Перераб. с изм. старахованием) 2 2" xfId="15533"/>
    <cellStyle name="s_Valuation _WACC Analysis_лизинг и страхование_Денежный поток ЗАО ЭПИ-2008г.(в объемах декабря)2811  ПОСЛЕДНИЙ (Перераб. с изм. старахованием) 3" xfId="15534"/>
    <cellStyle name="s_Valuation _WACC Analysis_ЛИЗИНГовый КАЛЕНДАРЬ" xfId="1407"/>
    <cellStyle name="s_Valuation _WACC Analysis_ЛИЗИНГовый КАЛЕНДАРЬ 2" xfId="15535"/>
    <cellStyle name="s_Valuation _WACC Analysis_ЛИЗИНГовый КАЛЕНДАРЬ 2 2" xfId="15536"/>
    <cellStyle name="s_Valuation _WACC Analysis_ЛИЗИНГовый КАЛЕНДАРЬ 3" xfId="15537"/>
    <cellStyle name="s_Valuation _WACC Analysis_ЛИЗИНГовый КАЛЕНДАРЬ_Денежный поток ЗАО ЭПИ-2008г.(в объемах декабря)2811  ПОСЛЕДНИЙ (Перераб. с изм. старахованием)" xfId="1408"/>
    <cellStyle name="s_Valuation _WACC Analysis_ЛИЗИНГовый КАЛЕНДАРЬ_Денежный поток ЗАО ЭПИ-2008г.(в объемах декабря)2811  ПОСЛЕДНИЙ (Перераб. с изм. старахованием) 2" xfId="15538"/>
    <cellStyle name="s_Valuation _WACC Analysis_ЛИЗИНГовый КАЛЕНДАРЬ_Денежный поток ЗАО ЭПИ-2008г.(в объемах декабря)2811  ПОСЛЕДНИЙ (Перераб. с изм. старахованием) 2 2" xfId="15539"/>
    <cellStyle name="s_Valuation _WACC Analysis_ЛИЗИНГовый КАЛЕНДАРЬ_Денежный поток ЗАО ЭПИ-2008г.(в объемах декабря)2811  ПОСЛЕДНИЙ (Перераб. с изм. старахованием) 3" xfId="15540"/>
    <cellStyle name="s_Valuation _WACC Analysis_План ФХД котельной (ТЭЦ) от 22.01.08 последняя версия А3" xfId="1409"/>
    <cellStyle name="s_Valuation _WACC Analysis_План ФХД котельной (ТЭЦ) от 22.01.08 последняя версия А3 2" xfId="15541"/>
    <cellStyle name="s_Valuation _WACC Analysis_План ФХД котельной (ТЭЦ) от 22.01.08 последняя версия А3 2 2" xfId="15542"/>
    <cellStyle name="s_Valuation _WACC Analysis_План ФХД котельной (ТЭЦ) от 22.01.08 последняя версия А3 3" xfId="15543"/>
    <cellStyle name="s_Valuation _WACC Analysis_ПУШКИНО ( прир.ГАЗ  2009-2014 проектная мощность вар1" xfId="1410"/>
    <cellStyle name="s_Valuation _WACC Analysis_ПУШКИНО ( прир.ГАЗ  2009-2014 проектная мощность вар1 2" xfId="15544"/>
    <cellStyle name="s_Valuation _WACC Analysis_ПУШКИНО ( прир.ГАЗ  2009-2014 проектная мощность вар1 2 2" xfId="15545"/>
    <cellStyle name="s_Valuation _WACC Analysis_ПУШКИНО ( прир.ГАЗ  2009-2014 проектная мощность вар1 3" xfId="15546"/>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41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15547"/>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2" xfId="1554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xfId="15549"/>
    <cellStyle name="s_Valuation _лизинг и страхование" xfId="1412"/>
    <cellStyle name="s_Valuation _лизинг и страхование 2" xfId="15550"/>
    <cellStyle name="s_Valuation _лизинг и страхование 2 2" xfId="15551"/>
    <cellStyle name="s_Valuation _лизинг и страхование 3" xfId="15552"/>
    <cellStyle name="s_Valuation _лизинг и страхование_Денежный поток ЗАО ЭПИ-2008г.(в объемах декабря)2811  ПОСЛЕДНИЙ (Перераб. с изм. старахованием)" xfId="1413"/>
    <cellStyle name="s_Valuation _лизинг и страхование_Денежный поток ЗАО ЭПИ-2008г.(в объемах декабря)2811  ПОСЛЕДНИЙ (Перераб. с изм. старахованием) 2" xfId="15553"/>
    <cellStyle name="s_Valuation _лизинг и страхование_Денежный поток ЗАО ЭПИ-2008г.(в объемах декабря)2811  ПОСЛЕДНИЙ (Перераб. с изм. старахованием) 2 2" xfId="15554"/>
    <cellStyle name="s_Valuation _лизинг и страхование_Денежный поток ЗАО ЭПИ-2008г.(в объемах декабря)2811  ПОСЛЕДНИЙ (Перераб. с изм. старахованием) 3" xfId="15555"/>
    <cellStyle name="s_Valuation _ЛИЗИНГовый КАЛЕНДАРЬ" xfId="1414"/>
    <cellStyle name="s_Valuation _ЛИЗИНГовый КАЛЕНДАРЬ 2" xfId="15556"/>
    <cellStyle name="s_Valuation _ЛИЗИНГовый КАЛЕНДАРЬ 2 2" xfId="15557"/>
    <cellStyle name="s_Valuation _ЛИЗИНГовый КАЛЕНДАРЬ 3" xfId="15558"/>
    <cellStyle name="s_Valuation _ЛИЗИНГовый КАЛЕНДАРЬ_Денежный поток ЗАО ЭПИ-2008г.(в объемах декабря)2811  ПОСЛЕДНИЙ (Перераб. с изм. старахованием)" xfId="1415"/>
    <cellStyle name="s_Valuation _ЛИЗИНГовый КАЛЕНДАРЬ_Денежный поток ЗАО ЭПИ-2008г.(в объемах декабря)2811  ПОСЛЕДНИЙ (Перераб. с изм. старахованием) 2" xfId="15559"/>
    <cellStyle name="s_Valuation _ЛИЗИНГовый КАЛЕНДАРЬ_Денежный поток ЗАО ЭПИ-2008г.(в объемах декабря)2811  ПОСЛЕДНИЙ (Перераб. с изм. старахованием) 2 2" xfId="15560"/>
    <cellStyle name="s_Valuation _ЛИЗИНГовый КАЛЕНДАРЬ_Денежный поток ЗАО ЭПИ-2008г.(в объемах декабря)2811  ПОСЛЕДНИЙ (Перераб. с изм. старахованием) 3" xfId="15561"/>
    <cellStyle name="s_Valuation _План ФХД котельной (ТЭЦ) от 22.01.08 последняя версия А3" xfId="1416"/>
    <cellStyle name="s_Valuation _План ФХД котельной (ТЭЦ) от 22.01.08 последняя версия А3 2" xfId="15562"/>
    <cellStyle name="s_Valuation _План ФХД котельной (ТЭЦ) от 22.01.08 последняя версия А3 2 2" xfId="15563"/>
    <cellStyle name="s_Valuation _План ФХД котельной (ТЭЦ) от 22.01.08 последняя версия А3 3" xfId="15564"/>
    <cellStyle name="s_Valuation _ПУШКИНО ( прир.ГАЗ  2009-2014 проектная мощность вар1" xfId="1417"/>
    <cellStyle name="s_Valuation _ПУШКИНО ( прир.ГАЗ  2009-2014 проектная мощность вар1 2" xfId="15565"/>
    <cellStyle name="s_Valuation _ПУШКИНО ( прир.ГАЗ  2009-2014 проектная мощность вар1 2 2" xfId="15566"/>
    <cellStyle name="s_Valuation _ПУШКИНО ( прир.ГАЗ  2009-2014 проектная мощность вар1 3" xfId="15567"/>
    <cellStyle name="s_Valuation _ПУШКИНО ( прир.ГАЗ  2009-2014 проектная мощность вар1_Денежный поток ЗАО ЭПИ-2008г.(в объемах декабря)2811  ПОСЛЕДНИЙ (Перераб. с изм. старахованием)" xfId="1418"/>
    <cellStyle name="s_Valuation _ПУШКИНО ( прир.ГАЗ  2009-2014 проектная мощность вар1_Денежный поток ЗАО ЭПИ-2008г.(в объемах декабря)2811  ПОСЛЕДНИЙ (Перераб. с изм. старахованием) 2" xfId="15568"/>
    <cellStyle name="s_Valuation _ПУШКИНО ( прир.ГАЗ  2009-2014 проектная мощность вар1_Денежный поток ЗАО ЭПИ-2008г.(в объемах декабря)2811  ПОСЛЕДНИЙ (Перераб. с изм. старахованием) 2 2" xfId="15569"/>
    <cellStyle name="s_Valuation _ПУШКИНО ( прир.ГАЗ  2009-2014 проектная мощность вар1_Денежный поток ЗАО ЭПИ-2008г.(в объемах декабря)2811  ПОСЛЕДНИЙ (Перераб. с изм. старахованием) 3" xfId="15570"/>
    <cellStyle name="S30" xfId="15571"/>
    <cellStyle name="S30 2" xfId="15572"/>
    <cellStyle name="S30 2 2" xfId="15573"/>
    <cellStyle name="S30 2 3" xfId="15574"/>
    <cellStyle name="S30 2 4" xfId="15575"/>
    <cellStyle name="S30 2 5" xfId="15576"/>
    <cellStyle name="S30 2 6" xfId="15577"/>
    <cellStyle name="S30 3" xfId="15578"/>
    <cellStyle name="S30 3 2" xfId="15579"/>
    <cellStyle name="S30 3 3" xfId="15580"/>
    <cellStyle name="S30 3 4" xfId="15581"/>
    <cellStyle name="S30 4" xfId="15582"/>
    <cellStyle name="S31" xfId="15583"/>
    <cellStyle name="S31 2" xfId="15584"/>
    <cellStyle name="S31 2 2" xfId="15585"/>
    <cellStyle name="S31 2 3" xfId="15586"/>
    <cellStyle name="S31 2 4" xfId="15587"/>
    <cellStyle name="S31 2 5" xfId="15588"/>
    <cellStyle name="S31 2 6" xfId="15589"/>
    <cellStyle name="S31 3" xfId="15590"/>
    <cellStyle name="S31 3 2" xfId="15591"/>
    <cellStyle name="S31 3 3" xfId="15592"/>
    <cellStyle name="S31 3 4" xfId="15593"/>
    <cellStyle name="S31 4" xfId="15594"/>
    <cellStyle name="Salomon Logo" xfId="1419"/>
    <cellStyle name="Salomon Logo 2" xfId="15595"/>
    <cellStyle name="Salomon Logo 3" xfId="15596"/>
    <cellStyle name="Salomon Logo 4" xfId="15597"/>
    <cellStyle name="SAPBEXaggData" xfId="206"/>
    <cellStyle name="SAPBEXaggData 10" xfId="15598"/>
    <cellStyle name="SAPBEXaggData 10 2" xfId="15599"/>
    <cellStyle name="SAPBEXaggData 10 2 2" xfId="15600"/>
    <cellStyle name="SAPBEXaggData 10 2 3" xfId="15601"/>
    <cellStyle name="SAPBEXaggData 10 2 4" xfId="15602"/>
    <cellStyle name="SAPBEXaggData 10 2 5" xfId="15603"/>
    <cellStyle name="SAPBEXaggData 10 2 6" xfId="15604"/>
    <cellStyle name="SAPBEXaggData 10 2 7" xfId="15605"/>
    <cellStyle name="SAPBEXaggData 10 3" xfId="15606"/>
    <cellStyle name="SAPBEXaggData 10 4" xfId="15607"/>
    <cellStyle name="SAPBEXaggData 10 5" xfId="15608"/>
    <cellStyle name="SAPBEXaggData 10 6" xfId="15609"/>
    <cellStyle name="SAPBEXaggData 10 7" xfId="15610"/>
    <cellStyle name="SAPBEXaggData 10 8" xfId="15611"/>
    <cellStyle name="SAPBEXaggData 11" xfId="15612"/>
    <cellStyle name="SAPBEXaggData 11 2" xfId="15613"/>
    <cellStyle name="SAPBEXaggData 11 2 2" xfId="15614"/>
    <cellStyle name="SAPBEXaggData 11 2 3" xfId="15615"/>
    <cellStyle name="SAPBEXaggData 11 2 4" xfId="15616"/>
    <cellStyle name="SAPBEXaggData 11 2 5" xfId="15617"/>
    <cellStyle name="SAPBEXaggData 11 2 6" xfId="15618"/>
    <cellStyle name="SAPBEXaggData 11 2 7" xfId="15619"/>
    <cellStyle name="SAPBEXaggData 11 3" xfId="15620"/>
    <cellStyle name="SAPBEXaggData 11 4" xfId="15621"/>
    <cellStyle name="SAPBEXaggData 11 5" xfId="15622"/>
    <cellStyle name="SAPBEXaggData 11 6" xfId="15623"/>
    <cellStyle name="SAPBEXaggData 11 7" xfId="15624"/>
    <cellStyle name="SAPBEXaggData 11 8" xfId="15625"/>
    <cellStyle name="SAPBEXaggData 12" xfId="15626"/>
    <cellStyle name="SAPBEXaggData 12 2" xfId="15627"/>
    <cellStyle name="SAPBEXaggData 12 3" xfId="15628"/>
    <cellStyle name="SAPBEXaggData 12 4" xfId="15629"/>
    <cellStyle name="SAPBEXaggData 12 5" xfId="15630"/>
    <cellStyle name="SAPBEXaggData 12 6" xfId="15631"/>
    <cellStyle name="SAPBEXaggData 12 7" xfId="15632"/>
    <cellStyle name="SAPBEXaggData 13" xfId="15633"/>
    <cellStyle name="SAPBEXaggData 14" xfId="15634"/>
    <cellStyle name="SAPBEXaggData 15" xfId="15635"/>
    <cellStyle name="SAPBEXaggData 16" xfId="15636"/>
    <cellStyle name="SAPBEXaggData 17" xfId="15637"/>
    <cellStyle name="SAPBEXaggData 18" xfId="15638"/>
    <cellStyle name="SAPBEXaggData 2" xfId="1420"/>
    <cellStyle name="SAPBEXaggData 2 10" xfId="15639"/>
    <cellStyle name="SAPBEXaggData 2 11" xfId="15640"/>
    <cellStyle name="SAPBEXaggData 2 2" xfId="15641"/>
    <cellStyle name="SAPBEXaggData 2 2 2" xfId="15642"/>
    <cellStyle name="SAPBEXaggData 2 2 3" xfId="15643"/>
    <cellStyle name="SAPBEXaggData 2 2 4" xfId="15644"/>
    <cellStyle name="SAPBEXaggData 2 2 5" xfId="15645"/>
    <cellStyle name="SAPBEXaggData 2 2 6" xfId="15646"/>
    <cellStyle name="SAPBEXaggData 2 2 7" xfId="15647"/>
    <cellStyle name="SAPBEXaggData 2 3" xfId="15648"/>
    <cellStyle name="SAPBEXaggData 2 4" xfId="15649"/>
    <cellStyle name="SAPBEXaggData 2 4 2" xfId="15650"/>
    <cellStyle name="SAPBEXaggData 2 4 2 2" xfId="15651"/>
    <cellStyle name="SAPBEXaggData 2 4 2 3" xfId="15652"/>
    <cellStyle name="SAPBEXaggData 2 4 2 4" xfId="15653"/>
    <cellStyle name="SAPBEXaggData 2 4 2 5" xfId="15654"/>
    <cellStyle name="SAPBEXaggData 2 4 2 6" xfId="15655"/>
    <cellStyle name="SAPBEXaggData 2 4 2 7" xfId="15656"/>
    <cellStyle name="SAPBEXaggData 2 4 3" xfId="15657"/>
    <cellStyle name="SAPBEXaggData 2 4 4" xfId="15658"/>
    <cellStyle name="SAPBEXaggData 2 4 5" xfId="15659"/>
    <cellStyle name="SAPBEXaggData 2 4 6" xfId="15660"/>
    <cellStyle name="SAPBEXaggData 2 4 7" xfId="15661"/>
    <cellStyle name="SAPBEXaggData 2 4 8" xfId="15662"/>
    <cellStyle name="SAPBEXaggData 2 5" xfId="15663"/>
    <cellStyle name="SAPBEXaggData 2 5 2" xfId="15664"/>
    <cellStyle name="SAPBEXaggData 2 5 3" xfId="15665"/>
    <cellStyle name="SAPBEXaggData 2 5 4" xfId="15666"/>
    <cellStyle name="SAPBEXaggData 2 5 5" xfId="15667"/>
    <cellStyle name="SAPBEXaggData 2 5 6" xfId="15668"/>
    <cellStyle name="SAPBEXaggData 2 5 7" xfId="15669"/>
    <cellStyle name="SAPBEXaggData 2 6" xfId="15670"/>
    <cellStyle name="SAPBEXaggData 2 7" xfId="15671"/>
    <cellStyle name="SAPBEXaggData 2 8" xfId="15672"/>
    <cellStyle name="SAPBEXaggData 2 9" xfId="15673"/>
    <cellStyle name="SAPBEXaggData 2_БДР формат СД (2)" xfId="15674"/>
    <cellStyle name="SAPBEXaggData 3" xfId="15675"/>
    <cellStyle name="SAPBEXaggData 3 2" xfId="15676"/>
    <cellStyle name="SAPBEXaggData 3 2 2" xfId="15677"/>
    <cellStyle name="SAPBEXaggData 3 2 3" xfId="15678"/>
    <cellStyle name="SAPBEXaggData 3 2 4" xfId="15679"/>
    <cellStyle name="SAPBEXaggData 3 2 5" xfId="15680"/>
    <cellStyle name="SAPBEXaggData 3 2 6" xfId="15681"/>
    <cellStyle name="SAPBEXaggData 3 2 7" xfId="15682"/>
    <cellStyle name="SAPBEXaggData 3 3" xfId="15683"/>
    <cellStyle name="SAPBEXaggData 3 4" xfId="15684"/>
    <cellStyle name="SAPBEXaggData 3 5" xfId="15685"/>
    <cellStyle name="SAPBEXaggData 3 6" xfId="15686"/>
    <cellStyle name="SAPBEXaggData 3 7" xfId="15687"/>
    <cellStyle name="SAPBEXaggData 3 8" xfId="15688"/>
    <cellStyle name="SAPBEXaggData 4" xfId="15689"/>
    <cellStyle name="SAPBEXaggData 4 2" xfId="15690"/>
    <cellStyle name="SAPBEXaggData 4 2 2" xfId="15691"/>
    <cellStyle name="SAPBEXaggData 4 2 3" xfId="15692"/>
    <cellStyle name="SAPBEXaggData 4 2 4" xfId="15693"/>
    <cellStyle name="SAPBEXaggData 4 2 5" xfId="15694"/>
    <cellStyle name="SAPBEXaggData 4 2 6" xfId="15695"/>
    <cellStyle name="SAPBEXaggData 4 2 7" xfId="15696"/>
    <cellStyle name="SAPBEXaggData 4 3" xfId="15697"/>
    <cellStyle name="SAPBEXaggData 4 4" xfId="15698"/>
    <cellStyle name="SAPBEXaggData 4 5" xfId="15699"/>
    <cellStyle name="SAPBEXaggData 4 6" xfId="15700"/>
    <cellStyle name="SAPBEXaggData 4 7" xfId="15701"/>
    <cellStyle name="SAPBEXaggData 4 8" xfId="15702"/>
    <cellStyle name="SAPBEXaggData 5" xfId="15703"/>
    <cellStyle name="SAPBEXaggData 5 2" xfId="15704"/>
    <cellStyle name="SAPBEXaggData 5 2 2" xfId="15705"/>
    <cellStyle name="SAPBEXaggData 5 2 3" xfId="15706"/>
    <cellStyle name="SAPBEXaggData 5 2 4" xfId="15707"/>
    <cellStyle name="SAPBEXaggData 5 2 5" xfId="15708"/>
    <cellStyle name="SAPBEXaggData 5 2 6" xfId="15709"/>
    <cellStyle name="SAPBEXaggData 5 2 7" xfId="15710"/>
    <cellStyle name="SAPBEXaggData 5 3" xfId="15711"/>
    <cellStyle name="SAPBEXaggData 5 4" xfId="15712"/>
    <cellStyle name="SAPBEXaggData 5 5" xfId="15713"/>
    <cellStyle name="SAPBEXaggData 5 6" xfId="15714"/>
    <cellStyle name="SAPBEXaggData 5 7" xfId="15715"/>
    <cellStyle name="SAPBEXaggData 5 8" xfId="15716"/>
    <cellStyle name="SAPBEXaggData 6" xfId="15717"/>
    <cellStyle name="SAPBEXaggData 6 2" xfId="15718"/>
    <cellStyle name="SAPBEXaggData 6 2 2" xfId="15719"/>
    <cellStyle name="SAPBEXaggData 6 2 3" xfId="15720"/>
    <cellStyle name="SAPBEXaggData 6 2 4" xfId="15721"/>
    <cellStyle name="SAPBEXaggData 6 2 5" xfId="15722"/>
    <cellStyle name="SAPBEXaggData 6 2 6" xfId="15723"/>
    <cellStyle name="SAPBEXaggData 6 2 7" xfId="15724"/>
    <cellStyle name="SAPBEXaggData 6 3" xfId="15725"/>
    <cellStyle name="SAPBEXaggData 6 4" xfId="15726"/>
    <cellStyle name="SAPBEXaggData 6 5" xfId="15727"/>
    <cellStyle name="SAPBEXaggData 6 6" xfId="15728"/>
    <cellStyle name="SAPBEXaggData 6 7" xfId="15729"/>
    <cellStyle name="SAPBEXaggData 6 8" xfId="15730"/>
    <cellStyle name="SAPBEXaggData 7" xfId="15731"/>
    <cellStyle name="SAPBEXaggData 7 2" xfId="15732"/>
    <cellStyle name="SAPBEXaggData 7 2 2" xfId="15733"/>
    <cellStyle name="SAPBEXaggData 7 2 3" xfId="15734"/>
    <cellStyle name="SAPBEXaggData 7 2 4" xfId="15735"/>
    <cellStyle name="SAPBEXaggData 7 2 5" xfId="15736"/>
    <cellStyle name="SAPBEXaggData 7 2 6" xfId="15737"/>
    <cellStyle name="SAPBEXaggData 7 2 7" xfId="15738"/>
    <cellStyle name="SAPBEXaggData 7 3" xfId="15739"/>
    <cellStyle name="SAPBEXaggData 7 4" xfId="15740"/>
    <cellStyle name="SAPBEXaggData 7 5" xfId="15741"/>
    <cellStyle name="SAPBEXaggData 7 6" xfId="15742"/>
    <cellStyle name="SAPBEXaggData 7 7" xfId="15743"/>
    <cellStyle name="SAPBEXaggData 7 8" xfId="15744"/>
    <cellStyle name="SAPBEXaggData 8" xfId="15745"/>
    <cellStyle name="SAPBEXaggData 8 2" xfId="15746"/>
    <cellStyle name="SAPBEXaggData 8 2 2" xfId="15747"/>
    <cellStyle name="SAPBEXaggData 8 2 3" xfId="15748"/>
    <cellStyle name="SAPBEXaggData 8 2 4" xfId="15749"/>
    <cellStyle name="SAPBEXaggData 8 2 5" xfId="15750"/>
    <cellStyle name="SAPBEXaggData 8 2 6" xfId="15751"/>
    <cellStyle name="SAPBEXaggData 8 2 7" xfId="15752"/>
    <cellStyle name="SAPBEXaggData 8 3" xfId="15753"/>
    <cellStyle name="SAPBEXaggData 8 4" xfId="15754"/>
    <cellStyle name="SAPBEXaggData 8 5" xfId="15755"/>
    <cellStyle name="SAPBEXaggData 8 6" xfId="15756"/>
    <cellStyle name="SAPBEXaggData 8 7" xfId="15757"/>
    <cellStyle name="SAPBEXaggData 8 8" xfId="15758"/>
    <cellStyle name="SAPBEXaggData 9" xfId="15759"/>
    <cellStyle name="SAPBEXaggData 9 2" xfId="15760"/>
    <cellStyle name="SAPBEXaggData 9 2 2" xfId="15761"/>
    <cellStyle name="SAPBEXaggData 9 2 3" xfId="15762"/>
    <cellStyle name="SAPBEXaggData 9 2 4" xfId="15763"/>
    <cellStyle name="SAPBEXaggData 9 2 5" xfId="15764"/>
    <cellStyle name="SAPBEXaggData 9 2 6" xfId="15765"/>
    <cellStyle name="SAPBEXaggData 9 2 7" xfId="15766"/>
    <cellStyle name="SAPBEXaggData 9 3" xfId="15767"/>
    <cellStyle name="SAPBEXaggData 9 4" xfId="15768"/>
    <cellStyle name="SAPBEXaggData 9 5" xfId="15769"/>
    <cellStyle name="SAPBEXaggData 9 6" xfId="15770"/>
    <cellStyle name="SAPBEXaggData 9 7" xfId="15771"/>
    <cellStyle name="SAPBEXaggData 9 8" xfId="15772"/>
    <cellStyle name="SAPBEXaggData_xSAPtemp1650" xfId="15773"/>
    <cellStyle name="SAPBEXaggDataEmph" xfId="207"/>
    <cellStyle name="SAPBEXaggDataEmph 10" xfId="15774"/>
    <cellStyle name="SAPBEXaggDataEmph 10 2" xfId="15775"/>
    <cellStyle name="SAPBEXaggDataEmph 10 2 2" xfId="15776"/>
    <cellStyle name="SAPBEXaggDataEmph 10 2 3" xfId="15777"/>
    <cellStyle name="SAPBEXaggDataEmph 10 2 4" xfId="15778"/>
    <cellStyle name="SAPBEXaggDataEmph 10 2 5" xfId="15779"/>
    <cellStyle name="SAPBEXaggDataEmph 10 2 6" xfId="15780"/>
    <cellStyle name="SAPBEXaggDataEmph 10 2 7" xfId="15781"/>
    <cellStyle name="SAPBEXaggDataEmph 10 3" xfId="15782"/>
    <cellStyle name="SAPBEXaggDataEmph 10 4" xfId="15783"/>
    <cellStyle name="SAPBEXaggDataEmph 10 5" xfId="15784"/>
    <cellStyle name="SAPBEXaggDataEmph 10 6" xfId="15785"/>
    <cellStyle name="SAPBEXaggDataEmph 10 7" xfId="15786"/>
    <cellStyle name="SAPBEXaggDataEmph 10 8" xfId="15787"/>
    <cellStyle name="SAPBEXaggDataEmph 11" xfId="15788"/>
    <cellStyle name="SAPBEXaggDataEmph 11 2" xfId="15789"/>
    <cellStyle name="SAPBEXaggDataEmph 11 2 2" xfId="15790"/>
    <cellStyle name="SAPBEXaggDataEmph 11 2 3" xfId="15791"/>
    <cellStyle name="SAPBEXaggDataEmph 11 2 4" xfId="15792"/>
    <cellStyle name="SAPBEXaggDataEmph 11 2 5" xfId="15793"/>
    <cellStyle name="SAPBEXaggDataEmph 11 2 6" xfId="15794"/>
    <cellStyle name="SAPBEXaggDataEmph 11 2 7" xfId="15795"/>
    <cellStyle name="SAPBEXaggDataEmph 11 3" xfId="15796"/>
    <cellStyle name="SAPBEXaggDataEmph 11 4" xfId="15797"/>
    <cellStyle name="SAPBEXaggDataEmph 11 5" xfId="15798"/>
    <cellStyle name="SAPBEXaggDataEmph 11 6" xfId="15799"/>
    <cellStyle name="SAPBEXaggDataEmph 11 7" xfId="15800"/>
    <cellStyle name="SAPBEXaggDataEmph 11 8" xfId="15801"/>
    <cellStyle name="SAPBEXaggDataEmph 12" xfId="15802"/>
    <cellStyle name="SAPBEXaggDataEmph 12 2" xfId="15803"/>
    <cellStyle name="SAPBEXaggDataEmph 12 3" xfId="15804"/>
    <cellStyle name="SAPBEXaggDataEmph 12 4" xfId="15805"/>
    <cellStyle name="SAPBEXaggDataEmph 12 5" xfId="15806"/>
    <cellStyle name="SAPBEXaggDataEmph 12 6" xfId="15807"/>
    <cellStyle name="SAPBEXaggDataEmph 12 7" xfId="15808"/>
    <cellStyle name="SAPBEXaggDataEmph 13" xfId="15809"/>
    <cellStyle name="SAPBEXaggDataEmph 14" xfId="15810"/>
    <cellStyle name="SAPBEXaggDataEmph 15" xfId="15811"/>
    <cellStyle name="SAPBEXaggDataEmph 16" xfId="15812"/>
    <cellStyle name="SAPBEXaggDataEmph 17" xfId="15813"/>
    <cellStyle name="SAPBEXaggDataEmph 18" xfId="15814"/>
    <cellStyle name="SAPBEXaggDataEmph 2" xfId="15815"/>
    <cellStyle name="SAPBEXaggDataEmph 2 10" xfId="15816"/>
    <cellStyle name="SAPBEXaggDataEmph 2 11" xfId="15817"/>
    <cellStyle name="SAPBEXaggDataEmph 2 2" xfId="15818"/>
    <cellStyle name="SAPBEXaggDataEmph 2 2 2" xfId="15819"/>
    <cellStyle name="SAPBEXaggDataEmph 2 2 3" xfId="15820"/>
    <cellStyle name="SAPBEXaggDataEmph 2 2 4" xfId="15821"/>
    <cellStyle name="SAPBEXaggDataEmph 2 2 5" xfId="15822"/>
    <cellStyle name="SAPBEXaggDataEmph 2 2 6" xfId="15823"/>
    <cellStyle name="SAPBEXaggDataEmph 2 2 7" xfId="15824"/>
    <cellStyle name="SAPBEXaggDataEmph 2 3" xfId="15825"/>
    <cellStyle name="SAPBEXaggDataEmph 2 4" xfId="15826"/>
    <cellStyle name="SAPBEXaggDataEmph 2 4 2" xfId="15827"/>
    <cellStyle name="SAPBEXaggDataEmph 2 4 2 2" xfId="15828"/>
    <cellStyle name="SAPBEXaggDataEmph 2 4 2 3" xfId="15829"/>
    <cellStyle name="SAPBEXaggDataEmph 2 4 2 4" xfId="15830"/>
    <cellStyle name="SAPBEXaggDataEmph 2 4 2 5" xfId="15831"/>
    <cellStyle name="SAPBEXaggDataEmph 2 4 2 6" xfId="15832"/>
    <cellStyle name="SAPBEXaggDataEmph 2 4 2 7" xfId="15833"/>
    <cellStyle name="SAPBEXaggDataEmph 2 4 3" xfId="15834"/>
    <cellStyle name="SAPBEXaggDataEmph 2 4 4" xfId="15835"/>
    <cellStyle name="SAPBEXaggDataEmph 2 4 5" xfId="15836"/>
    <cellStyle name="SAPBEXaggDataEmph 2 4 6" xfId="15837"/>
    <cellStyle name="SAPBEXaggDataEmph 2 4 7" xfId="15838"/>
    <cellStyle name="SAPBEXaggDataEmph 2 4 8" xfId="15839"/>
    <cellStyle name="SAPBEXaggDataEmph 2 5" xfId="15840"/>
    <cellStyle name="SAPBEXaggDataEmph 2 5 2" xfId="15841"/>
    <cellStyle name="SAPBEXaggDataEmph 2 5 3" xfId="15842"/>
    <cellStyle name="SAPBEXaggDataEmph 2 5 4" xfId="15843"/>
    <cellStyle name="SAPBEXaggDataEmph 2 5 5" xfId="15844"/>
    <cellStyle name="SAPBEXaggDataEmph 2 5 6" xfId="15845"/>
    <cellStyle name="SAPBEXaggDataEmph 2 5 7" xfId="15846"/>
    <cellStyle name="SAPBEXaggDataEmph 2 6" xfId="15847"/>
    <cellStyle name="SAPBEXaggDataEmph 2 7" xfId="15848"/>
    <cellStyle name="SAPBEXaggDataEmph 2 8" xfId="15849"/>
    <cellStyle name="SAPBEXaggDataEmph 2 9" xfId="15850"/>
    <cellStyle name="SAPBEXaggDataEmph 2_БДР формат СД (2)" xfId="15851"/>
    <cellStyle name="SAPBEXaggDataEmph 3" xfId="15852"/>
    <cellStyle name="SAPBEXaggDataEmph 3 2" xfId="15853"/>
    <cellStyle name="SAPBEXaggDataEmph 3 2 2" xfId="15854"/>
    <cellStyle name="SAPBEXaggDataEmph 3 2 3" xfId="15855"/>
    <cellStyle name="SAPBEXaggDataEmph 3 2 4" xfId="15856"/>
    <cellStyle name="SAPBEXaggDataEmph 3 2 5" xfId="15857"/>
    <cellStyle name="SAPBEXaggDataEmph 3 2 6" xfId="15858"/>
    <cellStyle name="SAPBEXaggDataEmph 3 2 7" xfId="15859"/>
    <cellStyle name="SAPBEXaggDataEmph 3 3" xfId="15860"/>
    <cellStyle name="SAPBEXaggDataEmph 3 4" xfId="15861"/>
    <cellStyle name="SAPBEXaggDataEmph 3 5" xfId="15862"/>
    <cellStyle name="SAPBEXaggDataEmph 3 6" xfId="15863"/>
    <cellStyle name="SAPBEXaggDataEmph 3 7" xfId="15864"/>
    <cellStyle name="SAPBEXaggDataEmph 3 8" xfId="15865"/>
    <cellStyle name="SAPBEXaggDataEmph 4" xfId="15866"/>
    <cellStyle name="SAPBEXaggDataEmph 4 2" xfId="15867"/>
    <cellStyle name="SAPBEXaggDataEmph 4 2 2" xfId="15868"/>
    <cellStyle name="SAPBEXaggDataEmph 4 2 3" xfId="15869"/>
    <cellStyle name="SAPBEXaggDataEmph 4 2 4" xfId="15870"/>
    <cellStyle name="SAPBEXaggDataEmph 4 2 5" xfId="15871"/>
    <cellStyle name="SAPBEXaggDataEmph 4 2 6" xfId="15872"/>
    <cellStyle name="SAPBEXaggDataEmph 4 2 7" xfId="15873"/>
    <cellStyle name="SAPBEXaggDataEmph 4 3" xfId="15874"/>
    <cellStyle name="SAPBEXaggDataEmph 4 4" xfId="15875"/>
    <cellStyle name="SAPBEXaggDataEmph 4 5" xfId="15876"/>
    <cellStyle name="SAPBEXaggDataEmph 4 6" xfId="15877"/>
    <cellStyle name="SAPBEXaggDataEmph 4 7" xfId="15878"/>
    <cellStyle name="SAPBEXaggDataEmph 4 8" xfId="15879"/>
    <cellStyle name="SAPBEXaggDataEmph 5" xfId="15880"/>
    <cellStyle name="SAPBEXaggDataEmph 5 2" xfId="15881"/>
    <cellStyle name="SAPBEXaggDataEmph 5 2 2" xfId="15882"/>
    <cellStyle name="SAPBEXaggDataEmph 5 2 3" xfId="15883"/>
    <cellStyle name="SAPBEXaggDataEmph 5 2 4" xfId="15884"/>
    <cellStyle name="SAPBEXaggDataEmph 5 2 5" xfId="15885"/>
    <cellStyle name="SAPBEXaggDataEmph 5 2 6" xfId="15886"/>
    <cellStyle name="SAPBEXaggDataEmph 5 2 7" xfId="15887"/>
    <cellStyle name="SAPBEXaggDataEmph 5 3" xfId="15888"/>
    <cellStyle name="SAPBEXaggDataEmph 5 4" xfId="15889"/>
    <cellStyle name="SAPBEXaggDataEmph 5 5" xfId="15890"/>
    <cellStyle name="SAPBEXaggDataEmph 5 6" xfId="15891"/>
    <cellStyle name="SAPBEXaggDataEmph 5 7" xfId="15892"/>
    <cellStyle name="SAPBEXaggDataEmph 5 8" xfId="15893"/>
    <cellStyle name="SAPBEXaggDataEmph 6" xfId="15894"/>
    <cellStyle name="SAPBEXaggDataEmph 6 2" xfId="15895"/>
    <cellStyle name="SAPBEXaggDataEmph 6 2 2" xfId="15896"/>
    <cellStyle name="SAPBEXaggDataEmph 6 2 3" xfId="15897"/>
    <cellStyle name="SAPBEXaggDataEmph 6 2 4" xfId="15898"/>
    <cellStyle name="SAPBEXaggDataEmph 6 2 5" xfId="15899"/>
    <cellStyle name="SAPBEXaggDataEmph 6 2 6" xfId="15900"/>
    <cellStyle name="SAPBEXaggDataEmph 6 2 7" xfId="15901"/>
    <cellStyle name="SAPBEXaggDataEmph 6 3" xfId="15902"/>
    <cellStyle name="SAPBEXaggDataEmph 6 4" xfId="15903"/>
    <cellStyle name="SAPBEXaggDataEmph 6 5" xfId="15904"/>
    <cellStyle name="SAPBEXaggDataEmph 6 6" xfId="15905"/>
    <cellStyle name="SAPBEXaggDataEmph 6 7" xfId="15906"/>
    <cellStyle name="SAPBEXaggDataEmph 6 8" xfId="15907"/>
    <cellStyle name="SAPBEXaggDataEmph 7" xfId="15908"/>
    <cellStyle name="SAPBEXaggDataEmph 7 2" xfId="15909"/>
    <cellStyle name="SAPBEXaggDataEmph 7 2 2" xfId="15910"/>
    <cellStyle name="SAPBEXaggDataEmph 7 2 3" xfId="15911"/>
    <cellStyle name="SAPBEXaggDataEmph 7 2 4" xfId="15912"/>
    <cellStyle name="SAPBEXaggDataEmph 7 2 5" xfId="15913"/>
    <cellStyle name="SAPBEXaggDataEmph 7 2 6" xfId="15914"/>
    <cellStyle name="SAPBEXaggDataEmph 7 2 7" xfId="15915"/>
    <cellStyle name="SAPBEXaggDataEmph 7 3" xfId="15916"/>
    <cellStyle name="SAPBEXaggDataEmph 7 4" xfId="15917"/>
    <cellStyle name="SAPBEXaggDataEmph 7 5" xfId="15918"/>
    <cellStyle name="SAPBEXaggDataEmph 7 6" xfId="15919"/>
    <cellStyle name="SAPBEXaggDataEmph 7 7" xfId="15920"/>
    <cellStyle name="SAPBEXaggDataEmph 7 8" xfId="15921"/>
    <cellStyle name="SAPBEXaggDataEmph 8" xfId="15922"/>
    <cellStyle name="SAPBEXaggDataEmph 8 2" xfId="15923"/>
    <cellStyle name="SAPBEXaggDataEmph 8 2 2" xfId="15924"/>
    <cellStyle name="SAPBEXaggDataEmph 8 2 3" xfId="15925"/>
    <cellStyle name="SAPBEXaggDataEmph 8 2 4" xfId="15926"/>
    <cellStyle name="SAPBEXaggDataEmph 8 2 5" xfId="15927"/>
    <cellStyle name="SAPBEXaggDataEmph 8 2 6" xfId="15928"/>
    <cellStyle name="SAPBEXaggDataEmph 8 2 7" xfId="15929"/>
    <cellStyle name="SAPBEXaggDataEmph 8 3" xfId="15930"/>
    <cellStyle name="SAPBEXaggDataEmph 8 4" xfId="15931"/>
    <cellStyle name="SAPBEXaggDataEmph 8 5" xfId="15932"/>
    <cellStyle name="SAPBEXaggDataEmph 8 6" xfId="15933"/>
    <cellStyle name="SAPBEXaggDataEmph 8 7" xfId="15934"/>
    <cellStyle name="SAPBEXaggDataEmph 8 8" xfId="15935"/>
    <cellStyle name="SAPBEXaggDataEmph 9" xfId="15936"/>
    <cellStyle name="SAPBEXaggDataEmph 9 2" xfId="15937"/>
    <cellStyle name="SAPBEXaggDataEmph 9 2 2" xfId="15938"/>
    <cellStyle name="SAPBEXaggDataEmph 9 2 3" xfId="15939"/>
    <cellStyle name="SAPBEXaggDataEmph 9 2 4" xfId="15940"/>
    <cellStyle name="SAPBEXaggDataEmph 9 2 5" xfId="15941"/>
    <cellStyle name="SAPBEXaggDataEmph 9 2 6" xfId="15942"/>
    <cellStyle name="SAPBEXaggDataEmph 9 2 7" xfId="15943"/>
    <cellStyle name="SAPBEXaggDataEmph 9 3" xfId="15944"/>
    <cellStyle name="SAPBEXaggDataEmph 9 4" xfId="15945"/>
    <cellStyle name="SAPBEXaggDataEmph 9 5" xfId="15946"/>
    <cellStyle name="SAPBEXaggDataEmph 9 6" xfId="15947"/>
    <cellStyle name="SAPBEXaggDataEmph 9 7" xfId="15948"/>
    <cellStyle name="SAPBEXaggDataEmph 9 8" xfId="15949"/>
    <cellStyle name="SAPBEXaggDataEmph_xSAPtemp1650" xfId="15950"/>
    <cellStyle name="SAPBEXaggItem" xfId="208"/>
    <cellStyle name="SAPBEXaggItem 10" xfId="15951"/>
    <cellStyle name="SAPBEXaggItem 10 2" xfId="15952"/>
    <cellStyle name="SAPBEXaggItem 10 2 2" xfId="15953"/>
    <cellStyle name="SAPBEXaggItem 10 2 3" xfId="15954"/>
    <cellStyle name="SAPBEXaggItem 10 2 4" xfId="15955"/>
    <cellStyle name="SAPBEXaggItem 10 2 5" xfId="15956"/>
    <cellStyle name="SAPBEXaggItem 10 2 6" xfId="15957"/>
    <cellStyle name="SAPBEXaggItem 10 2 7" xfId="15958"/>
    <cellStyle name="SAPBEXaggItem 10 3" xfId="15959"/>
    <cellStyle name="SAPBEXaggItem 10 4" xfId="15960"/>
    <cellStyle name="SAPBEXaggItem 10 5" xfId="15961"/>
    <cellStyle name="SAPBEXaggItem 10 6" xfId="15962"/>
    <cellStyle name="SAPBEXaggItem 10 7" xfId="15963"/>
    <cellStyle name="SAPBEXaggItem 10 8" xfId="15964"/>
    <cellStyle name="SAPBEXaggItem 11" xfId="15965"/>
    <cellStyle name="SAPBEXaggItem 11 2" xfId="15966"/>
    <cellStyle name="SAPBEXaggItem 11 2 2" xfId="15967"/>
    <cellStyle name="SAPBEXaggItem 11 2 3" xfId="15968"/>
    <cellStyle name="SAPBEXaggItem 11 2 4" xfId="15969"/>
    <cellStyle name="SAPBEXaggItem 11 2 5" xfId="15970"/>
    <cellStyle name="SAPBEXaggItem 11 2 6" xfId="15971"/>
    <cellStyle name="SAPBEXaggItem 11 2 7" xfId="15972"/>
    <cellStyle name="SAPBEXaggItem 11 3" xfId="15973"/>
    <cellStyle name="SAPBEXaggItem 11 4" xfId="15974"/>
    <cellStyle name="SAPBEXaggItem 11 5" xfId="15975"/>
    <cellStyle name="SAPBEXaggItem 11 6" xfId="15976"/>
    <cellStyle name="SAPBEXaggItem 11 7" xfId="15977"/>
    <cellStyle name="SAPBEXaggItem 11 8" xfId="15978"/>
    <cellStyle name="SAPBEXaggItem 12" xfId="15979"/>
    <cellStyle name="SAPBEXaggItem 12 2" xfId="15980"/>
    <cellStyle name="SAPBEXaggItem 12 3" xfId="15981"/>
    <cellStyle name="SAPBEXaggItem 12 4" xfId="15982"/>
    <cellStyle name="SAPBEXaggItem 12 5" xfId="15983"/>
    <cellStyle name="SAPBEXaggItem 12 6" xfId="15984"/>
    <cellStyle name="SAPBEXaggItem 12 7" xfId="15985"/>
    <cellStyle name="SAPBEXaggItem 13" xfId="15986"/>
    <cellStyle name="SAPBEXaggItem 14" xfId="15987"/>
    <cellStyle name="SAPBEXaggItem 15" xfId="15988"/>
    <cellStyle name="SAPBEXaggItem 16" xfId="15989"/>
    <cellStyle name="SAPBEXaggItem 17" xfId="15990"/>
    <cellStyle name="SAPBEXaggItem 18" xfId="15991"/>
    <cellStyle name="SAPBEXaggItem 2" xfId="15992"/>
    <cellStyle name="SAPBEXaggItem 2 10" xfId="15993"/>
    <cellStyle name="SAPBEXaggItem 2 11" xfId="15994"/>
    <cellStyle name="SAPBEXaggItem 2 2" xfId="15995"/>
    <cellStyle name="SAPBEXaggItem 2 2 2" xfId="15996"/>
    <cellStyle name="SAPBEXaggItem 2 2 3" xfId="15997"/>
    <cellStyle name="SAPBEXaggItem 2 2 4" xfId="15998"/>
    <cellStyle name="SAPBEXaggItem 2 2 5" xfId="15999"/>
    <cellStyle name="SAPBEXaggItem 2 2 6" xfId="16000"/>
    <cellStyle name="SAPBEXaggItem 2 2 7" xfId="16001"/>
    <cellStyle name="SAPBEXaggItem 2 3" xfId="16002"/>
    <cellStyle name="SAPBEXaggItem 2 4" xfId="16003"/>
    <cellStyle name="SAPBEXaggItem 2 4 2" xfId="16004"/>
    <cellStyle name="SAPBEXaggItem 2 4 2 2" xfId="16005"/>
    <cellStyle name="SAPBEXaggItem 2 4 2 3" xfId="16006"/>
    <cellStyle name="SAPBEXaggItem 2 4 2 4" xfId="16007"/>
    <cellStyle name="SAPBEXaggItem 2 4 2 5" xfId="16008"/>
    <cellStyle name="SAPBEXaggItem 2 4 2 6" xfId="16009"/>
    <cellStyle name="SAPBEXaggItem 2 4 2 7" xfId="16010"/>
    <cellStyle name="SAPBEXaggItem 2 4 3" xfId="16011"/>
    <cellStyle name="SAPBEXaggItem 2 4 4" xfId="16012"/>
    <cellStyle name="SAPBEXaggItem 2 4 5" xfId="16013"/>
    <cellStyle name="SAPBEXaggItem 2 4 6" xfId="16014"/>
    <cellStyle name="SAPBEXaggItem 2 4 7" xfId="16015"/>
    <cellStyle name="SAPBEXaggItem 2 4 8" xfId="16016"/>
    <cellStyle name="SAPBEXaggItem 2 5" xfId="16017"/>
    <cellStyle name="SAPBEXaggItem 2 5 2" xfId="16018"/>
    <cellStyle name="SAPBEXaggItem 2 5 3" xfId="16019"/>
    <cellStyle name="SAPBEXaggItem 2 5 4" xfId="16020"/>
    <cellStyle name="SAPBEXaggItem 2 5 5" xfId="16021"/>
    <cellStyle name="SAPBEXaggItem 2 5 6" xfId="16022"/>
    <cellStyle name="SAPBEXaggItem 2 5 7" xfId="16023"/>
    <cellStyle name="SAPBEXaggItem 2 6" xfId="16024"/>
    <cellStyle name="SAPBEXaggItem 2 7" xfId="16025"/>
    <cellStyle name="SAPBEXaggItem 2 8" xfId="16026"/>
    <cellStyle name="SAPBEXaggItem 2 9" xfId="16027"/>
    <cellStyle name="SAPBEXaggItem 2_БДР формат СД (2)" xfId="16028"/>
    <cellStyle name="SAPBEXaggItem 3" xfId="16029"/>
    <cellStyle name="SAPBEXaggItem 3 2" xfId="16030"/>
    <cellStyle name="SAPBEXaggItem 3 2 2" xfId="16031"/>
    <cellStyle name="SAPBEXaggItem 3 2 3" xfId="16032"/>
    <cellStyle name="SAPBEXaggItem 3 2 4" xfId="16033"/>
    <cellStyle name="SAPBEXaggItem 3 2 5" xfId="16034"/>
    <cellStyle name="SAPBEXaggItem 3 2 6" xfId="16035"/>
    <cellStyle name="SAPBEXaggItem 3 2 7" xfId="16036"/>
    <cellStyle name="SAPBEXaggItem 3 3" xfId="16037"/>
    <cellStyle name="SAPBEXaggItem 3 4" xfId="16038"/>
    <cellStyle name="SAPBEXaggItem 3 5" xfId="16039"/>
    <cellStyle name="SAPBEXaggItem 3 6" xfId="16040"/>
    <cellStyle name="SAPBEXaggItem 3 7" xfId="16041"/>
    <cellStyle name="SAPBEXaggItem 3 8" xfId="16042"/>
    <cellStyle name="SAPBEXaggItem 4" xfId="16043"/>
    <cellStyle name="SAPBEXaggItem 4 2" xfId="16044"/>
    <cellStyle name="SAPBEXaggItem 4 2 2" xfId="16045"/>
    <cellStyle name="SAPBEXaggItem 4 2 3" xfId="16046"/>
    <cellStyle name="SAPBEXaggItem 4 2 4" xfId="16047"/>
    <cellStyle name="SAPBEXaggItem 4 2 5" xfId="16048"/>
    <cellStyle name="SAPBEXaggItem 4 2 6" xfId="16049"/>
    <cellStyle name="SAPBEXaggItem 4 2 7" xfId="16050"/>
    <cellStyle name="SAPBEXaggItem 4 3" xfId="16051"/>
    <cellStyle name="SAPBEXaggItem 4 4" xfId="16052"/>
    <cellStyle name="SAPBEXaggItem 4 5" xfId="16053"/>
    <cellStyle name="SAPBEXaggItem 4 6" xfId="16054"/>
    <cellStyle name="SAPBEXaggItem 4 7" xfId="16055"/>
    <cellStyle name="SAPBEXaggItem 4 8" xfId="16056"/>
    <cellStyle name="SAPBEXaggItem 5" xfId="16057"/>
    <cellStyle name="SAPBEXaggItem 5 2" xfId="16058"/>
    <cellStyle name="SAPBEXaggItem 5 2 2" xfId="16059"/>
    <cellStyle name="SAPBEXaggItem 5 2 3" xfId="16060"/>
    <cellStyle name="SAPBEXaggItem 5 2 4" xfId="16061"/>
    <cellStyle name="SAPBEXaggItem 5 2 5" xfId="16062"/>
    <cellStyle name="SAPBEXaggItem 5 2 6" xfId="16063"/>
    <cellStyle name="SAPBEXaggItem 5 2 7" xfId="16064"/>
    <cellStyle name="SAPBEXaggItem 5 3" xfId="16065"/>
    <cellStyle name="SAPBEXaggItem 5 4" xfId="16066"/>
    <cellStyle name="SAPBEXaggItem 5 5" xfId="16067"/>
    <cellStyle name="SAPBEXaggItem 5 6" xfId="16068"/>
    <cellStyle name="SAPBEXaggItem 5 7" xfId="16069"/>
    <cellStyle name="SAPBEXaggItem 5 8" xfId="16070"/>
    <cellStyle name="SAPBEXaggItem 6" xfId="16071"/>
    <cellStyle name="SAPBEXaggItem 6 2" xfId="16072"/>
    <cellStyle name="SAPBEXaggItem 6 2 2" xfId="16073"/>
    <cellStyle name="SAPBEXaggItem 6 2 3" xfId="16074"/>
    <cellStyle name="SAPBEXaggItem 6 2 4" xfId="16075"/>
    <cellStyle name="SAPBEXaggItem 6 2 5" xfId="16076"/>
    <cellStyle name="SAPBEXaggItem 6 2 6" xfId="16077"/>
    <cellStyle name="SAPBEXaggItem 6 2 7" xfId="16078"/>
    <cellStyle name="SAPBEXaggItem 6 3" xfId="16079"/>
    <cellStyle name="SAPBEXaggItem 6 4" xfId="16080"/>
    <cellStyle name="SAPBEXaggItem 6 5" xfId="16081"/>
    <cellStyle name="SAPBEXaggItem 6 6" xfId="16082"/>
    <cellStyle name="SAPBEXaggItem 6 7" xfId="16083"/>
    <cellStyle name="SAPBEXaggItem 6 8" xfId="16084"/>
    <cellStyle name="SAPBEXaggItem 7" xfId="16085"/>
    <cellStyle name="SAPBEXaggItem 7 2" xfId="16086"/>
    <cellStyle name="SAPBEXaggItem 7 2 2" xfId="16087"/>
    <cellStyle name="SAPBEXaggItem 7 2 3" xfId="16088"/>
    <cellStyle name="SAPBEXaggItem 7 2 4" xfId="16089"/>
    <cellStyle name="SAPBEXaggItem 7 2 5" xfId="16090"/>
    <cellStyle name="SAPBEXaggItem 7 2 6" xfId="16091"/>
    <cellStyle name="SAPBEXaggItem 7 2 7" xfId="16092"/>
    <cellStyle name="SAPBEXaggItem 7 3" xfId="16093"/>
    <cellStyle name="SAPBEXaggItem 7 4" xfId="16094"/>
    <cellStyle name="SAPBEXaggItem 7 5" xfId="16095"/>
    <cellStyle name="SAPBEXaggItem 7 6" xfId="16096"/>
    <cellStyle name="SAPBEXaggItem 7 7" xfId="16097"/>
    <cellStyle name="SAPBEXaggItem 7 8" xfId="16098"/>
    <cellStyle name="SAPBEXaggItem 8" xfId="16099"/>
    <cellStyle name="SAPBEXaggItem 8 2" xfId="16100"/>
    <cellStyle name="SAPBEXaggItem 8 2 2" xfId="16101"/>
    <cellStyle name="SAPBEXaggItem 8 2 3" xfId="16102"/>
    <cellStyle name="SAPBEXaggItem 8 2 4" xfId="16103"/>
    <cellStyle name="SAPBEXaggItem 8 2 5" xfId="16104"/>
    <cellStyle name="SAPBEXaggItem 8 2 6" xfId="16105"/>
    <cellStyle name="SAPBEXaggItem 8 2 7" xfId="16106"/>
    <cellStyle name="SAPBEXaggItem 8 3" xfId="16107"/>
    <cellStyle name="SAPBEXaggItem 8 4" xfId="16108"/>
    <cellStyle name="SAPBEXaggItem 8 5" xfId="16109"/>
    <cellStyle name="SAPBEXaggItem 8 6" xfId="16110"/>
    <cellStyle name="SAPBEXaggItem 8 7" xfId="16111"/>
    <cellStyle name="SAPBEXaggItem 8 8" xfId="16112"/>
    <cellStyle name="SAPBEXaggItem 9" xfId="16113"/>
    <cellStyle name="SAPBEXaggItem 9 2" xfId="16114"/>
    <cellStyle name="SAPBEXaggItem 9 2 2" xfId="16115"/>
    <cellStyle name="SAPBEXaggItem 9 2 3" xfId="16116"/>
    <cellStyle name="SAPBEXaggItem 9 2 4" xfId="16117"/>
    <cellStyle name="SAPBEXaggItem 9 2 5" xfId="16118"/>
    <cellStyle name="SAPBEXaggItem 9 2 6" xfId="16119"/>
    <cellStyle name="SAPBEXaggItem 9 2 7" xfId="16120"/>
    <cellStyle name="SAPBEXaggItem 9 3" xfId="16121"/>
    <cellStyle name="SAPBEXaggItem 9 4" xfId="16122"/>
    <cellStyle name="SAPBEXaggItem 9 5" xfId="16123"/>
    <cellStyle name="SAPBEXaggItem 9 6" xfId="16124"/>
    <cellStyle name="SAPBEXaggItem 9 7" xfId="16125"/>
    <cellStyle name="SAPBEXaggItem 9 8" xfId="16126"/>
    <cellStyle name="SAPBEXaggItem_xSAPtemp1650" xfId="16127"/>
    <cellStyle name="SAPBEXaggItemX" xfId="209"/>
    <cellStyle name="SAPBEXaggItemX 10" xfId="16128"/>
    <cellStyle name="SAPBEXaggItemX 10 2" xfId="16129"/>
    <cellStyle name="SAPBEXaggItemX 10 2 2" xfId="16130"/>
    <cellStyle name="SAPBEXaggItemX 10 2 3" xfId="16131"/>
    <cellStyle name="SAPBEXaggItemX 10 2 4" xfId="16132"/>
    <cellStyle name="SAPBEXaggItemX 10 2 5" xfId="16133"/>
    <cellStyle name="SAPBEXaggItemX 10 2 6" xfId="16134"/>
    <cellStyle name="SAPBEXaggItemX 10 2 7" xfId="16135"/>
    <cellStyle name="SAPBEXaggItemX 10 3" xfId="16136"/>
    <cellStyle name="SAPBEXaggItemX 10 4" xfId="16137"/>
    <cellStyle name="SAPBEXaggItemX 10 5" xfId="16138"/>
    <cellStyle name="SAPBEXaggItemX 10 6" xfId="16139"/>
    <cellStyle name="SAPBEXaggItemX 10 7" xfId="16140"/>
    <cellStyle name="SAPBEXaggItemX 10 8" xfId="16141"/>
    <cellStyle name="SAPBEXaggItemX 11" xfId="16142"/>
    <cellStyle name="SAPBEXaggItemX 11 2" xfId="16143"/>
    <cellStyle name="SAPBEXaggItemX 11 3" xfId="16144"/>
    <cellStyle name="SAPBEXaggItemX 11 4" xfId="16145"/>
    <cellStyle name="SAPBEXaggItemX 11 5" xfId="16146"/>
    <cellStyle name="SAPBEXaggItemX 11 6" xfId="16147"/>
    <cellStyle name="SAPBEXaggItemX 11 7" xfId="16148"/>
    <cellStyle name="SAPBEXaggItemX 12" xfId="16149"/>
    <cellStyle name="SAPBEXaggItemX 12 2" xfId="16150"/>
    <cellStyle name="SAPBEXaggItemX 12 3" xfId="16151"/>
    <cellStyle name="SAPBEXaggItemX 12 4" xfId="16152"/>
    <cellStyle name="SAPBEXaggItemX 12 5" xfId="16153"/>
    <cellStyle name="SAPBEXaggItemX 12 6" xfId="16154"/>
    <cellStyle name="SAPBEXaggItemX 12 7" xfId="16155"/>
    <cellStyle name="SAPBEXaggItemX 13" xfId="16156"/>
    <cellStyle name="SAPBEXaggItemX 14" xfId="16157"/>
    <cellStyle name="SAPBEXaggItemX 15" xfId="16158"/>
    <cellStyle name="SAPBEXaggItemX 16" xfId="16159"/>
    <cellStyle name="SAPBEXaggItemX 17" xfId="16160"/>
    <cellStyle name="SAPBEXaggItemX 18" xfId="16161"/>
    <cellStyle name="SAPBEXaggItemX 2" xfId="16162"/>
    <cellStyle name="SAPBEXaggItemX 2 10" xfId="16163"/>
    <cellStyle name="SAPBEXaggItemX 2 11" xfId="16164"/>
    <cellStyle name="SAPBEXaggItemX 2 12" xfId="16165"/>
    <cellStyle name="SAPBEXaggItemX 2 2" xfId="16166"/>
    <cellStyle name="SAPBEXaggItemX 2 2 2" xfId="16167"/>
    <cellStyle name="SAPBEXaggItemX 2 2 3" xfId="16168"/>
    <cellStyle name="SAPBEXaggItemX 2 2 4" xfId="16169"/>
    <cellStyle name="SAPBEXaggItemX 2 2 5" xfId="16170"/>
    <cellStyle name="SAPBEXaggItemX 2 2 6" xfId="16171"/>
    <cellStyle name="SAPBEXaggItemX 2 2 7" xfId="16172"/>
    <cellStyle name="SAPBEXaggItemX 2 3" xfId="16173"/>
    <cellStyle name="SAPBEXaggItemX 2 4" xfId="16174"/>
    <cellStyle name="SAPBEXaggItemX 2 4 2" xfId="16175"/>
    <cellStyle name="SAPBEXaggItemX 2 4 2 2" xfId="16176"/>
    <cellStyle name="SAPBEXaggItemX 2 4 2 3" xfId="16177"/>
    <cellStyle name="SAPBEXaggItemX 2 4 2 4" xfId="16178"/>
    <cellStyle name="SAPBEXaggItemX 2 4 2 5" xfId="16179"/>
    <cellStyle name="SAPBEXaggItemX 2 4 2 6" xfId="16180"/>
    <cellStyle name="SAPBEXaggItemX 2 4 2 7" xfId="16181"/>
    <cellStyle name="SAPBEXaggItemX 2 4 3" xfId="16182"/>
    <cellStyle name="SAPBEXaggItemX 2 4 4" xfId="16183"/>
    <cellStyle name="SAPBEXaggItemX 2 4 5" xfId="16184"/>
    <cellStyle name="SAPBEXaggItemX 2 4 6" xfId="16185"/>
    <cellStyle name="SAPBEXaggItemX 2 4 7" xfId="16186"/>
    <cellStyle name="SAPBEXaggItemX 2 4 8" xfId="16187"/>
    <cellStyle name="SAPBEXaggItemX 2 5" xfId="16188"/>
    <cellStyle name="SAPBEXaggItemX 2 5 2" xfId="16189"/>
    <cellStyle name="SAPBEXaggItemX 2 5 3" xfId="16190"/>
    <cellStyle name="SAPBEXaggItemX 2 5 4" xfId="16191"/>
    <cellStyle name="SAPBEXaggItemX 2 5 5" xfId="16192"/>
    <cellStyle name="SAPBEXaggItemX 2 5 6" xfId="16193"/>
    <cellStyle name="SAPBEXaggItemX 2 5 7" xfId="16194"/>
    <cellStyle name="SAPBEXaggItemX 2 6" xfId="16195"/>
    <cellStyle name="SAPBEXaggItemX 2 6 2" xfId="16196"/>
    <cellStyle name="SAPBEXaggItemX 2 6 3" xfId="16197"/>
    <cellStyle name="SAPBEXaggItemX 2 6 4" xfId="16198"/>
    <cellStyle name="SAPBEXaggItemX 2 6 5" xfId="16199"/>
    <cellStyle name="SAPBEXaggItemX 2 6 6" xfId="16200"/>
    <cellStyle name="SAPBEXaggItemX 2 6 7" xfId="16201"/>
    <cellStyle name="SAPBEXaggItemX 2 7" xfId="16202"/>
    <cellStyle name="SAPBEXaggItemX 2 8" xfId="16203"/>
    <cellStyle name="SAPBEXaggItemX 2 9" xfId="16204"/>
    <cellStyle name="SAPBEXaggItemX 2_БДР формат СД (2)" xfId="16205"/>
    <cellStyle name="SAPBEXaggItemX 3" xfId="16206"/>
    <cellStyle name="SAPBEXaggItemX 3 2" xfId="16207"/>
    <cellStyle name="SAPBEXaggItemX 3 2 2" xfId="16208"/>
    <cellStyle name="SAPBEXaggItemX 3 2 3" xfId="16209"/>
    <cellStyle name="SAPBEXaggItemX 3 2 4" xfId="16210"/>
    <cellStyle name="SAPBEXaggItemX 3 2 5" xfId="16211"/>
    <cellStyle name="SAPBEXaggItemX 3 2 6" xfId="16212"/>
    <cellStyle name="SAPBEXaggItemX 3 2 7" xfId="16213"/>
    <cellStyle name="SAPBEXaggItemX 3 3" xfId="16214"/>
    <cellStyle name="SAPBEXaggItemX 3 4" xfId="16215"/>
    <cellStyle name="SAPBEXaggItemX 3 5" xfId="16216"/>
    <cellStyle name="SAPBEXaggItemX 3 6" xfId="16217"/>
    <cellStyle name="SAPBEXaggItemX 3 7" xfId="16218"/>
    <cellStyle name="SAPBEXaggItemX 3 8" xfId="16219"/>
    <cellStyle name="SAPBEXaggItemX 4" xfId="16220"/>
    <cellStyle name="SAPBEXaggItemX 4 2" xfId="16221"/>
    <cellStyle name="SAPBEXaggItemX 4 2 2" xfId="16222"/>
    <cellStyle name="SAPBEXaggItemX 4 2 3" xfId="16223"/>
    <cellStyle name="SAPBEXaggItemX 4 2 4" xfId="16224"/>
    <cellStyle name="SAPBEXaggItemX 4 2 5" xfId="16225"/>
    <cellStyle name="SAPBEXaggItemX 4 2 6" xfId="16226"/>
    <cellStyle name="SAPBEXaggItemX 4 2 7" xfId="16227"/>
    <cellStyle name="SAPBEXaggItemX 4 3" xfId="16228"/>
    <cellStyle name="SAPBEXaggItemX 4 4" xfId="16229"/>
    <cellStyle name="SAPBEXaggItemX 4 5" xfId="16230"/>
    <cellStyle name="SAPBEXaggItemX 4 6" xfId="16231"/>
    <cellStyle name="SAPBEXaggItemX 4 7" xfId="16232"/>
    <cellStyle name="SAPBEXaggItemX 4 8" xfId="16233"/>
    <cellStyle name="SAPBEXaggItemX 5" xfId="16234"/>
    <cellStyle name="SAPBEXaggItemX 5 2" xfId="16235"/>
    <cellStyle name="SAPBEXaggItemX 5 2 2" xfId="16236"/>
    <cellStyle name="SAPBEXaggItemX 5 2 3" xfId="16237"/>
    <cellStyle name="SAPBEXaggItemX 5 2 4" xfId="16238"/>
    <cellStyle name="SAPBEXaggItemX 5 2 5" xfId="16239"/>
    <cellStyle name="SAPBEXaggItemX 5 2 6" xfId="16240"/>
    <cellStyle name="SAPBEXaggItemX 5 2 7" xfId="16241"/>
    <cellStyle name="SAPBEXaggItemX 5 3" xfId="16242"/>
    <cellStyle name="SAPBEXaggItemX 5 4" xfId="16243"/>
    <cellStyle name="SAPBEXaggItemX 5 5" xfId="16244"/>
    <cellStyle name="SAPBEXaggItemX 5 6" xfId="16245"/>
    <cellStyle name="SAPBEXaggItemX 5 7" xfId="16246"/>
    <cellStyle name="SAPBEXaggItemX 5 8" xfId="16247"/>
    <cellStyle name="SAPBEXaggItemX 6" xfId="16248"/>
    <cellStyle name="SAPBEXaggItemX 6 2" xfId="16249"/>
    <cellStyle name="SAPBEXaggItemX 6 3" xfId="16250"/>
    <cellStyle name="SAPBEXaggItemX 6 4" xfId="16251"/>
    <cellStyle name="SAPBEXaggItemX 6 5" xfId="16252"/>
    <cellStyle name="SAPBEXaggItemX 6 6" xfId="16253"/>
    <cellStyle name="SAPBEXaggItemX 6 7" xfId="16254"/>
    <cellStyle name="SAPBEXaggItemX 7" xfId="16255"/>
    <cellStyle name="SAPBEXaggItemX 7 2" xfId="16256"/>
    <cellStyle name="SAPBEXaggItemX 7 3" xfId="16257"/>
    <cellStyle name="SAPBEXaggItemX 7 4" xfId="16258"/>
    <cellStyle name="SAPBEXaggItemX 7 5" xfId="16259"/>
    <cellStyle name="SAPBEXaggItemX 7 6" xfId="16260"/>
    <cellStyle name="SAPBEXaggItemX 7 7" xfId="16261"/>
    <cellStyle name="SAPBEXaggItemX 8" xfId="16262"/>
    <cellStyle name="SAPBEXaggItemX 8 2" xfId="16263"/>
    <cellStyle name="SAPBEXaggItemX 8 2 2" xfId="16264"/>
    <cellStyle name="SAPBEXaggItemX 8 2 3" xfId="16265"/>
    <cellStyle name="SAPBEXaggItemX 8 2 4" xfId="16266"/>
    <cellStyle name="SAPBEXaggItemX 8 2 5" xfId="16267"/>
    <cellStyle name="SAPBEXaggItemX 8 2 6" xfId="16268"/>
    <cellStyle name="SAPBEXaggItemX 8 2 7" xfId="16269"/>
    <cellStyle name="SAPBEXaggItemX 8 3" xfId="16270"/>
    <cellStyle name="SAPBEXaggItemX 8 4" xfId="16271"/>
    <cellStyle name="SAPBEXaggItemX 8 5" xfId="16272"/>
    <cellStyle name="SAPBEXaggItemX 8 6" xfId="16273"/>
    <cellStyle name="SAPBEXaggItemX 8 7" xfId="16274"/>
    <cellStyle name="SAPBEXaggItemX 8 8" xfId="16275"/>
    <cellStyle name="SAPBEXaggItemX 9" xfId="16276"/>
    <cellStyle name="SAPBEXaggItemX 9 2" xfId="16277"/>
    <cellStyle name="SAPBEXaggItemX 9 2 2" xfId="16278"/>
    <cellStyle name="SAPBEXaggItemX 9 2 3" xfId="16279"/>
    <cellStyle name="SAPBEXaggItemX 9 2 4" xfId="16280"/>
    <cellStyle name="SAPBEXaggItemX 9 2 5" xfId="16281"/>
    <cellStyle name="SAPBEXaggItemX 9 2 6" xfId="16282"/>
    <cellStyle name="SAPBEXaggItemX 9 2 7" xfId="16283"/>
    <cellStyle name="SAPBEXaggItemX 9 3" xfId="16284"/>
    <cellStyle name="SAPBEXaggItemX 9 4" xfId="16285"/>
    <cellStyle name="SAPBEXaggItemX 9 5" xfId="16286"/>
    <cellStyle name="SAPBEXaggItemX 9 6" xfId="16287"/>
    <cellStyle name="SAPBEXaggItemX 9 7" xfId="16288"/>
    <cellStyle name="SAPBEXaggItemX 9 8" xfId="16289"/>
    <cellStyle name="SAPBEXaggItemX_xSAPtemp1650" xfId="16290"/>
    <cellStyle name="SAPBEXchaText" xfId="210"/>
    <cellStyle name="SAPBEXchaText 10" xfId="16291"/>
    <cellStyle name="SAPBEXchaText 10 2" xfId="16292"/>
    <cellStyle name="SAPBEXchaText 10 2 2" xfId="16293"/>
    <cellStyle name="SAPBEXchaText 10 2 3" xfId="16294"/>
    <cellStyle name="SAPBEXchaText 10 2 4" xfId="16295"/>
    <cellStyle name="SAPBEXchaText 10 2 5" xfId="16296"/>
    <cellStyle name="SAPBEXchaText 10 2 6" xfId="16297"/>
    <cellStyle name="SAPBEXchaText 10 2 7" xfId="16298"/>
    <cellStyle name="SAPBEXchaText 10 3" xfId="16299"/>
    <cellStyle name="SAPBEXchaText 10 4" xfId="16300"/>
    <cellStyle name="SAPBEXchaText 10 5" xfId="16301"/>
    <cellStyle name="SAPBEXchaText 10 6" xfId="16302"/>
    <cellStyle name="SAPBEXchaText 10 7" xfId="16303"/>
    <cellStyle name="SAPBEXchaText 10 8" xfId="16304"/>
    <cellStyle name="SAPBEXchaText 11" xfId="16305"/>
    <cellStyle name="SAPBEXchaText 11 2" xfId="16306"/>
    <cellStyle name="SAPBEXchaText 11 2 2" xfId="16307"/>
    <cellStyle name="SAPBEXchaText 11 2 3" xfId="16308"/>
    <cellStyle name="SAPBEXchaText 11 2 4" xfId="16309"/>
    <cellStyle name="SAPBEXchaText 11 2 5" xfId="16310"/>
    <cellStyle name="SAPBEXchaText 11 2 6" xfId="16311"/>
    <cellStyle name="SAPBEXchaText 11 2 7" xfId="16312"/>
    <cellStyle name="SAPBEXchaText 11 3" xfId="16313"/>
    <cellStyle name="SAPBEXchaText 11 4" xfId="16314"/>
    <cellStyle name="SAPBEXchaText 11 5" xfId="16315"/>
    <cellStyle name="SAPBEXchaText 11 6" xfId="16316"/>
    <cellStyle name="SAPBEXchaText 11 7" xfId="16317"/>
    <cellStyle name="SAPBEXchaText 11 8" xfId="16318"/>
    <cellStyle name="SAPBEXchaText 12" xfId="16319"/>
    <cellStyle name="SAPBEXchaText 12 2" xfId="16320"/>
    <cellStyle name="SAPBEXchaText 12 3" xfId="16321"/>
    <cellStyle name="SAPBEXchaText 12 4" xfId="16322"/>
    <cellStyle name="SAPBEXchaText 12 5" xfId="16323"/>
    <cellStyle name="SAPBEXchaText 12 6" xfId="16324"/>
    <cellStyle name="SAPBEXchaText 12 7" xfId="16325"/>
    <cellStyle name="SAPBEXchaText 13" xfId="16326"/>
    <cellStyle name="SAPBEXchaText 14" xfId="16327"/>
    <cellStyle name="SAPBEXchaText 15" xfId="16328"/>
    <cellStyle name="SAPBEXchaText 16" xfId="16329"/>
    <cellStyle name="SAPBEXchaText 17" xfId="16330"/>
    <cellStyle name="SAPBEXchaText 18" xfId="16331"/>
    <cellStyle name="SAPBEXchaText 2" xfId="1421"/>
    <cellStyle name="SAPBEXchaText 2 10" xfId="16332"/>
    <cellStyle name="SAPBEXchaText 2 10 2" xfId="16333"/>
    <cellStyle name="SAPBEXchaText 2 10 3" xfId="16334"/>
    <cellStyle name="SAPBEXchaText 2 10 4" xfId="16335"/>
    <cellStyle name="SAPBEXchaText 2 10 5" xfId="16336"/>
    <cellStyle name="SAPBEXchaText 2 10 6" xfId="16337"/>
    <cellStyle name="SAPBEXchaText 2 10 7" xfId="16338"/>
    <cellStyle name="SAPBEXchaText 2 11" xfId="16339"/>
    <cellStyle name="SAPBEXchaText 2 12" xfId="16340"/>
    <cellStyle name="SAPBEXchaText 2 13" xfId="16341"/>
    <cellStyle name="SAPBEXchaText 2 14" xfId="16342"/>
    <cellStyle name="SAPBEXchaText 2 15" xfId="16343"/>
    <cellStyle name="SAPBEXchaText 2 16" xfId="16344"/>
    <cellStyle name="SAPBEXchaText 2 2" xfId="16345"/>
    <cellStyle name="SAPBEXchaText 2 2 10" xfId="16346"/>
    <cellStyle name="SAPBEXchaText 2 2 11" xfId="16347"/>
    <cellStyle name="SAPBEXchaText 2 2 12" xfId="16348"/>
    <cellStyle name="SAPBEXchaText 2 2 13" xfId="16349"/>
    <cellStyle name="SAPBEXchaText 2 2 2" xfId="16350"/>
    <cellStyle name="SAPBEXchaText 2 2 2 2" xfId="16351"/>
    <cellStyle name="SAPBEXchaText 2 2 2 3" xfId="16352"/>
    <cellStyle name="SAPBEXchaText 2 2 2 3 2" xfId="16353"/>
    <cellStyle name="SAPBEXchaText 2 2 2 3 3" xfId="16354"/>
    <cellStyle name="SAPBEXchaText 2 2 2 3 4" xfId="16355"/>
    <cellStyle name="SAPBEXchaText 2 2 2 3 5" xfId="16356"/>
    <cellStyle name="SAPBEXchaText 2 2 2 3 6" xfId="16357"/>
    <cellStyle name="SAPBEXchaText 2 2 2 3 7" xfId="16358"/>
    <cellStyle name="SAPBEXchaText 2 2 2 4" xfId="16359"/>
    <cellStyle name="SAPBEXchaText 2 2 2 5" xfId="16360"/>
    <cellStyle name="SAPBEXchaText 2 2 2 6" xfId="16361"/>
    <cellStyle name="SAPBEXchaText 2 2 2 7" xfId="16362"/>
    <cellStyle name="SAPBEXchaText 2 2 2 8" xfId="16363"/>
    <cellStyle name="SAPBEXchaText 2 2 2 9" xfId="16364"/>
    <cellStyle name="SAPBEXchaText 2 2 2_БДР формат СД (2)" xfId="16365"/>
    <cellStyle name="SAPBEXchaText 2 2 3" xfId="16366"/>
    <cellStyle name="SAPBEXchaText 2 2 4" xfId="16367"/>
    <cellStyle name="SAPBEXchaText 2 2 4 2" xfId="16368"/>
    <cellStyle name="SAPBEXchaText 2 2 4 2 2" xfId="16369"/>
    <cellStyle name="SAPBEXchaText 2 2 4 2 3" xfId="16370"/>
    <cellStyle name="SAPBEXchaText 2 2 4 2 4" xfId="16371"/>
    <cellStyle name="SAPBEXchaText 2 2 4 2 5" xfId="16372"/>
    <cellStyle name="SAPBEXchaText 2 2 4 2 6" xfId="16373"/>
    <cellStyle name="SAPBEXchaText 2 2 4 2 7" xfId="16374"/>
    <cellStyle name="SAPBEXchaText 2 2 4 3" xfId="16375"/>
    <cellStyle name="SAPBEXchaText 2 2 4 4" xfId="16376"/>
    <cellStyle name="SAPBEXchaText 2 2 4 5" xfId="16377"/>
    <cellStyle name="SAPBEXchaText 2 2 4 6" xfId="16378"/>
    <cellStyle name="SAPBEXchaText 2 2 4 7" xfId="16379"/>
    <cellStyle name="SAPBEXchaText 2 2 4 8" xfId="16380"/>
    <cellStyle name="SAPBEXchaText 2 2 5" xfId="16381"/>
    <cellStyle name="SAPBEXchaText 2 2 5 2" xfId="16382"/>
    <cellStyle name="SAPBEXchaText 2 2 5 3" xfId="16383"/>
    <cellStyle name="SAPBEXchaText 2 2 5 4" xfId="16384"/>
    <cellStyle name="SAPBEXchaText 2 2 5 5" xfId="16385"/>
    <cellStyle name="SAPBEXchaText 2 2 5 6" xfId="16386"/>
    <cellStyle name="SAPBEXchaText 2 2 5 7" xfId="16387"/>
    <cellStyle name="SAPBEXchaText 2 2 6" xfId="16388"/>
    <cellStyle name="SAPBEXchaText 2 2 7" xfId="16389"/>
    <cellStyle name="SAPBEXchaText 2 2 8" xfId="16390"/>
    <cellStyle name="SAPBEXchaText 2 2 9" xfId="16391"/>
    <cellStyle name="SAPBEXchaText 2 2_БДР формат СД (2)" xfId="16392"/>
    <cellStyle name="SAPBEXchaText 2 3" xfId="16393"/>
    <cellStyle name="SAPBEXchaText 2 3 2" xfId="16394"/>
    <cellStyle name="SAPBEXchaText 2 3 3" xfId="16395"/>
    <cellStyle name="SAPBEXchaText 2 3 3 2" xfId="16396"/>
    <cellStyle name="SAPBEXchaText 2 3 3 3" xfId="16397"/>
    <cellStyle name="SAPBEXchaText 2 3 3 4" xfId="16398"/>
    <cellStyle name="SAPBEXchaText 2 3 3 5" xfId="16399"/>
    <cellStyle name="SAPBEXchaText 2 3 3 6" xfId="16400"/>
    <cellStyle name="SAPBEXchaText 2 3 3 7" xfId="16401"/>
    <cellStyle name="SAPBEXchaText 2 3 4" xfId="16402"/>
    <cellStyle name="SAPBEXchaText 2 3 5" xfId="16403"/>
    <cellStyle name="SAPBEXchaText 2 3 6" xfId="16404"/>
    <cellStyle name="SAPBEXchaText 2 3 7" xfId="16405"/>
    <cellStyle name="SAPBEXchaText 2 3 8" xfId="16406"/>
    <cellStyle name="SAPBEXchaText 2 3 9" xfId="16407"/>
    <cellStyle name="SAPBEXchaText 2 3_БДР формат СД (2)" xfId="16408"/>
    <cellStyle name="SAPBEXchaText 2 4" xfId="16409"/>
    <cellStyle name="SAPBEXchaText 2 4 2" xfId="16410"/>
    <cellStyle name="SAPBEXchaText 2 4 2 2" xfId="16411"/>
    <cellStyle name="SAPBEXchaText 2 4 2 3" xfId="16412"/>
    <cellStyle name="SAPBEXchaText 2 4 2 3 2" xfId="16413"/>
    <cellStyle name="SAPBEXchaText 2 4 2 3 3" xfId="16414"/>
    <cellStyle name="SAPBEXchaText 2 4 2 3 4" xfId="16415"/>
    <cellStyle name="SAPBEXchaText 2 4 2 3 5" xfId="16416"/>
    <cellStyle name="SAPBEXchaText 2 4 2 3 6" xfId="16417"/>
    <cellStyle name="SAPBEXchaText 2 4 2 3 7" xfId="16418"/>
    <cellStyle name="SAPBEXchaText 2 4 2 4" xfId="16419"/>
    <cellStyle name="SAPBEXchaText 2 4 2 5" xfId="16420"/>
    <cellStyle name="SAPBEXchaText 2 4 2 6" xfId="16421"/>
    <cellStyle name="SAPBEXchaText 2 4 2 7" xfId="16422"/>
    <cellStyle name="SAPBEXchaText 2 4 2 8" xfId="16423"/>
    <cellStyle name="SAPBEXchaText 2 4 2 9" xfId="16424"/>
    <cellStyle name="SAPBEXchaText 2 4 2_БДР формат СД (2)" xfId="16425"/>
    <cellStyle name="SAPBEXchaText 2 4 3" xfId="16426"/>
    <cellStyle name="SAPBEXchaText 2 4 3 2" xfId="16427"/>
    <cellStyle name="SAPBEXchaText 2 4 3 3" xfId="16428"/>
    <cellStyle name="SAPBEXchaText 2 4 3 4" xfId="16429"/>
    <cellStyle name="SAPBEXchaText 2 4 3 5" xfId="16430"/>
    <cellStyle name="SAPBEXchaText 2 4 3 6" xfId="16431"/>
    <cellStyle name="SAPBEXchaText 2 4 3 7" xfId="16432"/>
    <cellStyle name="SAPBEXchaText 2 4 4" xfId="16433"/>
    <cellStyle name="SAPBEXchaText 2 4 5" xfId="16434"/>
    <cellStyle name="SAPBEXchaText 2 4 6" xfId="16435"/>
    <cellStyle name="SAPBEXchaText 2 4 7" xfId="16436"/>
    <cellStyle name="SAPBEXchaText 2 4 8" xfId="16437"/>
    <cellStyle name="SAPBEXchaText 2 4 9" xfId="16438"/>
    <cellStyle name="SAPBEXchaText 2 4_БДР формат СД (2)" xfId="16439"/>
    <cellStyle name="SAPBEXchaText 2 5" xfId="16440"/>
    <cellStyle name="SAPBEXchaText 2 5 2" xfId="16441"/>
    <cellStyle name="SAPBEXchaText 2 5 2 2" xfId="16442"/>
    <cellStyle name="SAPBEXchaText 2 5 2 3" xfId="16443"/>
    <cellStyle name="SAPBEXchaText 2 5 2 4" xfId="16444"/>
    <cellStyle name="SAPBEXchaText 2 5 2 5" xfId="16445"/>
    <cellStyle name="SAPBEXchaText 2 5 2 6" xfId="16446"/>
    <cellStyle name="SAPBEXchaText 2 5 2 7" xfId="16447"/>
    <cellStyle name="SAPBEXchaText 2 5 3" xfId="16448"/>
    <cellStyle name="SAPBEXchaText 2 5 4" xfId="16449"/>
    <cellStyle name="SAPBEXchaText 2 5 5" xfId="16450"/>
    <cellStyle name="SAPBEXchaText 2 5 6" xfId="16451"/>
    <cellStyle name="SAPBEXchaText 2 5 7" xfId="16452"/>
    <cellStyle name="SAPBEXchaText 2 5 8" xfId="16453"/>
    <cellStyle name="SAPBEXchaText 2 6" xfId="16454"/>
    <cellStyle name="SAPBEXchaText 2 7" xfId="16455"/>
    <cellStyle name="SAPBEXchaText 2 7 2" xfId="16456"/>
    <cellStyle name="SAPBEXchaText 2 7 2 2" xfId="16457"/>
    <cellStyle name="SAPBEXchaText 2 7 2 3" xfId="16458"/>
    <cellStyle name="SAPBEXchaText 2 7 2 4" xfId="16459"/>
    <cellStyle name="SAPBEXchaText 2 7 2 5" xfId="16460"/>
    <cellStyle name="SAPBEXchaText 2 7 2 6" xfId="16461"/>
    <cellStyle name="SAPBEXchaText 2 7 2 7" xfId="16462"/>
    <cellStyle name="SAPBEXchaText 2 7 3" xfId="16463"/>
    <cellStyle name="SAPBEXchaText 2 7 4" xfId="16464"/>
    <cellStyle name="SAPBEXchaText 2 7 5" xfId="16465"/>
    <cellStyle name="SAPBEXchaText 2 7 6" xfId="16466"/>
    <cellStyle name="SAPBEXchaText 2 7 7" xfId="16467"/>
    <cellStyle name="SAPBEXchaText 2 7 8" xfId="16468"/>
    <cellStyle name="SAPBEXchaText 2 8" xfId="16469"/>
    <cellStyle name="SAPBEXchaText 2 8 2" xfId="16470"/>
    <cellStyle name="SAPBEXchaText 2 8 2 2" xfId="16471"/>
    <cellStyle name="SAPBEXchaText 2 8 2 3" xfId="16472"/>
    <cellStyle name="SAPBEXchaText 2 8 2 4" xfId="16473"/>
    <cellStyle name="SAPBEXchaText 2 8 2 5" xfId="16474"/>
    <cellStyle name="SAPBEXchaText 2 8 2 6" xfId="16475"/>
    <cellStyle name="SAPBEXchaText 2 8 2 7" xfId="16476"/>
    <cellStyle name="SAPBEXchaText 2 8 3" xfId="16477"/>
    <cellStyle name="SAPBEXchaText 2 8 4" xfId="16478"/>
    <cellStyle name="SAPBEXchaText 2 8 5" xfId="16479"/>
    <cellStyle name="SAPBEXchaText 2 8 6" xfId="16480"/>
    <cellStyle name="SAPBEXchaText 2 8 7" xfId="16481"/>
    <cellStyle name="SAPBEXchaText 2 8 8" xfId="16482"/>
    <cellStyle name="SAPBEXchaText 2 9" xfId="16483"/>
    <cellStyle name="SAPBEXchaText 2 9 2" xfId="16484"/>
    <cellStyle name="SAPBEXchaText 2 9 2 2" xfId="16485"/>
    <cellStyle name="SAPBEXchaText 2 9 2 3" xfId="16486"/>
    <cellStyle name="SAPBEXchaText 2 9 2 4" xfId="16487"/>
    <cellStyle name="SAPBEXchaText 2 9 2 5" xfId="16488"/>
    <cellStyle name="SAPBEXchaText 2 9 2 6" xfId="16489"/>
    <cellStyle name="SAPBEXchaText 2 9 2 7" xfId="16490"/>
    <cellStyle name="SAPBEXchaText 2 9 3" xfId="16491"/>
    <cellStyle name="SAPBEXchaText 2 9 4" xfId="16492"/>
    <cellStyle name="SAPBEXchaText 2 9 5" xfId="16493"/>
    <cellStyle name="SAPBEXchaText 2 9 6" xfId="16494"/>
    <cellStyle name="SAPBEXchaText 2 9 7" xfId="16495"/>
    <cellStyle name="SAPBEXchaText 2 9 8" xfId="16496"/>
    <cellStyle name="SAPBEXchaText 2_БДР формат СД (2)" xfId="16497"/>
    <cellStyle name="SAPBEXchaText 3" xfId="16498"/>
    <cellStyle name="SAPBEXchaText 3 10" xfId="16499"/>
    <cellStyle name="SAPBEXchaText 3 11" xfId="16500"/>
    <cellStyle name="SAPBEXchaText 3 12" xfId="16501"/>
    <cellStyle name="SAPBEXchaText 3 13" xfId="16502"/>
    <cellStyle name="SAPBEXchaText 3 14" xfId="16503"/>
    <cellStyle name="SAPBEXchaText 3 2" xfId="16504"/>
    <cellStyle name="SAPBEXchaText 3 2 10" xfId="16505"/>
    <cellStyle name="SAPBEXchaText 3 2 11" xfId="16506"/>
    <cellStyle name="SAPBEXchaText 3 2 12" xfId="16507"/>
    <cellStyle name="SAPBEXchaText 3 2 13" xfId="16508"/>
    <cellStyle name="SAPBEXchaText 3 2 2" xfId="16509"/>
    <cellStyle name="SAPBEXchaText 3 2 2 2" xfId="16510"/>
    <cellStyle name="SAPBEXchaText 3 2 2 3" xfId="16511"/>
    <cellStyle name="SAPBEXchaText 3 2 2 3 2" xfId="16512"/>
    <cellStyle name="SAPBEXchaText 3 2 2 3 3" xfId="16513"/>
    <cellStyle name="SAPBEXchaText 3 2 2 3 4" xfId="16514"/>
    <cellStyle name="SAPBEXchaText 3 2 2 3 5" xfId="16515"/>
    <cellStyle name="SAPBEXchaText 3 2 2 3 6" xfId="16516"/>
    <cellStyle name="SAPBEXchaText 3 2 2 3 7" xfId="16517"/>
    <cellStyle name="SAPBEXchaText 3 2 2 4" xfId="16518"/>
    <cellStyle name="SAPBEXchaText 3 2 2 5" xfId="16519"/>
    <cellStyle name="SAPBEXchaText 3 2 2 6" xfId="16520"/>
    <cellStyle name="SAPBEXchaText 3 2 2 7" xfId="16521"/>
    <cellStyle name="SAPBEXchaText 3 2 2 8" xfId="16522"/>
    <cellStyle name="SAPBEXchaText 3 2 2 9" xfId="16523"/>
    <cellStyle name="SAPBEXchaText 3 2 2_БДР формат СД (2)" xfId="16524"/>
    <cellStyle name="SAPBEXchaText 3 2 3" xfId="16525"/>
    <cellStyle name="SAPBEXchaText 3 2 4" xfId="16526"/>
    <cellStyle name="SAPBEXchaText 3 2 4 2" xfId="16527"/>
    <cellStyle name="SAPBEXchaText 3 2 4 2 2" xfId="16528"/>
    <cellStyle name="SAPBEXchaText 3 2 4 2 3" xfId="16529"/>
    <cellStyle name="SAPBEXchaText 3 2 4 2 4" xfId="16530"/>
    <cellStyle name="SAPBEXchaText 3 2 4 2 5" xfId="16531"/>
    <cellStyle name="SAPBEXchaText 3 2 4 2 6" xfId="16532"/>
    <cellStyle name="SAPBEXchaText 3 2 4 2 7" xfId="16533"/>
    <cellStyle name="SAPBEXchaText 3 2 4 3" xfId="16534"/>
    <cellStyle name="SAPBEXchaText 3 2 4 4" xfId="16535"/>
    <cellStyle name="SAPBEXchaText 3 2 4 5" xfId="16536"/>
    <cellStyle name="SAPBEXchaText 3 2 4 6" xfId="16537"/>
    <cellStyle name="SAPBEXchaText 3 2 4 7" xfId="16538"/>
    <cellStyle name="SAPBEXchaText 3 2 4 8" xfId="16539"/>
    <cellStyle name="SAPBEXchaText 3 2 5" xfId="16540"/>
    <cellStyle name="SAPBEXchaText 3 2 5 2" xfId="16541"/>
    <cellStyle name="SAPBEXchaText 3 2 5 3" xfId="16542"/>
    <cellStyle name="SAPBEXchaText 3 2 5 4" xfId="16543"/>
    <cellStyle name="SAPBEXchaText 3 2 5 5" xfId="16544"/>
    <cellStyle name="SAPBEXchaText 3 2 5 6" xfId="16545"/>
    <cellStyle name="SAPBEXchaText 3 2 5 7" xfId="16546"/>
    <cellStyle name="SAPBEXchaText 3 2 6" xfId="16547"/>
    <cellStyle name="SAPBEXchaText 3 2 7" xfId="16548"/>
    <cellStyle name="SAPBEXchaText 3 2 8" xfId="16549"/>
    <cellStyle name="SAPBEXchaText 3 2 9" xfId="16550"/>
    <cellStyle name="SAPBEXchaText 3 2_БДР формат СД (2)" xfId="16551"/>
    <cellStyle name="SAPBEXchaText 3 3" xfId="16552"/>
    <cellStyle name="SAPBEXchaText 3 3 2" xfId="16553"/>
    <cellStyle name="SAPBEXchaText 3 3 3" xfId="16554"/>
    <cellStyle name="SAPBEXchaText 3 3 3 2" xfId="16555"/>
    <cellStyle name="SAPBEXchaText 3 3 3 3" xfId="16556"/>
    <cellStyle name="SAPBEXchaText 3 3 3 4" xfId="16557"/>
    <cellStyle name="SAPBEXchaText 3 3 3 5" xfId="16558"/>
    <cellStyle name="SAPBEXchaText 3 3 3 6" xfId="16559"/>
    <cellStyle name="SAPBEXchaText 3 3 3 7" xfId="16560"/>
    <cellStyle name="SAPBEXchaText 3 3 4" xfId="16561"/>
    <cellStyle name="SAPBEXchaText 3 3 5" xfId="16562"/>
    <cellStyle name="SAPBEXchaText 3 3 6" xfId="16563"/>
    <cellStyle name="SAPBEXchaText 3 3 7" xfId="16564"/>
    <cellStyle name="SAPBEXchaText 3 3 8" xfId="16565"/>
    <cellStyle name="SAPBEXchaText 3 3 9" xfId="16566"/>
    <cellStyle name="SAPBEXchaText 3 3_БДР формат СД (2)" xfId="16567"/>
    <cellStyle name="SAPBEXchaText 3 4" xfId="16568"/>
    <cellStyle name="SAPBEXchaText 3 5" xfId="16569"/>
    <cellStyle name="SAPBEXchaText 3 6" xfId="16570"/>
    <cellStyle name="SAPBEXchaText 3 6 2" xfId="16571"/>
    <cellStyle name="SAPBEXchaText 3 6 2 2" xfId="16572"/>
    <cellStyle name="SAPBEXchaText 3 6 2 3" xfId="16573"/>
    <cellStyle name="SAPBEXchaText 3 6 2 4" xfId="16574"/>
    <cellStyle name="SAPBEXchaText 3 6 2 5" xfId="16575"/>
    <cellStyle name="SAPBEXchaText 3 6 2 6" xfId="16576"/>
    <cellStyle name="SAPBEXchaText 3 6 2 7" xfId="16577"/>
    <cellStyle name="SAPBEXchaText 3 6 3" xfId="16578"/>
    <cellStyle name="SAPBEXchaText 3 6 4" xfId="16579"/>
    <cellStyle name="SAPBEXchaText 3 6 5" xfId="16580"/>
    <cellStyle name="SAPBEXchaText 3 6 6" xfId="16581"/>
    <cellStyle name="SAPBEXchaText 3 6 7" xfId="16582"/>
    <cellStyle name="SAPBEXchaText 3 6 8" xfId="16583"/>
    <cellStyle name="SAPBEXchaText 3 7" xfId="16584"/>
    <cellStyle name="SAPBEXchaText 3 7 2" xfId="16585"/>
    <cellStyle name="SAPBEXchaText 3 7 3" xfId="16586"/>
    <cellStyle name="SAPBEXchaText 3 7 4" xfId="16587"/>
    <cellStyle name="SAPBEXchaText 3 7 5" xfId="16588"/>
    <cellStyle name="SAPBEXchaText 3 7 6" xfId="16589"/>
    <cellStyle name="SAPBEXchaText 3 7 7" xfId="16590"/>
    <cellStyle name="SAPBEXchaText 3 8" xfId="16591"/>
    <cellStyle name="SAPBEXchaText 3 9" xfId="16592"/>
    <cellStyle name="SAPBEXchaText 3_БДР формат СД (2)" xfId="16593"/>
    <cellStyle name="SAPBEXchaText 4" xfId="16594"/>
    <cellStyle name="SAPBEXchaText 4 10" xfId="16595"/>
    <cellStyle name="SAPBEXchaText 4 2" xfId="16596"/>
    <cellStyle name="SAPBEXchaText 4 3" xfId="16597"/>
    <cellStyle name="SAPBEXchaText 4 3 2" xfId="16598"/>
    <cellStyle name="SAPBEXchaText 4 3 2 2" xfId="16599"/>
    <cellStyle name="SAPBEXchaText 4 3 2 3" xfId="16600"/>
    <cellStyle name="SAPBEXchaText 4 3 2 4" xfId="16601"/>
    <cellStyle name="SAPBEXchaText 4 3 2 5" xfId="16602"/>
    <cellStyle name="SAPBEXchaText 4 3 2 6" xfId="16603"/>
    <cellStyle name="SAPBEXchaText 4 3 2 7" xfId="16604"/>
    <cellStyle name="SAPBEXchaText 4 3 3" xfId="16605"/>
    <cellStyle name="SAPBEXchaText 4 3 4" xfId="16606"/>
    <cellStyle name="SAPBEXchaText 4 3 5" xfId="16607"/>
    <cellStyle name="SAPBEXchaText 4 3 6" xfId="16608"/>
    <cellStyle name="SAPBEXchaText 4 3 7" xfId="16609"/>
    <cellStyle name="SAPBEXchaText 4 3 8" xfId="16610"/>
    <cellStyle name="SAPBEXchaText 4 4" xfId="16611"/>
    <cellStyle name="SAPBEXchaText 4 4 2" xfId="16612"/>
    <cellStyle name="SAPBEXchaText 4 4 3" xfId="16613"/>
    <cellStyle name="SAPBEXchaText 4 4 4" xfId="16614"/>
    <cellStyle name="SAPBEXchaText 4 4 5" xfId="16615"/>
    <cellStyle name="SAPBEXchaText 4 4 6" xfId="16616"/>
    <cellStyle name="SAPBEXchaText 4 4 7" xfId="16617"/>
    <cellStyle name="SAPBEXchaText 4 5" xfId="16618"/>
    <cellStyle name="SAPBEXchaText 4 6" xfId="16619"/>
    <cellStyle name="SAPBEXchaText 4 7" xfId="16620"/>
    <cellStyle name="SAPBEXchaText 4 8" xfId="16621"/>
    <cellStyle name="SAPBEXchaText 4 9" xfId="16622"/>
    <cellStyle name="SAPBEXchaText 4_БДР формат СД (2)" xfId="16623"/>
    <cellStyle name="SAPBEXchaText 5" xfId="16624"/>
    <cellStyle name="SAPBEXchaText 5 2" xfId="16625"/>
    <cellStyle name="SAPBEXchaText 5 2 2" xfId="16626"/>
    <cellStyle name="SAPBEXchaText 5 2 3" xfId="16627"/>
    <cellStyle name="SAPBEXchaText 5 2 4" xfId="16628"/>
    <cellStyle name="SAPBEXchaText 5 2 5" xfId="16629"/>
    <cellStyle name="SAPBEXchaText 5 2 6" xfId="16630"/>
    <cellStyle name="SAPBEXchaText 5 2 7" xfId="16631"/>
    <cellStyle name="SAPBEXchaText 5 3" xfId="16632"/>
    <cellStyle name="SAPBEXchaText 5 4" xfId="16633"/>
    <cellStyle name="SAPBEXchaText 5 5" xfId="16634"/>
    <cellStyle name="SAPBEXchaText 5 6" xfId="16635"/>
    <cellStyle name="SAPBEXchaText 5 7" xfId="16636"/>
    <cellStyle name="SAPBEXchaText 5 8" xfId="16637"/>
    <cellStyle name="SAPBEXchaText 6" xfId="16638"/>
    <cellStyle name="SAPBEXchaText 6 2" xfId="16639"/>
    <cellStyle name="SAPBEXchaText 6 2 2" xfId="16640"/>
    <cellStyle name="SAPBEXchaText 6 2 3" xfId="16641"/>
    <cellStyle name="SAPBEXchaText 6 2 4" xfId="16642"/>
    <cellStyle name="SAPBEXchaText 6 2 5" xfId="16643"/>
    <cellStyle name="SAPBEXchaText 6 2 6" xfId="16644"/>
    <cellStyle name="SAPBEXchaText 6 2 7" xfId="16645"/>
    <cellStyle name="SAPBEXchaText 6 3" xfId="16646"/>
    <cellStyle name="SAPBEXchaText 6 4" xfId="16647"/>
    <cellStyle name="SAPBEXchaText 6 5" xfId="16648"/>
    <cellStyle name="SAPBEXchaText 6 6" xfId="16649"/>
    <cellStyle name="SAPBEXchaText 6 7" xfId="16650"/>
    <cellStyle name="SAPBEXchaText 6 8" xfId="16651"/>
    <cellStyle name="SAPBEXchaText 7" xfId="16652"/>
    <cellStyle name="SAPBEXchaText 7 2" xfId="16653"/>
    <cellStyle name="SAPBEXchaText 7 2 2" xfId="16654"/>
    <cellStyle name="SAPBEXchaText 7 2 3" xfId="16655"/>
    <cellStyle name="SAPBEXchaText 7 2 4" xfId="16656"/>
    <cellStyle name="SAPBEXchaText 7 2 5" xfId="16657"/>
    <cellStyle name="SAPBEXchaText 7 2 6" xfId="16658"/>
    <cellStyle name="SAPBEXchaText 7 2 7" xfId="16659"/>
    <cellStyle name="SAPBEXchaText 7 3" xfId="16660"/>
    <cellStyle name="SAPBEXchaText 7 4" xfId="16661"/>
    <cellStyle name="SAPBEXchaText 7 5" xfId="16662"/>
    <cellStyle name="SAPBEXchaText 7 6" xfId="16663"/>
    <cellStyle name="SAPBEXchaText 7 7" xfId="16664"/>
    <cellStyle name="SAPBEXchaText 7 8" xfId="16665"/>
    <cellStyle name="SAPBEXchaText 8" xfId="16666"/>
    <cellStyle name="SAPBEXchaText 8 2" xfId="16667"/>
    <cellStyle name="SAPBEXchaText 8 2 2" xfId="16668"/>
    <cellStyle name="SAPBEXchaText 8 2 3" xfId="16669"/>
    <cellStyle name="SAPBEXchaText 8 2 4" xfId="16670"/>
    <cellStyle name="SAPBEXchaText 8 2 5" xfId="16671"/>
    <cellStyle name="SAPBEXchaText 8 2 6" xfId="16672"/>
    <cellStyle name="SAPBEXchaText 8 2 7" xfId="16673"/>
    <cellStyle name="SAPBEXchaText 8 3" xfId="16674"/>
    <cellStyle name="SAPBEXchaText 8 4" xfId="16675"/>
    <cellStyle name="SAPBEXchaText 8 5" xfId="16676"/>
    <cellStyle name="SAPBEXchaText 8 6" xfId="16677"/>
    <cellStyle name="SAPBEXchaText 8 7" xfId="16678"/>
    <cellStyle name="SAPBEXchaText 8 8" xfId="16679"/>
    <cellStyle name="SAPBEXchaText 9" xfId="16680"/>
    <cellStyle name="SAPBEXchaText 9 2" xfId="16681"/>
    <cellStyle name="SAPBEXchaText 9 2 2" xfId="16682"/>
    <cellStyle name="SAPBEXchaText 9 2 3" xfId="16683"/>
    <cellStyle name="SAPBEXchaText 9 2 4" xfId="16684"/>
    <cellStyle name="SAPBEXchaText 9 2 5" xfId="16685"/>
    <cellStyle name="SAPBEXchaText 9 2 6" xfId="16686"/>
    <cellStyle name="SAPBEXchaText 9 2 7" xfId="16687"/>
    <cellStyle name="SAPBEXchaText 9 3" xfId="16688"/>
    <cellStyle name="SAPBEXchaText 9 4" xfId="16689"/>
    <cellStyle name="SAPBEXchaText 9 5" xfId="16690"/>
    <cellStyle name="SAPBEXchaText 9 6" xfId="16691"/>
    <cellStyle name="SAPBEXchaText 9 7" xfId="16692"/>
    <cellStyle name="SAPBEXchaText 9 8" xfId="16693"/>
    <cellStyle name="SAPBEXchaText_xSAPtemp1650" xfId="16694"/>
    <cellStyle name="SAPBEXexcBad7" xfId="211"/>
    <cellStyle name="SAPBEXexcBad7 10" xfId="16695"/>
    <cellStyle name="SAPBEXexcBad7 10 2" xfId="16696"/>
    <cellStyle name="SAPBEXexcBad7 10 2 2" xfId="16697"/>
    <cellStyle name="SAPBEXexcBad7 10 2 3" xfId="16698"/>
    <cellStyle name="SAPBEXexcBad7 10 2 4" xfId="16699"/>
    <cellStyle name="SAPBEXexcBad7 10 2 5" xfId="16700"/>
    <cellStyle name="SAPBEXexcBad7 10 2 6" xfId="16701"/>
    <cellStyle name="SAPBEXexcBad7 10 2 7" xfId="16702"/>
    <cellStyle name="SAPBEXexcBad7 10 3" xfId="16703"/>
    <cellStyle name="SAPBEXexcBad7 10 4" xfId="16704"/>
    <cellStyle name="SAPBEXexcBad7 10 5" xfId="16705"/>
    <cellStyle name="SAPBEXexcBad7 10 6" xfId="16706"/>
    <cellStyle name="SAPBEXexcBad7 10 7" xfId="16707"/>
    <cellStyle name="SAPBEXexcBad7 10 8" xfId="16708"/>
    <cellStyle name="SAPBEXexcBad7 11" xfId="16709"/>
    <cellStyle name="SAPBEXexcBad7 11 2" xfId="16710"/>
    <cellStyle name="SAPBEXexcBad7 11 2 2" xfId="16711"/>
    <cellStyle name="SAPBEXexcBad7 11 2 3" xfId="16712"/>
    <cellStyle name="SAPBEXexcBad7 11 2 4" xfId="16713"/>
    <cellStyle name="SAPBEXexcBad7 11 2 5" xfId="16714"/>
    <cellStyle name="SAPBEXexcBad7 11 2 6" xfId="16715"/>
    <cellStyle name="SAPBEXexcBad7 11 2 7" xfId="16716"/>
    <cellStyle name="SAPBEXexcBad7 11 3" xfId="16717"/>
    <cellStyle name="SAPBEXexcBad7 11 4" xfId="16718"/>
    <cellStyle name="SAPBEXexcBad7 11 5" xfId="16719"/>
    <cellStyle name="SAPBEXexcBad7 11 6" xfId="16720"/>
    <cellStyle name="SAPBEXexcBad7 11 7" xfId="16721"/>
    <cellStyle name="SAPBEXexcBad7 11 8" xfId="16722"/>
    <cellStyle name="SAPBEXexcBad7 12" xfId="16723"/>
    <cellStyle name="SAPBEXexcBad7 12 2" xfId="16724"/>
    <cellStyle name="SAPBEXexcBad7 12 3" xfId="16725"/>
    <cellStyle name="SAPBEXexcBad7 12 4" xfId="16726"/>
    <cellStyle name="SAPBEXexcBad7 12 5" xfId="16727"/>
    <cellStyle name="SAPBEXexcBad7 12 6" xfId="16728"/>
    <cellStyle name="SAPBEXexcBad7 12 7" xfId="16729"/>
    <cellStyle name="SAPBEXexcBad7 13" xfId="16730"/>
    <cellStyle name="SAPBEXexcBad7 14" xfId="16731"/>
    <cellStyle name="SAPBEXexcBad7 15" xfId="16732"/>
    <cellStyle name="SAPBEXexcBad7 16" xfId="16733"/>
    <cellStyle name="SAPBEXexcBad7 17" xfId="16734"/>
    <cellStyle name="SAPBEXexcBad7 18" xfId="16735"/>
    <cellStyle name="SAPBEXexcBad7 2" xfId="16736"/>
    <cellStyle name="SAPBEXexcBad7 2 10" xfId="16737"/>
    <cellStyle name="SAPBEXexcBad7 2 11" xfId="16738"/>
    <cellStyle name="SAPBEXexcBad7 2 2" xfId="16739"/>
    <cellStyle name="SAPBEXexcBad7 2 2 2" xfId="16740"/>
    <cellStyle name="SAPBEXexcBad7 2 2 3" xfId="16741"/>
    <cellStyle name="SAPBEXexcBad7 2 2 4" xfId="16742"/>
    <cellStyle name="SAPBEXexcBad7 2 2 5" xfId="16743"/>
    <cellStyle name="SAPBEXexcBad7 2 2 6" xfId="16744"/>
    <cellStyle name="SAPBEXexcBad7 2 2 7" xfId="16745"/>
    <cellStyle name="SAPBEXexcBad7 2 3" xfId="16746"/>
    <cellStyle name="SAPBEXexcBad7 2 4" xfId="16747"/>
    <cellStyle name="SAPBEXexcBad7 2 4 2" xfId="16748"/>
    <cellStyle name="SAPBEXexcBad7 2 4 2 2" xfId="16749"/>
    <cellStyle name="SAPBEXexcBad7 2 4 2 3" xfId="16750"/>
    <cellStyle name="SAPBEXexcBad7 2 4 2 4" xfId="16751"/>
    <cellStyle name="SAPBEXexcBad7 2 4 2 5" xfId="16752"/>
    <cellStyle name="SAPBEXexcBad7 2 4 2 6" xfId="16753"/>
    <cellStyle name="SAPBEXexcBad7 2 4 2 7" xfId="16754"/>
    <cellStyle name="SAPBEXexcBad7 2 4 3" xfId="16755"/>
    <cellStyle name="SAPBEXexcBad7 2 4 4" xfId="16756"/>
    <cellStyle name="SAPBEXexcBad7 2 4 5" xfId="16757"/>
    <cellStyle name="SAPBEXexcBad7 2 4 6" xfId="16758"/>
    <cellStyle name="SAPBEXexcBad7 2 4 7" xfId="16759"/>
    <cellStyle name="SAPBEXexcBad7 2 4 8" xfId="16760"/>
    <cellStyle name="SAPBEXexcBad7 2 5" xfId="16761"/>
    <cellStyle name="SAPBEXexcBad7 2 5 2" xfId="16762"/>
    <cellStyle name="SAPBEXexcBad7 2 5 3" xfId="16763"/>
    <cellStyle name="SAPBEXexcBad7 2 5 4" xfId="16764"/>
    <cellStyle name="SAPBEXexcBad7 2 5 5" xfId="16765"/>
    <cellStyle name="SAPBEXexcBad7 2 5 6" xfId="16766"/>
    <cellStyle name="SAPBEXexcBad7 2 5 7" xfId="16767"/>
    <cellStyle name="SAPBEXexcBad7 2 6" xfId="16768"/>
    <cellStyle name="SAPBEXexcBad7 2 7" xfId="16769"/>
    <cellStyle name="SAPBEXexcBad7 2 8" xfId="16770"/>
    <cellStyle name="SAPBEXexcBad7 2 9" xfId="16771"/>
    <cellStyle name="SAPBEXexcBad7 2_БДР формат СД (2)" xfId="16772"/>
    <cellStyle name="SAPBEXexcBad7 3" xfId="16773"/>
    <cellStyle name="SAPBEXexcBad7 3 2" xfId="16774"/>
    <cellStyle name="SAPBEXexcBad7 3 2 2" xfId="16775"/>
    <cellStyle name="SAPBEXexcBad7 3 2 3" xfId="16776"/>
    <cellStyle name="SAPBEXexcBad7 3 2 4" xfId="16777"/>
    <cellStyle name="SAPBEXexcBad7 3 2 5" xfId="16778"/>
    <cellStyle name="SAPBEXexcBad7 3 2 6" xfId="16779"/>
    <cellStyle name="SAPBEXexcBad7 3 2 7" xfId="16780"/>
    <cellStyle name="SAPBEXexcBad7 3 3" xfId="16781"/>
    <cellStyle name="SAPBEXexcBad7 3 4" xfId="16782"/>
    <cellStyle name="SAPBEXexcBad7 3 5" xfId="16783"/>
    <cellStyle name="SAPBEXexcBad7 3 6" xfId="16784"/>
    <cellStyle name="SAPBEXexcBad7 3 7" xfId="16785"/>
    <cellStyle name="SAPBEXexcBad7 3 8" xfId="16786"/>
    <cellStyle name="SAPBEXexcBad7 4" xfId="16787"/>
    <cellStyle name="SAPBEXexcBad7 4 2" xfId="16788"/>
    <cellStyle name="SAPBEXexcBad7 4 2 2" xfId="16789"/>
    <cellStyle name="SAPBEXexcBad7 4 2 3" xfId="16790"/>
    <cellStyle name="SAPBEXexcBad7 4 2 4" xfId="16791"/>
    <cellStyle name="SAPBEXexcBad7 4 2 5" xfId="16792"/>
    <cellStyle name="SAPBEXexcBad7 4 2 6" xfId="16793"/>
    <cellStyle name="SAPBEXexcBad7 4 2 7" xfId="16794"/>
    <cellStyle name="SAPBEXexcBad7 4 3" xfId="16795"/>
    <cellStyle name="SAPBEXexcBad7 4 4" xfId="16796"/>
    <cellStyle name="SAPBEXexcBad7 4 5" xfId="16797"/>
    <cellStyle name="SAPBEXexcBad7 4 6" xfId="16798"/>
    <cellStyle name="SAPBEXexcBad7 4 7" xfId="16799"/>
    <cellStyle name="SAPBEXexcBad7 4 8" xfId="16800"/>
    <cellStyle name="SAPBEXexcBad7 5" xfId="16801"/>
    <cellStyle name="SAPBEXexcBad7 5 2" xfId="16802"/>
    <cellStyle name="SAPBEXexcBad7 5 2 2" xfId="16803"/>
    <cellStyle name="SAPBEXexcBad7 5 2 3" xfId="16804"/>
    <cellStyle name="SAPBEXexcBad7 5 2 4" xfId="16805"/>
    <cellStyle name="SAPBEXexcBad7 5 2 5" xfId="16806"/>
    <cellStyle name="SAPBEXexcBad7 5 2 6" xfId="16807"/>
    <cellStyle name="SAPBEXexcBad7 5 2 7" xfId="16808"/>
    <cellStyle name="SAPBEXexcBad7 5 3" xfId="16809"/>
    <cellStyle name="SAPBEXexcBad7 5 4" xfId="16810"/>
    <cellStyle name="SAPBEXexcBad7 5 5" xfId="16811"/>
    <cellStyle name="SAPBEXexcBad7 5 6" xfId="16812"/>
    <cellStyle name="SAPBEXexcBad7 5 7" xfId="16813"/>
    <cellStyle name="SAPBEXexcBad7 5 8" xfId="16814"/>
    <cellStyle name="SAPBEXexcBad7 6" xfId="16815"/>
    <cellStyle name="SAPBEXexcBad7 6 2" xfId="16816"/>
    <cellStyle name="SAPBEXexcBad7 6 2 2" xfId="16817"/>
    <cellStyle name="SAPBEXexcBad7 6 2 3" xfId="16818"/>
    <cellStyle name="SAPBEXexcBad7 6 2 4" xfId="16819"/>
    <cellStyle name="SAPBEXexcBad7 6 2 5" xfId="16820"/>
    <cellStyle name="SAPBEXexcBad7 6 2 6" xfId="16821"/>
    <cellStyle name="SAPBEXexcBad7 6 2 7" xfId="16822"/>
    <cellStyle name="SAPBEXexcBad7 6 3" xfId="16823"/>
    <cellStyle name="SAPBEXexcBad7 6 4" xfId="16824"/>
    <cellStyle name="SAPBEXexcBad7 6 5" xfId="16825"/>
    <cellStyle name="SAPBEXexcBad7 6 6" xfId="16826"/>
    <cellStyle name="SAPBEXexcBad7 6 7" xfId="16827"/>
    <cellStyle name="SAPBEXexcBad7 6 8" xfId="16828"/>
    <cellStyle name="SAPBEXexcBad7 7" xfId="16829"/>
    <cellStyle name="SAPBEXexcBad7 7 2" xfId="16830"/>
    <cellStyle name="SAPBEXexcBad7 7 2 2" xfId="16831"/>
    <cellStyle name="SAPBEXexcBad7 7 2 3" xfId="16832"/>
    <cellStyle name="SAPBEXexcBad7 7 2 4" xfId="16833"/>
    <cellStyle name="SAPBEXexcBad7 7 2 5" xfId="16834"/>
    <cellStyle name="SAPBEXexcBad7 7 2 6" xfId="16835"/>
    <cellStyle name="SAPBEXexcBad7 7 2 7" xfId="16836"/>
    <cellStyle name="SAPBEXexcBad7 7 3" xfId="16837"/>
    <cellStyle name="SAPBEXexcBad7 7 4" xfId="16838"/>
    <cellStyle name="SAPBEXexcBad7 7 5" xfId="16839"/>
    <cellStyle name="SAPBEXexcBad7 7 6" xfId="16840"/>
    <cellStyle name="SAPBEXexcBad7 7 7" xfId="16841"/>
    <cellStyle name="SAPBEXexcBad7 7 8" xfId="16842"/>
    <cellStyle name="SAPBEXexcBad7 8" xfId="16843"/>
    <cellStyle name="SAPBEXexcBad7 8 2" xfId="16844"/>
    <cellStyle name="SAPBEXexcBad7 8 2 2" xfId="16845"/>
    <cellStyle name="SAPBEXexcBad7 8 2 3" xfId="16846"/>
    <cellStyle name="SAPBEXexcBad7 8 2 4" xfId="16847"/>
    <cellStyle name="SAPBEXexcBad7 8 2 5" xfId="16848"/>
    <cellStyle name="SAPBEXexcBad7 8 2 6" xfId="16849"/>
    <cellStyle name="SAPBEXexcBad7 8 2 7" xfId="16850"/>
    <cellStyle name="SAPBEXexcBad7 8 3" xfId="16851"/>
    <cellStyle name="SAPBEXexcBad7 8 4" xfId="16852"/>
    <cellStyle name="SAPBEXexcBad7 8 5" xfId="16853"/>
    <cellStyle name="SAPBEXexcBad7 8 6" xfId="16854"/>
    <cellStyle name="SAPBEXexcBad7 8 7" xfId="16855"/>
    <cellStyle name="SAPBEXexcBad7 8 8" xfId="16856"/>
    <cellStyle name="SAPBEXexcBad7 9" xfId="16857"/>
    <cellStyle name="SAPBEXexcBad7 9 2" xfId="16858"/>
    <cellStyle name="SAPBEXexcBad7 9 2 2" xfId="16859"/>
    <cellStyle name="SAPBEXexcBad7 9 2 3" xfId="16860"/>
    <cellStyle name="SAPBEXexcBad7 9 2 4" xfId="16861"/>
    <cellStyle name="SAPBEXexcBad7 9 2 5" xfId="16862"/>
    <cellStyle name="SAPBEXexcBad7 9 2 6" xfId="16863"/>
    <cellStyle name="SAPBEXexcBad7 9 2 7" xfId="16864"/>
    <cellStyle name="SAPBEXexcBad7 9 3" xfId="16865"/>
    <cellStyle name="SAPBEXexcBad7 9 4" xfId="16866"/>
    <cellStyle name="SAPBEXexcBad7 9 5" xfId="16867"/>
    <cellStyle name="SAPBEXexcBad7 9 6" xfId="16868"/>
    <cellStyle name="SAPBEXexcBad7 9 7" xfId="16869"/>
    <cellStyle name="SAPBEXexcBad7 9 8" xfId="16870"/>
    <cellStyle name="SAPBEXexcBad7_xSAPtemp1650" xfId="16871"/>
    <cellStyle name="SAPBEXexcBad8" xfId="212"/>
    <cellStyle name="SAPBEXexcBad8 10" xfId="16872"/>
    <cellStyle name="SAPBEXexcBad8 10 2" xfId="16873"/>
    <cellStyle name="SAPBEXexcBad8 10 2 2" xfId="16874"/>
    <cellStyle name="SAPBEXexcBad8 10 2 3" xfId="16875"/>
    <cellStyle name="SAPBEXexcBad8 10 2 4" xfId="16876"/>
    <cellStyle name="SAPBEXexcBad8 10 2 5" xfId="16877"/>
    <cellStyle name="SAPBEXexcBad8 10 2 6" xfId="16878"/>
    <cellStyle name="SAPBEXexcBad8 10 2 7" xfId="16879"/>
    <cellStyle name="SAPBEXexcBad8 10 3" xfId="16880"/>
    <cellStyle name="SAPBEXexcBad8 10 4" xfId="16881"/>
    <cellStyle name="SAPBEXexcBad8 10 5" xfId="16882"/>
    <cellStyle name="SAPBEXexcBad8 10 6" xfId="16883"/>
    <cellStyle name="SAPBEXexcBad8 10 7" xfId="16884"/>
    <cellStyle name="SAPBEXexcBad8 10 8" xfId="16885"/>
    <cellStyle name="SAPBEXexcBad8 11" xfId="16886"/>
    <cellStyle name="SAPBEXexcBad8 11 2" xfId="16887"/>
    <cellStyle name="SAPBEXexcBad8 11 2 2" xfId="16888"/>
    <cellStyle name="SAPBEXexcBad8 11 2 3" xfId="16889"/>
    <cellStyle name="SAPBEXexcBad8 11 2 4" xfId="16890"/>
    <cellStyle name="SAPBEXexcBad8 11 2 5" xfId="16891"/>
    <cellStyle name="SAPBEXexcBad8 11 2 6" xfId="16892"/>
    <cellStyle name="SAPBEXexcBad8 11 2 7" xfId="16893"/>
    <cellStyle name="SAPBEXexcBad8 11 3" xfId="16894"/>
    <cellStyle name="SAPBEXexcBad8 11 4" xfId="16895"/>
    <cellStyle name="SAPBEXexcBad8 11 5" xfId="16896"/>
    <cellStyle name="SAPBEXexcBad8 11 6" xfId="16897"/>
    <cellStyle name="SAPBEXexcBad8 11 7" xfId="16898"/>
    <cellStyle name="SAPBEXexcBad8 11 8" xfId="16899"/>
    <cellStyle name="SAPBEXexcBad8 12" xfId="16900"/>
    <cellStyle name="SAPBEXexcBad8 12 2" xfId="16901"/>
    <cellStyle name="SAPBEXexcBad8 12 3" xfId="16902"/>
    <cellStyle name="SAPBEXexcBad8 12 4" xfId="16903"/>
    <cellStyle name="SAPBEXexcBad8 12 5" xfId="16904"/>
    <cellStyle name="SAPBEXexcBad8 12 6" xfId="16905"/>
    <cellStyle name="SAPBEXexcBad8 12 7" xfId="16906"/>
    <cellStyle name="SAPBEXexcBad8 13" xfId="16907"/>
    <cellStyle name="SAPBEXexcBad8 14" xfId="16908"/>
    <cellStyle name="SAPBEXexcBad8 15" xfId="16909"/>
    <cellStyle name="SAPBEXexcBad8 16" xfId="16910"/>
    <cellStyle name="SAPBEXexcBad8 17" xfId="16911"/>
    <cellStyle name="SAPBEXexcBad8 18" xfId="16912"/>
    <cellStyle name="SAPBEXexcBad8 2" xfId="16913"/>
    <cellStyle name="SAPBEXexcBad8 2 10" xfId="16914"/>
    <cellStyle name="SAPBEXexcBad8 2 11" xfId="16915"/>
    <cellStyle name="SAPBEXexcBad8 2 2" xfId="16916"/>
    <cellStyle name="SAPBEXexcBad8 2 2 2" xfId="16917"/>
    <cellStyle name="SAPBEXexcBad8 2 2 3" xfId="16918"/>
    <cellStyle name="SAPBEXexcBad8 2 2 4" xfId="16919"/>
    <cellStyle name="SAPBEXexcBad8 2 2 5" xfId="16920"/>
    <cellStyle name="SAPBEXexcBad8 2 2 6" xfId="16921"/>
    <cellStyle name="SAPBEXexcBad8 2 2 7" xfId="16922"/>
    <cellStyle name="SAPBEXexcBad8 2 3" xfId="16923"/>
    <cellStyle name="SAPBEXexcBad8 2 4" xfId="16924"/>
    <cellStyle name="SAPBEXexcBad8 2 4 2" xfId="16925"/>
    <cellStyle name="SAPBEXexcBad8 2 4 2 2" xfId="16926"/>
    <cellStyle name="SAPBEXexcBad8 2 4 2 3" xfId="16927"/>
    <cellStyle name="SAPBEXexcBad8 2 4 2 4" xfId="16928"/>
    <cellStyle name="SAPBEXexcBad8 2 4 2 5" xfId="16929"/>
    <cellStyle name="SAPBEXexcBad8 2 4 2 6" xfId="16930"/>
    <cellStyle name="SAPBEXexcBad8 2 4 2 7" xfId="16931"/>
    <cellStyle name="SAPBEXexcBad8 2 4 3" xfId="16932"/>
    <cellStyle name="SAPBEXexcBad8 2 4 4" xfId="16933"/>
    <cellStyle name="SAPBEXexcBad8 2 4 5" xfId="16934"/>
    <cellStyle name="SAPBEXexcBad8 2 4 6" xfId="16935"/>
    <cellStyle name="SAPBEXexcBad8 2 4 7" xfId="16936"/>
    <cellStyle name="SAPBEXexcBad8 2 4 8" xfId="16937"/>
    <cellStyle name="SAPBEXexcBad8 2 5" xfId="16938"/>
    <cellStyle name="SAPBEXexcBad8 2 5 2" xfId="16939"/>
    <cellStyle name="SAPBEXexcBad8 2 5 3" xfId="16940"/>
    <cellStyle name="SAPBEXexcBad8 2 5 4" xfId="16941"/>
    <cellStyle name="SAPBEXexcBad8 2 5 5" xfId="16942"/>
    <cellStyle name="SAPBEXexcBad8 2 5 6" xfId="16943"/>
    <cellStyle name="SAPBEXexcBad8 2 5 7" xfId="16944"/>
    <cellStyle name="SAPBEXexcBad8 2 6" xfId="16945"/>
    <cellStyle name="SAPBEXexcBad8 2 7" xfId="16946"/>
    <cellStyle name="SAPBEXexcBad8 2 8" xfId="16947"/>
    <cellStyle name="SAPBEXexcBad8 2 9" xfId="16948"/>
    <cellStyle name="SAPBEXexcBad8 2_БДР формат СД (2)" xfId="16949"/>
    <cellStyle name="SAPBEXexcBad8 3" xfId="16950"/>
    <cellStyle name="SAPBEXexcBad8 3 2" xfId="16951"/>
    <cellStyle name="SAPBEXexcBad8 3 2 2" xfId="16952"/>
    <cellStyle name="SAPBEXexcBad8 3 2 3" xfId="16953"/>
    <cellStyle name="SAPBEXexcBad8 3 2 4" xfId="16954"/>
    <cellStyle name="SAPBEXexcBad8 3 2 5" xfId="16955"/>
    <cellStyle name="SAPBEXexcBad8 3 2 6" xfId="16956"/>
    <cellStyle name="SAPBEXexcBad8 3 2 7" xfId="16957"/>
    <cellStyle name="SAPBEXexcBad8 3 3" xfId="16958"/>
    <cellStyle name="SAPBEXexcBad8 3 4" xfId="16959"/>
    <cellStyle name="SAPBEXexcBad8 3 5" xfId="16960"/>
    <cellStyle name="SAPBEXexcBad8 3 6" xfId="16961"/>
    <cellStyle name="SAPBEXexcBad8 3 7" xfId="16962"/>
    <cellStyle name="SAPBEXexcBad8 3 8" xfId="16963"/>
    <cellStyle name="SAPBEXexcBad8 4" xfId="16964"/>
    <cellStyle name="SAPBEXexcBad8 4 2" xfId="16965"/>
    <cellStyle name="SAPBEXexcBad8 4 2 2" xfId="16966"/>
    <cellStyle name="SAPBEXexcBad8 4 2 3" xfId="16967"/>
    <cellStyle name="SAPBEXexcBad8 4 2 4" xfId="16968"/>
    <cellStyle name="SAPBEXexcBad8 4 2 5" xfId="16969"/>
    <cellStyle name="SAPBEXexcBad8 4 2 6" xfId="16970"/>
    <cellStyle name="SAPBEXexcBad8 4 2 7" xfId="16971"/>
    <cellStyle name="SAPBEXexcBad8 4 3" xfId="16972"/>
    <cellStyle name="SAPBEXexcBad8 4 4" xfId="16973"/>
    <cellStyle name="SAPBEXexcBad8 4 5" xfId="16974"/>
    <cellStyle name="SAPBEXexcBad8 4 6" xfId="16975"/>
    <cellStyle name="SAPBEXexcBad8 4 7" xfId="16976"/>
    <cellStyle name="SAPBEXexcBad8 4 8" xfId="16977"/>
    <cellStyle name="SAPBEXexcBad8 5" xfId="16978"/>
    <cellStyle name="SAPBEXexcBad8 5 2" xfId="16979"/>
    <cellStyle name="SAPBEXexcBad8 5 2 2" xfId="16980"/>
    <cellStyle name="SAPBEXexcBad8 5 2 3" xfId="16981"/>
    <cellStyle name="SAPBEXexcBad8 5 2 4" xfId="16982"/>
    <cellStyle name="SAPBEXexcBad8 5 2 5" xfId="16983"/>
    <cellStyle name="SAPBEXexcBad8 5 2 6" xfId="16984"/>
    <cellStyle name="SAPBEXexcBad8 5 2 7" xfId="16985"/>
    <cellStyle name="SAPBEXexcBad8 5 3" xfId="16986"/>
    <cellStyle name="SAPBEXexcBad8 5 4" xfId="16987"/>
    <cellStyle name="SAPBEXexcBad8 5 5" xfId="16988"/>
    <cellStyle name="SAPBEXexcBad8 5 6" xfId="16989"/>
    <cellStyle name="SAPBEXexcBad8 5 7" xfId="16990"/>
    <cellStyle name="SAPBEXexcBad8 5 8" xfId="16991"/>
    <cellStyle name="SAPBEXexcBad8 6" xfId="16992"/>
    <cellStyle name="SAPBEXexcBad8 6 2" xfId="16993"/>
    <cellStyle name="SAPBEXexcBad8 6 2 2" xfId="16994"/>
    <cellStyle name="SAPBEXexcBad8 6 2 3" xfId="16995"/>
    <cellStyle name="SAPBEXexcBad8 6 2 4" xfId="16996"/>
    <cellStyle name="SAPBEXexcBad8 6 2 5" xfId="16997"/>
    <cellStyle name="SAPBEXexcBad8 6 2 6" xfId="16998"/>
    <cellStyle name="SAPBEXexcBad8 6 2 7" xfId="16999"/>
    <cellStyle name="SAPBEXexcBad8 6 3" xfId="17000"/>
    <cellStyle name="SAPBEXexcBad8 6 4" xfId="17001"/>
    <cellStyle name="SAPBEXexcBad8 6 5" xfId="17002"/>
    <cellStyle name="SAPBEXexcBad8 6 6" xfId="17003"/>
    <cellStyle name="SAPBEXexcBad8 6 7" xfId="17004"/>
    <cellStyle name="SAPBEXexcBad8 6 8" xfId="17005"/>
    <cellStyle name="SAPBEXexcBad8 7" xfId="17006"/>
    <cellStyle name="SAPBEXexcBad8 7 2" xfId="17007"/>
    <cellStyle name="SAPBEXexcBad8 7 2 2" xfId="17008"/>
    <cellStyle name="SAPBEXexcBad8 7 2 3" xfId="17009"/>
    <cellStyle name="SAPBEXexcBad8 7 2 4" xfId="17010"/>
    <cellStyle name="SAPBEXexcBad8 7 2 5" xfId="17011"/>
    <cellStyle name="SAPBEXexcBad8 7 2 6" xfId="17012"/>
    <cellStyle name="SAPBEXexcBad8 7 2 7" xfId="17013"/>
    <cellStyle name="SAPBEXexcBad8 7 3" xfId="17014"/>
    <cellStyle name="SAPBEXexcBad8 7 4" xfId="17015"/>
    <cellStyle name="SAPBEXexcBad8 7 5" xfId="17016"/>
    <cellStyle name="SAPBEXexcBad8 7 6" xfId="17017"/>
    <cellStyle name="SAPBEXexcBad8 7 7" xfId="17018"/>
    <cellStyle name="SAPBEXexcBad8 7 8" xfId="17019"/>
    <cellStyle name="SAPBEXexcBad8 8" xfId="17020"/>
    <cellStyle name="SAPBEXexcBad8 8 2" xfId="17021"/>
    <cellStyle name="SAPBEXexcBad8 8 2 2" xfId="17022"/>
    <cellStyle name="SAPBEXexcBad8 8 2 3" xfId="17023"/>
    <cellStyle name="SAPBEXexcBad8 8 2 4" xfId="17024"/>
    <cellStyle name="SAPBEXexcBad8 8 2 5" xfId="17025"/>
    <cellStyle name="SAPBEXexcBad8 8 2 6" xfId="17026"/>
    <cellStyle name="SAPBEXexcBad8 8 2 7" xfId="17027"/>
    <cellStyle name="SAPBEXexcBad8 8 3" xfId="17028"/>
    <cellStyle name="SAPBEXexcBad8 8 4" xfId="17029"/>
    <cellStyle name="SAPBEXexcBad8 8 5" xfId="17030"/>
    <cellStyle name="SAPBEXexcBad8 8 6" xfId="17031"/>
    <cellStyle name="SAPBEXexcBad8 8 7" xfId="17032"/>
    <cellStyle name="SAPBEXexcBad8 8 8" xfId="17033"/>
    <cellStyle name="SAPBEXexcBad8 9" xfId="17034"/>
    <cellStyle name="SAPBEXexcBad8 9 2" xfId="17035"/>
    <cellStyle name="SAPBEXexcBad8 9 2 2" xfId="17036"/>
    <cellStyle name="SAPBEXexcBad8 9 2 3" xfId="17037"/>
    <cellStyle name="SAPBEXexcBad8 9 2 4" xfId="17038"/>
    <cellStyle name="SAPBEXexcBad8 9 2 5" xfId="17039"/>
    <cellStyle name="SAPBEXexcBad8 9 2 6" xfId="17040"/>
    <cellStyle name="SAPBEXexcBad8 9 2 7" xfId="17041"/>
    <cellStyle name="SAPBEXexcBad8 9 3" xfId="17042"/>
    <cellStyle name="SAPBEXexcBad8 9 4" xfId="17043"/>
    <cellStyle name="SAPBEXexcBad8 9 5" xfId="17044"/>
    <cellStyle name="SAPBEXexcBad8 9 6" xfId="17045"/>
    <cellStyle name="SAPBEXexcBad8 9 7" xfId="17046"/>
    <cellStyle name="SAPBEXexcBad8 9 8" xfId="17047"/>
    <cellStyle name="SAPBEXexcBad8_xSAPtemp1650" xfId="17048"/>
    <cellStyle name="SAPBEXexcBad9" xfId="213"/>
    <cellStyle name="SAPBEXexcBad9 10" xfId="17049"/>
    <cellStyle name="SAPBEXexcBad9 10 2" xfId="17050"/>
    <cellStyle name="SAPBEXexcBad9 10 2 2" xfId="17051"/>
    <cellStyle name="SAPBEXexcBad9 10 2 3" xfId="17052"/>
    <cellStyle name="SAPBEXexcBad9 10 2 4" xfId="17053"/>
    <cellStyle name="SAPBEXexcBad9 10 2 5" xfId="17054"/>
    <cellStyle name="SAPBEXexcBad9 10 2 6" xfId="17055"/>
    <cellStyle name="SAPBEXexcBad9 10 2 7" xfId="17056"/>
    <cellStyle name="SAPBEXexcBad9 10 3" xfId="17057"/>
    <cellStyle name="SAPBEXexcBad9 10 4" xfId="17058"/>
    <cellStyle name="SAPBEXexcBad9 10 5" xfId="17059"/>
    <cellStyle name="SAPBEXexcBad9 10 6" xfId="17060"/>
    <cellStyle name="SAPBEXexcBad9 10 7" xfId="17061"/>
    <cellStyle name="SAPBEXexcBad9 10 8" xfId="17062"/>
    <cellStyle name="SAPBEXexcBad9 11" xfId="17063"/>
    <cellStyle name="SAPBEXexcBad9 11 2" xfId="17064"/>
    <cellStyle name="SAPBEXexcBad9 11 2 2" xfId="17065"/>
    <cellStyle name="SAPBEXexcBad9 11 2 3" xfId="17066"/>
    <cellStyle name="SAPBEXexcBad9 11 2 4" xfId="17067"/>
    <cellStyle name="SAPBEXexcBad9 11 2 5" xfId="17068"/>
    <cellStyle name="SAPBEXexcBad9 11 2 6" xfId="17069"/>
    <cellStyle name="SAPBEXexcBad9 11 2 7" xfId="17070"/>
    <cellStyle name="SAPBEXexcBad9 11 3" xfId="17071"/>
    <cellStyle name="SAPBEXexcBad9 11 4" xfId="17072"/>
    <cellStyle name="SAPBEXexcBad9 11 5" xfId="17073"/>
    <cellStyle name="SAPBEXexcBad9 11 6" xfId="17074"/>
    <cellStyle name="SAPBEXexcBad9 11 7" xfId="17075"/>
    <cellStyle name="SAPBEXexcBad9 11 8" xfId="17076"/>
    <cellStyle name="SAPBEXexcBad9 12" xfId="17077"/>
    <cellStyle name="SAPBEXexcBad9 12 2" xfId="17078"/>
    <cellStyle name="SAPBEXexcBad9 12 3" xfId="17079"/>
    <cellStyle name="SAPBEXexcBad9 12 4" xfId="17080"/>
    <cellStyle name="SAPBEXexcBad9 12 5" xfId="17081"/>
    <cellStyle name="SAPBEXexcBad9 12 6" xfId="17082"/>
    <cellStyle name="SAPBEXexcBad9 12 7" xfId="17083"/>
    <cellStyle name="SAPBEXexcBad9 13" xfId="17084"/>
    <cellStyle name="SAPBEXexcBad9 14" xfId="17085"/>
    <cellStyle name="SAPBEXexcBad9 15" xfId="17086"/>
    <cellStyle name="SAPBEXexcBad9 16" xfId="17087"/>
    <cellStyle name="SAPBEXexcBad9 17" xfId="17088"/>
    <cellStyle name="SAPBEXexcBad9 18" xfId="17089"/>
    <cellStyle name="SAPBEXexcBad9 2" xfId="17090"/>
    <cellStyle name="SAPBEXexcBad9 2 10" xfId="17091"/>
    <cellStyle name="SAPBEXexcBad9 2 11" xfId="17092"/>
    <cellStyle name="SAPBEXexcBad9 2 2" xfId="17093"/>
    <cellStyle name="SAPBEXexcBad9 2 2 2" xfId="17094"/>
    <cellStyle name="SAPBEXexcBad9 2 2 3" xfId="17095"/>
    <cellStyle name="SAPBEXexcBad9 2 2 4" xfId="17096"/>
    <cellStyle name="SAPBEXexcBad9 2 2 5" xfId="17097"/>
    <cellStyle name="SAPBEXexcBad9 2 2 6" xfId="17098"/>
    <cellStyle name="SAPBEXexcBad9 2 2 7" xfId="17099"/>
    <cellStyle name="SAPBEXexcBad9 2 3" xfId="17100"/>
    <cellStyle name="SAPBEXexcBad9 2 4" xfId="17101"/>
    <cellStyle name="SAPBEXexcBad9 2 4 2" xfId="17102"/>
    <cellStyle name="SAPBEXexcBad9 2 4 2 2" xfId="17103"/>
    <cellStyle name="SAPBEXexcBad9 2 4 2 3" xfId="17104"/>
    <cellStyle name="SAPBEXexcBad9 2 4 2 4" xfId="17105"/>
    <cellStyle name="SAPBEXexcBad9 2 4 2 5" xfId="17106"/>
    <cellStyle name="SAPBEXexcBad9 2 4 2 6" xfId="17107"/>
    <cellStyle name="SAPBEXexcBad9 2 4 2 7" xfId="17108"/>
    <cellStyle name="SAPBEXexcBad9 2 4 3" xfId="17109"/>
    <cellStyle name="SAPBEXexcBad9 2 4 4" xfId="17110"/>
    <cellStyle name="SAPBEXexcBad9 2 4 5" xfId="17111"/>
    <cellStyle name="SAPBEXexcBad9 2 4 6" xfId="17112"/>
    <cellStyle name="SAPBEXexcBad9 2 4 7" xfId="17113"/>
    <cellStyle name="SAPBEXexcBad9 2 4 8" xfId="17114"/>
    <cellStyle name="SAPBEXexcBad9 2 5" xfId="17115"/>
    <cellStyle name="SAPBEXexcBad9 2 5 2" xfId="17116"/>
    <cellStyle name="SAPBEXexcBad9 2 5 3" xfId="17117"/>
    <cellStyle name="SAPBEXexcBad9 2 5 4" xfId="17118"/>
    <cellStyle name="SAPBEXexcBad9 2 5 5" xfId="17119"/>
    <cellStyle name="SAPBEXexcBad9 2 5 6" xfId="17120"/>
    <cellStyle name="SAPBEXexcBad9 2 5 7" xfId="17121"/>
    <cellStyle name="SAPBEXexcBad9 2 6" xfId="17122"/>
    <cellStyle name="SAPBEXexcBad9 2 7" xfId="17123"/>
    <cellStyle name="SAPBEXexcBad9 2 8" xfId="17124"/>
    <cellStyle name="SAPBEXexcBad9 2 9" xfId="17125"/>
    <cellStyle name="SAPBEXexcBad9 2_БДР формат СД (2)" xfId="17126"/>
    <cellStyle name="SAPBEXexcBad9 3" xfId="17127"/>
    <cellStyle name="SAPBEXexcBad9 3 2" xfId="17128"/>
    <cellStyle name="SAPBEXexcBad9 3 2 2" xfId="17129"/>
    <cellStyle name="SAPBEXexcBad9 3 2 3" xfId="17130"/>
    <cellStyle name="SAPBEXexcBad9 3 2 4" xfId="17131"/>
    <cellStyle name="SAPBEXexcBad9 3 2 5" xfId="17132"/>
    <cellStyle name="SAPBEXexcBad9 3 2 6" xfId="17133"/>
    <cellStyle name="SAPBEXexcBad9 3 2 7" xfId="17134"/>
    <cellStyle name="SAPBEXexcBad9 3 3" xfId="17135"/>
    <cellStyle name="SAPBEXexcBad9 3 4" xfId="17136"/>
    <cellStyle name="SAPBEXexcBad9 3 5" xfId="17137"/>
    <cellStyle name="SAPBEXexcBad9 3 6" xfId="17138"/>
    <cellStyle name="SAPBEXexcBad9 3 7" xfId="17139"/>
    <cellStyle name="SAPBEXexcBad9 3 8" xfId="17140"/>
    <cellStyle name="SAPBEXexcBad9 4" xfId="17141"/>
    <cellStyle name="SAPBEXexcBad9 4 2" xfId="17142"/>
    <cellStyle name="SAPBEXexcBad9 4 2 2" xfId="17143"/>
    <cellStyle name="SAPBEXexcBad9 4 2 3" xfId="17144"/>
    <cellStyle name="SAPBEXexcBad9 4 2 4" xfId="17145"/>
    <cellStyle name="SAPBEXexcBad9 4 2 5" xfId="17146"/>
    <cellStyle name="SAPBEXexcBad9 4 2 6" xfId="17147"/>
    <cellStyle name="SAPBEXexcBad9 4 2 7" xfId="17148"/>
    <cellStyle name="SAPBEXexcBad9 4 3" xfId="17149"/>
    <cellStyle name="SAPBEXexcBad9 4 4" xfId="17150"/>
    <cellStyle name="SAPBEXexcBad9 4 5" xfId="17151"/>
    <cellStyle name="SAPBEXexcBad9 4 6" xfId="17152"/>
    <cellStyle name="SAPBEXexcBad9 4 7" xfId="17153"/>
    <cellStyle name="SAPBEXexcBad9 4 8" xfId="17154"/>
    <cellStyle name="SAPBEXexcBad9 5" xfId="17155"/>
    <cellStyle name="SAPBEXexcBad9 5 2" xfId="17156"/>
    <cellStyle name="SAPBEXexcBad9 5 2 2" xfId="17157"/>
    <cellStyle name="SAPBEXexcBad9 5 2 3" xfId="17158"/>
    <cellStyle name="SAPBEXexcBad9 5 2 4" xfId="17159"/>
    <cellStyle name="SAPBEXexcBad9 5 2 5" xfId="17160"/>
    <cellStyle name="SAPBEXexcBad9 5 2 6" xfId="17161"/>
    <cellStyle name="SAPBEXexcBad9 5 2 7" xfId="17162"/>
    <cellStyle name="SAPBEXexcBad9 5 3" xfId="17163"/>
    <cellStyle name="SAPBEXexcBad9 5 4" xfId="17164"/>
    <cellStyle name="SAPBEXexcBad9 5 5" xfId="17165"/>
    <cellStyle name="SAPBEXexcBad9 5 6" xfId="17166"/>
    <cellStyle name="SAPBEXexcBad9 5 7" xfId="17167"/>
    <cellStyle name="SAPBEXexcBad9 5 8" xfId="17168"/>
    <cellStyle name="SAPBEXexcBad9 6" xfId="17169"/>
    <cellStyle name="SAPBEXexcBad9 6 2" xfId="17170"/>
    <cellStyle name="SAPBEXexcBad9 6 2 2" xfId="17171"/>
    <cellStyle name="SAPBEXexcBad9 6 2 3" xfId="17172"/>
    <cellStyle name="SAPBEXexcBad9 6 2 4" xfId="17173"/>
    <cellStyle name="SAPBEXexcBad9 6 2 5" xfId="17174"/>
    <cellStyle name="SAPBEXexcBad9 6 2 6" xfId="17175"/>
    <cellStyle name="SAPBEXexcBad9 6 2 7" xfId="17176"/>
    <cellStyle name="SAPBEXexcBad9 6 3" xfId="17177"/>
    <cellStyle name="SAPBEXexcBad9 6 4" xfId="17178"/>
    <cellStyle name="SAPBEXexcBad9 6 5" xfId="17179"/>
    <cellStyle name="SAPBEXexcBad9 6 6" xfId="17180"/>
    <cellStyle name="SAPBEXexcBad9 6 7" xfId="17181"/>
    <cellStyle name="SAPBEXexcBad9 6 8" xfId="17182"/>
    <cellStyle name="SAPBEXexcBad9 7" xfId="17183"/>
    <cellStyle name="SAPBEXexcBad9 7 2" xfId="17184"/>
    <cellStyle name="SAPBEXexcBad9 7 2 2" xfId="17185"/>
    <cellStyle name="SAPBEXexcBad9 7 2 3" xfId="17186"/>
    <cellStyle name="SAPBEXexcBad9 7 2 4" xfId="17187"/>
    <cellStyle name="SAPBEXexcBad9 7 2 5" xfId="17188"/>
    <cellStyle name="SAPBEXexcBad9 7 2 6" xfId="17189"/>
    <cellStyle name="SAPBEXexcBad9 7 2 7" xfId="17190"/>
    <cellStyle name="SAPBEXexcBad9 7 3" xfId="17191"/>
    <cellStyle name="SAPBEXexcBad9 7 4" xfId="17192"/>
    <cellStyle name="SAPBEXexcBad9 7 5" xfId="17193"/>
    <cellStyle name="SAPBEXexcBad9 7 6" xfId="17194"/>
    <cellStyle name="SAPBEXexcBad9 7 7" xfId="17195"/>
    <cellStyle name="SAPBEXexcBad9 7 8" xfId="17196"/>
    <cellStyle name="SAPBEXexcBad9 8" xfId="17197"/>
    <cellStyle name="SAPBEXexcBad9 8 2" xfId="17198"/>
    <cellStyle name="SAPBEXexcBad9 8 2 2" xfId="17199"/>
    <cellStyle name="SAPBEXexcBad9 8 2 3" xfId="17200"/>
    <cellStyle name="SAPBEXexcBad9 8 2 4" xfId="17201"/>
    <cellStyle name="SAPBEXexcBad9 8 2 5" xfId="17202"/>
    <cellStyle name="SAPBEXexcBad9 8 2 6" xfId="17203"/>
    <cellStyle name="SAPBEXexcBad9 8 2 7" xfId="17204"/>
    <cellStyle name="SAPBEXexcBad9 8 3" xfId="17205"/>
    <cellStyle name="SAPBEXexcBad9 8 4" xfId="17206"/>
    <cellStyle name="SAPBEXexcBad9 8 5" xfId="17207"/>
    <cellStyle name="SAPBEXexcBad9 8 6" xfId="17208"/>
    <cellStyle name="SAPBEXexcBad9 8 7" xfId="17209"/>
    <cellStyle name="SAPBEXexcBad9 8 8" xfId="17210"/>
    <cellStyle name="SAPBEXexcBad9 9" xfId="17211"/>
    <cellStyle name="SAPBEXexcBad9 9 2" xfId="17212"/>
    <cellStyle name="SAPBEXexcBad9 9 2 2" xfId="17213"/>
    <cellStyle name="SAPBEXexcBad9 9 2 3" xfId="17214"/>
    <cellStyle name="SAPBEXexcBad9 9 2 4" xfId="17215"/>
    <cellStyle name="SAPBEXexcBad9 9 2 5" xfId="17216"/>
    <cellStyle name="SAPBEXexcBad9 9 2 6" xfId="17217"/>
    <cellStyle name="SAPBEXexcBad9 9 2 7" xfId="17218"/>
    <cellStyle name="SAPBEXexcBad9 9 3" xfId="17219"/>
    <cellStyle name="SAPBEXexcBad9 9 4" xfId="17220"/>
    <cellStyle name="SAPBEXexcBad9 9 5" xfId="17221"/>
    <cellStyle name="SAPBEXexcBad9 9 6" xfId="17222"/>
    <cellStyle name="SAPBEXexcBad9 9 7" xfId="17223"/>
    <cellStyle name="SAPBEXexcBad9 9 8" xfId="17224"/>
    <cellStyle name="SAPBEXexcBad9_xSAPtemp1650" xfId="17225"/>
    <cellStyle name="SAPBEXexcCritical4" xfId="214"/>
    <cellStyle name="SAPBEXexcCritical4 10" xfId="17226"/>
    <cellStyle name="SAPBEXexcCritical4 10 2" xfId="17227"/>
    <cellStyle name="SAPBEXexcCritical4 10 2 2" xfId="17228"/>
    <cellStyle name="SAPBEXexcCritical4 10 2 3" xfId="17229"/>
    <cellStyle name="SAPBEXexcCritical4 10 2 4" xfId="17230"/>
    <cellStyle name="SAPBEXexcCritical4 10 2 5" xfId="17231"/>
    <cellStyle name="SAPBEXexcCritical4 10 2 6" xfId="17232"/>
    <cellStyle name="SAPBEXexcCritical4 10 2 7" xfId="17233"/>
    <cellStyle name="SAPBEXexcCritical4 10 3" xfId="17234"/>
    <cellStyle name="SAPBEXexcCritical4 10 4" xfId="17235"/>
    <cellStyle name="SAPBEXexcCritical4 10 5" xfId="17236"/>
    <cellStyle name="SAPBEXexcCritical4 10 6" xfId="17237"/>
    <cellStyle name="SAPBEXexcCritical4 10 7" xfId="17238"/>
    <cellStyle name="SAPBEXexcCritical4 10 8" xfId="17239"/>
    <cellStyle name="SAPBEXexcCritical4 11" xfId="17240"/>
    <cellStyle name="SAPBEXexcCritical4 11 2" xfId="17241"/>
    <cellStyle name="SAPBEXexcCritical4 11 2 2" xfId="17242"/>
    <cellStyle name="SAPBEXexcCritical4 11 2 3" xfId="17243"/>
    <cellStyle name="SAPBEXexcCritical4 11 2 4" xfId="17244"/>
    <cellStyle name="SAPBEXexcCritical4 11 2 5" xfId="17245"/>
    <cellStyle name="SAPBEXexcCritical4 11 2 6" xfId="17246"/>
    <cellStyle name="SAPBEXexcCritical4 11 2 7" xfId="17247"/>
    <cellStyle name="SAPBEXexcCritical4 11 3" xfId="17248"/>
    <cellStyle name="SAPBEXexcCritical4 11 4" xfId="17249"/>
    <cellStyle name="SAPBEXexcCritical4 11 5" xfId="17250"/>
    <cellStyle name="SAPBEXexcCritical4 11 6" xfId="17251"/>
    <cellStyle name="SAPBEXexcCritical4 11 7" xfId="17252"/>
    <cellStyle name="SAPBEXexcCritical4 11 8" xfId="17253"/>
    <cellStyle name="SAPBEXexcCritical4 12" xfId="17254"/>
    <cellStyle name="SAPBEXexcCritical4 12 2" xfId="17255"/>
    <cellStyle name="SAPBEXexcCritical4 12 3" xfId="17256"/>
    <cellStyle name="SAPBEXexcCritical4 12 4" xfId="17257"/>
    <cellStyle name="SAPBEXexcCritical4 12 5" xfId="17258"/>
    <cellStyle name="SAPBEXexcCritical4 12 6" xfId="17259"/>
    <cellStyle name="SAPBEXexcCritical4 12 7" xfId="17260"/>
    <cellStyle name="SAPBEXexcCritical4 13" xfId="17261"/>
    <cellStyle name="SAPBEXexcCritical4 14" xfId="17262"/>
    <cellStyle name="SAPBEXexcCritical4 15" xfId="17263"/>
    <cellStyle name="SAPBEXexcCritical4 16" xfId="17264"/>
    <cellStyle name="SAPBEXexcCritical4 17" xfId="17265"/>
    <cellStyle name="SAPBEXexcCritical4 18" xfId="17266"/>
    <cellStyle name="SAPBEXexcCritical4 2" xfId="17267"/>
    <cellStyle name="SAPBEXexcCritical4 2 10" xfId="17268"/>
    <cellStyle name="SAPBEXexcCritical4 2 11" xfId="17269"/>
    <cellStyle name="SAPBEXexcCritical4 2 2" xfId="17270"/>
    <cellStyle name="SAPBEXexcCritical4 2 2 2" xfId="17271"/>
    <cellStyle name="SAPBEXexcCritical4 2 2 3" xfId="17272"/>
    <cellStyle name="SAPBEXexcCritical4 2 2 4" xfId="17273"/>
    <cellStyle name="SAPBEXexcCritical4 2 2 5" xfId="17274"/>
    <cellStyle name="SAPBEXexcCritical4 2 2 6" xfId="17275"/>
    <cellStyle name="SAPBEXexcCritical4 2 2 7" xfId="17276"/>
    <cellStyle name="SAPBEXexcCritical4 2 3" xfId="17277"/>
    <cellStyle name="SAPBEXexcCritical4 2 4" xfId="17278"/>
    <cellStyle name="SAPBEXexcCritical4 2 4 2" xfId="17279"/>
    <cellStyle name="SAPBEXexcCritical4 2 4 2 2" xfId="17280"/>
    <cellStyle name="SAPBEXexcCritical4 2 4 2 3" xfId="17281"/>
    <cellStyle name="SAPBEXexcCritical4 2 4 2 4" xfId="17282"/>
    <cellStyle name="SAPBEXexcCritical4 2 4 2 5" xfId="17283"/>
    <cellStyle name="SAPBEXexcCritical4 2 4 2 6" xfId="17284"/>
    <cellStyle name="SAPBEXexcCritical4 2 4 2 7" xfId="17285"/>
    <cellStyle name="SAPBEXexcCritical4 2 4 3" xfId="17286"/>
    <cellStyle name="SAPBEXexcCritical4 2 4 4" xfId="17287"/>
    <cellStyle name="SAPBEXexcCritical4 2 4 5" xfId="17288"/>
    <cellStyle name="SAPBEXexcCritical4 2 4 6" xfId="17289"/>
    <cellStyle name="SAPBEXexcCritical4 2 4 7" xfId="17290"/>
    <cellStyle name="SAPBEXexcCritical4 2 4 8" xfId="17291"/>
    <cellStyle name="SAPBEXexcCritical4 2 5" xfId="17292"/>
    <cellStyle name="SAPBEXexcCritical4 2 5 2" xfId="17293"/>
    <cellStyle name="SAPBEXexcCritical4 2 5 3" xfId="17294"/>
    <cellStyle name="SAPBEXexcCritical4 2 5 4" xfId="17295"/>
    <cellStyle name="SAPBEXexcCritical4 2 5 5" xfId="17296"/>
    <cellStyle name="SAPBEXexcCritical4 2 5 6" xfId="17297"/>
    <cellStyle name="SAPBEXexcCritical4 2 5 7" xfId="17298"/>
    <cellStyle name="SAPBEXexcCritical4 2 6" xfId="17299"/>
    <cellStyle name="SAPBEXexcCritical4 2 7" xfId="17300"/>
    <cellStyle name="SAPBEXexcCritical4 2 8" xfId="17301"/>
    <cellStyle name="SAPBEXexcCritical4 2 9" xfId="17302"/>
    <cellStyle name="SAPBEXexcCritical4 2_БДР формат СД (2)" xfId="17303"/>
    <cellStyle name="SAPBEXexcCritical4 3" xfId="17304"/>
    <cellStyle name="SAPBEXexcCritical4 3 2" xfId="17305"/>
    <cellStyle name="SAPBEXexcCritical4 3 2 2" xfId="17306"/>
    <cellStyle name="SAPBEXexcCritical4 3 2 3" xfId="17307"/>
    <cellStyle name="SAPBEXexcCritical4 3 2 4" xfId="17308"/>
    <cellStyle name="SAPBEXexcCritical4 3 2 5" xfId="17309"/>
    <cellStyle name="SAPBEXexcCritical4 3 2 6" xfId="17310"/>
    <cellStyle name="SAPBEXexcCritical4 3 2 7" xfId="17311"/>
    <cellStyle name="SAPBEXexcCritical4 3 3" xfId="17312"/>
    <cellStyle name="SAPBEXexcCritical4 3 4" xfId="17313"/>
    <cellStyle name="SAPBEXexcCritical4 3 5" xfId="17314"/>
    <cellStyle name="SAPBEXexcCritical4 3 6" xfId="17315"/>
    <cellStyle name="SAPBEXexcCritical4 3 7" xfId="17316"/>
    <cellStyle name="SAPBEXexcCritical4 3 8" xfId="17317"/>
    <cellStyle name="SAPBEXexcCritical4 4" xfId="17318"/>
    <cellStyle name="SAPBEXexcCritical4 4 2" xfId="17319"/>
    <cellStyle name="SAPBEXexcCritical4 4 2 2" xfId="17320"/>
    <cellStyle name="SAPBEXexcCritical4 4 2 3" xfId="17321"/>
    <cellStyle name="SAPBEXexcCritical4 4 2 4" xfId="17322"/>
    <cellStyle name="SAPBEXexcCritical4 4 2 5" xfId="17323"/>
    <cellStyle name="SAPBEXexcCritical4 4 2 6" xfId="17324"/>
    <cellStyle name="SAPBEXexcCritical4 4 2 7" xfId="17325"/>
    <cellStyle name="SAPBEXexcCritical4 4 3" xfId="17326"/>
    <cellStyle name="SAPBEXexcCritical4 4 4" xfId="17327"/>
    <cellStyle name="SAPBEXexcCritical4 4 5" xfId="17328"/>
    <cellStyle name="SAPBEXexcCritical4 4 6" xfId="17329"/>
    <cellStyle name="SAPBEXexcCritical4 4 7" xfId="17330"/>
    <cellStyle name="SAPBEXexcCritical4 4 8" xfId="17331"/>
    <cellStyle name="SAPBEXexcCritical4 5" xfId="17332"/>
    <cellStyle name="SAPBEXexcCritical4 5 2" xfId="17333"/>
    <cellStyle name="SAPBEXexcCritical4 5 2 2" xfId="17334"/>
    <cellStyle name="SAPBEXexcCritical4 5 2 3" xfId="17335"/>
    <cellStyle name="SAPBEXexcCritical4 5 2 4" xfId="17336"/>
    <cellStyle name="SAPBEXexcCritical4 5 2 5" xfId="17337"/>
    <cellStyle name="SAPBEXexcCritical4 5 2 6" xfId="17338"/>
    <cellStyle name="SAPBEXexcCritical4 5 2 7" xfId="17339"/>
    <cellStyle name="SAPBEXexcCritical4 5 3" xfId="17340"/>
    <cellStyle name="SAPBEXexcCritical4 5 4" xfId="17341"/>
    <cellStyle name="SAPBEXexcCritical4 5 5" xfId="17342"/>
    <cellStyle name="SAPBEXexcCritical4 5 6" xfId="17343"/>
    <cellStyle name="SAPBEXexcCritical4 5 7" xfId="17344"/>
    <cellStyle name="SAPBEXexcCritical4 5 8" xfId="17345"/>
    <cellStyle name="SAPBEXexcCritical4 6" xfId="17346"/>
    <cellStyle name="SAPBEXexcCritical4 6 2" xfId="17347"/>
    <cellStyle name="SAPBEXexcCritical4 6 2 2" xfId="17348"/>
    <cellStyle name="SAPBEXexcCritical4 6 2 3" xfId="17349"/>
    <cellStyle name="SAPBEXexcCritical4 6 2 4" xfId="17350"/>
    <cellStyle name="SAPBEXexcCritical4 6 2 5" xfId="17351"/>
    <cellStyle name="SAPBEXexcCritical4 6 2 6" xfId="17352"/>
    <cellStyle name="SAPBEXexcCritical4 6 2 7" xfId="17353"/>
    <cellStyle name="SAPBEXexcCritical4 6 3" xfId="17354"/>
    <cellStyle name="SAPBEXexcCritical4 6 4" xfId="17355"/>
    <cellStyle name="SAPBEXexcCritical4 6 5" xfId="17356"/>
    <cellStyle name="SAPBEXexcCritical4 6 6" xfId="17357"/>
    <cellStyle name="SAPBEXexcCritical4 6 7" xfId="17358"/>
    <cellStyle name="SAPBEXexcCritical4 6 8" xfId="17359"/>
    <cellStyle name="SAPBEXexcCritical4 7" xfId="17360"/>
    <cellStyle name="SAPBEXexcCritical4 7 2" xfId="17361"/>
    <cellStyle name="SAPBEXexcCritical4 7 2 2" xfId="17362"/>
    <cellStyle name="SAPBEXexcCritical4 7 2 3" xfId="17363"/>
    <cellStyle name="SAPBEXexcCritical4 7 2 4" xfId="17364"/>
    <cellStyle name="SAPBEXexcCritical4 7 2 5" xfId="17365"/>
    <cellStyle name="SAPBEXexcCritical4 7 2 6" xfId="17366"/>
    <cellStyle name="SAPBEXexcCritical4 7 2 7" xfId="17367"/>
    <cellStyle name="SAPBEXexcCritical4 7 3" xfId="17368"/>
    <cellStyle name="SAPBEXexcCritical4 7 4" xfId="17369"/>
    <cellStyle name="SAPBEXexcCritical4 7 5" xfId="17370"/>
    <cellStyle name="SAPBEXexcCritical4 7 6" xfId="17371"/>
    <cellStyle name="SAPBEXexcCritical4 7 7" xfId="17372"/>
    <cellStyle name="SAPBEXexcCritical4 7 8" xfId="17373"/>
    <cellStyle name="SAPBEXexcCritical4 8" xfId="17374"/>
    <cellStyle name="SAPBEXexcCritical4 8 2" xfId="17375"/>
    <cellStyle name="SAPBEXexcCritical4 8 2 2" xfId="17376"/>
    <cellStyle name="SAPBEXexcCritical4 8 2 3" xfId="17377"/>
    <cellStyle name="SAPBEXexcCritical4 8 2 4" xfId="17378"/>
    <cellStyle name="SAPBEXexcCritical4 8 2 5" xfId="17379"/>
    <cellStyle name="SAPBEXexcCritical4 8 2 6" xfId="17380"/>
    <cellStyle name="SAPBEXexcCritical4 8 2 7" xfId="17381"/>
    <cellStyle name="SAPBEXexcCritical4 8 3" xfId="17382"/>
    <cellStyle name="SAPBEXexcCritical4 8 4" xfId="17383"/>
    <cellStyle name="SAPBEXexcCritical4 8 5" xfId="17384"/>
    <cellStyle name="SAPBEXexcCritical4 8 6" xfId="17385"/>
    <cellStyle name="SAPBEXexcCritical4 8 7" xfId="17386"/>
    <cellStyle name="SAPBEXexcCritical4 8 8" xfId="17387"/>
    <cellStyle name="SAPBEXexcCritical4 9" xfId="17388"/>
    <cellStyle name="SAPBEXexcCritical4 9 2" xfId="17389"/>
    <cellStyle name="SAPBEXexcCritical4 9 2 2" xfId="17390"/>
    <cellStyle name="SAPBEXexcCritical4 9 2 3" xfId="17391"/>
    <cellStyle name="SAPBEXexcCritical4 9 2 4" xfId="17392"/>
    <cellStyle name="SAPBEXexcCritical4 9 2 5" xfId="17393"/>
    <cellStyle name="SAPBEXexcCritical4 9 2 6" xfId="17394"/>
    <cellStyle name="SAPBEXexcCritical4 9 2 7" xfId="17395"/>
    <cellStyle name="SAPBEXexcCritical4 9 3" xfId="17396"/>
    <cellStyle name="SAPBEXexcCritical4 9 4" xfId="17397"/>
    <cellStyle name="SAPBEXexcCritical4 9 5" xfId="17398"/>
    <cellStyle name="SAPBEXexcCritical4 9 6" xfId="17399"/>
    <cellStyle name="SAPBEXexcCritical4 9 7" xfId="17400"/>
    <cellStyle name="SAPBEXexcCritical4 9 8" xfId="17401"/>
    <cellStyle name="SAPBEXexcCritical4_xSAPtemp1650" xfId="17402"/>
    <cellStyle name="SAPBEXexcCritical5" xfId="215"/>
    <cellStyle name="SAPBEXexcCritical5 10" xfId="17403"/>
    <cellStyle name="SAPBEXexcCritical5 10 2" xfId="17404"/>
    <cellStyle name="SAPBEXexcCritical5 10 2 2" xfId="17405"/>
    <cellStyle name="SAPBEXexcCritical5 10 2 3" xfId="17406"/>
    <cellStyle name="SAPBEXexcCritical5 10 2 4" xfId="17407"/>
    <cellStyle name="SAPBEXexcCritical5 10 2 5" xfId="17408"/>
    <cellStyle name="SAPBEXexcCritical5 10 2 6" xfId="17409"/>
    <cellStyle name="SAPBEXexcCritical5 10 2 7" xfId="17410"/>
    <cellStyle name="SAPBEXexcCritical5 10 3" xfId="17411"/>
    <cellStyle name="SAPBEXexcCritical5 10 4" xfId="17412"/>
    <cellStyle name="SAPBEXexcCritical5 10 5" xfId="17413"/>
    <cellStyle name="SAPBEXexcCritical5 10 6" xfId="17414"/>
    <cellStyle name="SAPBEXexcCritical5 10 7" xfId="17415"/>
    <cellStyle name="SAPBEXexcCritical5 10 8" xfId="17416"/>
    <cellStyle name="SAPBEXexcCritical5 11" xfId="17417"/>
    <cellStyle name="SAPBEXexcCritical5 11 2" xfId="17418"/>
    <cellStyle name="SAPBEXexcCritical5 11 2 2" xfId="17419"/>
    <cellStyle name="SAPBEXexcCritical5 11 2 3" xfId="17420"/>
    <cellStyle name="SAPBEXexcCritical5 11 2 4" xfId="17421"/>
    <cellStyle name="SAPBEXexcCritical5 11 2 5" xfId="17422"/>
    <cellStyle name="SAPBEXexcCritical5 11 2 6" xfId="17423"/>
    <cellStyle name="SAPBEXexcCritical5 11 2 7" xfId="17424"/>
    <cellStyle name="SAPBEXexcCritical5 11 3" xfId="17425"/>
    <cellStyle name="SAPBEXexcCritical5 11 4" xfId="17426"/>
    <cellStyle name="SAPBEXexcCritical5 11 5" xfId="17427"/>
    <cellStyle name="SAPBEXexcCritical5 11 6" xfId="17428"/>
    <cellStyle name="SAPBEXexcCritical5 11 7" xfId="17429"/>
    <cellStyle name="SAPBEXexcCritical5 11 8" xfId="17430"/>
    <cellStyle name="SAPBEXexcCritical5 12" xfId="17431"/>
    <cellStyle name="SAPBEXexcCritical5 12 2" xfId="17432"/>
    <cellStyle name="SAPBEXexcCritical5 12 3" xfId="17433"/>
    <cellStyle name="SAPBEXexcCritical5 12 4" xfId="17434"/>
    <cellStyle name="SAPBEXexcCritical5 12 5" xfId="17435"/>
    <cellStyle name="SAPBEXexcCritical5 12 6" xfId="17436"/>
    <cellStyle name="SAPBEXexcCritical5 12 7" xfId="17437"/>
    <cellStyle name="SAPBEXexcCritical5 13" xfId="17438"/>
    <cellStyle name="SAPBEXexcCritical5 14" xfId="17439"/>
    <cellStyle name="SAPBEXexcCritical5 15" xfId="17440"/>
    <cellStyle name="SAPBEXexcCritical5 16" xfId="17441"/>
    <cellStyle name="SAPBEXexcCritical5 17" xfId="17442"/>
    <cellStyle name="SAPBEXexcCritical5 18" xfId="17443"/>
    <cellStyle name="SAPBEXexcCritical5 2" xfId="17444"/>
    <cellStyle name="SAPBEXexcCritical5 2 10" xfId="17445"/>
    <cellStyle name="SAPBEXexcCritical5 2 11" xfId="17446"/>
    <cellStyle name="SAPBEXexcCritical5 2 2" xfId="17447"/>
    <cellStyle name="SAPBEXexcCritical5 2 2 2" xfId="17448"/>
    <cellStyle name="SAPBEXexcCritical5 2 2 3" xfId="17449"/>
    <cellStyle name="SAPBEXexcCritical5 2 2 4" xfId="17450"/>
    <cellStyle name="SAPBEXexcCritical5 2 2 5" xfId="17451"/>
    <cellStyle name="SAPBEXexcCritical5 2 2 6" xfId="17452"/>
    <cellStyle name="SAPBEXexcCritical5 2 2 7" xfId="17453"/>
    <cellStyle name="SAPBEXexcCritical5 2 3" xfId="17454"/>
    <cellStyle name="SAPBEXexcCritical5 2 4" xfId="17455"/>
    <cellStyle name="SAPBEXexcCritical5 2 4 2" xfId="17456"/>
    <cellStyle name="SAPBEXexcCritical5 2 4 2 2" xfId="17457"/>
    <cellStyle name="SAPBEXexcCritical5 2 4 2 3" xfId="17458"/>
    <cellStyle name="SAPBEXexcCritical5 2 4 2 4" xfId="17459"/>
    <cellStyle name="SAPBEXexcCritical5 2 4 2 5" xfId="17460"/>
    <cellStyle name="SAPBEXexcCritical5 2 4 2 6" xfId="17461"/>
    <cellStyle name="SAPBEXexcCritical5 2 4 2 7" xfId="17462"/>
    <cellStyle name="SAPBEXexcCritical5 2 4 3" xfId="17463"/>
    <cellStyle name="SAPBEXexcCritical5 2 4 4" xfId="17464"/>
    <cellStyle name="SAPBEXexcCritical5 2 4 5" xfId="17465"/>
    <cellStyle name="SAPBEXexcCritical5 2 4 6" xfId="17466"/>
    <cellStyle name="SAPBEXexcCritical5 2 4 7" xfId="17467"/>
    <cellStyle name="SAPBEXexcCritical5 2 4 8" xfId="17468"/>
    <cellStyle name="SAPBEXexcCritical5 2 5" xfId="17469"/>
    <cellStyle name="SAPBEXexcCritical5 2 5 2" xfId="17470"/>
    <cellStyle name="SAPBEXexcCritical5 2 5 3" xfId="17471"/>
    <cellStyle name="SAPBEXexcCritical5 2 5 4" xfId="17472"/>
    <cellStyle name="SAPBEXexcCritical5 2 5 5" xfId="17473"/>
    <cellStyle name="SAPBEXexcCritical5 2 5 6" xfId="17474"/>
    <cellStyle name="SAPBEXexcCritical5 2 5 7" xfId="17475"/>
    <cellStyle name="SAPBEXexcCritical5 2 6" xfId="17476"/>
    <cellStyle name="SAPBEXexcCritical5 2 7" xfId="17477"/>
    <cellStyle name="SAPBEXexcCritical5 2 8" xfId="17478"/>
    <cellStyle name="SAPBEXexcCritical5 2 9" xfId="17479"/>
    <cellStyle name="SAPBEXexcCritical5 2_БДР формат СД (2)" xfId="17480"/>
    <cellStyle name="SAPBEXexcCritical5 3" xfId="17481"/>
    <cellStyle name="SAPBEXexcCritical5 3 2" xfId="17482"/>
    <cellStyle name="SAPBEXexcCritical5 3 2 2" xfId="17483"/>
    <cellStyle name="SAPBEXexcCritical5 3 2 3" xfId="17484"/>
    <cellStyle name="SAPBEXexcCritical5 3 2 4" xfId="17485"/>
    <cellStyle name="SAPBEXexcCritical5 3 2 5" xfId="17486"/>
    <cellStyle name="SAPBEXexcCritical5 3 2 6" xfId="17487"/>
    <cellStyle name="SAPBEXexcCritical5 3 2 7" xfId="17488"/>
    <cellStyle name="SAPBEXexcCritical5 3 3" xfId="17489"/>
    <cellStyle name="SAPBEXexcCritical5 3 4" xfId="17490"/>
    <cellStyle name="SAPBEXexcCritical5 3 5" xfId="17491"/>
    <cellStyle name="SAPBEXexcCritical5 3 6" xfId="17492"/>
    <cellStyle name="SAPBEXexcCritical5 3 7" xfId="17493"/>
    <cellStyle name="SAPBEXexcCritical5 3 8" xfId="17494"/>
    <cellStyle name="SAPBEXexcCritical5 4" xfId="17495"/>
    <cellStyle name="SAPBEXexcCritical5 4 2" xfId="17496"/>
    <cellStyle name="SAPBEXexcCritical5 4 2 2" xfId="17497"/>
    <cellStyle name="SAPBEXexcCritical5 4 2 3" xfId="17498"/>
    <cellStyle name="SAPBEXexcCritical5 4 2 4" xfId="17499"/>
    <cellStyle name="SAPBEXexcCritical5 4 2 5" xfId="17500"/>
    <cellStyle name="SAPBEXexcCritical5 4 2 6" xfId="17501"/>
    <cellStyle name="SAPBEXexcCritical5 4 2 7" xfId="17502"/>
    <cellStyle name="SAPBEXexcCritical5 4 3" xfId="17503"/>
    <cellStyle name="SAPBEXexcCritical5 4 4" xfId="17504"/>
    <cellStyle name="SAPBEXexcCritical5 4 5" xfId="17505"/>
    <cellStyle name="SAPBEXexcCritical5 4 6" xfId="17506"/>
    <cellStyle name="SAPBEXexcCritical5 4 7" xfId="17507"/>
    <cellStyle name="SAPBEXexcCritical5 4 8" xfId="17508"/>
    <cellStyle name="SAPBEXexcCritical5 5" xfId="17509"/>
    <cellStyle name="SAPBEXexcCritical5 5 2" xfId="17510"/>
    <cellStyle name="SAPBEXexcCritical5 5 2 2" xfId="17511"/>
    <cellStyle name="SAPBEXexcCritical5 5 2 3" xfId="17512"/>
    <cellStyle name="SAPBEXexcCritical5 5 2 4" xfId="17513"/>
    <cellStyle name="SAPBEXexcCritical5 5 2 5" xfId="17514"/>
    <cellStyle name="SAPBEXexcCritical5 5 2 6" xfId="17515"/>
    <cellStyle name="SAPBEXexcCritical5 5 2 7" xfId="17516"/>
    <cellStyle name="SAPBEXexcCritical5 5 3" xfId="17517"/>
    <cellStyle name="SAPBEXexcCritical5 5 4" xfId="17518"/>
    <cellStyle name="SAPBEXexcCritical5 5 5" xfId="17519"/>
    <cellStyle name="SAPBEXexcCritical5 5 6" xfId="17520"/>
    <cellStyle name="SAPBEXexcCritical5 5 7" xfId="17521"/>
    <cellStyle name="SAPBEXexcCritical5 5 8" xfId="17522"/>
    <cellStyle name="SAPBEXexcCritical5 6" xfId="17523"/>
    <cellStyle name="SAPBEXexcCritical5 6 2" xfId="17524"/>
    <cellStyle name="SAPBEXexcCritical5 6 2 2" xfId="17525"/>
    <cellStyle name="SAPBEXexcCritical5 6 2 3" xfId="17526"/>
    <cellStyle name="SAPBEXexcCritical5 6 2 4" xfId="17527"/>
    <cellStyle name="SAPBEXexcCritical5 6 2 5" xfId="17528"/>
    <cellStyle name="SAPBEXexcCritical5 6 2 6" xfId="17529"/>
    <cellStyle name="SAPBEXexcCritical5 6 2 7" xfId="17530"/>
    <cellStyle name="SAPBEXexcCritical5 6 3" xfId="17531"/>
    <cellStyle name="SAPBEXexcCritical5 6 4" xfId="17532"/>
    <cellStyle name="SAPBEXexcCritical5 6 5" xfId="17533"/>
    <cellStyle name="SAPBEXexcCritical5 6 6" xfId="17534"/>
    <cellStyle name="SAPBEXexcCritical5 6 7" xfId="17535"/>
    <cellStyle name="SAPBEXexcCritical5 6 8" xfId="17536"/>
    <cellStyle name="SAPBEXexcCritical5 7" xfId="17537"/>
    <cellStyle name="SAPBEXexcCritical5 7 2" xfId="17538"/>
    <cellStyle name="SAPBEXexcCritical5 7 2 2" xfId="17539"/>
    <cellStyle name="SAPBEXexcCritical5 7 2 3" xfId="17540"/>
    <cellStyle name="SAPBEXexcCritical5 7 2 4" xfId="17541"/>
    <cellStyle name="SAPBEXexcCritical5 7 2 5" xfId="17542"/>
    <cellStyle name="SAPBEXexcCritical5 7 2 6" xfId="17543"/>
    <cellStyle name="SAPBEXexcCritical5 7 2 7" xfId="17544"/>
    <cellStyle name="SAPBEXexcCritical5 7 3" xfId="17545"/>
    <cellStyle name="SAPBEXexcCritical5 7 4" xfId="17546"/>
    <cellStyle name="SAPBEXexcCritical5 7 5" xfId="17547"/>
    <cellStyle name="SAPBEXexcCritical5 7 6" xfId="17548"/>
    <cellStyle name="SAPBEXexcCritical5 7 7" xfId="17549"/>
    <cellStyle name="SAPBEXexcCritical5 7 8" xfId="17550"/>
    <cellStyle name="SAPBEXexcCritical5 8" xfId="17551"/>
    <cellStyle name="SAPBEXexcCritical5 8 2" xfId="17552"/>
    <cellStyle name="SAPBEXexcCritical5 8 2 2" xfId="17553"/>
    <cellStyle name="SAPBEXexcCritical5 8 2 3" xfId="17554"/>
    <cellStyle name="SAPBEXexcCritical5 8 2 4" xfId="17555"/>
    <cellStyle name="SAPBEXexcCritical5 8 2 5" xfId="17556"/>
    <cellStyle name="SAPBEXexcCritical5 8 2 6" xfId="17557"/>
    <cellStyle name="SAPBEXexcCritical5 8 2 7" xfId="17558"/>
    <cellStyle name="SAPBEXexcCritical5 8 3" xfId="17559"/>
    <cellStyle name="SAPBEXexcCritical5 8 4" xfId="17560"/>
    <cellStyle name="SAPBEXexcCritical5 8 5" xfId="17561"/>
    <cellStyle name="SAPBEXexcCritical5 8 6" xfId="17562"/>
    <cellStyle name="SAPBEXexcCritical5 8 7" xfId="17563"/>
    <cellStyle name="SAPBEXexcCritical5 8 8" xfId="17564"/>
    <cellStyle name="SAPBEXexcCritical5 9" xfId="17565"/>
    <cellStyle name="SAPBEXexcCritical5 9 2" xfId="17566"/>
    <cellStyle name="SAPBEXexcCritical5 9 2 2" xfId="17567"/>
    <cellStyle name="SAPBEXexcCritical5 9 2 3" xfId="17568"/>
    <cellStyle name="SAPBEXexcCritical5 9 2 4" xfId="17569"/>
    <cellStyle name="SAPBEXexcCritical5 9 2 5" xfId="17570"/>
    <cellStyle name="SAPBEXexcCritical5 9 2 6" xfId="17571"/>
    <cellStyle name="SAPBEXexcCritical5 9 2 7" xfId="17572"/>
    <cellStyle name="SAPBEXexcCritical5 9 3" xfId="17573"/>
    <cellStyle name="SAPBEXexcCritical5 9 4" xfId="17574"/>
    <cellStyle name="SAPBEXexcCritical5 9 5" xfId="17575"/>
    <cellStyle name="SAPBEXexcCritical5 9 6" xfId="17576"/>
    <cellStyle name="SAPBEXexcCritical5 9 7" xfId="17577"/>
    <cellStyle name="SAPBEXexcCritical5 9 8" xfId="17578"/>
    <cellStyle name="SAPBEXexcCritical5_xSAPtemp1650" xfId="17579"/>
    <cellStyle name="SAPBEXexcCritical6" xfId="216"/>
    <cellStyle name="SAPBEXexcCritical6 10" xfId="17580"/>
    <cellStyle name="SAPBEXexcCritical6 10 2" xfId="17581"/>
    <cellStyle name="SAPBEXexcCritical6 10 2 2" xfId="17582"/>
    <cellStyle name="SAPBEXexcCritical6 10 2 3" xfId="17583"/>
    <cellStyle name="SAPBEXexcCritical6 10 2 4" xfId="17584"/>
    <cellStyle name="SAPBEXexcCritical6 10 2 5" xfId="17585"/>
    <cellStyle name="SAPBEXexcCritical6 10 2 6" xfId="17586"/>
    <cellStyle name="SAPBEXexcCritical6 10 2 7" xfId="17587"/>
    <cellStyle name="SAPBEXexcCritical6 10 3" xfId="17588"/>
    <cellStyle name="SAPBEXexcCritical6 10 4" xfId="17589"/>
    <cellStyle name="SAPBEXexcCritical6 10 5" xfId="17590"/>
    <cellStyle name="SAPBEXexcCritical6 10 6" xfId="17591"/>
    <cellStyle name="SAPBEXexcCritical6 10 7" xfId="17592"/>
    <cellStyle name="SAPBEXexcCritical6 10 8" xfId="17593"/>
    <cellStyle name="SAPBEXexcCritical6 11" xfId="17594"/>
    <cellStyle name="SAPBEXexcCritical6 11 2" xfId="17595"/>
    <cellStyle name="SAPBEXexcCritical6 11 2 2" xfId="17596"/>
    <cellStyle name="SAPBEXexcCritical6 11 2 3" xfId="17597"/>
    <cellStyle name="SAPBEXexcCritical6 11 2 4" xfId="17598"/>
    <cellStyle name="SAPBEXexcCritical6 11 2 5" xfId="17599"/>
    <cellStyle name="SAPBEXexcCritical6 11 2 6" xfId="17600"/>
    <cellStyle name="SAPBEXexcCritical6 11 2 7" xfId="17601"/>
    <cellStyle name="SAPBEXexcCritical6 11 3" xfId="17602"/>
    <cellStyle name="SAPBEXexcCritical6 11 4" xfId="17603"/>
    <cellStyle name="SAPBEXexcCritical6 11 5" xfId="17604"/>
    <cellStyle name="SAPBEXexcCritical6 11 6" xfId="17605"/>
    <cellStyle name="SAPBEXexcCritical6 11 7" xfId="17606"/>
    <cellStyle name="SAPBEXexcCritical6 11 8" xfId="17607"/>
    <cellStyle name="SAPBEXexcCritical6 12" xfId="17608"/>
    <cellStyle name="SAPBEXexcCritical6 12 2" xfId="17609"/>
    <cellStyle name="SAPBEXexcCritical6 12 3" xfId="17610"/>
    <cellStyle name="SAPBEXexcCritical6 12 4" xfId="17611"/>
    <cellStyle name="SAPBEXexcCritical6 12 5" xfId="17612"/>
    <cellStyle name="SAPBEXexcCritical6 12 6" xfId="17613"/>
    <cellStyle name="SAPBEXexcCritical6 12 7" xfId="17614"/>
    <cellStyle name="SAPBEXexcCritical6 13" xfId="17615"/>
    <cellStyle name="SAPBEXexcCritical6 14" xfId="17616"/>
    <cellStyle name="SAPBEXexcCritical6 15" xfId="17617"/>
    <cellStyle name="SAPBEXexcCritical6 16" xfId="17618"/>
    <cellStyle name="SAPBEXexcCritical6 17" xfId="17619"/>
    <cellStyle name="SAPBEXexcCritical6 18" xfId="17620"/>
    <cellStyle name="SAPBEXexcCritical6 2" xfId="17621"/>
    <cellStyle name="SAPBEXexcCritical6 2 10" xfId="17622"/>
    <cellStyle name="SAPBEXexcCritical6 2 11" xfId="17623"/>
    <cellStyle name="SAPBEXexcCritical6 2 2" xfId="17624"/>
    <cellStyle name="SAPBEXexcCritical6 2 2 2" xfId="17625"/>
    <cellStyle name="SAPBEXexcCritical6 2 2 3" xfId="17626"/>
    <cellStyle name="SAPBEXexcCritical6 2 2 4" xfId="17627"/>
    <cellStyle name="SAPBEXexcCritical6 2 2 5" xfId="17628"/>
    <cellStyle name="SAPBEXexcCritical6 2 2 6" xfId="17629"/>
    <cellStyle name="SAPBEXexcCritical6 2 2 7" xfId="17630"/>
    <cellStyle name="SAPBEXexcCritical6 2 3" xfId="17631"/>
    <cellStyle name="SAPBEXexcCritical6 2 4" xfId="17632"/>
    <cellStyle name="SAPBEXexcCritical6 2 4 2" xfId="17633"/>
    <cellStyle name="SAPBEXexcCritical6 2 4 2 2" xfId="17634"/>
    <cellStyle name="SAPBEXexcCritical6 2 4 2 3" xfId="17635"/>
    <cellStyle name="SAPBEXexcCritical6 2 4 2 4" xfId="17636"/>
    <cellStyle name="SAPBEXexcCritical6 2 4 2 5" xfId="17637"/>
    <cellStyle name="SAPBEXexcCritical6 2 4 2 6" xfId="17638"/>
    <cellStyle name="SAPBEXexcCritical6 2 4 2 7" xfId="17639"/>
    <cellStyle name="SAPBEXexcCritical6 2 4 3" xfId="17640"/>
    <cellStyle name="SAPBEXexcCritical6 2 4 4" xfId="17641"/>
    <cellStyle name="SAPBEXexcCritical6 2 4 5" xfId="17642"/>
    <cellStyle name="SAPBEXexcCritical6 2 4 6" xfId="17643"/>
    <cellStyle name="SAPBEXexcCritical6 2 4 7" xfId="17644"/>
    <cellStyle name="SAPBEXexcCritical6 2 4 8" xfId="17645"/>
    <cellStyle name="SAPBEXexcCritical6 2 5" xfId="17646"/>
    <cellStyle name="SAPBEXexcCritical6 2 5 2" xfId="17647"/>
    <cellStyle name="SAPBEXexcCritical6 2 5 3" xfId="17648"/>
    <cellStyle name="SAPBEXexcCritical6 2 5 4" xfId="17649"/>
    <cellStyle name="SAPBEXexcCritical6 2 5 5" xfId="17650"/>
    <cellStyle name="SAPBEXexcCritical6 2 5 6" xfId="17651"/>
    <cellStyle name="SAPBEXexcCritical6 2 5 7" xfId="17652"/>
    <cellStyle name="SAPBEXexcCritical6 2 6" xfId="17653"/>
    <cellStyle name="SAPBEXexcCritical6 2 7" xfId="17654"/>
    <cellStyle name="SAPBEXexcCritical6 2 8" xfId="17655"/>
    <cellStyle name="SAPBEXexcCritical6 2 9" xfId="17656"/>
    <cellStyle name="SAPBEXexcCritical6 2_БДР формат СД (2)" xfId="17657"/>
    <cellStyle name="SAPBEXexcCritical6 3" xfId="17658"/>
    <cellStyle name="SAPBEXexcCritical6 3 2" xfId="17659"/>
    <cellStyle name="SAPBEXexcCritical6 3 2 2" xfId="17660"/>
    <cellStyle name="SAPBEXexcCritical6 3 2 3" xfId="17661"/>
    <cellStyle name="SAPBEXexcCritical6 3 2 4" xfId="17662"/>
    <cellStyle name="SAPBEXexcCritical6 3 2 5" xfId="17663"/>
    <cellStyle name="SAPBEXexcCritical6 3 2 6" xfId="17664"/>
    <cellStyle name="SAPBEXexcCritical6 3 2 7" xfId="17665"/>
    <cellStyle name="SAPBEXexcCritical6 3 3" xfId="17666"/>
    <cellStyle name="SAPBEXexcCritical6 3 4" xfId="17667"/>
    <cellStyle name="SAPBEXexcCritical6 3 5" xfId="17668"/>
    <cellStyle name="SAPBEXexcCritical6 3 6" xfId="17669"/>
    <cellStyle name="SAPBEXexcCritical6 3 7" xfId="17670"/>
    <cellStyle name="SAPBEXexcCritical6 3 8" xfId="17671"/>
    <cellStyle name="SAPBEXexcCritical6 4" xfId="17672"/>
    <cellStyle name="SAPBEXexcCritical6 4 2" xfId="17673"/>
    <cellStyle name="SAPBEXexcCritical6 4 2 2" xfId="17674"/>
    <cellStyle name="SAPBEXexcCritical6 4 2 3" xfId="17675"/>
    <cellStyle name="SAPBEXexcCritical6 4 2 4" xfId="17676"/>
    <cellStyle name="SAPBEXexcCritical6 4 2 5" xfId="17677"/>
    <cellStyle name="SAPBEXexcCritical6 4 2 6" xfId="17678"/>
    <cellStyle name="SAPBEXexcCritical6 4 2 7" xfId="17679"/>
    <cellStyle name="SAPBEXexcCritical6 4 3" xfId="17680"/>
    <cellStyle name="SAPBEXexcCritical6 4 4" xfId="17681"/>
    <cellStyle name="SAPBEXexcCritical6 4 5" xfId="17682"/>
    <cellStyle name="SAPBEXexcCritical6 4 6" xfId="17683"/>
    <cellStyle name="SAPBEXexcCritical6 4 7" xfId="17684"/>
    <cellStyle name="SAPBEXexcCritical6 4 8" xfId="17685"/>
    <cellStyle name="SAPBEXexcCritical6 5" xfId="17686"/>
    <cellStyle name="SAPBEXexcCritical6 5 2" xfId="17687"/>
    <cellStyle name="SAPBEXexcCritical6 5 2 2" xfId="17688"/>
    <cellStyle name="SAPBEXexcCritical6 5 2 3" xfId="17689"/>
    <cellStyle name="SAPBEXexcCritical6 5 2 4" xfId="17690"/>
    <cellStyle name="SAPBEXexcCritical6 5 2 5" xfId="17691"/>
    <cellStyle name="SAPBEXexcCritical6 5 2 6" xfId="17692"/>
    <cellStyle name="SAPBEXexcCritical6 5 2 7" xfId="17693"/>
    <cellStyle name="SAPBEXexcCritical6 5 3" xfId="17694"/>
    <cellStyle name="SAPBEXexcCritical6 5 4" xfId="17695"/>
    <cellStyle name="SAPBEXexcCritical6 5 5" xfId="17696"/>
    <cellStyle name="SAPBEXexcCritical6 5 6" xfId="17697"/>
    <cellStyle name="SAPBEXexcCritical6 5 7" xfId="17698"/>
    <cellStyle name="SAPBEXexcCritical6 5 8" xfId="17699"/>
    <cellStyle name="SAPBEXexcCritical6 6" xfId="17700"/>
    <cellStyle name="SAPBEXexcCritical6 6 2" xfId="17701"/>
    <cellStyle name="SAPBEXexcCritical6 6 2 2" xfId="17702"/>
    <cellStyle name="SAPBEXexcCritical6 6 2 3" xfId="17703"/>
    <cellStyle name="SAPBEXexcCritical6 6 2 4" xfId="17704"/>
    <cellStyle name="SAPBEXexcCritical6 6 2 5" xfId="17705"/>
    <cellStyle name="SAPBEXexcCritical6 6 2 6" xfId="17706"/>
    <cellStyle name="SAPBEXexcCritical6 6 2 7" xfId="17707"/>
    <cellStyle name="SAPBEXexcCritical6 6 3" xfId="17708"/>
    <cellStyle name="SAPBEXexcCritical6 6 4" xfId="17709"/>
    <cellStyle name="SAPBEXexcCritical6 6 5" xfId="17710"/>
    <cellStyle name="SAPBEXexcCritical6 6 6" xfId="17711"/>
    <cellStyle name="SAPBEXexcCritical6 6 7" xfId="17712"/>
    <cellStyle name="SAPBEXexcCritical6 6 8" xfId="17713"/>
    <cellStyle name="SAPBEXexcCritical6 7" xfId="17714"/>
    <cellStyle name="SAPBEXexcCritical6 7 2" xfId="17715"/>
    <cellStyle name="SAPBEXexcCritical6 7 2 2" xfId="17716"/>
    <cellStyle name="SAPBEXexcCritical6 7 2 3" xfId="17717"/>
    <cellStyle name="SAPBEXexcCritical6 7 2 4" xfId="17718"/>
    <cellStyle name="SAPBEXexcCritical6 7 2 5" xfId="17719"/>
    <cellStyle name="SAPBEXexcCritical6 7 2 6" xfId="17720"/>
    <cellStyle name="SAPBEXexcCritical6 7 2 7" xfId="17721"/>
    <cellStyle name="SAPBEXexcCritical6 7 3" xfId="17722"/>
    <cellStyle name="SAPBEXexcCritical6 7 4" xfId="17723"/>
    <cellStyle name="SAPBEXexcCritical6 7 5" xfId="17724"/>
    <cellStyle name="SAPBEXexcCritical6 7 6" xfId="17725"/>
    <cellStyle name="SAPBEXexcCritical6 7 7" xfId="17726"/>
    <cellStyle name="SAPBEXexcCritical6 7 8" xfId="17727"/>
    <cellStyle name="SAPBEXexcCritical6 8" xfId="17728"/>
    <cellStyle name="SAPBEXexcCritical6 8 2" xfId="17729"/>
    <cellStyle name="SAPBEXexcCritical6 8 2 2" xfId="17730"/>
    <cellStyle name="SAPBEXexcCritical6 8 2 3" xfId="17731"/>
    <cellStyle name="SAPBEXexcCritical6 8 2 4" xfId="17732"/>
    <cellStyle name="SAPBEXexcCritical6 8 2 5" xfId="17733"/>
    <cellStyle name="SAPBEXexcCritical6 8 2 6" xfId="17734"/>
    <cellStyle name="SAPBEXexcCritical6 8 2 7" xfId="17735"/>
    <cellStyle name="SAPBEXexcCritical6 8 3" xfId="17736"/>
    <cellStyle name="SAPBEXexcCritical6 8 4" xfId="17737"/>
    <cellStyle name="SAPBEXexcCritical6 8 5" xfId="17738"/>
    <cellStyle name="SAPBEXexcCritical6 8 6" xfId="17739"/>
    <cellStyle name="SAPBEXexcCritical6 8 7" xfId="17740"/>
    <cellStyle name="SAPBEXexcCritical6 8 8" xfId="17741"/>
    <cellStyle name="SAPBEXexcCritical6 9" xfId="17742"/>
    <cellStyle name="SAPBEXexcCritical6 9 2" xfId="17743"/>
    <cellStyle name="SAPBEXexcCritical6 9 2 2" xfId="17744"/>
    <cellStyle name="SAPBEXexcCritical6 9 2 3" xfId="17745"/>
    <cellStyle name="SAPBEXexcCritical6 9 2 4" xfId="17746"/>
    <cellStyle name="SAPBEXexcCritical6 9 2 5" xfId="17747"/>
    <cellStyle name="SAPBEXexcCritical6 9 2 6" xfId="17748"/>
    <cellStyle name="SAPBEXexcCritical6 9 2 7" xfId="17749"/>
    <cellStyle name="SAPBEXexcCritical6 9 3" xfId="17750"/>
    <cellStyle name="SAPBEXexcCritical6 9 4" xfId="17751"/>
    <cellStyle name="SAPBEXexcCritical6 9 5" xfId="17752"/>
    <cellStyle name="SAPBEXexcCritical6 9 6" xfId="17753"/>
    <cellStyle name="SAPBEXexcCritical6 9 7" xfId="17754"/>
    <cellStyle name="SAPBEXexcCritical6 9 8" xfId="17755"/>
    <cellStyle name="SAPBEXexcCritical6_xSAPtemp1650" xfId="17756"/>
    <cellStyle name="SAPBEXexcGood1" xfId="217"/>
    <cellStyle name="SAPBEXexcGood1 10" xfId="17757"/>
    <cellStyle name="SAPBEXexcGood1 10 2" xfId="17758"/>
    <cellStyle name="SAPBEXexcGood1 10 2 2" xfId="17759"/>
    <cellStyle name="SAPBEXexcGood1 10 2 3" xfId="17760"/>
    <cellStyle name="SAPBEXexcGood1 10 2 4" xfId="17761"/>
    <cellStyle name="SAPBEXexcGood1 10 2 5" xfId="17762"/>
    <cellStyle name="SAPBEXexcGood1 10 2 6" xfId="17763"/>
    <cellStyle name="SAPBEXexcGood1 10 2 7" xfId="17764"/>
    <cellStyle name="SAPBEXexcGood1 10 3" xfId="17765"/>
    <cellStyle name="SAPBEXexcGood1 10 4" xfId="17766"/>
    <cellStyle name="SAPBEXexcGood1 10 5" xfId="17767"/>
    <cellStyle name="SAPBEXexcGood1 10 6" xfId="17768"/>
    <cellStyle name="SAPBEXexcGood1 10 7" xfId="17769"/>
    <cellStyle name="SAPBEXexcGood1 10 8" xfId="17770"/>
    <cellStyle name="SAPBEXexcGood1 11" xfId="17771"/>
    <cellStyle name="SAPBEXexcGood1 11 2" xfId="17772"/>
    <cellStyle name="SAPBEXexcGood1 11 2 2" xfId="17773"/>
    <cellStyle name="SAPBEXexcGood1 11 2 3" xfId="17774"/>
    <cellStyle name="SAPBEXexcGood1 11 2 4" xfId="17775"/>
    <cellStyle name="SAPBEXexcGood1 11 2 5" xfId="17776"/>
    <cellStyle name="SAPBEXexcGood1 11 2 6" xfId="17777"/>
    <cellStyle name="SAPBEXexcGood1 11 2 7" xfId="17778"/>
    <cellStyle name="SAPBEXexcGood1 11 3" xfId="17779"/>
    <cellStyle name="SAPBEXexcGood1 11 4" xfId="17780"/>
    <cellStyle name="SAPBEXexcGood1 11 5" xfId="17781"/>
    <cellStyle name="SAPBEXexcGood1 11 6" xfId="17782"/>
    <cellStyle name="SAPBEXexcGood1 11 7" xfId="17783"/>
    <cellStyle name="SAPBEXexcGood1 11 8" xfId="17784"/>
    <cellStyle name="SAPBEXexcGood1 12" xfId="17785"/>
    <cellStyle name="SAPBEXexcGood1 12 2" xfId="17786"/>
    <cellStyle name="SAPBEXexcGood1 12 3" xfId="17787"/>
    <cellStyle name="SAPBEXexcGood1 12 4" xfId="17788"/>
    <cellStyle name="SAPBEXexcGood1 12 5" xfId="17789"/>
    <cellStyle name="SAPBEXexcGood1 12 6" xfId="17790"/>
    <cellStyle name="SAPBEXexcGood1 12 7" xfId="17791"/>
    <cellStyle name="SAPBEXexcGood1 13" xfId="17792"/>
    <cellStyle name="SAPBEXexcGood1 14" xfId="17793"/>
    <cellStyle name="SAPBEXexcGood1 15" xfId="17794"/>
    <cellStyle name="SAPBEXexcGood1 16" xfId="17795"/>
    <cellStyle name="SAPBEXexcGood1 17" xfId="17796"/>
    <cellStyle name="SAPBEXexcGood1 18" xfId="17797"/>
    <cellStyle name="SAPBEXexcGood1 2" xfId="17798"/>
    <cellStyle name="SAPBEXexcGood1 2 10" xfId="17799"/>
    <cellStyle name="SAPBEXexcGood1 2 11" xfId="17800"/>
    <cellStyle name="SAPBEXexcGood1 2 2" xfId="17801"/>
    <cellStyle name="SAPBEXexcGood1 2 2 2" xfId="17802"/>
    <cellStyle name="SAPBEXexcGood1 2 2 3" xfId="17803"/>
    <cellStyle name="SAPBEXexcGood1 2 2 4" xfId="17804"/>
    <cellStyle name="SAPBEXexcGood1 2 2 5" xfId="17805"/>
    <cellStyle name="SAPBEXexcGood1 2 2 6" xfId="17806"/>
    <cellStyle name="SAPBEXexcGood1 2 2 7" xfId="17807"/>
    <cellStyle name="SAPBEXexcGood1 2 3" xfId="17808"/>
    <cellStyle name="SAPBEXexcGood1 2 4" xfId="17809"/>
    <cellStyle name="SAPBEXexcGood1 2 4 2" xfId="17810"/>
    <cellStyle name="SAPBEXexcGood1 2 4 2 2" xfId="17811"/>
    <cellStyle name="SAPBEXexcGood1 2 4 2 3" xfId="17812"/>
    <cellStyle name="SAPBEXexcGood1 2 4 2 4" xfId="17813"/>
    <cellStyle name="SAPBEXexcGood1 2 4 2 5" xfId="17814"/>
    <cellStyle name="SAPBEXexcGood1 2 4 2 6" xfId="17815"/>
    <cellStyle name="SAPBEXexcGood1 2 4 2 7" xfId="17816"/>
    <cellStyle name="SAPBEXexcGood1 2 4 3" xfId="17817"/>
    <cellStyle name="SAPBEXexcGood1 2 4 4" xfId="17818"/>
    <cellStyle name="SAPBEXexcGood1 2 4 5" xfId="17819"/>
    <cellStyle name="SAPBEXexcGood1 2 4 6" xfId="17820"/>
    <cellStyle name="SAPBEXexcGood1 2 4 7" xfId="17821"/>
    <cellStyle name="SAPBEXexcGood1 2 4 8" xfId="17822"/>
    <cellStyle name="SAPBEXexcGood1 2 5" xfId="17823"/>
    <cellStyle name="SAPBEXexcGood1 2 5 2" xfId="17824"/>
    <cellStyle name="SAPBEXexcGood1 2 5 3" xfId="17825"/>
    <cellStyle name="SAPBEXexcGood1 2 5 4" xfId="17826"/>
    <cellStyle name="SAPBEXexcGood1 2 5 5" xfId="17827"/>
    <cellStyle name="SAPBEXexcGood1 2 5 6" xfId="17828"/>
    <cellStyle name="SAPBEXexcGood1 2 5 7" xfId="17829"/>
    <cellStyle name="SAPBEXexcGood1 2 6" xfId="17830"/>
    <cellStyle name="SAPBEXexcGood1 2 7" xfId="17831"/>
    <cellStyle name="SAPBEXexcGood1 2 8" xfId="17832"/>
    <cellStyle name="SAPBEXexcGood1 2 9" xfId="17833"/>
    <cellStyle name="SAPBEXexcGood1 2_БДР формат СД (2)" xfId="17834"/>
    <cellStyle name="SAPBEXexcGood1 3" xfId="17835"/>
    <cellStyle name="SAPBEXexcGood1 3 2" xfId="17836"/>
    <cellStyle name="SAPBEXexcGood1 3 2 2" xfId="17837"/>
    <cellStyle name="SAPBEXexcGood1 3 2 3" xfId="17838"/>
    <cellStyle name="SAPBEXexcGood1 3 2 4" xfId="17839"/>
    <cellStyle name="SAPBEXexcGood1 3 2 5" xfId="17840"/>
    <cellStyle name="SAPBEXexcGood1 3 2 6" xfId="17841"/>
    <cellStyle name="SAPBEXexcGood1 3 2 7" xfId="17842"/>
    <cellStyle name="SAPBEXexcGood1 3 3" xfId="17843"/>
    <cellStyle name="SAPBEXexcGood1 3 4" xfId="17844"/>
    <cellStyle name="SAPBEXexcGood1 3 5" xfId="17845"/>
    <cellStyle name="SAPBEXexcGood1 3 6" xfId="17846"/>
    <cellStyle name="SAPBEXexcGood1 3 7" xfId="17847"/>
    <cellStyle name="SAPBEXexcGood1 3 8" xfId="17848"/>
    <cellStyle name="SAPBEXexcGood1 4" xfId="17849"/>
    <cellStyle name="SAPBEXexcGood1 4 2" xfId="17850"/>
    <cellStyle name="SAPBEXexcGood1 4 2 2" xfId="17851"/>
    <cellStyle name="SAPBEXexcGood1 4 2 3" xfId="17852"/>
    <cellStyle name="SAPBEXexcGood1 4 2 4" xfId="17853"/>
    <cellStyle name="SAPBEXexcGood1 4 2 5" xfId="17854"/>
    <cellStyle name="SAPBEXexcGood1 4 2 6" xfId="17855"/>
    <cellStyle name="SAPBEXexcGood1 4 2 7" xfId="17856"/>
    <cellStyle name="SAPBEXexcGood1 4 3" xfId="17857"/>
    <cellStyle name="SAPBEXexcGood1 4 4" xfId="17858"/>
    <cellStyle name="SAPBEXexcGood1 4 5" xfId="17859"/>
    <cellStyle name="SAPBEXexcGood1 4 6" xfId="17860"/>
    <cellStyle name="SAPBEXexcGood1 4 7" xfId="17861"/>
    <cellStyle name="SAPBEXexcGood1 4 8" xfId="17862"/>
    <cellStyle name="SAPBEXexcGood1 5" xfId="17863"/>
    <cellStyle name="SAPBEXexcGood1 5 2" xfId="17864"/>
    <cellStyle name="SAPBEXexcGood1 5 2 2" xfId="17865"/>
    <cellStyle name="SAPBEXexcGood1 5 2 3" xfId="17866"/>
    <cellStyle name="SAPBEXexcGood1 5 2 4" xfId="17867"/>
    <cellStyle name="SAPBEXexcGood1 5 2 5" xfId="17868"/>
    <cellStyle name="SAPBEXexcGood1 5 2 6" xfId="17869"/>
    <cellStyle name="SAPBEXexcGood1 5 2 7" xfId="17870"/>
    <cellStyle name="SAPBEXexcGood1 5 3" xfId="17871"/>
    <cellStyle name="SAPBEXexcGood1 5 4" xfId="17872"/>
    <cellStyle name="SAPBEXexcGood1 5 5" xfId="17873"/>
    <cellStyle name="SAPBEXexcGood1 5 6" xfId="17874"/>
    <cellStyle name="SAPBEXexcGood1 5 7" xfId="17875"/>
    <cellStyle name="SAPBEXexcGood1 5 8" xfId="17876"/>
    <cellStyle name="SAPBEXexcGood1 6" xfId="17877"/>
    <cellStyle name="SAPBEXexcGood1 6 2" xfId="17878"/>
    <cellStyle name="SAPBEXexcGood1 6 2 2" xfId="17879"/>
    <cellStyle name="SAPBEXexcGood1 6 2 3" xfId="17880"/>
    <cellStyle name="SAPBEXexcGood1 6 2 4" xfId="17881"/>
    <cellStyle name="SAPBEXexcGood1 6 2 5" xfId="17882"/>
    <cellStyle name="SAPBEXexcGood1 6 2 6" xfId="17883"/>
    <cellStyle name="SAPBEXexcGood1 6 2 7" xfId="17884"/>
    <cellStyle name="SAPBEXexcGood1 6 3" xfId="17885"/>
    <cellStyle name="SAPBEXexcGood1 6 4" xfId="17886"/>
    <cellStyle name="SAPBEXexcGood1 6 5" xfId="17887"/>
    <cellStyle name="SAPBEXexcGood1 6 6" xfId="17888"/>
    <cellStyle name="SAPBEXexcGood1 6 7" xfId="17889"/>
    <cellStyle name="SAPBEXexcGood1 6 8" xfId="17890"/>
    <cellStyle name="SAPBEXexcGood1 7" xfId="17891"/>
    <cellStyle name="SAPBEXexcGood1 7 2" xfId="17892"/>
    <cellStyle name="SAPBEXexcGood1 7 2 2" xfId="17893"/>
    <cellStyle name="SAPBEXexcGood1 7 2 3" xfId="17894"/>
    <cellStyle name="SAPBEXexcGood1 7 2 4" xfId="17895"/>
    <cellStyle name="SAPBEXexcGood1 7 2 5" xfId="17896"/>
    <cellStyle name="SAPBEXexcGood1 7 2 6" xfId="17897"/>
    <cellStyle name="SAPBEXexcGood1 7 2 7" xfId="17898"/>
    <cellStyle name="SAPBEXexcGood1 7 3" xfId="17899"/>
    <cellStyle name="SAPBEXexcGood1 7 4" xfId="17900"/>
    <cellStyle name="SAPBEXexcGood1 7 5" xfId="17901"/>
    <cellStyle name="SAPBEXexcGood1 7 6" xfId="17902"/>
    <cellStyle name="SAPBEXexcGood1 7 7" xfId="17903"/>
    <cellStyle name="SAPBEXexcGood1 7 8" xfId="17904"/>
    <cellStyle name="SAPBEXexcGood1 8" xfId="17905"/>
    <cellStyle name="SAPBEXexcGood1 8 2" xfId="17906"/>
    <cellStyle name="SAPBEXexcGood1 8 2 2" xfId="17907"/>
    <cellStyle name="SAPBEXexcGood1 8 2 3" xfId="17908"/>
    <cellStyle name="SAPBEXexcGood1 8 2 4" xfId="17909"/>
    <cellStyle name="SAPBEXexcGood1 8 2 5" xfId="17910"/>
    <cellStyle name="SAPBEXexcGood1 8 2 6" xfId="17911"/>
    <cellStyle name="SAPBEXexcGood1 8 2 7" xfId="17912"/>
    <cellStyle name="SAPBEXexcGood1 8 3" xfId="17913"/>
    <cellStyle name="SAPBEXexcGood1 8 4" xfId="17914"/>
    <cellStyle name="SAPBEXexcGood1 8 5" xfId="17915"/>
    <cellStyle name="SAPBEXexcGood1 8 6" xfId="17916"/>
    <cellStyle name="SAPBEXexcGood1 8 7" xfId="17917"/>
    <cellStyle name="SAPBEXexcGood1 8 8" xfId="17918"/>
    <cellStyle name="SAPBEXexcGood1 9" xfId="17919"/>
    <cellStyle name="SAPBEXexcGood1 9 2" xfId="17920"/>
    <cellStyle name="SAPBEXexcGood1 9 2 2" xfId="17921"/>
    <cellStyle name="SAPBEXexcGood1 9 2 3" xfId="17922"/>
    <cellStyle name="SAPBEXexcGood1 9 2 4" xfId="17923"/>
    <cellStyle name="SAPBEXexcGood1 9 2 5" xfId="17924"/>
    <cellStyle name="SAPBEXexcGood1 9 2 6" xfId="17925"/>
    <cellStyle name="SAPBEXexcGood1 9 2 7" xfId="17926"/>
    <cellStyle name="SAPBEXexcGood1 9 3" xfId="17927"/>
    <cellStyle name="SAPBEXexcGood1 9 4" xfId="17928"/>
    <cellStyle name="SAPBEXexcGood1 9 5" xfId="17929"/>
    <cellStyle name="SAPBEXexcGood1 9 6" xfId="17930"/>
    <cellStyle name="SAPBEXexcGood1 9 7" xfId="17931"/>
    <cellStyle name="SAPBEXexcGood1 9 8" xfId="17932"/>
    <cellStyle name="SAPBEXexcGood1_xSAPtemp1650" xfId="17933"/>
    <cellStyle name="SAPBEXexcGood2" xfId="218"/>
    <cellStyle name="SAPBEXexcGood2 10" xfId="17934"/>
    <cellStyle name="SAPBEXexcGood2 10 2" xfId="17935"/>
    <cellStyle name="SAPBEXexcGood2 10 2 2" xfId="17936"/>
    <cellStyle name="SAPBEXexcGood2 10 2 3" xfId="17937"/>
    <cellStyle name="SAPBEXexcGood2 10 2 4" xfId="17938"/>
    <cellStyle name="SAPBEXexcGood2 10 2 5" xfId="17939"/>
    <cellStyle name="SAPBEXexcGood2 10 2 6" xfId="17940"/>
    <cellStyle name="SAPBEXexcGood2 10 2 7" xfId="17941"/>
    <cellStyle name="SAPBEXexcGood2 10 3" xfId="17942"/>
    <cellStyle name="SAPBEXexcGood2 10 4" xfId="17943"/>
    <cellStyle name="SAPBEXexcGood2 10 5" xfId="17944"/>
    <cellStyle name="SAPBEXexcGood2 10 6" xfId="17945"/>
    <cellStyle name="SAPBEXexcGood2 10 7" xfId="17946"/>
    <cellStyle name="SAPBEXexcGood2 10 8" xfId="17947"/>
    <cellStyle name="SAPBEXexcGood2 11" xfId="17948"/>
    <cellStyle name="SAPBEXexcGood2 11 2" xfId="17949"/>
    <cellStyle name="SAPBEXexcGood2 11 2 2" xfId="17950"/>
    <cellStyle name="SAPBEXexcGood2 11 2 3" xfId="17951"/>
    <cellStyle name="SAPBEXexcGood2 11 2 4" xfId="17952"/>
    <cellStyle name="SAPBEXexcGood2 11 2 5" xfId="17953"/>
    <cellStyle name="SAPBEXexcGood2 11 2 6" xfId="17954"/>
    <cellStyle name="SAPBEXexcGood2 11 2 7" xfId="17955"/>
    <cellStyle name="SAPBEXexcGood2 11 3" xfId="17956"/>
    <cellStyle name="SAPBEXexcGood2 11 4" xfId="17957"/>
    <cellStyle name="SAPBEXexcGood2 11 5" xfId="17958"/>
    <cellStyle name="SAPBEXexcGood2 11 6" xfId="17959"/>
    <cellStyle name="SAPBEXexcGood2 11 7" xfId="17960"/>
    <cellStyle name="SAPBEXexcGood2 11 8" xfId="17961"/>
    <cellStyle name="SAPBEXexcGood2 12" xfId="17962"/>
    <cellStyle name="SAPBEXexcGood2 12 2" xfId="17963"/>
    <cellStyle name="SAPBEXexcGood2 12 3" xfId="17964"/>
    <cellStyle name="SAPBEXexcGood2 12 4" xfId="17965"/>
    <cellStyle name="SAPBEXexcGood2 12 5" xfId="17966"/>
    <cellStyle name="SAPBEXexcGood2 12 6" xfId="17967"/>
    <cellStyle name="SAPBEXexcGood2 12 7" xfId="17968"/>
    <cellStyle name="SAPBEXexcGood2 13" xfId="17969"/>
    <cellStyle name="SAPBEXexcGood2 14" xfId="17970"/>
    <cellStyle name="SAPBEXexcGood2 15" xfId="17971"/>
    <cellStyle name="SAPBEXexcGood2 16" xfId="17972"/>
    <cellStyle name="SAPBEXexcGood2 17" xfId="17973"/>
    <cellStyle name="SAPBEXexcGood2 18" xfId="17974"/>
    <cellStyle name="SAPBEXexcGood2 2" xfId="17975"/>
    <cellStyle name="SAPBEXexcGood2 2 10" xfId="17976"/>
    <cellStyle name="SAPBEXexcGood2 2 11" xfId="17977"/>
    <cellStyle name="SAPBEXexcGood2 2 2" xfId="17978"/>
    <cellStyle name="SAPBEXexcGood2 2 2 2" xfId="17979"/>
    <cellStyle name="SAPBEXexcGood2 2 2 3" xfId="17980"/>
    <cellStyle name="SAPBEXexcGood2 2 2 4" xfId="17981"/>
    <cellStyle name="SAPBEXexcGood2 2 2 5" xfId="17982"/>
    <cellStyle name="SAPBEXexcGood2 2 2 6" xfId="17983"/>
    <cellStyle name="SAPBEXexcGood2 2 2 7" xfId="17984"/>
    <cellStyle name="SAPBEXexcGood2 2 3" xfId="17985"/>
    <cellStyle name="SAPBEXexcGood2 2 4" xfId="17986"/>
    <cellStyle name="SAPBEXexcGood2 2 4 2" xfId="17987"/>
    <cellStyle name="SAPBEXexcGood2 2 4 2 2" xfId="17988"/>
    <cellStyle name="SAPBEXexcGood2 2 4 2 3" xfId="17989"/>
    <cellStyle name="SAPBEXexcGood2 2 4 2 4" xfId="17990"/>
    <cellStyle name="SAPBEXexcGood2 2 4 2 5" xfId="17991"/>
    <cellStyle name="SAPBEXexcGood2 2 4 2 6" xfId="17992"/>
    <cellStyle name="SAPBEXexcGood2 2 4 2 7" xfId="17993"/>
    <cellStyle name="SAPBEXexcGood2 2 4 3" xfId="17994"/>
    <cellStyle name="SAPBEXexcGood2 2 4 4" xfId="17995"/>
    <cellStyle name="SAPBEXexcGood2 2 4 5" xfId="17996"/>
    <cellStyle name="SAPBEXexcGood2 2 4 6" xfId="17997"/>
    <cellStyle name="SAPBEXexcGood2 2 4 7" xfId="17998"/>
    <cellStyle name="SAPBEXexcGood2 2 4 8" xfId="17999"/>
    <cellStyle name="SAPBEXexcGood2 2 5" xfId="18000"/>
    <cellStyle name="SAPBEXexcGood2 2 5 2" xfId="18001"/>
    <cellStyle name="SAPBEXexcGood2 2 5 3" xfId="18002"/>
    <cellStyle name="SAPBEXexcGood2 2 5 4" xfId="18003"/>
    <cellStyle name="SAPBEXexcGood2 2 5 5" xfId="18004"/>
    <cellStyle name="SAPBEXexcGood2 2 5 6" xfId="18005"/>
    <cellStyle name="SAPBEXexcGood2 2 5 7" xfId="18006"/>
    <cellStyle name="SAPBEXexcGood2 2 6" xfId="18007"/>
    <cellStyle name="SAPBEXexcGood2 2 7" xfId="18008"/>
    <cellStyle name="SAPBEXexcGood2 2 8" xfId="18009"/>
    <cellStyle name="SAPBEXexcGood2 2 9" xfId="18010"/>
    <cellStyle name="SAPBEXexcGood2 2_БДР формат СД (2)" xfId="18011"/>
    <cellStyle name="SAPBEXexcGood2 3" xfId="18012"/>
    <cellStyle name="SAPBEXexcGood2 3 2" xfId="18013"/>
    <cellStyle name="SAPBEXexcGood2 3 2 2" xfId="18014"/>
    <cellStyle name="SAPBEXexcGood2 3 2 3" xfId="18015"/>
    <cellStyle name="SAPBEXexcGood2 3 2 4" xfId="18016"/>
    <cellStyle name="SAPBEXexcGood2 3 2 5" xfId="18017"/>
    <cellStyle name="SAPBEXexcGood2 3 2 6" xfId="18018"/>
    <cellStyle name="SAPBEXexcGood2 3 2 7" xfId="18019"/>
    <cellStyle name="SAPBEXexcGood2 3 3" xfId="18020"/>
    <cellStyle name="SAPBEXexcGood2 3 4" xfId="18021"/>
    <cellStyle name="SAPBEXexcGood2 3 5" xfId="18022"/>
    <cellStyle name="SAPBEXexcGood2 3 6" xfId="18023"/>
    <cellStyle name="SAPBEXexcGood2 3 7" xfId="18024"/>
    <cellStyle name="SAPBEXexcGood2 3 8" xfId="18025"/>
    <cellStyle name="SAPBEXexcGood2 4" xfId="18026"/>
    <cellStyle name="SAPBEXexcGood2 4 2" xfId="18027"/>
    <cellStyle name="SAPBEXexcGood2 4 2 2" xfId="18028"/>
    <cellStyle name="SAPBEXexcGood2 4 2 3" xfId="18029"/>
    <cellStyle name="SAPBEXexcGood2 4 2 4" xfId="18030"/>
    <cellStyle name="SAPBEXexcGood2 4 2 5" xfId="18031"/>
    <cellStyle name="SAPBEXexcGood2 4 2 6" xfId="18032"/>
    <cellStyle name="SAPBEXexcGood2 4 2 7" xfId="18033"/>
    <cellStyle name="SAPBEXexcGood2 4 3" xfId="18034"/>
    <cellStyle name="SAPBEXexcGood2 4 4" xfId="18035"/>
    <cellStyle name="SAPBEXexcGood2 4 5" xfId="18036"/>
    <cellStyle name="SAPBEXexcGood2 4 6" xfId="18037"/>
    <cellStyle name="SAPBEXexcGood2 4 7" xfId="18038"/>
    <cellStyle name="SAPBEXexcGood2 4 8" xfId="18039"/>
    <cellStyle name="SAPBEXexcGood2 5" xfId="18040"/>
    <cellStyle name="SAPBEXexcGood2 5 2" xfId="18041"/>
    <cellStyle name="SAPBEXexcGood2 5 2 2" xfId="18042"/>
    <cellStyle name="SAPBEXexcGood2 5 2 3" xfId="18043"/>
    <cellStyle name="SAPBEXexcGood2 5 2 4" xfId="18044"/>
    <cellStyle name="SAPBEXexcGood2 5 2 5" xfId="18045"/>
    <cellStyle name="SAPBEXexcGood2 5 2 6" xfId="18046"/>
    <cellStyle name="SAPBEXexcGood2 5 2 7" xfId="18047"/>
    <cellStyle name="SAPBEXexcGood2 5 3" xfId="18048"/>
    <cellStyle name="SAPBEXexcGood2 5 4" xfId="18049"/>
    <cellStyle name="SAPBEXexcGood2 5 5" xfId="18050"/>
    <cellStyle name="SAPBEXexcGood2 5 6" xfId="18051"/>
    <cellStyle name="SAPBEXexcGood2 5 7" xfId="18052"/>
    <cellStyle name="SAPBEXexcGood2 5 8" xfId="18053"/>
    <cellStyle name="SAPBEXexcGood2 6" xfId="18054"/>
    <cellStyle name="SAPBEXexcGood2 6 2" xfId="18055"/>
    <cellStyle name="SAPBEXexcGood2 6 2 2" xfId="18056"/>
    <cellStyle name="SAPBEXexcGood2 6 2 3" xfId="18057"/>
    <cellStyle name="SAPBEXexcGood2 6 2 4" xfId="18058"/>
    <cellStyle name="SAPBEXexcGood2 6 2 5" xfId="18059"/>
    <cellStyle name="SAPBEXexcGood2 6 2 6" xfId="18060"/>
    <cellStyle name="SAPBEXexcGood2 6 2 7" xfId="18061"/>
    <cellStyle name="SAPBEXexcGood2 6 3" xfId="18062"/>
    <cellStyle name="SAPBEXexcGood2 6 4" xfId="18063"/>
    <cellStyle name="SAPBEXexcGood2 6 5" xfId="18064"/>
    <cellStyle name="SAPBEXexcGood2 6 6" xfId="18065"/>
    <cellStyle name="SAPBEXexcGood2 6 7" xfId="18066"/>
    <cellStyle name="SAPBEXexcGood2 6 8" xfId="18067"/>
    <cellStyle name="SAPBEXexcGood2 7" xfId="18068"/>
    <cellStyle name="SAPBEXexcGood2 7 2" xfId="18069"/>
    <cellStyle name="SAPBEXexcGood2 7 2 2" xfId="18070"/>
    <cellStyle name="SAPBEXexcGood2 7 2 3" xfId="18071"/>
    <cellStyle name="SAPBEXexcGood2 7 2 4" xfId="18072"/>
    <cellStyle name="SAPBEXexcGood2 7 2 5" xfId="18073"/>
    <cellStyle name="SAPBEXexcGood2 7 2 6" xfId="18074"/>
    <cellStyle name="SAPBEXexcGood2 7 2 7" xfId="18075"/>
    <cellStyle name="SAPBEXexcGood2 7 3" xfId="18076"/>
    <cellStyle name="SAPBEXexcGood2 7 4" xfId="18077"/>
    <cellStyle name="SAPBEXexcGood2 7 5" xfId="18078"/>
    <cellStyle name="SAPBEXexcGood2 7 6" xfId="18079"/>
    <cellStyle name="SAPBEXexcGood2 7 7" xfId="18080"/>
    <cellStyle name="SAPBEXexcGood2 7 8" xfId="18081"/>
    <cellStyle name="SAPBEXexcGood2 8" xfId="18082"/>
    <cellStyle name="SAPBEXexcGood2 8 2" xfId="18083"/>
    <cellStyle name="SAPBEXexcGood2 8 2 2" xfId="18084"/>
    <cellStyle name="SAPBEXexcGood2 8 2 3" xfId="18085"/>
    <cellStyle name="SAPBEXexcGood2 8 2 4" xfId="18086"/>
    <cellStyle name="SAPBEXexcGood2 8 2 5" xfId="18087"/>
    <cellStyle name="SAPBEXexcGood2 8 2 6" xfId="18088"/>
    <cellStyle name="SAPBEXexcGood2 8 2 7" xfId="18089"/>
    <cellStyle name="SAPBEXexcGood2 8 3" xfId="18090"/>
    <cellStyle name="SAPBEXexcGood2 8 4" xfId="18091"/>
    <cellStyle name="SAPBEXexcGood2 8 5" xfId="18092"/>
    <cellStyle name="SAPBEXexcGood2 8 6" xfId="18093"/>
    <cellStyle name="SAPBEXexcGood2 8 7" xfId="18094"/>
    <cellStyle name="SAPBEXexcGood2 8 8" xfId="18095"/>
    <cellStyle name="SAPBEXexcGood2 9" xfId="18096"/>
    <cellStyle name="SAPBEXexcGood2 9 2" xfId="18097"/>
    <cellStyle name="SAPBEXexcGood2 9 2 2" xfId="18098"/>
    <cellStyle name="SAPBEXexcGood2 9 2 3" xfId="18099"/>
    <cellStyle name="SAPBEXexcGood2 9 2 4" xfId="18100"/>
    <cellStyle name="SAPBEXexcGood2 9 2 5" xfId="18101"/>
    <cellStyle name="SAPBEXexcGood2 9 2 6" xfId="18102"/>
    <cellStyle name="SAPBEXexcGood2 9 2 7" xfId="18103"/>
    <cellStyle name="SAPBEXexcGood2 9 3" xfId="18104"/>
    <cellStyle name="SAPBEXexcGood2 9 4" xfId="18105"/>
    <cellStyle name="SAPBEXexcGood2 9 5" xfId="18106"/>
    <cellStyle name="SAPBEXexcGood2 9 6" xfId="18107"/>
    <cellStyle name="SAPBEXexcGood2 9 7" xfId="18108"/>
    <cellStyle name="SAPBEXexcGood2 9 8" xfId="18109"/>
    <cellStyle name="SAPBEXexcGood2_xSAPtemp1650" xfId="18110"/>
    <cellStyle name="SAPBEXexcGood3" xfId="219"/>
    <cellStyle name="SAPBEXexcGood3 10" xfId="18111"/>
    <cellStyle name="SAPBEXexcGood3 10 2" xfId="18112"/>
    <cellStyle name="SAPBEXexcGood3 10 2 2" xfId="18113"/>
    <cellStyle name="SAPBEXexcGood3 10 2 3" xfId="18114"/>
    <cellStyle name="SAPBEXexcGood3 10 2 4" xfId="18115"/>
    <cellStyle name="SAPBEXexcGood3 10 2 5" xfId="18116"/>
    <cellStyle name="SAPBEXexcGood3 10 2 6" xfId="18117"/>
    <cellStyle name="SAPBEXexcGood3 10 2 7" xfId="18118"/>
    <cellStyle name="SAPBEXexcGood3 10 3" xfId="18119"/>
    <cellStyle name="SAPBEXexcGood3 10 4" xfId="18120"/>
    <cellStyle name="SAPBEXexcGood3 10 5" xfId="18121"/>
    <cellStyle name="SAPBEXexcGood3 10 6" xfId="18122"/>
    <cellStyle name="SAPBEXexcGood3 10 7" xfId="18123"/>
    <cellStyle name="SAPBEXexcGood3 10 8" xfId="18124"/>
    <cellStyle name="SAPBEXexcGood3 11" xfId="18125"/>
    <cellStyle name="SAPBEXexcGood3 11 2" xfId="18126"/>
    <cellStyle name="SAPBEXexcGood3 11 2 2" xfId="18127"/>
    <cellStyle name="SAPBEXexcGood3 11 2 3" xfId="18128"/>
    <cellStyle name="SAPBEXexcGood3 11 2 4" xfId="18129"/>
    <cellStyle name="SAPBEXexcGood3 11 2 5" xfId="18130"/>
    <cellStyle name="SAPBEXexcGood3 11 2 6" xfId="18131"/>
    <cellStyle name="SAPBEXexcGood3 11 2 7" xfId="18132"/>
    <cellStyle name="SAPBEXexcGood3 11 3" xfId="18133"/>
    <cellStyle name="SAPBEXexcGood3 11 4" xfId="18134"/>
    <cellStyle name="SAPBEXexcGood3 11 5" xfId="18135"/>
    <cellStyle name="SAPBEXexcGood3 11 6" xfId="18136"/>
    <cellStyle name="SAPBEXexcGood3 11 7" xfId="18137"/>
    <cellStyle name="SAPBEXexcGood3 11 8" xfId="18138"/>
    <cellStyle name="SAPBEXexcGood3 12" xfId="18139"/>
    <cellStyle name="SAPBEXexcGood3 12 2" xfId="18140"/>
    <cellStyle name="SAPBEXexcGood3 12 3" xfId="18141"/>
    <cellStyle name="SAPBEXexcGood3 12 4" xfId="18142"/>
    <cellStyle name="SAPBEXexcGood3 12 5" xfId="18143"/>
    <cellStyle name="SAPBEXexcGood3 12 6" xfId="18144"/>
    <cellStyle name="SAPBEXexcGood3 12 7" xfId="18145"/>
    <cellStyle name="SAPBEXexcGood3 13" xfId="18146"/>
    <cellStyle name="SAPBEXexcGood3 14" xfId="18147"/>
    <cellStyle name="SAPBEXexcGood3 15" xfId="18148"/>
    <cellStyle name="SAPBEXexcGood3 16" xfId="18149"/>
    <cellStyle name="SAPBEXexcGood3 17" xfId="18150"/>
    <cellStyle name="SAPBEXexcGood3 18" xfId="18151"/>
    <cellStyle name="SAPBEXexcGood3 2" xfId="18152"/>
    <cellStyle name="SAPBEXexcGood3 2 10" xfId="18153"/>
    <cellStyle name="SAPBEXexcGood3 2 11" xfId="18154"/>
    <cellStyle name="SAPBEXexcGood3 2 2" xfId="18155"/>
    <cellStyle name="SAPBEXexcGood3 2 2 2" xfId="18156"/>
    <cellStyle name="SAPBEXexcGood3 2 2 3" xfId="18157"/>
    <cellStyle name="SAPBEXexcGood3 2 2 4" xfId="18158"/>
    <cellStyle name="SAPBEXexcGood3 2 2 5" xfId="18159"/>
    <cellStyle name="SAPBEXexcGood3 2 2 6" xfId="18160"/>
    <cellStyle name="SAPBEXexcGood3 2 2 7" xfId="18161"/>
    <cellStyle name="SAPBEXexcGood3 2 3" xfId="18162"/>
    <cellStyle name="SAPBEXexcGood3 2 4" xfId="18163"/>
    <cellStyle name="SAPBEXexcGood3 2 4 2" xfId="18164"/>
    <cellStyle name="SAPBEXexcGood3 2 4 2 2" xfId="18165"/>
    <cellStyle name="SAPBEXexcGood3 2 4 2 3" xfId="18166"/>
    <cellStyle name="SAPBEXexcGood3 2 4 2 4" xfId="18167"/>
    <cellStyle name="SAPBEXexcGood3 2 4 2 5" xfId="18168"/>
    <cellStyle name="SAPBEXexcGood3 2 4 2 6" xfId="18169"/>
    <cellStyle name="SAPBEXexcGood3 2 4 2 7" xfId="18170"/>
    <cellStyle name="SAPBEXexcGood3 2 4 3" xfId="18171"/>
    <cellStyle name="SAPBEXexcGood3 2 4 4" xfId="18172"/>
    <cellStyle name="SAPBEXexcGood3 2 4 5" xfId="18173"/>
    <cellStyle name="SAPBEXexcGood3 2 4 6" xfId="18174"/>
    <cellStyle name="SAPBEXexcGood3 2 4 7" xfId="18175"/>
    <cellStyle name="SAPBEXexcGood3 2 4 8" xfId="18176"/>
    <cellStyle name="SAPBEXexcGood3 2 5" xfId="18177"/>
    <cellStyle name="SAPBEXexcGood3 2 5 2" xfId="18178"/>
    <cellStyle name="SAPBEXexcGood3 2 5 3" xfId="18179"/>
    <cellStyle name="SAPBEXexcGood3 2 5 4" xfId="18180"/>
    <cellStyle name="SAPBEXexcGood3 2 5 5" xfId="18181"/>
    <cellStyle name="SAPBEXexcGood3 2 5 6" xfId="18182"/>
    <cellStyle name="SAPBEXexcGood3 2 5 7" xfId="18183"/>
    <cellStyle name="SAPBEXexcGood3 2 6" xfId="18184"/>
    <cellStyle name="SAPBEXexcGood3 2 7" xfId="18185"/>
    <cellStyle name="SAPBEXexcGood3 2 8" xfId="18186"/>
    <cellStyle name="SAPBEXexcGood3 2 9" xfId="18187"/>
    <cellStyle name="SAPBEXexcGood3 2_БДР формат СД (2)" xfId="18188"/>
    <cellStyle name="SAPBEXexcGood3 3" xfId="18189"/>
    <cellStyle name="SAPBEXexcGood3 3 2" xfId="18190"/>
    <cellStyle name="SAPBEXexcGood3 3 2 2" xfId="18191"/>
    <cellStyle name="SAPBEXexcGood3 3 2 3" xfId="18192"/>
    <cellStyle name="SAPBEXexcGood3 3 2 4" xfId="18193"/>
    <cellStyle name="SAPBEXexcGood3 3 2 5" xfId="18194"/>
    <cellStyle name="SAPBEXexcGood3 3 2 6" xfId="18195"/>
    <cellStyle name="SAPBEXexcGood3 3 2 7" xfId="18196"/>
    <cellStyle name="SAPBEXexcGood3 3 3" xfId="18197"/>
    <cellStyle name="SAPBEXexcGood3 3 4" xfId="18198"/>
    <cellStyle name="SAPBEXexcGood3 3 5" xfId="18199"/>
    <cellStyle name="SAPBEXexcGood3 3 6" xfId="18200"/>
    <cellStyle name="SAPBEXexcGood3 3 7" xfId="18201"/>
    <cellStyle name="SAPBEXexcGood3 3 8" xfId="18202"/>
    <cellStyle name="SAPBEXexcGood3 4" xfId="18203"/>
    <cellStyle name="SAPBEXexcGood3 4 2" xfId="18204"/>
    <cellStyle name="SAPBEXexcGood3 4 2 2" xfId="18205"/>
    <cellStyle name="SAPBEXexcGood3 4 2 3" xfId="18206"/>
    <cellStyle name="SAPBEXexcGood3 4 2 4" xfId="18207"/>
    <cellStyle name="SAPBEXexcGood3 4 2 5" xfId="18208"/>
    <cellStyle name="SAPBEXexcGood3 4 2 6" xfId="18209"/>
    <cellStyle name="SAPBEXexcGood3 4 2 7" xfId="18210"/>
    <cellStyle name="SAPBEXexcGood3 4 3" xfId="18211"/>
    <cellStyle name="SAPBEXexcGood3 4 4" xfId="18212"/>
    <cellStyle name="SAPBEXexcGood3 4 5" xfId="18213"/>
    <cellStyle name="SAPBEXexcGood3 4 6" xfId="18214"/>
    <cellStyle name="SAPBEXexcGood3 4 7" xfId="18215"/>
    <cellStyle name="SAPBEXexcGood3 4 8" xfId="18216"/>
    <cellStyle name="SAPBEXexcGood3 5" xfId="18217"/>
    <cellStyle name="SAPBEXexcGood3 5 2" xfId="18218"/>
    <cellStyle name="SAPBEXexcGood3 5 2 2" xfId="18219"/>
    <cellStyle name="SAPBEXexcGood3 5 2 3" xfId="18220"/>
    <cellStyle name="SAPBEXexcGood3 5 2 4" xfId="18221"/>
    <cellStyle name="SAPBEXexcGood3 5 2 5" xfId="18222"/>
    <cellStyle name="SAPBEXexcGood3 5 2 6" xfId="18223"/>
    <cellStyle name="SAPBEXexcGood3 5 2 7" xfId="18224"/>
    <cellStyle name="SAPBEXexcGood3 5 3" xfId="18225"/>
    <cellStyle name="SAPBEXexcGood3 5 4" xfId="18226"/>
    <cellStyle name="SAPBEXexcGood3 5 5" xfId="18227"/>
    <cellStyle name="SAPBEXexcGood3 5 6" xfId="18228"/>
    <cellStyle name="SAPBEXexcGood3 5 7" xfId="18229"/>
    <cellStyle name="SAPBEXexcGood3 5 8" xfId="18230"/>
    <cellStyle name="SAPBEXexcGood3 6" xfId="18231"/>
    <cellStyle name="SAPBEXexcGood3 6 2" xfId="18232"/>
    <cellStyle name="SAPBEXexcGood3 6 2 2" xfId="18233"/>
    <cellStyle name="SAPBEXexcGood3 6 2 3" xfId="18234"/>
    <cellStyle name="SAPBEXexcGood3 6 2 4" xfId="18235"/>
    <cellStyle name="SAPBEXexcGood3 6 2 5" xfId="18236"/>
    <cellStyle name="SAPBEXexcGood3 6 2 6" xfId="18237"/>
    <cellStyle name="SAPBEXexcGood3 6 2 7" xfId="18238"/>
    <cellStyle name="SAPBEXexcGood3 6 3" xfId="18239"/>
    <cellStyle name="SAPBEXexcGood3 6 4" xfId="18240"/>
    <cellStyle name="SAPBEXexcGood3 6 5" xfId="18241"/>
    <cellStyle name="SAPBEXexcGood3 6 6" xfId="18242"/>
    <cellStyle name="SAPBEXexcGood3 6 7" xfId="18243"/>
    <cellStyle name="SAPBEXexcGood3 6 8" xfId="18244"/>
    <cellStyle name="SAPBEXexcGood3 7" xfId="18245"/>
    <cellStyle name="SAPBEXexcGood3 7 2" xfId="18246"/>
    <cellStyle name="SAPBEXexcGood3 7 2 2" xfId="18247"/>
    <cellStyle name="SAPBEXexcGood3 7 2 3" xfId="18248"/>
    <cellStyle name="SAPBEXexcGood3 7 2 4" xfId="18249"/>
    <cellStyle name="SAPBEXexcGood3 7 2 5" xfId="18250"/>
    <cellStyle name="SAPBEXexcGood3 7 2 6" xfId="18251"/>
    <cellStyle name="SAPBEXexcGood3 7 2 7" xfId="18252"/>
    <cellStyle name="SAPBEXexcGood3 7 3" xfId="18253"/>
    <cellStyle name="SAPBEXexcGood3 7 4" xfId="18254"/>
    <cellStyle name="SAPBEXexcGood3 7 5" xfId="18255"/>
    <cellStyle name="SAPBEXexcGood3 7 6" xfId="18256"/>
    <cellStyle name="SAPBEXexcGood3 7 7" xfId="18257"/>
    <cellStyle name="SAPBEXexcGood3 7 8" xfId="18258"/>
    <cellStyle name="SAPBEXexcGood3 8" xfId="18259"/>
    <cellStyle name="SAPBEXexcGood3 8 2" xfId="18260"/>
    <cellStyle name="SAPBEXexcGood3 8 2 2" xfId="18261"/>
    <cellStyle name="SAPBEXexcGood3 8 2 3" xfId="18262"/>
    <cellStyle name="SAPBEXexcGood3 8 2 4" xfId="18263"/>
    <cellStyle name="SAPBEXexcGood3 8 2 5" xfId="18264"/>
    <cellStyle name="SAPBEXexcGood3 8 2 6" xfId="18265"/>
    <cellStyle name="SAPBEXexcGood3 8 2 7" xfId="18266"/>
    <cellStyle name="SAPBEXexcGood3 8 3" xfId="18267"/>
    <cellStyle name="SAPBEXexcGood3 8 4" xfId="18268"/>
    <cellStyle name="SAPBEXexcGood3 8 5" xfId="18269"/>
    <cellStyle name="SAPBEXexcGood3 8 6" xfId="18270"/>
    <cellStyle name="SAPBEXexcGood3 8 7" xfId="18271"/>
    <cellStyle name="SAPBEXexcGood3 8 8" xfId="18272"/>
    <cellStyle name="SAPBEXexcGood3 9" xfId="18273"/>
    <cellStyle name="SAPBEXexcGood3 9 2" xfId="18274"/>
    <cellStyle name="SAPBEXexcGood3 9 2 2" xfId="18275"/>
    <cellStyle name="SAPBEXexcGood3 9 2 3" xfId="18276"/>
    <cellStyle name="SAPBEXexcGood3 9 2 4" xfId="18277"/>
    <cellStyle name="SAPBEXexcGood3 9 2 5" xfId="18278"/>
    <cellStyle name="SAPBEXexcGood3 9 2 6" xfId="18279"/>
    <cellStyle name="SAPBEXexcGood3 9 2 7" xfId="18280"/>
    <cellStyle name="SAPBEXexcGood3 9 3" xfId="18281"/>
    <cellStyle name="SAPBEXexcGood3 9 4" xfId="18282"/>
    <cellStyle name="SAPBEXexcGood3 9 5" xfId="18283"/>
    <cellStyle name="SAPBEXexcGood3 9 6" xfId="18284"/>
    <cellStyle name="SAPBEXexcGood3 9 7" xfId="18285"/>
    <cellStyle name="SAPBEXexcGood3 9 8" xfId="18286"/>
    <cellStyle name="SAPBEXexcGood3_xSAPtemp1650" xfId="18287"/>
    <cellStyle name="SAPBEXfilterDrill" xfId="220"/>
    <cellStyle name="SAPBEXfilterDrill 10" xfId="18288"/>
    <cellStyle name="SAPBEXfilterDrill 10 2" xfId="18289"/>
    <cellStyle name="SAPBEXfilterDrill 10 2 2" xfId="18290"/>
    <cellStyle name="SAPBEXfilterDrill 10 2 3" xfId="18291"/>
    <cellStyle name="SAPBEXfilterDrill 10 2 4" xfId="18292"/>
    <cellStyle name="SAPBEXfilterDrill 10 2 5" xfId="18293"/>
    <cellStyle name="SAPBEXfilterDrill 10 2 6" xfId="18294"/>
    <cellStyle name="SAPBEXfilterDrill 10 2 7" xfId="18295"/>
    <cellStyle name="SAPBEXfilterDrill 10 3" xfId="18296"/>
    <cellStyle name="SAPBEXfilterDrill 10 4" xfId="18297"/>
    <cellStyle name="SAPBEXfilterDrill 10 5" xfId="18298"/>
    <cellStyle name="SAPBEXfilterDrill 10 6" xfId="18299"/>
    <cellStyle name="SAPBEXfilterDrill 10 7" xfId="18300"/>
    <cellStyle name="SAPBEXfilterDrill 10 8" xfId="18301"/>
    <cellStyle name="SAPBEXfilterDrill 11" xfId="18302"/>
    <cellStyle name="SAPBEXfilterDrill 11 2" xfId="18303"/>
    <cellStyle name="SAPBEXfilterDrill 11 2 2" xfId="18304"/>
    <cellStyle name="SAPBEXfilterDrill 11 2 3" xfId="18305"/>
    <cellStyle name="SAPBEXfilterDrill 11 2 4" xfId="18306"/>
    <cellStyle name="SAPBEXfilterDrill 11 2 5" xfId="18307"/>
    <cellStyle name="SAPBEXfilterDrill 11 2 6" xfId="18308"/>
    <cellStyle name="SAPBEXfilterDrill 11 2 7" xfId="18309"/>
    <cellStyle name="SAPBEXfilterDrill 11 3" xfId="18310"/>
    <cellStyle name="SAPBEXfilterDrill 11 4" xfId="18311"/>
    <cellStyle name="SAPBEXfilterDrill 11 5" xfId="18312"/>
    <cellStyle name="SAPBEXfilterDrill 11 6" xfId="18313"/>
    <cellStyle name="SAPBEXfilterDrill 11 7" xfId="18314"/>
    <cellStyle name="SAPBEXfilterDrill 11 8" xfId="18315"/>
    <cellStyle name="SAPBEXfilterDrill 12" xfId="18316"/>
    <cellStyle name="SAPBEXfilterDrill 12 2" xfId="18317"/>
    <cellStyle name="SAPBEXfilterDrill 12 3" xfId="18318"/>
    <cellStyle name="SAPBEXfilterDrill 12 4" xfId="18319"/>
    <cellStyle name="SAPBEXfilterDrill 12 5" xfId="18320"/>
    <cellStyle name="SAPBEXfilterDrill 12 6" xfId="18321"/>
    <cellStyle name="SAPBEXfilterDrill 12 7" xfId="18322"/>
    <cellStyle name="SAPBEXfilterDrill 13" xfId="18323"/>
    <cellStyle name="SAPBEXfilterDrill 14" xfId="18324"/>
    <cellStyle name="SAPBEXfilterDrill 15" xfId="18325"/>
    <cellStyle name="SAPBEXfilterDrill 16" xfId="18326"/>
    <cellStyle name="SAPBEXfilterDrill 17" xfId="18327"/>
    <cellStyle name="SAPBEXfilterDrill 18" xfId="18328"/>
    <cellStyle name="SAPBEXfilterDrill 2" xfId="18329"/>
    <cellStyle name="SAPBEXfilterDrill 2 10" xfId="18330"/>
    <cellStyle name="SAPBEXfilterDrill 2 11" xfId="18331"/>
    <cellStyle name="SAPBEXfilterDrill 2 2" xfId="18332"/>
    <cellStyle name="SAPBEXfilterDrill 2 2 2" xfId="18333"/>
    <cellStyle name="SAPBEXfilterDrill 2 2 3" xfId="18334"/>
    <cellStyle name="SAPBEXfilterDrill 2 2 4" xfId="18335"/>
    <cellStyle name="SAPBEXfilterDrill 2 2 5" xfId="18336"/>
    <cellStyle name="SAPBEXfilterDrill 2 2 6" xfId="18337"/>
    <cellStyle name="SAPBEXfilterDrill 2 2 7" xfId="18338"/>
    <cellStyle name="SAPBEXfilterDrill 2 3" xfId="18339"/>
    <cellStyle name="SAPBEXfilterDrill 2 3 2" xfId="18340"/>
    <cellStyle name="SAPBEXfilterDrill 2 4" xfId="18341"/>
    <cellStyle name="SAPBEXfilterDrill 2 4 2" xfId="18342"/>
    <cellStyle name="SAPBEXfilterDrill 2 4 2 2" xfId="18343"/>
    <cellStyle name="SAPBEXfilterDrill 2 4 2 3" xfId="18344"/>
    <cellStyle name="SAPBEXfilterDrill 2 4 2 4" xfId="18345"/>
    <cellStyle name="SAPBEXfilterDrill 2 4 2 5" xfId="18346"/>
    <cellStyle name="SAPBEXfilterDrill 2 4 2 6" xfId="18347"/>
    <cellStyle name="SAPBEXfilterDrill 2 4 2 7" xfId="18348"/>
    <cellStyle name="SAPBEXfilterDrill 2 4 3" xfId="18349"/>
    <cellStyle name="SAPBEXfilterDrill 2 4 4" xfId="18350"/>
    <cellStyle name="SAPBEXfilterDrill 2 4 5" xfId="18351"/>
    <cellStyle name="SAPBEXfilterDrill 2 4 6" xfId="18352"/>
    <cellStyle name="SAPBEXfilterDrill 2 4 7" xfId="18353"/>
    <cellStyle name="SAPBEXfilterDrill 2 4 8" xfId="18354"/>
    <cellStyle name="SAPBEXfilterDrill 2 5" xfId="18355"/>
    <cellStyle name="SAPBEXfilterDrill 2 5 2" xfId="18356"/>
    <cellStyle name="SAPBEXfilterDrill 2 5 3" xfId="18357"/>
    <cellStyle name="SAPBEXfilterDrill 2 5 4" xfId="18358"/>
    <cellStyle name="SAPBEXfilterDrill 2 5 5" xfId="18359"/>
    <cellStyle name="SAPBEXfilterDrill 2 5 6" xfId="18360"/>
    <cellStyle name="SAPBEXfilterDrill 2 5 7" xfId="18361"/>
    <cellStyle name="SAPBEXfilterDrill 2 6" xfId="18362"/>
    <cellStyle name="SAPBEXfilterDrill 2 7" xfId="18363"/>
    <cellStyle name="SAPBEXfilterDrill 2 8" xfId="18364"/>
    <cellStyle name="SAPBEXfilterDrill 2 9" xfId="18365"/>
    <cellStyle name="SAPBEXfilterDrill 2_БДР формат СД (2)" xfId="18366"/>
    <cellStyle name="SAPBEXfilterDrill 3" xfId="18367"/>
    <cellStyle name="SAPBEXfilterDrill 3 2" xfId="18368"/>
    <cellStyle name="SAPBEXfilterDrill 3 2 2" xfId="18369"/>
    <cellStyle name="SAPBEXfilterDrill 3 2 3" xfId="18370"/>
    <cellStyle name="SAPBEXfilterDrill 3 2 4" xfId="18371"/>
    <cellStyle name="SAPBEXfilterDrill 3 2 5" xfId="18372"/>
    <cellStyle name="SAPBEXfilterDrill 3 2 6" xfId="18373"/>
    <cellStyle name="SAPBEXfilterDrill 3 2 7" xfId="18374"/>
    <cellStyle name="SAPBEXfilterDrill 3 3" xfId="18375"/>
    <cellStyle name="SAPBEXfilterDrill 3 4" xfId="18376"/>
    <cellStyle name="SAPBEXfilterDrill 3 5" xfId="18377"/>
    <cellStyle name="SAPBEXfilterDrill 3 6" xfId="18378"/>
    <cellStyle name="SAPBEXfilterDrill 3 7" xfId="18379"/>
    <cellStyle name="SAPBEXfilterDrill 3 8" xfId="18380"/>
    <cellStyle name="SAPBEXfilterDrill 4" xfId="18381"/>
    <cellStyle name="SAPBEXfilterDrill 4 2" xfId="18382"/>
    <cellStyle name="SAPBEXfilterDrill 4 2 2" xfId="18383"/>
    <cellStyle name="SAPBEXfilterDrill 4 2 3" xfId="18384"/>
    <cellStyle name="SAPBEXfilterDrill 4 2 4" xfId="18385"/>
    <cellStyle name="SAPBEXfilterDrill 4 2 5" xfId="18386"/>
    <cellStyle name="SAPBEXfilterDrill 4 2 6" xfId="18387"/>
    <cellStyle name="SAPBEXfilterDrill 4 2 7" xfId="18388"/>
    <cellStyle name="SAPBEXfilterDrill 4 3" xfId="18389"/>
    <cellStyle name="SAPBEXfilterDrill 4 4" xfId="18390"/>
    <cellStyle name="SAPBEXfilterDrill 4 5" xfId="18391"/>
    <cellStyle name="SAPBEXfilterDrill 4 6" xfId="18392"/>
    <cellStyle name="SAPBEXfilterDrill 4 7" xfId="18393"/>
    <cellStyle name="SAPBEXfilterDrill 4 8" xfId="18394"/>
    <cellStyle name="SAPBEXfilterDrill 5" xfId="18395"/>
    <cellStyle name="SAPBEXfilterDrill 5 2" xfId="18396"/>
    <cellStyle name="SAPBEXfilterDrill 5 2 2" xfId="18397"/>
    <cellStyle name="SAPBEXfilterDrill 5 2 3" xfId="18398"/>
    <cellStyle name="SAPBEXfilterDrill 5 2 4" xfId="18399"/>
    <cellStyle name="SAPBEXfilterDrill 5 2 5" xfId="18400"/>
    <cellStyle name="SAPBEXfilterDrill 5 2 6" xfId="18401"/>
    <cellStyle name="SAPBEXfilterDrill 5 2 7" xfId="18402"/>
    <cellStyle name="SAPBEXfilterDrill 5 3" xfId="18403"/>
    <cellStyle name="SAPBEXfilterDrill 5 4" xfId="18404"/>
    <cellStyle name="SAPBEXfilterDrill 5 5" xfId="18405"/>
    <cellStyle name="SAPBEXfilterDrill 5 6" xfId="18406"/>
    <cellStyle name="SAPBEXfilterDrill 5 7" xfId="18407"/>
    <cellStyle name="SAPBEXfilterDrill 5 8" xfId="18408"/>
    <cellStyle name="SAPBEXfilterDrill 6" xfId="18409"/>
    <cellStyle name="SAPBEXfilterDrill 6 2" xfId="18410"/>
    <cellStyle name="SAPBEXfilterDrill 6 2 2" xfId="18411"/>
    <cellStyle name="SAPBEXfilterDrill 6 2 3" xfId="18412"/>
    <cellStyle name="SAPBEXfilterDrill 6 2 4" xfId="18413"/>
    <cellStyle name="SAPBEXfilterDrill 6 2 5" xfId="18414"/>
    <cellStyle name="SAPBEXfilterDrill 6 2 6" xfId="18415"/>
    <cellStyle name="SAPBEXfilterDrill 6 2 7" xfId="18416"/>
    <cellStyle name="SAPBEXfilterDrill 6 3" xfId="18417"/>
    <cellStyle name="SAPBEXfilterDrill 6 4" xfId="18418"/>
    <cellStyle name="SAPBEXfilterDrill 6 5" xfId="18419"/>
    <cellStyle name="SAPBEXfilterDrill 6 6" xfId="18420"/>
    <cellStyle name="SAPBEXfilterDrill 6 7" xfId="18421"/>
    <cellStyle name="SAPBEXfilterDrill 6 8" xfId="18422"/>
    <cellStyle name="SAPBEXfilterDrill 7" xfId="18423"/>
    <cellStyle name="SAPBEXfilterDrill 7 2" xfId="18424"/>
    <cellStyle name="SAPBEXfilterDrill 7 2 2" xfId="18425"/>
    <cellStyle name="SAPBEXfilterDrill 7 2 3" xfId="18426"/>
    <cellStyle name="SAPBEXfilterDrill 7 2 4" xfId="18427"/>
    <cellStyle name="SAPBEXfilterDrill 7 2 5" xfId="18428"/>
    <cellStyle name="SAPBEXfilterDrill 7 2 6" xfId="18429"/>
    <cellStyle name="SAPBEXfilterDrill 7 2 7" xfId="18430"/>
    <cellStyle name="SAPBEXfilterDrill 7 3" xfId="18431"/>
    <cellStyle name="SAPBEXfilterDrill 7 4" xfId="18432"/>
    <cellStyle name="SAPBEXfilterDrill 7 5" xfId="18433"/>
    <cellStyle name="SAPBEXfilterDrill 7 6" xfId="18434"/>
    <cellStyle name="SAPBEXfilterDrill 7 7" xfId="18435"/>
    <cellStyle name="SAPBEXfilterDrill 7 8" xfId="18436"/>
    <cellStyle name="SAPBEXfilterDrill 8" xfId="18437"/>
    <cellStyle name="SAPBEXfilterDrill 8 2" xfId="18438"/>
    <cellStyle name="SAPBEXfilterDrill 8 2 2" xfId="18439"/>
    <cellStyle name="SAPBEXfilterDrill 8 2 3" xfId="18440"/>
    <cellStyle name="SAPBEXfilterDrill 8 2 4" xfId="18441"/>
    <cellStyle name="SAPBEXfilterDrill 8 2 5" xfId="18442"/>
    <cellStyle name="SAPBEXfilterDrill 8 2 6" xfId="18443"/>
    <cellStyle name="SAPBEXfilterDrill 8 2 7" xfId="18444"/>
    <cellStyle name="SAPBEXfilterDrill 8 3" xfId="18445"/>
    <cellStyle name="SAPBEXfilterDrill 8 4" xfId="18446"/>
    <cellStyle name="SAPBEXfilterDrill 8 5" xfId="18447"/>
    <cellStyle name="SAPBEXfilterDrill 8 6" xfId="18448"/>
    <cellStyle name="SAPBEXfilterDrill 8 7" xfId="18449"/>
    <cellStyle name="SAPBEXfilterDrill 8 8" xfId="18450"/>
    <cellStyle name="SAPBEXfilterDrill 9" xfId="18451"/>
    <cellStyle name="SAPBEXfilterDrill 9 2" xfId="18452"/>
    <cellStyle name="SAPBEXfilterDrill 9 2 2" xfId="18453"/>
    <cellStyle name="SAPBEXfilterDrill 9 2 3" xfId="18454"/>
    <cellStyle name="SAPBEXfilterDrill 9 2 4" xfId="18455"/>
    <cellStyle name="SAPBEXfilterDrill 9 2 5" xfId="18456"/>
    <cellStyle name="SAPBEXfilterDrill 9 2 6" xfId="18457"/>
    <cellStyle name="SAPBEXfilterDrill 9 2 7" xfId="18458"/>
    <cellStyle name="SAPBEXfilterDrill 9 3" xfId="18459"/>
    <cellStyle name="SAPBEXfilterDrill 9 4" xfId="18460"/>
    <cellStyle name="SAPBEXfilterDrill 9 5" xfId="18461"/>
    <cellStyle name="SAPBEXfilterDrill 9 6" xfId="18462"/>
    <cellStyle name="SAPBEXfilterDrill 9 7" xfId="18463"/>
    <cellStyle name="SAPBEXfilterDrill 9 8" xfId="18464"/>
    <cellStyle name="SAPBEXfilterDrill_xSAPtemp1650" xfId="18465"/>
    <cellStyle name="SAPBEXfilterItem" xfId="221"/>
    <cellStyle name="SAPBEXfilterItem 10" xfId="18466"/>
    <cellStyle name="SAPBEXfilterItem 10 2" xfId="18467"/>
    <cellStyle name="SAPBEXfilterItem 10 2 2" xfId="18468"/>
    <cellStyle name="SAPBEXfilterItem 10 2 3" xfId="18469"/>
    <cellStyle name="SAPBEXfilterItem 10 2 4" xfId="18470"/>
    <cellStyle name="SAPBEXfilterItem 10 2 5" xfId="18471"/>
    <cellStyle name="SAPBEXfilterItem 10 2 6" xfId="18472"/>
    <cellStyle name="SAPBEXfilterItem 10 2 7" xfId="18473"/>
    <cellStyle name="SAPBEXfilterItem 10 3" xfId="18474"/>
    <cellStyle name="SAPBEXfilterItem 10 4" xfId="18475"/>
    <cellStyle name="SAPBEXfilterItem 10 5" xfId="18476"/>
    <cellStyle name="SAPBEXfilterItem 10 6" xfId="18477"/>
    <cellStyle name="SAPBEXfilterItem 10 7" xfId="18478"/>
    <cellStyle name="SAPBEXfilterItem 10 8" xfId="18479"/>
    <cellStyle name="SAPBEXfilterItem 10_БДР формат СД (2)" xfId="18480"/>
    <cellStyle name="SAPBEXfilterItem 11" xfId="18481"/>
    <cellStyle name="SAPBEXfilterItem 11 2" xfId="18482"/>
    <cellStyle name="SAPBEXfilterItem 11 3" xfId="18483"/>
    <cellStyle name="SAPBEXfilterItem 11 4" xfId="18484"/>
    <cellStyle name="SAPBEXfilterItem 11 5" xfId="18485"/>
    <cellStyle name="SAPBEXfilterItem 11 6" xfId="18486"/>
    <cellStyle name="SAPBEXfilterItem 11 7" xfId="18487"/>
    <cellStyle name="SAPBEXfilterItem 12" xfId="18488"/>
    <cellStyle name="SAPBEXfilterItem 12 2" xfId="18489"/>
    <cellStyle name="SAPBEXfilterItem 12 2 2" xfId="18490"/>
    <cellStyle name="SAPBEXfilterItem 12 2 3" xfId="18491"/>
    <cellStyle name="SAPBEXfilterItem 12 2 4" xfId="18492"/>
    <cellStyle name="SAPBEXfilterItem 12 2 5" xfId="18493"/>
    <cellStyle name="SAPBEXfilterItem 12 2 6" xfId="18494"/>
    <cellStyle name="SAPBEXfilterItem 12 2 7" xfId="18495"/>
    <cellStyle name="SAPBEXfilterItem 12 3" xfId="18496"/>
    <cellStyle name="SAPBEXfilterItem 12 4" xfId="18497"/>
    <cellStyle name="SAPBEXfilterItem 12 5" xfId="18498"/>
    <cellStyle name="SAPBEXfilterItem 12 6" xfId="18499"/>
    <cellStyle name="SAPBEXfilterItem 12 7" xfId="18500"/>
    <cellStyle name="SAPBEXfilterItem 12 8" xfId="18501"/>
    <cellStyle name="SAPBEXfilterItem 13" xfId="18502"/>
    <cellStyle name="SAPBEXfilterItem 14" xfId="18503"/>
    <cellStyle name="SAPBEXfilterItem 15" xfId="18504"/>
    <cellStyle name="SAPBEXfilterItem 16" xfId="18505"/>
    <cellStyle name="SAPBEXfilterItem 17" xfId="18506"/>
    <cellStyle name="SAPBEXfilterItem 18" xfId="18507"/>
    <cellStyle name="SAPBEXfilterItem 19" xfId="18508"/>
    <cellStyle name="SAPBEXfilterItem 2" xfId="18509"/>
    <cellStyle name="SAPBEXfilterItem 2 10" xfId="18510"/>
    <cellStyle name="SAPBEXfilterItem 2 11" xfId="18511"/>
    <cellStyle name="SAPBEXfilterItem 2 2" xfId="18512"/>
    <cellStyle name="SAPBEXfilterItem 2 3" xfId="18513"/>
    <cellStyle name="SAPBEXfilterItem 2 4" xfId="18514"/>
    <cellStyle name="SAPBEXfilterItem 2 4 2" xfId="18515"/>
    <cellStyle name="SAPBEXfilterItem 2 4 3" xfId="18516"/>
    <cellStyle name="SAPBEXfilterItem 2 4 4" xfId="18517"/>
    <cellStyle name="SAPBEXfilterItem 2 4 5" xfId="18518"/>
    <cellStyle name="SAPBEXfilterItem 2 4 6" xfId="18519"/>
    <cellStyle name="SAPBEXfilterItem 2 4 7" xfId="18520"/>
    <cellStyle name="SAPBEXfilterItem 2 5" xfId="18521"/>
    <cellStyle name="SAPBEXfilterItem 2 5 2" xfId="18522"/>
    <cellStyle name="SAPBEXfilterItem 2 5 3" xfId="18523"/>
    <cellStyle name="SAPBEXfilterItem 2 5 4" xfId="18524"/>
    <cellStyle name="SAPBEXfilterItem 2 5 5" xfId="18525"/>
    <cellStyle name="SAPBEXfilterItem 2 5 6" xfId="18526"/>
    <cellStyle name="SAPBEXfilterItem 2 5 7" xfId="18527"/>
    <cellStyle name="SAPBEXfilterItem 2 6" xfId="18528"/>
    <cellStyle name="SAPBEXfilterItem 2 7" xfId="18529"/>
    <cellStyle name="SAPBEXfilterItem 2 8" xfId="18530"/>
    <cellStyle name="SAPBEXfilterItem 2 9" xfId="18531"/>
    <cellStyle name="SAPBEXfilterItem 2_БДР формат СД (2)" xfId="18532"/>
    <cellStyle name="SAPBEXfilterItem 20" xfId="18533"/>
    <cellStyle name="SAPBEXfilterItem 21" xfId="18534"/>
    <cellStyle name="SAPBEXfilterItem 22" xfId="18535"/>
    <cellStyle name="SAPBEXfilterItem 23" xfId="18536"/>
    <cellStyle name="SAPBEXfilterItem 24" xfId="18537"/>
    <cellStyle name="SAPBEXfilterItem 3" xfId="18538"/>
    <cellStyle name="SAPBEXfilterItem 3 2" xfId="18539"/>
    <cellStyle name="SAPBEXfilterItem 3 2 2" xfId="18540"/>
    <cellStyle name="SAPBEXfilterItem 3 2 3" xfId="18541"/>
    <cellStyle name="SAPBEXfilterItem 3 2 4" xfId="18542"/>
    <cellStyle name="SAPBEXfilterItem 3 2 5" xfId="18543"/>
    <cellStyle name="SAPBEXfilterItem 3 2 6" xfId="18544"/>
    <cellStyle name="SAPBEXfilterItem 3 2 7" xfId="18545"/>
    <cellStyle name="SAPBEXfilterItem 3 3" xfId="18546"/>
    <cellStyle name="SAPBEXfilterItem 3 4" xfId="18547"/>
    <cellStyle name="SAPBEXfilterItem 3 5" xfId="18548"/>
    <cellStyle name="SAPBEXfilterItem 3 6" xfId="18549"/>
    <cellStyle name="SAPBEXfilterItem 3 7" xfId="18550"/>
    <cellStyle name="SAPBEXfilterItem 3 8" xfId="18551"/>
    <cellStyle name="SAPBEXfilterItem 3_БДР формат СД (2)" xfId="18552"/>
    <cellStyle name="SAPBEXfilterItem 4" xfId="18553"/>
    <cellStyle name="SAPBEXfilterItem 4 2" xfId="18554"/>
    <cellStyle name="SAPBEXfilterItem 4 2 2" xfId="18555"/>
    <cellStyle name="SAPBEXfilterItem 4 2 3" xfId="18556"/>
    <cellStyle name="SAPBEXfilterItem 4 2 4" xfId="18557"/>
    <cellStyle name="SAPBEXfilterItem 4 2 5" xfId="18558"/>
    <cellStyle name="SAPBEXfilterItem 4 2 6" xfId="18559"/>
    <cellStyle name="SAPBEXfilterItem 4 2 7" xfId="18560"/>
    <cellStyle name="SAPBEXfilterItem 4 3" xfId="18561"/>
    <cellStyle name="SAPBEXfilterItem 4 4" xfId="18562"/>
    <cellStyle name="SAPBEXfilterItem 4 5" xfId="18563"/>
    <cellStyle name="SAPBEXfilterItem 4 6" xfId="18564"/>
    <cellStyle name="SAPBEXfilterItem 4 7" xfId="18565"/>
    <cellStyle name="SAPBEXfilterItem 4 8" xfId="18566"/>
    <cellStyle name="SAPBEXfilterItem 4_БДР формат СД (2)" xfId="18567"/>
    <cellStyle name="SAPBEXfilterItem 5" xfId="18568"/>
    <cellStyle name="SAPBEXfilterItem 5 2" xfId="18569"/>
    <cellStyle name="SAPBEXfilterItem 5 2 2" xfId="18570"/>
    <cellStyle name="SAPBEXfilterItem 5 2 3" xfId="18571"/>
    <cellStyle name="SAPBEXfilterItem 5 2 4" xfId="18572"/>
    <cellStyle name="SAPBEXfilterItem 5 2 5" xfId="18573"/>
    <cellStyle name="SAPBEXfilterItem 5 2 6" xfId="18574"/>
    <cellStyle name="SAPBEXfilterItem 5 2 7" xfId="18575"/>
    <cellStyle name="SAPBEXfilterItem 5 3" xfId="18576"/>
    <cellStyle name="SAPBEXfilterItem 5 4" xfId="18577"/>
    <cellStyle name="SAPBEXfilterItem 5 5" xfId="18578"/>
    <cellStyle name="SAPBEXfilterItem 5 6" xfId="18579"/>
    <cellStyle name="SAPBEXfilterItem 5 7" xfId="18580"/>
    <cellStyle name="SAPBEXfilterItem 5 8" xfId="18581"/>
    <cellStyle name="SAPBEXfilterItem 5_БДР формат СД (2)" xfId="18582"/>
    <cellStyle name="SAPBEXfilterItem 6" xfId="18583"/>
    <cellStyle name="SAPBEXfilterItem 6 2" xfId="18584"/>
    <cellStyle name="SAPBEXfilterItem 6 2 2" xfId="18585"/>
    <cellStyle name="SAPBEXfilterItem 6 2 3" xfId="18586"/>
    <cellStyle name="SAPBEXfilterItem 6 2 4" xfId="18587"/>
    <cellStyle name="SAPBEXfilterItem 6 2 5" xfId="18588"/>
    <cellStyle name="SAPBEXfilterItem 6 2 6" xfId="18589"/>
    <cellStyle name="SAPBEXfilterItem 6 2 7" xfId="18590"/>
    <cellStyle name="SAPBEXfilterItem 6 3" xfId="18591"/>
    <cellStyle name="SAPBEXfilterItem 6 4" xfId="18592"/>
    <cellStyle name="SAPBEXfilterItem 6 5" xfId="18593"/>
    <cellStyle name="SAPBEXfilterItem 6 6" xfId="18594"/>
    <cellStyle name="SAPBEXfilterItem 6 7" xfId="18595"/>
    <cellStyle name="SAPBEXfilterItem 6 8" xfId="18596"/>
    <cellStyle name="SAPBEXfilterItem 7" xfId="18597"/>
    <cellStyle name="SAPBEXfilterItem 7 2" xfId="18598"/>
    <cellStyle name="SAPBEXfilterItem 7 2 2" xfId="18599"/>
    <cellStyle name="SAPBEXfilterItem 7 2 3" xfId="18600"/>
    <cellStyle name="SAPBEXfilterItem 7 2 4" xfId="18601"/>
    <cellStyle name="SAPBEXfilterItem 7 2 5" xfId="18602"/>
    <cellStyle name="SAPBEXfilterItem 7 2 6" xfId="18603"/>
    <cellStyle name="SAPBEXfilterItem 7 2 7" xfId="18604"/>
    <cellStyle name="SAPBEXfilterItem 7 3" xfId="18605"/>
    <cellStyle name="SAPBEXfilterItem 7 4" xfId="18606"/>
    <cellStyle name="SAPBEXfilterItem 7 5" xfId="18607"/>
    <cellStyle name="SAPBEXfilterItem 7 6" xfId="18608"/>
    <cellStyle name="SAPBEXfilterItem 7 7" xfId="18609"/>
    <cellStyle name="SAPBEXfilterItem 7 8" xfId="18610"/>
    <cellStyle name="SAPBEXfilterItem 8" xfId="18611"/>
    <cellStyle name="SAPBEXfilterItem 8 2" xfId="18612"/>
    <cellStyle name="SAPBEXfilterItem 8 2 2" xfId="18613"/>
    <cellStyle name="SAPBEXfilterItem 8 2 3" xfId="18614"/>
    <cellStyle name="SAPBEXfilterItem 8 2 4" xfId="18615"/>
    <cellStyle name="SAPBEXfilterItem 8 2 5" xfId="18616"/>
    <cellStyle name="SAPBEXfilterItem 8 2 6" xfId="18617"/>
    <cellStyle name="SAPBEXfilterItem 8 2 7" xfId="18618"/>
    <cellStyle name="SAPBEXfilterItem 8 3" xfId="18619"/>
    <cellStyle name="SAPBEXfilterItem 8 4" xfId="18620"/>
    <cellStyle name="SAPBEXfilterItem 8 5" xfId="18621"/>
    <cellStyle name="SAPBEXfilterItem 8 6" xfId="18622"/>
    <cellStyle name="SAPBEXfilterItem 8 7" xfId="18623"/>
    <cellStyle name="SAPBEXfilterItem 8 8" xfId="18624"/>
    <cellStyle name="SAPBEXfilterItem 9" xfId="18625"/>
    <cellStyle name="SAPBEXfilterItem 9 2" xfId="18626"/>
    <cellStyle name="SAPBEXfilterItem 9 2 2" xfId="18627"/>
    <cellStyle name="SAPBEXfilterItem 9 2 3" xfId="18628"/>
    <cellStyle name="SAPBEXfilterItem 9 2 4" xfId="18629"/>
    <cellStyle name="SAPBEXfilterItem 9 2 5" xfId="18630"/>
    <cellStyle name="SAPBEXfilterItem 9 2 6" xfId="18631"/>
    <cellStyle name="SAPBEXfilterItem 9 2 7" xfId="18632"/>
    <cellStyle name="SAPBEXfilterItem 9 3" xfId="18633"/>
    <cellStyle name="SAPBEXfilterItem 9 4" xfId="18634"/>
    <cellStyle name="SAPBEXfilterItem 9 5" xfId="18635"/>
    <cellStyle name="SAPBEXfilterItem 9 6" xfId="18636"/>
    <cellStyle name="SAPBEXfilterItem 9 7" xfId="18637"/>
    <cellStyle name="SAPBEXfilterItem 9 8" xfId="18638"/>
    <cellStyle name="SAPBEXfilterItem 9_БДР формат СД (2)" xfId="18639"/>
    <cellStyle name="SAPBEXfilterItem_xSAPtemp1650" xfId="18640"/>
    <cellStyle name="SAPBEXfilterText" xfId="222"/>
    <cellStyle name="SAPBEXfilterText 10" xfId="18641"/>
    <cellStyle name="SAPBEXfilterText 11" xfId="18642"/>
    <cellStyle name="SAPBEXfilterText 11 2" xfId="18643"/>
    <cellStyle name="SAPBEXfilterText 11 2 2" xfId="18644"/>
    <cellStyle name="SAPBEXfilterText 11 2 3" xfId="18645"/>
    <cellStyle name="SAPBEXfilterText 11 2 4" xfId="18646"/>
    <cellStyle name="SAPBEXfilterText 11 2 5" xfId="18647"/>
    <cellStyle name="SAPBEXfilterText 11 2 6" xfId="18648"/>
    <cellStyle name="SAPBEXfilterText 11 2 7" xfId="18649"/>
    <cellStyle name="SAPBEXfilterText 11 3" xfId="18650"/>
    <cellStyle name="SAPBEXfilterText 11 4" xfId="18651"/>
    <cellStyle name="SAPBEXfilterText 11 5" xfId="18652"/>
    <cellStyle name="SAPBEXfilterText 11 6" xfId="18653"/>
    <cellStyle name="SAPBEXfilterText 11 7" xfId="18654"/>
    <cellStyle name="SAPBEXfilterText 11 8" xfId="18655"/>
    <cellStyle name="SAPBEXfilterText 12" xfId="18656"/>
    <cellStyle name="SAPBEXfilterText 12 2" xfId="18657"/>
    <cellStyle name="SAPBEXfilterText 12 2 2" xfId="18658"/>
    <cellStyle name="SAPBEXfilterText 12 2 3" xfId="18659"/>
    <cellStyle name="SAPBEXfilterText 12 2 4" xfId="18660"/>
    <cellStyle name="SAPBEXfilterText 12 2 5" xfId="18661"/>
    <cellStyle name="SAPBEXfilterText 12 2 6" xfId="18662"/>
    <cellStyle name="SAPBEXfilterText 12 2 7" xfId="18663"/>
    <cellStyle name="SAPBEXfilterText 12 3" xfId="18664"/>
    <cellStyle name="SAPBEXfilterText 12 4" xfId="18665"/>
    <cellStyle name="SAPBEXfilterText 12 5" xfId="18666"/>
    <cellStyle name="SAPBEXfilterText 12 6" xfId="18667"/>
    <cellStyle name="SAPBEXfilterText 12 7" xfId="18668"/>
    <cellStyle name="SAPBEXfilterText 12 8" xfId="18669"/>
    <cellStyle name="SAPBEXfilterText 13" xfId="18670"/>
    <cellStyle name="SAPBEXfilterText 13 2" xfId="18671"/>
    <cellStyle name="SAPBEXfilterText 13 2 2" xfId="18672"/>
    <cellStyle name="SAPBEXfilterText 13 2 3" xfId="18673"/>
    <cellStyle name="SAPBEXfilterText 13 2 4" xfId="18674"/>
    <cellStyle name="SAPBEXfilterText 13 2 5" xfId="18675"/>
    <cellStyle name="SAPBEXfilterText 13 2 6" xfId="18676"/>
    <cellStyle name="SAPBEXfilterText 13 2 7" xfId="18677"/>
    <cellStyle name="SAPBEXfilterText 13 3" xfId="18678"/>
    <cellStyle name="SAPBEXfilterText 13 4" xfId="18679"/>
    <cellStyle name="SAPBEXfilterText 13 5" xfId="18680"/>
    <cellStyle name="SAPBEXfilterText 13 6" xfId="18681"/>
    <cellStyle name="SAPBEXfilterText 13 7" xfId="18682"/>
    <cellStyle name="SAPBEXfilterText 13 8" xfId="18683"/>
    <cellStyle name="SAPBEXfilterText 2" xfId="1422"/>
    <cellStyle name="SAPBEXfilterText 2 2" xfId="18684"/>
    <cellStyle name="SAPBEXfilterText 2 3" xfId="18685"/>
    <cellStyle name="SAPBEXfilterText 2 4" xfId="18686"/>
    <cellStyle name="SAPBEXfilterText 2 5" xfId="18687"/>
    <cellStyle name="SAPBEXfilterText 2 6" xfId="18688"/>
    <cellStyle name="SAPBEXfilterText 2 6 2" xfId="18689"/>
    <cellStyle name="SAPBEXfilterText 2 6 3" xfId="18690"/>
    <cellStyle name="SAPBEXfilterText 2 6 4" xfId="18691"/>
    <cellStyle name="SAPBEXfilterText 2 6 5" xfId="18692"/>
    <cellStyle name="SAPBEXfilterText 2 6 6" xfId="18693"/>
    <cellStyle name="SAPBEXfilterText 2 6 7" xfId="18694"/>
    <cellStyle name="SAPBEXfilterText 2_БДР формат СД (2)" xfId="18695"/>
    <cellStyle name="SAPBEXfilterText 3" xfId="18696"/>
    <cellStyle name="SAPBEXfilterText 3 10" xfId="18697"/>
    <cellStyle name="SAPBEXfilterText 3 11" xfId="18698"/>
    <cellStyle name="SAPBEXfilterText 3 12" xfId="18699"/>
    <cellStyle name="SAPBEXfilterText 3 13" xfId="18700"/>
    <cellStyle name="SAPBEXfilterText 3 2" xfId="18701"/>
    <cellStyle name="SAPBEXfilterText 3 2 2" xfId="18702"/>
    <cellStyle name="SAPBEXfilterText 3 2_БДР формат СД (2)" xfId="18703"/>
    <cellStyle name="SAPBEXfilterText 3 3" xfId="18704"/>
    <cellStyle name="SAPBEXfilterText 3 4" xfId="18705"/>
    <cellStyle name="SAPBEXfilterText 3 4 2" xfId="18706"/>
    <cellStyle name="SAPBEXfilterText 3 4 3" xfId="18707"/>
    <cellStyle name="SAPBEXfilterText 3 4 4" xfId="18708"/>
    <cellStyle name="SAPBEXfilterText 3 4 5" xfId="18709"/>
    <cellStyle name="SAPBEXfilterText 3 4 6" xfId="18710"/>
    <cellStyle name="SAPBEXfilterText 3 4 7" xfId="18711"/>
    <cellStyle name="SAPBEXfilterText 3 5" xfId="18712"/>
    <cellStyle name="SAPBEXfilterText 3 6" xfId="18713"/>
    <cellStyle name="SAPBEXfilterText 3 7" xfId="18714"/>
    <cellStyle name="SAPBEXfilterText 3 8" xfId="18715"/>
    <cellStyle name="SAPBEXfilterText 3 9" xfId="18716"/>
    <cellStyle name="SAPBEXfilterText 3_БДР формат СД (2)" xfId="18717"/>
    <cellStyle name="SAPBEXfilterText 4" xfId="18718"/>
    <cellStyle name="SAPBEXfilterText 5" xfId="18719"/>
    <cellStyle name="SAPBEXfilterText 6" xfId="18720"/>
    <cellStyle name="SAPBEXfilterText 6 2" xfId="18721"/>
    <cellStyle name="SAPBEXfilterText 6 2 2" xfId="18722"/>
    <cellStyle name="SAPBEXfilterText 6 2 3" xfId="18723"/>
    <cellStyle name="SAPBEXfilterText 6 2 4" xfId="18724"/>
    <cellStyle name="SAPBEXfilterText 6 2 5" xfId="18725"/>
    <cellStyle name="SAPBEXfilterText 6 2 6" xfId="18726"/>
    <cellStyle name="SAPBEXfilterText 6 2 7" xfId="18727"/>
    <cellStyle name="SAPBEXfilterText 6 3" xfId="18728"/>
    <cellStyle name="SAPBEXfilterText 6 4" xfId="18729"/>
    <cellStyle name="SAPBEXfilterText 6 5" xfId="18730"/>
    <cellStyle name="SAPBEXfilterText 6 6" xfId="18731"/>
    <cellStyle name="SAPBEXfilterText 6 7" xfId="18732"/>
    <cellStyle name="SAPBEXfilterText 6 8" xfId="18733"/>
    <cellStyle name="SAPBEXfilterText 7" xfId="18734"/>
    <cellStyle name="SAPBEXfilterText 7 2" xfId="18735"/>
    <cellStyle name="SAPBEXfilterText 7 2 2" xfId="18736"/>
    <cellStyle name="SAPBEXfilterText 7 2 3" xfId="18737"/>
    <cellStyle name="SAPBEXfilterText 7 2 4" xfId="18738"/>
    <cellStyle name="SAPBEXfilterText 7 2 5" xfId="18739"/>
    <cellStyle name="SAPBEXfilterText 7 2 6" xfId="18740"/>
    <cellStyle name="SAPBEXfilterText 7 2 7" xfId="18741"/>
    <cellStyle name="SAPBEXfilterText 7 3" xfId="18742"/>
    <cellStyle name="SAPBEXfilterText 7 4" xfId="18743"/>
    <cellStyle name="SAPBEXfilterText 7 5" xfId="18744"/>
    <cellStyle name="SAPBEXfilterText 7 6" xfId="18745"/>
    <cellStyle name="SAPBEXfilterText 7 7" xfId="18746"/>
    <cellStyle name="SAPBEXfilterText 7 8" xfId="18747"/>
    <cellStyle name="SAPBEXfilterText 8" xfId="18748"/>
    <cellStyle name="SAPBEXfilterText 9" xfId="18749"/>
    <cellStyle name="SAPBEXfilterText_xSAPtemp1650" xfId="18750"/>
    <cellStyle name="SAPBEXformats" xfId="223"/>
    <cellStyle name="SAPBEXformats 10" xfId="18751"/>
    <cellStyle name="SAPBEXformats 10 2" xfId="18752"/>
    <cellStyle name="SAPBEXformats 10 2 2" xfId="18753"/>
    <cellStyle name="SAPBEXformats 10 2 3" xfId="18754"/>
    <cellStyle name="SAPBEXformats 10 2 4" xfId="18755"/>
    <cellStyle name="SAPBEXformats 10 2 5" xfId="18756"/>
    <cellStyle name="SAPBEXformats 10 2 6" xfId="18757"/>
    <cellStyle name="SAPBEXformats 10 2 7" xfId="18758"/>
    <cellStyle name="SAPBEXformats 10 3" xfId="18759"/>
    <cellStyle name="SAPBEXformats 10 4" xfId="18760"/>
    <cellStyle name="SAPBEXformats 10 5" xfId="18761"/>
    <cellStyle name="SAPBEXformats 10 6" xfId="18762"/>
    <cellStyle name="SAPBEXformats 10 7" xfId="18763"/>
    <cellStyle name="SAPBEXformats 10 8" xfId="18764"/>
    <cellStyle name="SAPBEXformats 11" xfId="18765"/>
    <cellStyle name="SAPBEXformats 11 2" xfId="18766"/>
    <cellStyle name="SAPBEXformats 11 2 2" xfId="18767"/>
    <cellStyle name="SAPBEXformats 11 2 3" xfId="18768"/>
    <cellStyle name="SAPBEXformats 11 2 4" xfId="18769"/>
    <cellStyle name="SAPBEXformats 11 2 5" xfId="18770"/>
    <cellStyle name="SAPBEXformats 11 2 6" xfId="18771"/>
    <cellStyle name="SAPBEXformats 11 2 7" xfId="18772"/>
    <cellStyle name="SAPBEXformats 11 3" xfId="18773"/>
    <cellStyle name="SAPBEXformats 11 4" xfId="18774"/>
    <cellStyle name="SAPBEXformats 11 5" xfId="18775"/>
    <cellStyle name="SAPBEXformats 11 6" xfId="18776"/>
    <cellStyle name="SAPBEXformats 11 7" xfId="18777"/>
    <cellStyle name="SAPBEXformats 11 8" xfId="18778"/>
    <cellStyle name="SAPBEXformats 12" xfId="18779"/>
    <cellStyle name="SAPBEXformats 12 2" xfId="18780"/>
    <cellStyle name="SAPBEXformats 12 3" xfId="18781"/>
    <cellStyle name="SAPBEXformats 12 4" xfId="18782"/>
    <cellStyle name="SAPBEXformats 12 5" xfId="18783"/>
    <cellStyle name="SAPBEXformats 12 6" xfId="18784"/>
    <cellStyle name="SAPBEXformats 12 7" xfId="18785"/>
    <cellStyle name="SAPBEXformats 13" xfId="18786"/>
    <cellStyle name="SAPBEXformats 14" xfId="18787"/>
    <cellStyle name="SAPBEXformats 15" xfId="18788"/>
    <cellStyle name="SAPBEXformats 16" xfId="18789"/>
    <cellStyle name="SAPBEXformats 17" xfId="18790"/>
    <cellStyle name="SAPBEXformats 18" xfId="18791"/>
    <cellStyle name="SAPBEXformats 2" xfId="1423"/>
    <cellStyle name="SAPBEXformats 2 10" xfId="18792"/>
    <cellStyle name="SAPBEXformats 2 11" xfId="18793"/>
    <cellStyle name="SAPBEXformats 2 12" xfId="18794"/>
    <cellStyle name="SAPBEXformats 2 13" xfId="18795"/>
    <cellStyle name="SAPBEXformats 2 2" xfId="18796"/>
    <cellStyle name="SAPBEXformats 2 2 10" xfId="18797"/>
    <cellStyle name="SAPBEXformats 2 2 2" xfId="18798"/>
    <cellStyle name="SAPBEXformats 2 2 3" xfId="18799"/>
    <cellStyle name="SAPBEXformats 2 2 3 2" xfId="18800"/>
    <cellStyle name="SAPBEXformats 2 2 3 2 2" xfId="18801"/>
    <cellStyle name="SAPBEXformats 2 2 3 2 3" xfId="18802"/>
    <cellStyle name="SAPBEXformats 2 2 3 2 4" xfId="18803"/>
    <cellStyle name="SAPBEXformats 2 2 3 2 5" xfId="18804"/>
    <cellStyle name="SAPBEXformats 2 2 3 2 6" xfId="18805"/>
    <cellStyle name="SAPBEXformats 2 2 3 2 7" xfId="18806"/>
    <cellStyle name="SAPBEXformats 2 2 3 3" xfId="18807"/>
    <cellStyle name="SAPBEXformats 2 2 3 4" xfId="18808"/>
    <cellStyle name="SAPBEXformats 2 2 3 5" xfId="18809"/>
    <cellStyle name="SAPBEXformats 2 2 3 6" xfId="18810"/>
    <cellStyle name="SAPBEXformats 2 2 3 7" xfId="18811"/>
    <cellStyle name="SAPBEXformats 2 2 3 8" xfId="18812"/>
    <cellStyle name="SAPBEXformats 2 2 4" xfId="18813"/>
    <cellStyle name="SAPBEXformats 2 2 4 2" xfId="18814"/>
    <cellStyle name="SAPBEXformats 2 2 4 3" xfId="18815"/>
    <cellStyle name="SAPBEXformats 2 2 4 4" xfId="18816"/>
    <cellStyle name="SAPBEXformats 2 2 4 5" xfId="18817"/>
    <cellStyle name="SAPBEXformats 2 2 4 6" xfId="18818"/>
    <cellStyle name="SAPBEXformats 2 2 4 7" xfId="18819"/>
    <cellStyle name="SAPBEXformats 2 2 5" xfId="18820"/>
    <cellStyle name="SAPBEXformats 2 2 6" xfId="18821"/>
    <cellStyle name="SAPBEXformats 2 2 7" xfId="18822"/>
    <cellStyle name="SAPBEXformats 2 2 8" xfId="18823"/>
    <cellStyle name="SAPBEXformats 2 2 9" xfId="18824"/>
    <cellStyle name="SAPBEXformats 2 2_БДР формат СД (2)" xfId="18825"/>
    <cellStyle name="SAPBEXformats 2 3" xfId="18826"/>
    <cellStyle name="SAPBEXformats 2 3 2" xfId="18827"/>
    <cellStyle name="SAPBEXformats 2 3 2 2" xfId="18828"/>
    <cellStyle name="SAPBEXformats 2 3 2 3" xfId="18829"/>
    <cellStyle name="SAPBEXformats 2 3 2 4" xfId="18830"/>
    <cellStyle name="SAPBEXformats 2 3 2 5" xfId="18831"/>
    <cellStyle name="SAPBEXformats 2 3 2 6" xfId="18832"/>
    <cellStyle name="SAPBEXformats 2 3 2 7" xfId="18833"/>
    <cellStyle name="SAPBEXformats 2 3 3" xfId="18834"/>
    <cellStyle name="SAPBEXformats 2 3 4" xfId="18835"/>
    <cellStyle name="SAPBEXformats 2 3 5" xfId="18836"/>
    <cellStyle name="SAPBEXformats 2 3 6" xfId="18837"/>
    <cellStyle name="SAPBEXformats 2 3 7" xfId="18838"/>
    <cellStyle name="SAPBEXformats 2 3 8" xfId="18839"/>
    <cellStyle name="SAPBEXformats 2 4" xfId="18840"/>
    <cellStyle name="SAPBEXformats 2 5" xfId="18841"/>
    <cellStyle name="SAPBEXformats 2 5 2" xfId="18842"/>
    <cellStyle name="SAPBEXformats 2 5 2 2" xfId="18843"/>
    <cellStyle name="SAPBEXformats 2 5 2 3" xfId="18844"/>
    <cellStyle name="SAPBEXformats 2 5 2 4" xfId="18845"/>
    <cellStyle name="SAPBEXformats 2 5 2 5" xfId="18846"/>
    <cellStyle name="SAPBEXformats 2 5 2 6" xfId="18847"/>
    <cellStyle name="SAPBEXformats 2 5 2 7" xfId="18848"/>
    <cellStyle name="SAPBEXformats 2 5 3" xfId="18849"/>
    <cellStyle name="SAPBEXformats 2 5 4" xfId="18850"/>
    <cellStyle name="SAPBEXformats 2 5 5" xfId="18851"/>
    <cellStyle name="SAPBEXformats 2 5 6" xfId="18852"/>
    <cellStyle name="SAPBEXformats 2 5 7" xfId="18853"/>
    <cellStyle name="SAPBEXformats 2 5 8" xfId="18854"/>
    <cellStyle name="SAPBEXformats 2 6" xfId="18855"/>
    <cellStyle name="SAPBEXformats 2 6 2" xfId="18856"/>
    <cellStyle name="SAPBEXformats 2 6 2 2" xfId="18857"/>
    <cellStyle name="SAPBEXformats 2 6 2 3" xfId="18858"/>
    <cellStyle name="SAPBEXformats 2 6 2 4" xfId="18859"/>
    <cellStyle name="SAPBEXformats 2 6 2 5" xfId="18860"/>
    <cellStyle name="SAPBEXformats 2 6 2 6" xfId="18861"/>
    <cellStyle name="SAPBEXformats 2 6 2 7" xfId="18862"/>
    <cellStyle name="SAPBEXformats 2 6 3" xfId="18863"/>
    <cellStyle name="SAPBEXformats 2 6 4" xfId="18864"/>
    <cellStyle name="SAPBEXformats 2 6 5" xfId="18865"/>
    <cellStyle name="SAPBEXformats 2 6 6" xfId="18866"/>
    <cellStyle name="SAPBEXformats 2 6 7" xfId="18867"/>
    <cellStyle name="SAPBEXformats 2 6 8" xfId="18868"/>
    <cellStyle name="SAPBEXformats 2 7" xfId="18869"/>
    <cellStyle name="SAPBEXformats 2 7 2" xfId="18870"/>
    <cellStyle name="SAPBEXformats 2 7 3" xfId="18871"/>
    <cellStyle name="SAPBEXformats 2 7 4" xfId="18872"/>
    <cellStyle name="SAPBEXformats 2 7 5" xfId="18873"/>
    <cellStyle name="SAPBEXformats 2 7 6" xfId="18874"/>
    <cellStyle name="SAPBEXformats 2 7 7" xfId="18875"/>
    <cellStyle name="SAPBEXformats 2 8" xfId="18876"/>
    <cellStyle name="SAPBEXformats 2 9" xfId="18877"/>
    <cellStyle name="SAPBEXformats 2_БДР формат СД (2)" xfId="18878"/>
    <cellStyle name="SAPBEXformats 3" xfId="18879"/>
    <cellStyle name="SAPBEXformats 3 10" xfId="18880"/>
    <cellStyle name="SAPBEXformats 3 11" xfId="18881"/>
    <cellStyle name="SAPBEXformats 3 2" xfId="18882"/>
    <cellStyle name="SAPBEXformats 3 2 2" xfId="18883"/>
    <cellStyle name="SAPBEXformats 3 2 2 2" xfId="18884"/>
    <cellStyle name="SAPBEXformats 3 2 2 3" xfId="18885"/>
    <cellStyle name="SAPBEXformats 3 2 2 4" xfId="18886"/>
    <cellStyle name="SAPBEXformats 3 2 2 5" xfId="18887"/>
    <cellStyle name="SAPBEXformats 3 2 2 6" xfId="18888"/>
    <cellStyle name="SAPBEXformats 3 2 2 7" xfId="18889"/>
    <cellStyle name="SAPBEXformats 3 2 3" xfId="18890"/>
    <cellStyle name="SAPBEXformats 3 2 3 2" xfId="18891"/>
    <cellStyle name="SAPBEXformats 3 2 3 3" xfId="18892"/>
    <cellStyle name="SAPBEXformats 3 2 3 4" xfId="18893"/>
    <cellStyle name="SAPBEXformats 3 2 3 5" xfId="18894"/>
    <cellStyle name="SAPBEXformats 3 2 3 6" xfId="18895"/>
    <cellStyle name="SAPBEXformats 3 2 3 7" xfId="18896"/>
    <cellStyle name="SAPBEXformats 3 2 4" xfId="18897"/>
    <cellStyle name="SAPBEXformats 3 2 5" xfId="18898"/>
    <cellStyle name="SAPBEXformats 3 2 6" xfId="18899"/>
    <cellStyle name="SAPBEXformats 3 2 7" xfId="18900"/>
    <cellStyle name="SAPBEXformats 3 2 8" xfId="18901"/>
    <cellStyle name="SAPBEXformats 3 2 9" xfId="18902"/>
    <cellStyle name="SAPBEXformats 3 2_БДР формат СД (2)" xfId="18903"/>
    <cellStyle name="SAPBEXformats 3 3" xfId="18904"/>
    <cellStyle name="SAPBEXformats 3 3 2" xfId="18905"/>
    <cellStyle name="SAPBEXformats 3 3 3" xfId="18906"/>
    <cellStyle name="SAPBEXformats 3 3 4" xfId="18907"/>
    <cellStyle name="SAPBEXformats 3 3 5" xfId="18908"/>
    <cellStyle name="SAPBEXformats 3 3 6" xfId="18909"/>
    <cellStyle name="SAPBEXformats 3 3 7" xfId="18910"/>
    <cellStyle name="SAPBEXformats 3 4" xfId="18911"/>
    <cellStyle name="SAPBEXformats 3 4 2" xfId="18912"/>
    <cellStyle name="SAPBEXformats 3 4 2 2" xfId="18913"/>
    <cellStyle name="SAPBEXformats 3 4 2 3" xfId="18914"/>
    <cellStyle name="SAPBEXformats 3 4 2 4" xfId="18915"/>
    <cellStyle name="SAPBEXformats 3 4 2 5" xfId="18916"/>
    <cellStyle name="SAPBEXformats 3 4 2 6" xfId="18917"/>
    <cellStyle name="SAPBEXformats 3 4 2 7" xfId="18918"/>
    <cellStyle name="SAPBEXformats 3 4 3" xfId="18919"/>
    <cellStyle name="SAPBEXformats 3 4 4" xfId="18920"/>
    <cellStyle name="SAPBEXformats 3 4 5" xfId="18921"/>
    <cellStyle name="SAPBEXformats 3 4 6" xfId="18922"/>
    <cellStyle name="SAPBEXformats 3 4 7" xfId="18923"/>
    <cellStyle name="SAPBEXformats 3 4 8" xfId="18924"/>
    <cellStyle name="SAPBEXformats 3 5" xfId="18925"/>
    <cellStyle name="SAPBEXformats 3 5 2" xfId="18926"/>
    <cellStyle name="SAPBEXformats 3 5 3" xfId="18927"/>
    <cellStyle name="SAPBEXformats 3 5 4" xfId="18928"/>
    <cellStyle name="SAPBEXformats 3 5 5" xfId="18929"/>
    <cellStyle name="SAPBEXformats 3 5 6" xfId="18930"/>
    <cellStyle name="SAPBEXformats 3 5 7" xfId="18931"/>
    <cellStyle name="SAPBEXformats 3 6" xfId="18932"/>
    <cellStyle name="SAPBEXformats 3 7" xfId="18933"/>
    <cellStyle name="SAPBEXformats 3 8" xfId="18934"/>
    <cellStyle name="SAPBEXformats 3 9" xfId="18935"/>
    <cellStyle name="SAPBEXformats 3_БДР формат СД (2)" xfId="18936"/>
    <cellStyle name="SAPBEXformats 4" xfId="18937"/>
    <cellStyle name="SAPBEXformats 4 10" xfId="18938"/>
    <cellStyle name="SAPBEXformats 4 11" xfId="18939"/>
    <cellStyle name="SAPBEXformats 4 12" xfId="18940"/>
    <cellStyle name="SAPBEXformats 4 13" xfId="18941"/>
    <cellStyle name="SAPBEXformats 4 2" xfId="18942"/>
    <cellStyle name="SAPBEXformats 4 2 2" xfId="18943"/>
    <cellStyle name="SAPBEXformats 4 2 3" xfId="18944"/>
    <cellStyle name="SAPBEXformats 4 2 3 2" xfId="18945"/>
    <cellStyle name="SAPBEXformats 4 2 3 3" xfId="18946"/>
    <cellStyle name="SAPBEXformats 4 2 3 4" xfId="18947"/>
    <cellStyle name="SAPBEXformats 4 2 3 5" xfId="18948"/>
    <cellStyle name="SAPBEXformats 4 2 3 6" xfId="18949"/>
    <cellStyle name="SAPBEXformats 4 2 3 7" xfId="18950"/>
    <cellStyle name="SAPBEXformats 4 2 4" xfId="18951"/>
    <cellStyle name="SAPBEXformats 4 2 5" xfId="18952"/>
    <cellStyle name="SAPBEXformats 4 2 6" xfId="18953"/>
    <cellStyle name="SAPBEXformats 4 2 7" xfId="18954"/>
    <cellStyle name="SAPBEXformats 4 2 8" xfId="18955"/>
    <cellStyle name="SAPBEXformats 4 2 9" xfId="18956"/>
    <cellStyle name="SAPBEXformats 4 2_БДР формат СД (2)" xfId="18957"/>
    <cellStyle name="SAPBEXformats 4 3" xfId="18958"/>
    <cellStyle name="SAPBEXformats 4 3 2" xfId="18959"/>
    <cellStyle name="SAPBEXformats 4 3 2 2" xfId="18960"/>
    <cellStyle name="SAPBEXformats 4 3 2 3" xfId="18961"/>
    <cellStyle name="SAPBEXformats 4 3 2 4" xfId="18962"/>
    <cellStyle name="SAPBEXformats 4 3 2 5" xfId="18963"/>
    <cellStyle name="SAPBEXformats 4 3 2 6" xfId="18964"/>
    <cellStyle name="SAPBEXformats 4 3 2 7" xfId="18965"/>
    <cellStyle name="SAPBEXformats 4 3 3" xfId="18966"/>
    <cellStyle name="SAPBEXformats 4 3 4" xfId="18967"/>
    <cellStyle name="SAPBEXformats 4 3 5" xfId="18968"/>
    <cellStyle name="SAPBEXformats 4 3 6" xfId="18969"/>
    <cellStyle name="SAPBEXformats 4 3 7" xfId="18970"/>
    <cellStyle name="SAPBEXformats 4 3 8" xfId="18971"/>
    <cellStyle name="SAPBEXformats 4 4" xfId="18972"/>
    <cellStyle name="SAPBEXformats 4 4 2" xfId="18973"/>
    <cellStyle name="SAPBEXformats 4 4 3" xfId="18974"/>
    <cellStyle name="SAPBEXformats 4 4 4" xfId="18975"/>
    <cellStyle name="SAPBEXformats 4 4 5" xfId="18976"/>
    <cellStyle name="SAPBEXformats 4 4 6" xfId="18977"/>
    <cellStyle name="SAPBEXformats 4 4 7" xfId="18978"/>
    <cellStyle name="SAPBEXformats 4 5" xfId="18979"/>
    <cellStyle name="SAPBEXformats 4 6" xfId="18980"/>
    <cellStyle name="SAPBEXformats 4 7" xfId="18981"/>
    <cellStyle name="SAPBEXformats 4 8" xfId="18982"/>
    <cellStyle name="SAPBEXformats 4 9" xfId="18983"/>
    <cellStyle name="SAPBEXformats 4_БДР формат СД (2)" xfId="18984"/>
    <cellStyle name="SAPBEXformats 5" xfId="18985"/>
    <cellStyle name="SAPBEXformats 5 2" xfId="18986"/>
    <cellStyle name="SAPBEXformats 5 2 2" xfId="18987"/>
    <cellStyle name="SAPBEXformats 5 2 3" xfId="18988"/>
    <cellStyle name="SAPBEXformats 5 2 4" xfId="18989"/>
    <cellStyle name="SAPBEXformats 5 2 5" xfId="18990"/>
    <cellStyle name="SAPBEXformats 5 2 6" xfId="18991"/>
    <cellStyle name="SAPBEXformats 5 2 7" xfId="18992"/>
    <cellStyle name="SAPBEXformats 5 3" xfId="18993"/>
    <cellStyle name="SAPBEXformats 5 4" xfId="18994"/>
    <cellStyle name="SAPBEXformats 5 5" xfId="18995"/>
    <cellStyle name="SAPBEXformats 5 6" xfId="18996"/>
    <cellStyle name="SAPBEXformats 5 7" xfId="18997"/>
    <cellStyle name="SAPBEXformats 5 8" xfId="18998"/>
    <cellStyle name="SAPBEXformats 6" xfId="18999"/>
    <cellStyle name="SAPBEXformats 6 2" xfId="19000"/>
    <cellStyle name="SAPBEXformats 6 2 2" xfId="19001"/>
    <cellStyle name="SAPBEXformats 6 2 3" xfId="19002"/>
    <cellStyle name="SAPBEXformats 6 2 4" xfId="19003"/>
    <cellStyle name="SAPBEXformats 6 2 5" xfId="19004"/>
    <cellStyle name="SAPBEXformats 6 2 6" xfId="19005"/>
    <cellStyle name="SAPBEXformats 6 2 7" xfId="19006"/>
    <cellStyle name="SAPBEXformats 6 3" xfId="19007"/>
    <cellStyle name="SAPBEXformats 6 4" xfId="19008"/>
    <cellStyle name="SAPBEXformats 6 5" xfId="19009"/>
    <cellStyle name="SAPBEXformats 6 6" xfId="19010"/>
    <cellStyle name="SAPBEXformats 6 7" xfId="19011"/>
    <cellStyle name="SAPBEXformats 6 8" xfId="19012"/>
    <cellStyle name="SAPBEXformats 7" xfId="19013"/>
    <cellStyle name="SAPBEXformats 7 2" xfId="19014"/>
    <cellStyle name="SAPBEXformats 7 2 2" xfId="19015"/>
    <cellStyle name="SAPBEXformats 7 2 3" xfId="19016"/>
    <cellStyle name="SAPBEXformats 7 2 4" xfId="19017"/>
    <cellStyle name="SAPBEXformats 7 2 5" xfId="19018"/>
    <cellStyle name="SAPBEXformats 7 2 6" xfId="19019"/>
    <cellStyle name="SAPBEXformats 7 2 7" xfId="19020"/>
    <cellStyle name="SAPBEXformats 7 3" xfId="19021"/>
    <cellStyle name="SAPBEXformats 7 4" xfId="19022"/>
    <cellStyle name="SAPBEXformats 7 5" xfId="19023"/>
    <cellStyle name="SAPBEXformats 7 6" xfId="19024"/>
    <cellStyle name="SAPBEXformats 7 7" xfId="19025"/>
    <cellStyle name="SAPBEXformats 7 8" xfId="19026"/>
    <cellStyle name="SAPBEXformats 8" xfId="19027"/>
    <cellStyle name="SAPBEXformats 8 2" xfId="19028"/>
    <cellStyle name="SAPBEXformats 8 2 2" xfId="19029"/>
    <cellStyle name="SAPBEXformats 8 2 3" xfId="19030"/>
    <cellStyle name="SAPBEXformats 8 2 4" xfId="19031"/>
    <cellStyle name="SAPBEXformats 8 2 5" xfId="19032"/>
    <cellStyle name="SAPBEXformats 8 2 6" xfId="19033"/>
    <cellStyle name="SAPBEXformats 8 2 7" xfId="19034"/>
    <cellStyle name="SAPBEXformats 8 3" xfId="19035"/>
    <cellStyle name="SAPBEXformats 8 4" xfId="19036"/>
    <cellStyle name="SAPBEXformats 8 5" xfId="19037"/>
    <cellStyle name="SAPBEXformats 8 6" xfId="19038"/>
    <cellStyle name="SAPBEXformats 8 7" xfId="19039"/>
    <cellStyle name="SAPBEXformats 8 8" xfId="19040"/>
    <cellStyle name="SAPBEXformats 9" xfId="19041"/>
    <cellStyle name="SAPBEXformats 9 2" xfId="19042"/>
    <cellStyle name="SAPBEXformats 9 2 2" xfId="19043"/>
    <cellStyle name="SAPBEXformats 9 2 3" xfId="19044"/>
    <cellStyle name="SAPBEXformats 9 2 4" xfId="19045"/>
    <cellStyle name="SAPBEXformats 9 2 5" xfId="19046"/>
    <cellStyle name="SAPBEXformats 9 2 6" xfId="19047"/>
    <cellStyle name="SAPBEXformats 9 2 7" xfId="19048"/>
    <cellStyle name="SAPBEXformats 9 3" xfId="19049"/>
    <cellStyle name="SAPBEXformats 9 4" xfId="19050"/>
    <cellStyle name="SAPBEXformats 9 5" xfId="19051"/>
    <cellStyle name="SAPBEXformats 9 6" xfId="19052"/>
    <cellStyle name="SAPBEXformats 9 7" xfId="19053"/>
    <cellStyle name="SAPBEXformats 9 8" xfId="19054"/>
    <cellStyle name="SAPBEXformats_xSAPtemp1650" xfId="19055"/>
    <cellStyle name="SAPBEXheaderItem" xfId="224"/>
    <cellStyle name="SAPBEXheaderItem 10" xfId="19056"/>
    <cellStyle name="SAPBEXheaderItem 10 2" xfId="19057"/>
    <cellStyle name="SAPBEXheaderItem 10 2 2" xfId="19058"/>
    <cellStyle name="SAPBEXheaderItem 10 2 3" xfId="19059"/>
    <cellStyle name="SAPBEXheaderItem 10 2 4" xfId="19060"/>
    <cellStyle name="SAPBEXheaderItem 10 2 5" xfId="19061"/>
    <cellStyle name="SAPBEXheaderItem 10 2 6" xfId="19062"/>
    <cellStyle name="SAPBEXheaderItem 10 2 7" xfId="19063"/>
    <cellStyle name="SAPBEXheaderItem 10 3" xfId="19064"/>
    <cellStyle name="SAPBEXheaderItem 10 4" xfId="19065"/>
    <cellStyle name="SAPBEXheaderItem 10 5" xfId="19066"/>
    <cellStyle name="SAPBEXheaderItem 10 6" xfId="19067"/>
    <cellStyle name="SAPBEXheaderItem 10 7" xfId="19068"/>
    <cellStyle name="SAPBEXheaderItem 10 8" xfId="19069"/>
    <cellStyle name="SAPBEXheaderItem 11" xfId="19070"/>
    <cellStyle name="SAPBEXheaderItem 11 2" xfId="19071"/>
    <cellStyle name="SAPBEXheaderItem 11 2 2" xfId="19072"/>
    <cellStyle name="SAPBEXheaderItem 11 2 3" xfId="19073"/>
    <cellStyle name="SAPBEXheaderItem 11 2 4" xfId="19074"/>
    <cellStyle name="SAPBEXheaderItem 11 2 5" xfId="19075"/>
    <cellStyle name="SAPBEXheaderItem 11 2 6" xfId="19076"/>
    <cellStyle name="SAPBEXheaderItem 11 2 7" xfId="19077"/>
    <cellStyle name="SAPBEXheaderItem 11 3" xfId="19078"/>
    <cellStyle name="SAPBEXheaderItem 11 4" xfId="19079"/>
    <cellStyle name="SAPBEXheaderItem 11 5" xfId="19080"/>
    <cellStyle name="SAPBEXheaderItem 11 6" xfId="19081"/>
    <cellStyle name="SAPBEXheaderItem 11 7" xfId="19082"/>
    <cellStyle name="SAPBEXheaderItem 11 8" xfId="19083"/>
    <cellStyle name="SAPBEXheaderItem 12" xfId="19084"/>
    <cellStyle name="SAPBEXheaderItem 12 2" xfId="19085"/>
    <cellStyle name="SAPBEXheaderItem 12 2 2" xfId="19086"/>
    <cellStyle name="SAPBEXheaderItem 12 2 3" xfId="19087"/>
    <cellStyle name="SAPBEXheaderItem 12 2 4" xfId="19088"/>
    <cellStyle name="SAPBEXheaderItem 12 2 5" xfId="19089"/>
    <cellStyle name="SAPBEXheaderItem 12 2 6" xfId="19090"/>
    <cellStyle name="SAPBEXheaderItem 12 2 7" xfId="19091"/>
    <cellStyle name="SAPBEXheaderItem 12 3" xfId="19092"/>
    <cellStyle name="SAPBEXheaderItem 12 4" xfId="19093"/>
    <cellStyle name="SAPBEXheaderItem 12 5" xfId="19094"/>
    <cellStyle name="SAPBEXheaderItem 12 6" xfId="19095"/>
    <cellStyle name="SAPBEXheaderItem 12 7" xfId="19096"/>
    <cellStyle name="SAPBEXheaderItem 12 8" xfId="19097"/>
    <cellStyle name="SAPBEXheaderItem 13" xfId="19098"/>
    <cellStyle name="SAPBEXheaderItem 13 2" xfId="19099"/>
    <cellStyle name="SAPBEXheaderItem 13 2 2" xfId="19100"/>
    <cellStyle name="SAPBEXheaderItem 13 2 3" xfId="19101"/>
    <cellStyle name="SAPBEXheaderItem 13 2 4" xfId="19102"/>
    <cellStyle name="SAPBEXheaderItem 13 2 5" xfId="19103"/>
    <cellStyle name="SAPBEXheaderItem 13 2 6" xfId="19104"/>
    <cellStyle name="SAPBEXheaderItem 13 2 7" xfId="19105"/>
    <cellStyle name="SAPBEXheaderItem 13 3" xfId="19106"/>
    <cellStyle name="SAPBEXheaderItem 13 4" xfId="19107"/>
    <cellStyle name="SAPBEXheaderItem 13 5" xfId="19108"/>
    <cellStyle name="SAPBEXheaderItem 13 6" xfId="19109"/>
    <cellStyle name="SAPBEXheaderItem 13 7" xfId="19110"/>
    <cellStyle name="SAPBEXheaderItem 13 8" xfId="19111"/>
    <cellStyle name="SAPBEXheaderItem 14" xfId="19112"/>
    <cellStyle name="SAPBEXheaderItem 14 2" xfId="19113"/>
    <cellStyle name="SAPBEXheaderItem 14 3" xfId="19114"/>
    <cellStyle name="SAPBEXheaderItem 14 4" xfId="19115"/>
    <cellStyle name="SAPBEXheaderItem 14 5" xfId="19116"/>
    <cellStyle name="SAPBEXheaderItem 14 6" xfId="19117"/>
    <cellStyle name="SAPBEXheaderItem 14 7" xfId="19118"/>
    <cellStyle name="SAPBEXheaderItem 15" xfId="19119"/>
    <cellStyle name="SAPBEXheaderItem 16" xfId="19120"/>
    <cellStyle name="SAPBEXheaderItem 17" xfId="19121"/>
    <cellStyle name="SAPBEXheaderItem 18" xfId="19122"/>
    <cellStyle name="SAPBEXheaderItem 19" xfId="19123"/>
    <cellStyle name="SAPBEXheaderItem 2" xfId="1424"/>
    <cellStyle name="SAPBEXheaderItem 2 10" xfId="19124"/>
    <cellStyle name="SAPBEXheaderItem 2 11" xfId="19125"/>
    <cellStyle name="SAPBEXheaderItem 2 12" xfId="19126"/>
    <cellStyle name="SAPBEXheaderItem 2 13" xfId="19127"/>
    <cellStyle name="SAPBEXheaderItem 2 14" xfId="19128"/>
    <cellStyle name="SAPBEXheaderItem 2 15" xfId="19129"/>
    <cellStyle name="SAPBEXheaderItem 2 2" xfId="19130"/>
    <cellStyle name="SAPBEXheaderItem 2 2 2" xfId="19131"/>
    <cellStyle name="SAPBEXheaderItem 2 2 3" xfId="19132"/>
    <cellStyle name="SAPBEXheaderItem 2 2 3 2" xfId="19133"/>
    <cellStyle name="SAPBEXheaderItem 2 2 3 3" xfId="19134"/>
    <cellStyle name="SAPBEXheaderItem 2 2 3 4" xfId="19135"/>
    <cellStyle name="SAPBEXheaderItem 2 2 3 5" xfId="19136"/>
    <cellStyle name="SAPBEXheaderItem 2 2 3 6" xfId="19137"/>
    <cellStyle name="SAPBEXheaderItem 2 2 3 7" xfId="19138"/>
    <cellStyle name="SAPBEXheaderItem 2 2 4" xfId="19139"/>
    <cellStyle name="SAPBEXheaderItem 2 2 5" xfId="19140"/>
    <cellStyle name="SAPBEXheaderItem 2 2 6" xfId="19141"/>
    <cellStyle name="SAPBEXheaderItem 2 2 7" xfId="19142"/>
    <cellStyle name="SAPBEXheaderItem 2 2 8" xfId="19143"/>
    <cellStyle name="SAPBEXheaderItem 2 2 9" xfId="19144"/>
    <cellStyle name="SAPBEXheaderItem 2 2_БДР формат СД (2)" xfId="19145"/>
    <cellStyle name="SAPBEXheaderItem 2 3" xfId="19146"/>
    <cellStyle name="SAPBEXheaderItem 2 3 2" xfId="19147"/>
    <cellStyle name="SAPBEXheaderItem 2 3 2 2" xfId="19148"/>
    <cellStyle name="SAPBEXheaderItem 2 3 2 3" xfId="19149"/>
    <cellStyle name="SAPBEXheaderItem 2 3 2 3 2" xfId="19150"/>
    <cellStyle name="SAPBEXheaderItem 2 3 2 3 3" xfId="19151"/>
    <cellStyle name="SAPBEXheaderItem 2 3 2 3 4" xfId="19152"/>
    <cellStyle name="SAPBEXheaderItem 2 3 2 3 5" xfId="19153"/>
    <cellStyle name="SAPBEXheaderItem 2 3 2 3 6" xfId="19154"/>
    <cellStyle name="SAPBEXheaderItem 2 3 2 3 7" xfId="19155"/>
    <cellStyle name="SAPBEXheaderItem 2 3 2 4" xfId="19156"/>
    <cellStyle name="SAPBEXheaderItem 2 3 2 5" xfId="19157"/>
    <cellStyle name="SAPBEXheaderItem 2 3 2 6" xfId="19158"/>
    <cellStyle name="SAPBEXheaderItem 2 3 2 7" xfId="19159"/>
    <cellStyle name="SAPBEXheaderItem 2 3 2 8" xfId="19160"/>
    <cellStyle name="SAPBEXheaderItem 2 3 2 9" xfId="19161"/>
    <cellStyle name="SAPBEXheaderItem 2 3 2_БДР формат СД (2)" xfId="19162"/>
    <cellStyle name="SAPBEXheaderItem 2 3 3" xfId="19163"/>
    <cellStyle name="SAPBEXheaderItem 2 3 3 2" xfId="19164"/>
    <cellStyle name="SAPBEXheaderItem 2 3 3 3" xfId="19165"/>
    <cellStyle name="SAPBEXheaderItem 2 3 3 4" xfId="19166"/>
    <cellStyle name="SAPBEXheaderItem 2 3 3 5" xfId="19167"/>
    <cellStyle name="SAPBEXheaderItem 2 3 3 6" xfId="19168"/>
    <cellStyle name="SAPBEXheaderItem 2 3 3 7" xfId="19169"/>
    <cellStyle name="SAPBEXheaderItem 2 3 4" xfId="19170"/>
    <cellStyle name="SAPBEXheaderItem 2 3 5" xfId="19171"/>
    <cellStyle name="SAPBEXheaderItem 2 3 6" xfId="19172"/>
    <cellStyle name="SAPBEXheaderItem 2 3 7" xfId="19173"/>
    <cellStyle name="SAPBEXheaderItem 2 3 8" xfId="19174"/>
    <cellStyle name="SAPBEXheaderItem 2 3 9" xfId="19175"/>
    <cellStyle name="SAPBEXheaderItem 2 3_БДР формат СД (2)" xfId="19176"/>
    <cellStyle name="SAPBEXheaderItem 2 4" xfId="19177"/>
    <cellStyle name="SAPBEXheaderItem 2 4 2" xfId="19178"/>
    <cellStyle name="SAPBEXheaderItem 2 4 2 2" xfId="19179"/>
    <cellStyle name="SAPBEXheaderItem 2 4 2 3" xfId="19180"/>
    <cellStyle name="SAPBEXheaderItem 2 4 2 4" xfId="19181"/>
    <cellStyle name="SAPBEXheaderItem 2 4 2 5" xfId="19182"/>
    <cellStyle name="SAPBEXheaderItem 2 4 2 6" xfId="19183"/>
    <cellStyle name="SAPBEXheaderItem 2 4 2 7" xfId="19184"/>
    <cellStyle name="SAPBEXheaderItem 2 4 3" xfId="19185"/>
    <cellStyle name="SAPBEXheaderItem 2 4 4" xfId="19186"/>
    <cellStyle name="SAPBEXheaderItem 2 4 5" xfId="19187"/>
    <cellStyle name="SAPBEXheaderItem 2 4 6" xfId="19188"/>
    <cellStyle name="SAPBEXheaderItem 2 4 7" xfId="19189"/>
    <cellStyle name="SAPBEXheaderItem 2 4 8" xfId="19190"/>
    <cellStyle name="SAPBEXheaderItem 2 5" xfId="19191"/>
    <cellStyle name="SAPBEXheaderItem 2 6" xfId="19192"/>
    <cellStyle name="SAPBEXheaderItem 2 6 2" xfId="19193"/>
    <cellStyle name="SAPBEXheaderItem 2 6 2 2" xfId="19194"/>
    <cellStyle name="SAPBEXheaderItem 2 6 2 3" xfId="19195"/>
    <cellStyle name="SAPBEXheaderItem 2 6 2 4" xfId="19196"/>
    <cellStyle name="SAPBEXheaderItem 2 6 2 5" xfId="19197"/>
    <cellStyle name="SAPBEXheaderItem 2 6 2 6" xfId="19198"/>
    <cellStyle name="SAPBEXheaderItem 2 6 2 7" xfId="19199"/>
    <cellStyle name="SAPBEXheaderItem 2 6 3" xfId="19200"/>
    <cellStyle name="SAPBEXheaderItem 2 6 4" xfId="19201"/>
    <cellStyle name="SAPBEXheaderItem 2 6 5" xfId="19202"/>
    <cellStyle name="SAPBEXheaderItem 2 6 6" xfId="19203"/>
    <cellStyle name="SAPBEXheaderItem 2 6 7" xfId="19204"/>
    <cellStyle name="SAPBEXheaderItem 2 6 8" xfId="19205"/>
    <cellStyle name="SAPBEXheaderItem 2 7" xfId="19206"/>
    <cellStyle name="SAPBEXheaderItem 2 7 2" xfId="19207"/>
    <cellStyle name="SAPBEXheaderItem 2 7 2 2" xfId="19208"/>
    <cellStyle name="SAPBEXheaderItem 2 7 2 3" xfId="19209"/>
    <cellStyle name="SAPBEXheaderItem 2 7 2 4" xfId="19210"/>
    <cellStyle name="SAPBEXheaderItem 2 7 2 5" xfId="19211"/>
    <cellStyle name="SAPBEXheaderItem 2 7 2 6" xfId="19212"/>
    <cellStyle name="SAPBEXheaderItem 2 7 2 7" xfId="19213"/>
    <cellStyle name="SAPBEXheaderItem 2 7 3" xfId="19214"/>
    <cellStyle name="SAPBEXheaderItem 2 7 4" xfId="19215"/>
    <cellStyle name="SAPBEXheaderItem 2 7 5" xfId="19216"/>
    <cellStyle name="SAPBEXheaderItem 2 7 6" xfId="19217"/>
    <cellStyle name="SAPBEXheaderItem 2 7 7" xfId="19218"/>
    <cellStyle name="SAPBEXheaderItem 2 7 8" xfId="19219"/>
    <cellStyle name="SAPBEXheaderItem 2 8" xfId="19220"/>
    <cellStyle name="SAPBEXheaderItem 2 8 2" xfId="19221"/>
    <cellStyle name="SAPBEXheaderItem 2 8 2 2" xfId="19222"/>
    <cellStyle name="SAPBEXheaderItem 2 8 2 3" xfId="19223"/>
    <cellStyle name="SAPBEXheaderItem 2 8 2 4" xfId="19224"/>
    <cellStyle name="SAPBEXheaderItem 2 8 2 5" xfId="19225"/>
    <cellStyle name="SAPBEXheaderItem 2 8 2 6" xfId="19226"/>
    <cellStyle name="SAPBEXheaderItem 2 8 2 7" xfId="19227"/>
    <cellStyle name="SAPBEXheaderItem 2 8 3" xfId="19228"/>
    <cellStyle name="SAPBEXheaderItem 2 8 4" xfId="19229"/>
    <cellStyle name="SAPBEXheaderItem 2 8 5" xfId="19230"/>
    <cellStyle name="SAPBEXheaderItem 2 8 6" xfId="19231"/>
    <cellStyle name="SAPBEXheaderItem 2 8 7" xfId="19232"/>
    <cellStyle name="SAPBEXheaderItem 2 8 8" xfId="19233"/>
    <cellStyle name="SAPBEXheaderItem 2 9" xfId="19234"/>
    <cellStyle name="SAPBEXheaderItem 2 9 2" xfId="19235"/>
    <cellStyle name="SAPBEXheaderItem 2 9 3" xfId="19236"/>
    <cellStyle name="SAPBEXheaderItem 2 9 4" xfId="19237"/>
    <cellStyle name="SAPBEXheaderItem 2 9 5" xfId="19238"/>
    <cellStyle name="SAPBEXheaderItem 2 9 6" xfId="19239"/>
    <cellStyle name="SAPBEXheaderItem 2 9 7" xfId="19240"/>
    <cellStyle name="SAPBEXheaderItem 2_БДР формат СД (2)" xfId="19241"/>
    <cellStyle name="SAPBEXheaderItem 20" xfId="19242"/>
    <cellStyle name="SAPBEXheaderItem 3" xfId="19243"/>
    <cellStyle name="SAPBEXheaderItem 3 2" xfId="19244"/>
    <cellStyle name="SAPBEXheaderItem 3 2 2" xfId="19245"/>
    <cellStyle name="SAPBEXheaderItem 3 2 2 2" xfId="19246"/>
    <cellStyle name="SAPBEXheaderItem 3 2 2 3" xfId="19247"/>
    <cellStyle name="SAPBEXheaderItem 3 2 2 4" xfId="19248"/>
    <cellStyle name="SAPBEXheaderItem 3 2 2 5" xfId="19249"/>
    <cellStyle name="SAPBEXheaderItem 3 2 2 6" xfId="19250"/>
    <cellStyle name="SAPBEXheaderItem 3 2 2 7" xfId="19251"/>
    <cellStyle name="SAPBEXheaderItem 3 2 3" xfId="19252"/>
    <cellStyle name="SAPBEXheaderItem 3 2 4" xfId="19253"/>
    <cellStyle name="SAPBEXheaderItem 3 2 5" xfId="19254"/>
    <cellStyle name="SAPBEXheaderItem 3 2 6" xfId="19255"/>
    <cellStyle name="SAPBEXheaderItem 3 2 7" xfId="19256"/>
    <cellStyle name="SAPBEXheaderItem 3 2 8" xfId="19257"/>
    <cellStyle name="SAPBEXheaderItem 3 3" xfId="19258"/>
    <cellStyle name="SAPBEXheaderItem 3 3 2" xfId="19259"/>
    <cellStyle name="SAPBEXheaderItem 3 3 3" xfId="19260"/>
    <cellStyle name="SAPBEXheaderItem 3 3 4" xfId="19261"/>
    <cellStyle name="SAPBEXheaderItem 3 3 5" xfId="19262"/>
    <cellStyle name="SAPBEXheaderItem 3 3 6" xfId="19263"/>
    <cellStyle name="SAPBEXheaderItem 3 3 7" xfId="19264"/>
    <cellStyle name="SAPBEXheaderItem 3 4" xfId="19265"/>
    <cellStyle name="SAPBEXheaderItem 3 5" xfId="19266"/>
    <cellStyle name="SAPBEXheaderItem 3 6" xfId="19267"/>
    <cellStyle name="SAPBEXheaderItem 3 7" xfId="19268"/>
    <cellStyle name="SAPBEXheaderItem 3 8" xfId="19269"/>
    <cellStyle name="SAPBEXheaderItem 3 9" xfId="19270"/>
    <cellStyle name="SAPBEXheaderItem 3_БДР формат СД (2)" xfId="19271"/>
    <cellStyle name="SAPBEXheaderItem 4" xfId="19272"/>
    <cellStyle name="SAPBEXheaderItem 4 2" xfId="19273"/>
    <cellStyle name="SAPBEXheaderItem 4 2 2" xfId="19274"/>
    <cellStyle name="SAPBEXheaderItem 4 2 3" xfId="19275"/>
    <cellStyle name="SAPBEXheaderItem 4 2 4" xfId="19276"/>
    <cellStyle name="SAPBEXheaderItem 4 2 5" xfId="19277"/>
    <cellStyle name="SAPBEXheaderItem 4 2 6" xfId="19278"/>
    <cellStyle name="SAPBEXheaderItem 4 2 7" xfId="19279"/>
    <cellStyle name="SAPBEXheaderItem 4 3" xfId="19280"/>
    <cellStyle name="SAPBEXheaderItem 4 4" xfId="19281"/>
    <cellStyle name="SAPBEXheaderItem 4 5" xfId="19282"/>
    <cellStyle name="SAPBEXheaderItem 4 6" xfId="19283"/>
    <cellStyle name="SAPBEXheaderItem 4 7" xfId="19284"/>
    <cellStyle name="SAPBEXheaderItem 4 8" xfId="19285"/>
    <cellStyle name="SAPBEXheaderItem 5" xfId="19286"/>
    <cellStyle name="SAPBEXheaderItem 5 2" xfId="19287"/>
    <cellStyle name="SAPBEXheaderItem 5 2 2" xfId="19288"/>
    <cellStyle name="SAPBEXheaderItem 5 2 3" xfId="19289"/>
    <cellStyle name="SAPBEXheaderItem 5 2 4" xfId="19290"/>
    <cellStyle name="SAPBEXheaderItem 5 2 5" xfId="19291"/>
    <cellStyle name="SAPBEXheaderItem 5 2 6" xfId="19292"/>
    <cellStyle name="SAPBEXheaderItem 5 2 7" xfId="19293"/>
    <cellStyle name="SAPBEXheaderItem 5 3" xfId="19294"/>
    <cellStyle name="SAPBEXheaderItem 5 4" xfId="19295"/>
    <cellStyle name="SAPBEXheaderItem 5 5" xfId="19296"/>
    <cellStyle name="SAPBEXheaderItem 5 6" xfId="19297"/>
    <cellStyle name="SAPBEXheaderItem 5 7" xfId="19298"/>
    <cellStyle name="SAPBEXheaderItem 5 8" xfId="19299"/>
    <cellStyle name="SAPBEXheaderItem 6" xfId="19300"/>
    <cellStyle name="SAPBEXheaderItem 6 2" xfId="19301"/>
    <cellStyle name="SAPBEXheaderItem 6 2 2" xfId="19302"/>
    <cellStyle name="SAPBEXheaderItem 6 2 3" xfId="19303"/>
    <cellStyle name="SAPBEXheaderItem 6 2 4" xfId="19304"/>
    <cellStyle name="SAPBEXheaderItem 6 2 5" xfId="19305"/>
    <cellStyle name="SAPBEXheaderItem 6 2 6" xfId="19306"/>
    <cellStyle name="SAPBEXheaderItem 6 2 7" xfId="19307"/>
    <cellStyle name="SAPBEXheaderItem 6 3" xfId="19308"/>
    <cellStyle name="SAPBEXheaderItem 6 4" xfId="19309"/>
    <cellStyle name="SAPBEXheaderItem 6 5" xfId="19310"/>
    <cellStyle name="SAPBEXheaderItem 6 6" xfId="19311"/>
    <cellStyle name="SAPBEXheaderItem 6 7" xfId="19312"/>
    <cellStyle name="SAPBEXheaderItem 6 8" xfId="19313"/>
    <cellStyle name="SAPBEXheaderItem 7" xfId="19314"/>
    <cellStyle name="SAPBEXheaderItem 7 2" xfId="19315"/>
    <cellStyle name="SAPBEXheaderItem 7 2 2" xfId="19316"/>
    <cellStyle name="SAPBEXheaderItem 7 2 3" xfId="19317"/>
    <cellStyle name="SAPBEXheaderItem 7 2 4" xfId="19318"/>
    <cellStyle name="SAPBEXheaderItem 7 2 5" xfId="19319"/>
    <cellStyle name="SAPBEXheaderItem 7 2 6" xfId="19320"/>
    <cellStyle name="SAPBEXheaderItem 7 2 7" xfId="19321"/>
    <cellStyle name="SAPBEXheaderItem 7 3" xfId="19322"/>
    <cellStyle name="SAPBEXheaderItem 7 4" xfId="19323"/>
    <cellStyle name="SAPBEXheaderItem 7 5" xfId="19324"/>
    <cellStyle name="SAPBEXheaderItem 7 6" xfId="19325"/>
    <cellStyle name="SAPBEXheaderItem 7 7" xfId="19326"/>
    <cellStyle name="SAPBEXheaderItem 7 8" xfId="19327"/>
    <cellStyle name="SAPBEXheaderItem 8" xfId="19328"/>
    <cellStyle name="SAPBEXheaderItem 8 2" xfId="19329"/>
    <cellStyle name="SAPBEXheaderItem 8 2 2" xfId="19330"/>
    <cellStyle name="SAPBEXheaderItem 8 2 3" xfId="19331"/>
    <cellStyle name="SAPBEXheaderItem 8 2 4" xfId="19332"/>
    <cellStyle name="SAPBEXheaderItem 8 2 5" xfId="19333"/>
    <cellStyle name="SAPBEXheaderItem 8 2 6" xfId="19334"/>
    <cellStyle name="SAPBEXheaderItem 8 2 7" xfId="19335"/>
    <cellStyle name="SAPBEXheaderItem 8 3" xfId="19336"/>
    <cellStyle name="SAPBEXheaderItem 8 4" xfId="19337"/>
    <cellStyle name="SAPBEXheaderItem 8 5" xfId="19338"/>
    <cellStyle name="SAPBEXheaderItem 8 6" xfId="19339"/>
    <cellStyle name="SAPBEXheaderItem 8 7" xfId="19340"/>
    <cellStyle name="SAPBEXheaderItem 8 8" xfId="19341"/>
    <cellStyle name="SAPBEXheaderItem 9" xfId="19342"/>
    <cellStyle name="SAPBEXheaderItem 9 2" xfId="19343"/>
    <cellStyle name="SAPBEXheaderItem 9 2 2" xfId="19344"/>
    <cellStyle name="SAPBEXheaderItem 9 2 3" xfId="19345"/>
    <cellStyle name="SAPBEXheaderItem 9 2 4" xfId="19346"/>
    <cellStyle name="SAPBEXheaderItem 9 2 5" xfId="19347"/>
    <cellStyle name="SAPBEXheaderItem 9 2 6" xfId="19348"/>
    <cellStyle name="SAPBEXheaderItem 9 2 7" xfId="19349"/>
    <cellStyle name="SAPBEXheaderItem 9 3" xfId="19350"/>
    <cellStyle name="SAPBEXheaderItem 9 4" xfId="19351"/>
    <cellStyle name="SAPBEXheaderItem 9 5" xfId="19352"/>
    <cellStyle name="SAPBEXheaderItem 9 6" xfId="19353"/>
    <cellStyle name="SAPBEXheaderItem 9 7" xfId="19354"/>
    <cellStyle name="SAPBEXheaderItem 9 8" xfId="19355"/>
    <cellStyle name="SAPBEXheaderItem_xSAPtemp1650" xfId="19356"/>
    <cellStyle name="SAPBEXheaderText" xfId="225"/>
    <cellStyle name="SAPBEXheaderText 10" xfId="19357"/>
    <cellStyle name="SAPBEXheaderText 10 2" xfId="19358"/>
    <cellStyle name="SAPBEXheaderText 10 2 2" xfId="19359"/>
    <cellStyle name="SAPBEXheaderText 10 2 3" xfId="19360"/>
    <cellStyle name="SAPBEXheaderText 10 2 4" xfId="19361"/>
    <cellStyle name="SAPBEXheaderText 10 2 5" xfId="19362"/>
    <cellStyle name="SAPBEXheaderText 10 2 6" xfId="19363"/>
    <cellStyle name="SAPBEXheaderText 10 2 7" xfId="19364"/>
    <cellStyle name="SAPBEXheaderText 10 3" xfId="19365"/>
    <cellStyle name="SAPBEXheaderText 10 4" xfId="19366"/>
    <cellStyle name="SAPBEXheaderText 10 5" xfId="19367"/>
    <cellStyle name="SAPBEXheaderText 10 6" xfId="19368"/>
    <cellStyle name="SAPBEXheaderText 10 7" xfId="19369"/>
    <cellStyle name="SAPBEXheaderText 10 8" xfId="19370"/>
    <cellStyle name="SAPBEXheaderText 11" xfId="19371"/>
    <cellStyle name="SAPBEXheaderText 11 2" xfId="19372"/>
    <cellStyle name="SAPBEXheaderText 11 2 2" xfId="19373"/>
    <cellStyle name="SAPBEXheaderText 11 2 3" xfId="19374"/>
    <cellStyle name="SAPBEXheaderText 11 2 4" xfId="19375"/>
    <cellStyle name="SAPBEXheaderText 11 2 5" xfId="19376"/>
    <cellStyle name="SAPBEXheaderText 11 2 6" xfId="19377"/>
    <cellStyle name="SAPBEXheaderText 11 2 7" xfId="19378"/>
    <cellStyle name="SAPBEXheaderText 11 3" xfId="19379"/>
    <cellStyle name="SAPBEXheaderText 11 4" xfId="19380"/>
    <cellStyle name="SAPBEXheaderText 11 5" xfId="19381"/>
    <cellStyle name="SAPBEXheaderText 11 6" xfId="19382"/>
    <cellStyle name="SAPBEXheaderText 11 7" xfId="19383"/>
    <cellStyle name="SAPBEXheaderText 11 8" xfId="19384"/>
    <cellStyle name="SAPBEXheaderText 12" xfId="19385"/>
    <cellStyle name="SAPBEXheaderText 12 2" xfId="19386"/>
    <cellStyle name="SAPBEXheaderText 12 2 2" xfId="19387"/>
    <cellStyle name="SAPBEXheaderText 12 2 3" xfId="19388"/>
    <cellStyle name="SAPBEXheaderText 12 2 4" xfId="19389"/>
    <cellStyle name="SAPBEXheaderText 12 2 5" xfId="19390"/>
    <cellStyle name="SAPBEXheaderText 12 2 6" xfId="19391"/>
    <cellStyle name="SAPBEXheaderText 12 2 7" xfId="19392"/>
    <cellStyle name="SAPBEXheaderText 12 3" xfId="19393"/>
    <cellStyle name="SAPBEXheaderText 12 4" xfId="19394"/>
    <cellStyle name="SAPBEXheaderText 12 5" xfId="19395"/>
    <cellStyle name="SAPBEXheaderText 12 6" xfId="19396"/>
    <cellStyle name="SAPBEXheaderText 12 7" xfId="19397"/>
    <cellStyle name="SAPBEXheaderText 12 8" xfId="19398"/>
    <cellStyle name="SAPBEXheaderText 13" xfId="19399"/>
    <cellStyle name="SAPBEXheaderText 13 2" xfId="19400"/>
    <cellStyle name="SAPBEXheaderText 13 2 2" xfId="19401"/>
    <cellStyle name="SAPBEXheaderText 13 2 3" xfId="19402"/>
    <cellStyle name="SAPBEXheaderText 13 2 4" xfId="19403"/>
    <cellStyle name="SAPBEXheaderText 13 2 5" xfId="19404"/>
    <cellStyle name="SAPBEXheaderText 13 2 6" xfId="19405"/>
    <cellStyle name="SAPBEXheaderText 13 2 7" xfId="19406"/>
    <cellStyle name="SAPBEXheaderText 13 3" xfId="19407"/>
    <cellStyle name="SAPBEXheaderText 13 4" xfId="19408"/>
    <cellStyle name="SAPBEXheaderText 13 5" xfId="19409"/>
    <cellStyle name="SAPBEXheaderText 13 6" xfId="19410"/>
    <cellStyle name="SAPBEXheaderText 13 7" xfId="19411"/>
    <cellStyle name="SAPBEXheaderText 13 8" xfId="19412"/>
    <cellStyle name="SAPBEXheaderText 14" xfId="19413"/>
    <cellStyle name="SAPBEXheaderText 14 2" xfId="19414"/>
    <cellStyle name="SAPBEXheaderText 14 3" xfId="19415"/>
    <cellStyle name="SAPBEXheaderText 14 4" xfId="19416"/>
    <cellStyle name="SAPBEXheaderText 14 5" xfId="19417"/>
    <cellStyle name="SAPBEXheaderText 14 6" xfId="19418"/>
    <cellStyle name="SAPBEXheaderText 14 7" xfId="19419"/>
    <cellStyle name="SAPBEXheaderText 15" xfId="19420"/>
    <cellStyle name="SAPBEXheaderText 16" xfId="19421"/>
    <cellStyle name="SAPBEXheaderText 17" xfId="19422"/>
    <cellStyle name="SAPBEXheaderText 18" xfId="19423"/>
    <cellStyle name="SAPBEXheaderText 19" xfId="19424"/>
    <cellStyle name="SAPBEXheaderText 2" xfId="1425"/>
    <cellStyle name="SAPBEXheaderText 2 10" xfId="19425"/>
    <cellStyle name="SAPBEXheaderText 2 11" xfId="19426"/>
    <cellStyle name="SAPBEXheaderText 2 12" xfId="19427"/>
    <cellStyle name="SAPBEXheaderText 2 13" xfId="19428"/>
    <cellStyle name="SAPBEXheaderText 2 14" xfId="19429"/>
    <cellStyle name="SAPBEXheaderText 2 15" xfId="19430"/>
    <cellStyle name="SAPBEXheaderText 2 2" xfId="19431"/>
    <cellStyle name="SAPBEXheaderText 2 2 2" xfId="19432"/>
    <cellStyle name="SAPBEXheaderText 2 2 3" xfId="19433"/>
    <cellStyle name="SAPBEXheaderText 2 2 3 2" xfId="19434"/>
    <cellStyle name="SAPBEXheaderText 2 2 3 3" xfId="19435"/>
    <cellStyle name="SAPBEXheaderText 2 2 3 4" xfId="19436"/>
    <cellStyle name="SAPBEXheaderText 2 2 3 5" xfId="19437"/>
    <cellStyle name="SAPBEXheaderText 2 2 3 6" xfId="19438"/>
    <cellStyle name="SAPBEXheaderText 2 2 3 7" xfId="19439"/>
    <cellStyle name="SAPBEXheaderText 2 2 4" xfId="19440"/>
    <cellStyle name="SAPBEXheaderText 2 2 5" xfId="19441"/>
    <cellStyle name="SAPBEXheaderText 2 2 6" xfId="19442"/>
    <cellStyle name="SAPBEXheaderText 2 2 7" xfId="19443"/>
    <cellStyle name="SAPBEXheaderText 2 2 8" xfId="19444"/>
    <cellStyle name="SAPBEXheaderText 2 2 9" xfId="19445"/>
    <cellStyle name="SAPBEXheaderText 2 2_БДР формат СД (2)" xfId="19446"/>
    <cellStyle name="SAPBEXheaderText 2 3" xfId="19447"/>
    <cellStyle name="SAPBEXheaderText 2 3 2" xfId="19448"/>
    <cellStyle name="SAPBEXheaderText 2 3 2 2" xfId="19449"/>
    <cellStyle name="SAPBEXheaderText 2 3 2 3" xfId="19450"/>
    <cellStyle name="SAPBEXheaderText 2 3 2 3 2" xfId="19451"/>
    <cellStyle name="SAPBEXheaderText 2 3 2 3 3" xfId="19452"/>
    <cellStyle name="SAPBEXheaderText 2 3 2 3 4" xfId="19453"/>
    <cellStyle name="SAPBEXheaderText 2 3 2 3 5" xfId="19454"/>
    <cellStyle name="SAPBEXheaderText 2 3 2 3 6" xfId="19455"/>
    <cellStyle name="SAPBEXheaderText 2 3 2 3 7" xfId="19456"/>
    <cellStyle name="SAPBEXheaderText 2 3 2 4" xfId="19457"/>
    <cellStyle name="SAPBEXheaderText 2 3 2 5" xfId="19458"/>
    <cellStyle name="SAPBEXheaderText 2 3 2 6" xfId="19459"/>
    <cellStyle name="SAPBEXheaderText 2 3 2 7" xfId="19460"/>
    <cellStyle name="SAPBEXheaderText 2 3 2 8" xfId="19461"/>
    <cellStyle name="SAPBEXheaderText 2 3 2 9" xfId="19462"/>
    <cellStyle name="SAPBEXheaderText 2 3 2_БДР формат СД (2)" xfId="19463"/>
    <cellStyle name="SAPBEXheaderText 2 3 3" xfId="19464"/>
    <cellStyle name="SAPBEXheaderText 2 3 3 2" xfId="19465"/>
    <cellStyle name="SAPBEXheaderText 2 3 3 3" xfId="19466"/>
    <cellStyle name="SAPBEXheaderText 2 3 3 4" xfId="19467"/>
    <cellStyle name="SAPBEXheaderText 2 3 3 5" xfId="19468"/>
    <cellStyle name="SAPBEXheaderText 2 3 3 6" xfId="19469"/>
    <cellStyle name="SAPBEXheaderText 2 3 3 7" xfId="19470"/>
    <cellStyle name="SAPBEXheaderText 2 3 4" xfId="19471"/>
    <cellStyle name="SAPBEXheaderText 2 3 5" xfId="19472"/>
    <cellStyle name="SAPBEXheaderText 2 3 6" xfId="19473"/>
    <cellStyle name="SAPBEXheaderText 2 3 7" xfId="19474"/>
    <cellStyle name="SAPBEXheaderText 2 3 8" xfId="19475"/>
    <cellStyle name="SAPBEXheaderText 2 3 9" xfId="19476"/>
    <cellStyle name="SAPBEXheaderText 2 3_БДР формат СД (2)" xfId="19477"/>
    <cellStyle name="SAPBEXheaderText 2 4" xfId="19478"/>
    <cellStyle name="SAPBEXheaderText 2 4 2" xfId="19479"/>
    <cellStyle name="SAPBEXheaderText 2 4 2 2" xfId="19480"/>
    <cellStyle name="SAPBEXheaderText 2 4 2 3" xfId="19481"/>
    <cellStyle name="SAPBEXheaderText 2 4 2 4" xfId="19482"/>
    <cellStyle name="SAPBEXheaderText 2 4 2 5" xfId="19483"/>
    <cellStyle name="SAPBEXheaderText 2 4 2 6" xfId="19484"/>
    <cellStyle name="SAPBEXheaderText 2 4 2 7" xfId="19485"/>
    <cellStyle name="SAPBEXheaderText 2 4 3" xfId="19486"/>
    <cellStyle name="SAPBEXheaderText 2 4 4" xfId="19487"/>
    <cellStyle name="SAPBEXheaderText 2 4 5" xfId="19488"/>
    <cellStyle name="SAPBEXheaderText 2 4 6" xfId="19489"/>
    <cellStyle name="SAPBEXheaderText 2 4 7" xfId="19490"/>
    <cellStyle name="SAPBEXheaderText 2 4 8" xfId="19491"/>
    <cellStyle name="SAPBEXheaderText 2 5" xfId="19492"/>
    <cellStyle name="SAPBEXheaderText 2 6" xfId="19493"/>
    <cellStyle name="SAPBEXheaderText 2 6 2" xfId="19494"/>
    <cellStyle name="SAPBEXheaderText 2 6 2 2" xfId="19495"/>
    <cellStyle name="SAPBEXheaderText 2 6 2 3" xfId="19496"/>
    <cellStyle name="SAPBEXheaderText 2 6 2 4" xfId="19497"/>
    <cellStyle name="SAPBEXheaderText 2 6 2 5" xfId="19498"/>
    <cellStyle name="SAPBEXheaderText 2 6 2 6" xfId="19499"/>
    <cellStyle name="SAPBEXheaderText 2 6 2 7" xfId="19500"/>
    <cellStyle name="SAPBEXheaderText 2 6 3" xfId="19501"/>
    <cellStyle name="SAPBEXheaderText 2 6 4" xfId="19502"/>
    <cellStyle name="SAPBEXheaderText 2 6 5" xfId="19503"/>
    <cellStyle name="SAPBEXheaderText 2 6 6" xfId="19504"/>
    <cellStyle name="SAPBEXheaderText 2 6 7" xfId="19505"/>
    <cellStyle name="SAPBEXheaderText 2 6 8" xfId="19506"/>
    <cellStyle name="SAPBEXheaderText 2 7" xfId="19507"/>
    <cellStyle name="SAPBEXheaderText 2 7 2" xfId="19508"/>
    <cellStyle name="SAPBEXheaderText 2 7 2 2" xfId="19509"/>
    <cellStyle name="SAPBEXheaderText 2 7 2 3" xfId="19510"/>
    <cellStyle name="SAPBEXheaderText 2 7 2 4" xfId="19511"/>
    <cellStyle name="SAPBEXheaderText 2 7 2 5" xfId="19512"/>
    <cellStyle name="SAPBEXheaderText 2 7 2 6" xfId="19513"/>
    <cellStyle name="SAPBEXheaderText 2 7 2 7" xfId="19514"/>
    <cellStyle name="SAPBEXheaderText 2 7 3" xfId="19515"/>
    <cellStyle name="SAPBEXheaderText 2 7 4" xfId="19516"/>
    <cellStyle name="SAPBEXheaderText 2 7 5" xfId="19517"/>
    <cellStyle name="SAPBEXheaderText 2 7 6" xfId="19518"/>
    <cellStyle name="SAPBEXheaderText 2 7 7" xfId="19519"/>
    <cellStyle name="SAPBEXheaderText 2 7 8" xfId="19520"/>
    <cellStyle name="SAPBEXheaderText 2 8" xfId="19521"/>
    <cellStyle name="SAPBEXheaderText 2 8 2" xfId="19522"/>
    <cellStyle name="SAPBEXheaderText 2 8 2 2" xfId="19523"/>
    <cellStyle name="SAPBEXheaderText 2 8 2 3" xfId="19524"/>
    <cellStyle name="SAPBEXheaderText 2 8 2 4" xfId="19525"/>
    <cellStyle name="SAPBEXheaderText 2 8 2 5" xfId="19526"/>
    <cellStyle name="SAPBEXheaderText 2 8 2 6" xfId="19527"/>
    <cellStyle name="SAPBEXheaderText 2 8 2 7" xfId="19528"/>
    <cellStyle name="SAPBEXheaderText 2 8 3" xfId="19529"/>
    <cellStyle name="SAPBEXheaderText 2 8 4" xfId="19530"/>
    <cellStyle name="SAPBEXheaderText 2 8 5" xfId="19531"/>
    <cellStyle name="SAPBEXheaderText 2 8 6" xfId="19532"/>
    <cellStyle name="SAPBEXheaderText 2 8 7" xfId="19533"/>
    <cellStyle name="SAPBEXheaderText 2 8 8" xfId="19534"/>
    <cellStyle name="SAPBEXheaderText 2 9" xfId="19535"/>
    <cellStyle name="SAPBEXheaderText 2 9 2" xfId="19536"/>
    <cellStyle name="SAPBEXheaderText 2 9 3" xfId="19537"/>
    <cellStyle name="SAPBEXheaderText 2 9 4" xfId="19538"/>
    <cellStyle name="SAPBEXheaderText 2 9 5" xfId="19539"/>
    <cellStyle name="SAPBEXheaderText 2 9 6" xfId="19540"/>
    <cellStyle name="SAPBEXheaderText 2 9 7" xfId="19541"/>
    <cellStyle name="SAPBEXheaderText 2_БДР формат СД (2)" xfId="19542"/>
    <cellStyle name="SAPBEXheaderText 20" xfId="19543"/>
    <cellStyle name="SAPBEXheaderText 3" xfId="19544"/>
    <cellStyle name="SAPBEXheaderText 3 2" xfId="19545"/>
    <cellStyle name="SAPBEXheaderText 3 2 2" xfId="19546"/>
    <cellStyle name="SAPBEXheaderText 3 2 2 2" xfId="19547"/>
    <cellStyle name="SAPBEXheaderText 3 2 2 3" xfId="19548"/>
    <cellStyle name="SAPBEXheaderText 3 2 2 4" xfId="19549"/>
    <cellStyle name="SAPBEXheaderText 3 2 2 5" xfId="19550"/>
    <cellStyle name="SAPBEXheaderText 3 2 2 6" xfId="19551"/>
    <cellStyle name="SAPBEXheaderText 3 2 2 7" xfId="19552"/>
    <cellStyle name="SAPBEXheaderText 3 2 3" xfId="19553"/>
    <cellStyle name="SAPBEXheaderText 3 2 4" xfId="19554"/>
    <cellStyle name="SAPBEXheaderText 3 2 5" xfId="19555"/>
    <cellStyle name="SAPBEXheaderText 3 2 6" xfId="19556"/>
    <cellStyle name="SAPBEXheaderText 3 2 7" xfId="19557"/>
    <cellStyle name="SAPBEXheaderText 3 2 8" xfId="19558"/>
    <cellStyle name="SAPBEXheaderText 3 3" xfId="19559"/>
    <cellStyle name="SAPBEXheaderText 3 3 2" xfId="19560"/>
    <cellStyle name="SAPBEXheaderText 3 3 3" xfId="19561"/>
    <cellStyle name="SAPBEXheaderText 3 3 4" xfId="19562"/>
    <cellStyle name="SAPBEXheaderText 3 3 5" xfId="19563"/>
    <cellStyle name="SAPBEXheaderText 3 3 6" xfId="19564"/>
    <cellStyle name="SAPBEXheaderText 3 3 7" xfId="19565"/>
    <cellStyle name="SAPBEXheaderText 3 4" xfId="19566"/>
    <cellStyle name="SAPBEXheaderText 3 5" xfId="19567"/>
    <cellStyle name="SAPBEXheaderText 3 6" xfId="19568"/>
    <cellStyle name="SAPBEXheaderText 3 7" xfId="19569"/>
    <cellStyle name="SAPBEXheaderText 3 8" xfId="19570"/>
    <cellStyle name="SAPBEXheaderText 3 9" xfId="19571"/>
    <cellStyle name="SAPBEXheaderText 3_БДР формат СД (2)" xfId="19572"/>
    <cellStyle name="SAPBEXheaderText 4" xfId="19573"/>
    <cellStyle name="SAPBEXheaderText 4 2" xfId="19574"/>
    <cellStyle name="SAPBEXheaderText 4 2 2" xfId="19575"/>
    <cellStyle name="SAPBEXheaderText 4 2 3" xfId="19576"/>
    <cellStyle name="SAPBEXheaderText 4 2 4" xfId="19577"/>
    <cellStyle name="SAPBEXheaderText 4 2 5" xfId="19578"/>
    <cellStyle name="SAPBEXheaderText 4 2 6" xfId="19579"/>
    <cellStyle name="SAPBEXheaderText 4 2 7" xfId="19580"/>
    <cellStyle name="SAPBEXheaderText 4 3" xfId="19581"/>
    <cellStyle name="SAPBEXheaderText 4 4" xfId="19582"/>
    <cellStyle name="SAPBEXheaderText 4 5" xfId="19583"/>
    <cellStyle name="SAPBEXheaderText 4 6" xfId="19584"/>
    <cellStyle name="SAPBEXheaderText 4 7" xfId="19585"/>
    <cellStyle name="SAPBEXheaderText 4 8" xfId="19586"/>
    <cellStyle name="SAPBEXheaderText 5" xfId="19587"/>
    <cellStyle name="SAPBEXheaderText 5 2" xfId="19588"/>
    <cellStyle name="SAPBEXheaderText 5 2 2" xfId="19589"/>
    <cellStyle name="SAPBEXheaderText 5 2 3" xfId="19590"/>
    <cellStyle name="SAPBEXheaderText 5 2 4" xfId="19591"/>
    <cellStyle name="SAPBEXheaderText 5 2 5" xfId="19592"/>
    <cellStyle name="SAPBEXheaderText 5 2 6" xfId="19593"/>
    <cellStyle name="SAPBEXheaderText 5 2 7" xfId="19594"/>
    <cellStyle name="SAPBEXheaderText 5 3" xfId="19595"/>
    <cellStyle name="SAPBEXheaderText 5 4" xfId="19596"/>
    <cellStyle name="SAPBEXheaderText 5 5" xfId="19597"/>
    <cellStyle name="SAPBEXheaderText 5 6" xfId="19598"/>
    <cellStyle name="SAPBEXheaderText 5 7" xfId="19599"/>
    <cellStyle name="SAPBEXheaderText 5 8" xfId="19600"/>
    <cellStyle name="SAPBEXheaderText 6" xfId="19601"/>
    <cellStyle name="SAPBEXheaderText 6 2" xfId="19602"/>
    <cellStyle name="SAPBEXheaderText 6 2 2" xfId="19603"/>
    <cellStyle name="SAPBEXheaderText 6 2 3" xfId="19604"/>
    <cellStyle name="SAPBEXheaderText 6 2 4" xfId="19605"/>
    <cellStyle name="SAPBEXheaderText 6 2 5" xfId="19606"/>
    <cellStyle name="SAPBEXheaderText 6 2 6" xfId="19607"/>
    <cellStyle name="SAPBEXheaderText 6 2 7" xfId="19608"/>
    <cellStyle name="SAPBEXheaderText 6 3" xfId="19609"/>
    <cellStyle name="SAPBEXheaderText 6 4" xfId="19610"/>
    <cellStyle name="SAPBEXheaderText 6 5" xfId="19611"/>
    <cellStyle name="SAPBEXheaderText 6 6" xfId="19612"/>
    <cellStyle name="SAPBEXheaderText 6 7" xfId="19613"/>
    <cellStyle name="SAPBEXheaderText 6 8" xfId="19614"/>
    <cellStyle name="SAPBEXheaderText 7" xfId="19615"/>
    <cellStyle name="SAPBEXheaderText 7 2" xfId="19616"/>
    <cellStyle name="SAPBEXheaderText 7 2 2" xfId="19617"/>
    <cellStyle name="SAPBEXheaderText 7 2 3" xfId="19618"/>
    <cellStyle name="SAPBEXheaderText 7 2 4" xfId="19619"/>
    <cellStyle name="SAPBEXheaderText 7 2 5" xfId="19620"/>
    <cellStyle name="SAPBEXheaderText 7 2 6" xfId="19621"/>
    <cellStyle name="SAPBEXheaderText 7 2 7" xfId="19622"/>
    <cellStyle name="SAPBEXheaderText 7 3" xfId="19623"/>
    <cellStyle name="SAPBEXheaderText 7 4" xfId="19624"/>
    <cellStyle name="SAPBEXheaderText 7 5" xfId="19625"/>
    <cellStyle name="SAPBEXheaderText 7 6" xfId="19626"/>
    <cellStyle name="SAPBEXheaderText 7 7" xfId="19627"/>
    <cellStyle name="SAPBEXheaderText 7 8" xfId="19628"/>
    <cellStyle name="SAPBEXheaderText 8" xfId="19629"/>
    <cellStyle name="SAPBEXheaderText 8 2" xfId="19630"/>
    <cellStyle name="SAPBEXheaderText 8 2 2" xfId="19631"/>
    <cellStyle name="SAPBEXheaderText 8 2 3" xfId="19632"/>
    <cellStyle name="SAPBEXheaderText 8 2 4" xfId="19633"/>
    <cellStyle name="SAPBEXheaderText 8 2 5" xfId="19634"/>
    <cellStyle name="SAPBEXheaderText 8 2 6" xfId="19635"/>
    <cellStyle name="SAPBEXheaderText 8 2 7" xfId="19636"/>
    <cellStyle name="SAPBEXheaderText 8 3" xfId="19637"/>
    <cellStyle name="SAPBEXheaderText 8 4" xfId="19638"/>
    <cellStyle name="SAPBEXheaderText 8 5" xfId="19639"/>
    <cellStyle name="SAPBEXheaderText 8 6" xfId="19640"/>
    <cellStyle name="SAPBEXheaderText 8 7" xfId="19641"/>
    <cellStyle name="SAPBEXheaderText 8 8" xfId="19642"/>
    <cellStyle name="SAPBEXheaderText 9" xfId="19643"/>
    <cellStyle name="SAPBEXheaderText 9 2" xfId="19644"/>
    <cellStyle name="SAPBEXheaderText 9 2 2" xfId="19645"/>
    <cellStyle name="SAPBEXheaderText 9 2 3" xfId="19646"/>
    <cellStyle name="SAPBEXheaderText 9 2 4" xfId="19647"/>
    <cellStyle name="SAPBEXheaderText 9 2 5" xfId="19648"/>
    <cellStyle name="SAPBEXheaderText 9 2 6" xfId="19649"/>
    <cellStyle name="SAPBEXheaderText 9 2 7" xfId="19650"/>
    <cellStyle name="SAPBEXheaderText 9 3" xfId="19651"/>
    <cellStyle name="SAPBEXheaderText 9 4" xfId="19652"/>
    <cellStyle name="SAPBEXheaderText 9 5" xfId="19653"/>
    <cellStyle name="SAPBEXheaderText 9 6" xfId="19654"/>
    <cellStyle name="SAPBEXheaderText 9 7" xfId="19655"/>
    <cellStyle name="SAPBEXheaderText 9 8" xfId="19656"/>
    <cellStyle name="SAPBEXheaderText_xSAPtemp1650" xfId="19657"/>
    <cellStyle name="SAPBEXHLevel0" xfId="226"/>
    <cellStyle name="SAPBEXHLevel0 10" xfId="19658"/>
    <cellStyle name="SAPBEXHLevel0 10 2" xfId="19659"/>
    <cellStyle name="SAPBEXHLevel0 10 2 2" xfId="19660"/>
    <cellStyle name="SAPBEXHLevel0 10 2 3" xfId="19661"/>
    <cellStyle name="SAPBEXHLevel0 10 2 4" xfId="19662"/>
    <cellStyle name="SAPBEXHLevel0 10 2 5" xfId="19663"/>
    <cellStyle name="SAPBEXHLevel0 10 2 6" xfId="19664"/>
    <cellStyle name="SAPBEXHLevel0 10 2 7" xfId="19665"/>
    <cellStyle name="SAPBEXHLevel0 10 3" xfId="19666"/>
    <cellStyle name="SAPBEXHLevel0 10 4" xfId="19667"/>
    <cellStyle name="SAPBEXHLevel0 10 5" xfId="19668"/>
    <cellStyle name="SAPBEXHLevel0 10 6" xfId="19669"/>
    <cellStyle name="SAPBEXHLevel0 10 7" xfId="19670"/>
    <cellStyle name="SAPBEXHLevel0 10 8" xfId="19671"/>
    <cellStyle name="SAPBEXHLevel0 11" xfId="19672"/>
    <cellStyle name="SAPBEXHLevel0 11 2" xfId="19673"/>
    <cellStyle name="SAPBEXHLevel0 11 2 2" xfId="19674"/>
    <cellStyle name="SAPBEXHLevel0 11 2 3" xfId="19675"/>
    <cellStyle name="SAPBEXHLevel0 11 2 4" xfId="19676"/>
    <cellStyle name="SAPBEXHLevel0 11 2 5" xfId="19677"/>
    <cellStyle name="SAPBEXHLevel0 11 2 6" xfId="19678"/>
    <cellStyle name="SAPBEXHLevel0 11 2 7" xfId="19679"/>
    <cellStyle name="SAPBEXHLevel0 11 3" xfId="19680"/>
    <cellStyle name="SAPBEXHLevel0 11 4" xfId="19681"/>
    <cellStyle name="SAPBEXHLevel0 11 5" xfId="19682"/>
    <cellStyle name="SAPBEXHLevel0 11 6" xfId="19683"/>
    <cellStyle name="SAPBEXHLevel0 11 7" xfId="19684"/>
    <cellStyle name="SAPBEXHLevel0 11 8" xfId="19685"/>
    <cellStyle name="SAPBEXHLevel0 12" xfId="19686"/>
    <cellStyle name="SAPBEXHLevel0 12 2" xfId="19687"/>
    <cellStyle name="SAPBEXHLevel0 12 2 2" xfId="19688"/>
    <cellStyle name="SAPBEXHLevel0 12 2 3" xfId="19689"/>
    <cellStyle name="SAPBEXHLevel0 12 2 4" xfId="19690"/>
    <cellStyle name="SAPBEXHLevel0 12 2 5" xfId="19691"/>
    <cellStyle name="SAPBEXHLevel0 12 2 6" xfId="19692"/>
    <cellStyle name="SAPBEXHLevel0 12 2 7" xfId="19693"/>
    <cellStyle name="SAPBEXHLevel0 12 3" xfId="19694"/>
    <cellStyle name="SAPBEXHLevel0 12 4" xfId="19695"/>
    <cellStyle name="SAPBEXHLevel0 12 5" xfId="19696"/>
    <cellStyle name="SAPBEXHLevel0 12 6" xfId="19697"/>
    <cellStyle name="SAPBEXHLevel0 12 7" xfId="19698"/>
    <cellStyle name="SAPBEXHLevel0 12 8" xfId="19699"/>
    <cellStyle name="SAPBEXHLevel0 13" xfId="19700"/>
    <cellStyle name="SAPBEXHLevel0 13 2" xfId="19701"/>
    <cellStyle name="SAPBEXHLevel0 13 3" xfId="19702"/>
    <cellStyle name="SAPBEXHLevel0 13 4" xfId="19703"/>
    <cellStyle name="SAPBEXHLevel0 13 5" xfId="19704"/>
    <cellStyle name="SAPBEXHLevel0 13 6" xfId="19705"/>
    <cellStyle name="SAPBEXHLevel0 13 7" xfId="19706"/>
    <cellStyle name="SAPBEXHLevel0 14" xfId="19707"/>
    <cellStyle name="SAPBEXHLevel0 15" xfId="19708"/>
    <cellStyle name="SAPBEXHLevel0 16" xfId="19709"/>
    <cellStyle name="SAPBEXHLevel0 17" xfId="19710"/>
    <cellStyle name="SAPBEXHLevel0 18" xfId="19711"/>
    <cellStyle name="SAPBEXHLevel0 19" xfId="19712"/>
    <cellStyle name="SAPBEXHLevel0 2" xfId="1426"/>
    <cellStyle name="SAPBEXHLevel0 2 10" xfId="19713"/>
    <cellStyle name="SAPBEXHLevel0 2 11" xfId="19714"/>
    <cellStyle name="SAPBEXHLevel0 2 12" xfId="19715"/>
    <cellStyle name="SAPBEXHLevel0 2 13" xfId="19716"/>
    <cellStyle name="SAPBEXHLevel0 2 14" xfId="19717"/>
    <cellStyle name="SAPBEXHLevel0 2 15" xfId="19718"/>
    <cellStyle name="SAPBEXHLevel0 2 2" xfId="19719"/>
    <cellStyle name="SAPBEXHLevel0 2 2 10" xfId="19720"/>
    <cellStyle name="SAPBEXHLevel0 2 2 2" xfId="19721"/>
    <cellStyle name="SAPBEXHLevel0 2 2 3" xfId="19722"/>
    <cellStyle name="SAPBEXHLevel0 2 2 3 2" xfId="19723"/>
    <cellStyle name="SAPBEXHLevel0 2 2 3 2 2" xfId="19724"/>
    <cellStyle name="SAPBEXHLevel0 2 2 3 2 3" xfId="19725"/>
    <cellStyle name="SAPBEXHLevel0 2 2 3 2 4" xfId="19726"/>
    <cellStyle name="SAPBEXHLevel0 2 2 3 2 5" xfId="19727"/>
    <cellStyle name="SAPBEXHLevel0 2 2 3 2 6" xfId="19728"/>
    <cellStyle name="SAPBEXHLevel0 2 2 3 2 7" xfId="19729"/>
    <cellStyle name="SAPBEXHLevel0 2 2 3 3" xfId="19730"/>
    <cellStyle name="SAPBEXHLevel0 2 2 3 4" xfId="19731"/>
    <cellStyle name="SAPBEXHLevel0 2 2 3 5" xfId="19732"/>
    <cellStyle name="SAPBEXHLevel0 2 2 3 6" xfId="19733"/>
    <cellStyle name="SAPBEXHLevel0 2 2 3 7" xfId="19734"/>
    <cellStyle name="SAPBEXHLevel0 2 2 3 8" xfId="19735"/>
    <cellStyle name="SAPBEXHLevel0 2 2 4" xfId="19736"/>
    <cellStyle name="SAPBEXHLevel0 2 2 4 2" xfId="19737"/>
    <cellStyle name="SAPBEXHLevel0 2 2 4 3" xfId="19738"/>
    <cellStyle name="SAPBEXHLevel0 2 2 4 4" xfId="19739"/>
    <cellStyle name="SAPBEXHLevel0 2 2 4 5" xfId="19740"/>
    <cellStyle name="SAPBEXHLevel0 2 2 4 6" xfId="19741"/>
    <cellStyle name="SAPBEXHLevel0 2 2 4 7" xfId="19742"/>
    <cellStyle name="SAPBEXHLevel0 2 2 5" xfId="19743"/>
    <cellStyle name="SAPBEXHLevel0 2 2 6" xfId="19744"/>
    <cellStyle name="SAPBEXHLevel0 2 2 7" xfId="19745"/>
    <cellStyle name="SAPBEXHLevel0 2 2 8" xfId="19746"/>
    <cellStyle name="SAPBEXHLevel0 2 2 9" xfId="19747"/>
    <cellStyle name="SAPBEXHLevel0 2 2_БДР формат СД (2)" xfId="19748"/>
    <cellStyle name="SAPBEXHLevel0 2 3" xfId="19749"/>
    <cellStyle name="SAPBEXHLevel0 2 3 10" xfId="19750"/>
    <cellStyle name="SAPBEXHLevel0 2 3 11" xfId="19751"/>
    <cellStyle name="SAPBEXHLevel0 2 3 12" xfId="19752"/>
    <cellStyle name="SAPBEXHLevel0 2 3 2" xfId="19753"/>
    <cellStyle name="SAPBEXHLevel0 2 3 2 2" xfId="19754"/>
    <cellStyle name="SAPBEXHLevel0 2 3 2 3" xfId="19755"/>
    <cellStyle name="SAPBEXHLevel0 2 3 2 3 2" xfId="19756"/>
    <cellStyle name="SAPBEXHLevel0 2 3 2 3 3" xfId="19757"/>
    <cellStyle name="SAPBEXHLevel0 2 3 2 3 4" xfId="19758"/>
    <cellStyle name="SAPBEXHLevel0 2 3 2 3 5" xfId="19759"/>
    <cellStyle name="SAPBEXHLevel0 2 3 2 3 6" xfId="19760"/>
    <cellStyle name="SAPBEXHLevel0 2 3 2 3 7" xfId="19761"/>
    <cellStyle name="SAPBEXHLevel0 2 3 2 4" xfId="19762"/>
    <cellStyle name="SAPBEXHLevel0 2 3 2 5" xfId="19763"/>
    <cellStyle name="SAPBEXHLevel0 2 3 2 6" xfId="19764"/>
    <cellStyle name="SAPBEXHLevel0 2 3 2 7" xfId="19765"/>
    <cellStyle name="SAPBEXHLevel0 2 3 2 8" xfId="19766"/>
    <cellStyle name="SAPBEXHLevel0 2 3 2 9" xfId="19767"/>
    <cellStyle name="SAPBEXHLevel0 2 3 2_БДР формат СД (2)" xfId="19768"/>
    <cellStyle name="SAPBEXHLevel0 2 3 3" xfId="19769"/>
    <cellStyle name="SAPBEXHLevel0 2 3 3 2" xfId="19770"/>
    <cellStyle name="SAPBEXHLevel0 2 3 3 3" xfId="19771"/>
    <cellStyle name="SAPBEXHLevel0 2 3 3 4" xfId="19772"/>
    <cellStyle name="SAPBEXHLevel0 2 3 3 5" xfId="19773"/>
    <cellStyle name="SAPBEXHLevel0 2 3 3 6" xfId="19774"/>
    <cellStyle name="SAPBEXHLevel0 2 3 3 7" xfId="19775"/>
    <cellStyle name="SAPBEXHLevel0 2 3 4" xfId="19776"/>
    <cellStyle name="SAPBEXHLevel0 2 3 5" xfId="19777"/>
    <cellStyle name="SAPBEXHLevel0 2 3 6" xfId="19778"/>
    <cellStyle name="SAPBEXHLevel0 2 3 7" xfId="19779"/>
    <cellStyle name="SAPBEXHLevel0 2 3 8" xfId="19780"/>
    <cellStyle name="SAPBEXHLevel0 2 3 9" xfId="19781"/>
    <cellStyle name="SAPBEXHLevel0 2 3_БДР формат СД (2)" xfId="19782"/>
    <cellStyle name="SAPBEXHLevel0 2 4" xfId="19783"/>
    <cellStyle name="SAPBEXHLevel0 2 4 2" xfId="19784"/>
    <cellStyle name="SAPBEXHLevel0 2 4 2 2" xfId="19785"/>
    <cellStyle name="SAPBEXHLevel0 2 4 2 3" xfId="19786"/>
    <cellStyle name="SAPBEXHLevel0 2 4 2 4" xfId="19787"/>
    <cellStyle name="SAPBEXHLevel0 2 4 2 5" xfId="19788"/>
    <cellStyle name="SAPBEXHLevel0 2 4 2 6" xfId="19789"/>
    <cellStyle name="SAPBEXHLevel0 2 4 2 7" xfId="19790"/>
    <cellStyle name="SAPBEXHLevel0 2 4 3" xfId="19791"/>
    <cellStyle name="SAPBEXHLevel0 2 4 4" xfId="19792"/>
    <cellStyle name="SAPBEXHLevel0 2 4 5" xfId="19793"/>
    <cellStyle name="SAPBEXHLevel0 2 4 6" xfId="19794"/>
    <cellStyle name="SAPBEXHLevel0 2 4 7" xfId="19795"/>
    <cellStyle name="SAPBEXHLevel0 2 4 8" xfId="19796"/>
    <cellStyle name="SAPBEXHLevel0 2 5" xfId="19797"/>
    <cellStyle name="SAPBEXHLevel0 2 6" xfId="19798"/>
    <cellStyle name="SAPBEXHLevel0 2 6 2" xfId="19799"/>
    <cellStyle name="SAPBEXHLevel0 2 6 2 2" xfId="19800"/>
    <cellStyle name="SAPBEXHLevel0 2 6 2 3" xfId="19801"/>
    <cellStyle name="SAPBEXHLevel0 2 6 2 4" xfId="19802"/>
    <cellStyle name="SAPBEXHLevel0 2 6 2 5" xfId="19803"/>
    <cellStyle name="SAPBEXHLevel0 2 6 2 6" xfId="19804"/>
    <cellStyle name="SAPBEXHLevel0 2 6 2 7" xfId="19805"/>
    <cellStyle name="SAPBEXHLevel0 2 6 3" xfId="19806"/>
    <cellStyle name="SAPBEXHLevel0 2 6 4" xfId="19807"/>
    <cellStyle name="SAPBEXHLevel0 2 6 5" xfId="19808"/>
    <cellStyle name="SAPBEXHLevel0 2 6 6" xfId="19809"/>
    <cellStyle name="SAPBEXHLevel0 2 6 7" xfId="19810"/>
    <cellStyle name="SAPBEXHLevel0 2 6 8" xfId="19811"/>
    <cellStyle name="SAPBEXHLevel0 2 7" xfId="19812"/>
    <cellStyle name="SAPBEXHLevel0 2 7 2" xfId="19813"/>
    <cellStyle name="SAPBEXHLevel0 2 7 2 2" xfId="19814"/>
    <cellStyle name="SAPBEXHLevel0 2 7 2 3" xfId="19815"/>
    <cellStyle name="SAPBEXHLevel0 2 7 2 4" xfId="19816"/>
    <cellStyle name="SAPBEXHLevel0 2 7 2 5" xfId="19817"/>
    <cellStyle name="SAPBEXHLevel0 2 7 2 6" xfId="19818"/>
    <cellStyle name="SAPBEXHLevel0 2 7 2 7" xfId="19819"/>
    <cellStyle name="SAPBEXHLevel0 2 7 3" xfId="19820"/>
    <cellStyle name="SAPBEXHLevel0 2 7 4" xfId="19821"/>
    <cellStyle name="SAPBEXHLevel0 2 7 5" xfId="19822"/>
    <cellStyle name="SAPBEXHLevel0 2 7 6" xfId="19823"/>
    <cellStyle name="SAPBEXHLevel0 2 7 7" xfId="19824"/>
    <cellStyle name="SAPBEXHLevel0 2 7 8" xfId="19825"/>
    <cellStyle name="SAPBEXHLevel0 2 8" xfId="19826"/>
    <cellStyle name="SAPBEXHLevel0 2 8 2" xfId="19827"/>
    <cellStyle name="SAPBEXHLevel0 2 8 2 2" xfId="19828"/>
    <cellStyle name="SAPBEXHLevel0 2 8 2 3" xfId="19829"/>
    <cellStyle name="SAPBEXHLevel0 2 8 2 4" xfId="19830"/>
    <cellStyle name="SAPBEXHLevel0 2 8 2 5" xfId="19831"/>
    <cellStyle name="SAPBEXHLevel0 2 8 2 6" xfId="19832"/>
    <cellStyle name="SAPBEXHLevel0 2 8 2 7" xfId="19833"/>
    <cellStyle name="SAPBEXHLevel0 2 8 3" xfId="19834"/>
    <cellStyle name="SAPBEXHLevel0 2 8 4" xfId="19835"/>
    <cellStyle name="SAPBEXHLevel0 2 8 5" xfId="19836"/>
    <cellStyle name="SAPBEXHLevel0 2 8 6" xfId="19837"/>
    <cellStyle name="SAPBEXHLevel0 2 8 7" xfId="19838"/>
    <cellStyle name="SAPBEXHLevel0 2 8 8" xfId="19839"/>
    <cellStyle name="SAPBEXHLevel0 2 9" xfId="19840"/>
    <cellStyle name="SAPBEXHLevel0 2 9 2" xfId="19841"/>
    <cellStyle name="SAPBEXHLevel0 2 9 3" xfId="19842"/>
    <cellStyle name="SAPBEXHLevel0 2 9 4" xfId="19843"/>
    <cellStyle name="SAPBEXHLevel0 2 9 5" xfId="19844"/>
    <cellStyle name="SAPBEXHLevel0 2 9 6" xfId="19845"/>
    <cellStyle name="SAPBEXHLevel0 2 9 7" xfId="19846"/>
    <cellStyle name="SAPBEXHLevel0 2_БДР формат СД (2)" xfId="19847"/>
    <cellStyle name="SAPBEXHLevel0 3" xfId="19848"/>
    <cellStyle name="SAPBEXHLevel0 3 10" xfId="19849"/>
    <cellStyle name="SAPBEXHLevel0 3 11" xfId="19850"/>
    <cellStyle name="SAPBEXHLevel0 3 12" xfId="19851"/>
    <cellStyle name="SAPBEXHLevel0 3 2" xfId="19852"/>
    <cellStyle name="SAPBEXHLevel0 3 2 2" xfId="19853"/>
    <cellStyle name="SAPBEXHLevel0 3 2 2 2" xfId="19854"/>
    <cellStyle name="SAPBEXHLevel0 3 2 2 3" xfId="19855"/>
    <cellStyle name="SAPBEXHLevel0 3 2 2 4" xfId="19856"/>
    <cellStyle name="SAPBEXHLevel0 3 2 2 5" xfId="19857"/>
    <cellStyle name="SAPBEXHLevel0 3 2 2 6" xfId="19858"/>
    <cellStyle name="SAPBEXHLevel0 3 2 2 7" xfId="19859"/>
    <cellStyle name="SAPBEXHLevel0 3 2 3" xfId="19860"/>
    <cellStyle name="SAPBEXHLevel0 3 2 3 2" xfId="19861"/>
    <cellStyle name="SAPBEXHLevel0 3 2 3 3" xfId="19862"/>
    <cellStyle name="SAPBEXHLevel0 3 2 3 4" xfId="19863"/>
    <cellStyle name="SAPBEXHLevel0 3 2 3 5" xfId="19864"/>
    <cellStyle name="SAPBEXHLevel0 3 2 3 6" xfId="19865"/>
    <cellStyle name="SAPBEXHLevel0 3 2 3 7" xfId="19866"/>
    <cellStyle name="SAPBEXHLevel0 3 2 4" xfId="19867"/>
    <cellStyle name="SAPBEXHLevel0 3 2 5" xfId="19868"/>
    <cellStyle name="SAPBEXHLevel0 3 2 6" xfId="19869"/>
    <cellStyle name="SAPBEXHLevel0 3 2 7" xfId="19870"/>
    <cellStyle name="SAPBEXHLevel0 3 2 8" xfId="19871"/>
    <cellStyle name="SAPBEXHLevel0 3 2 9" xfId="19872"/>
    <cellStyle name="SAPBEXHLevel0 3 2_БДР формат СД (2)" xfId="19873"/>
    <cellStyle name="SAPBEXHLevel0 3 3" xfId="19874"/>
    <cellStyle name="SAPBEXHLevel0 3 3 2" xfId="19875"/>
    <cellStyle name="SAPBEXHLevel0 3 3 3" xfId="19876"/>
    <cellStyle name="SAPBEXHLevel0 3 3 4" xfId="19877"/>
    <cellStyle name="SAPBEXHLevel0 3 3 5" xfId="19878"/>
    <cellStyle name="SAPBEXHLevel0 3 3 6" xfId="19879"/>
    <cellStyle name="SAPBEXHLevel0 3 3 7" xfId="19880"/>
    <cellStyle name="SAPBEXHLevel0 3 4" xfId="19881"/>
    <cellStyle name="SAPBEXHLevel0 3 4 2" xfId="19882"/>
    <cellStyle name="SAPBEXHLevel0 3 4 2 2" xfId="19883"/>
    <cellStyle name="SAPBEXHLevel0 3 4 2 3" xfId="19884"/>
    <cellStyle name="SAPBEXHLevel0 3 4 2 4" xfId="19885"/>
    <cellStyle name="SAPBEXHLevel0 3 4 2 5" xfId="19886"/>
    <cellStyle name="SAPBEXHLevel0 3 4 2 6" xfId="19887"/>
    <cellStyle name="SAPBEXHLevel0 3 4 2 7" xfId="19888"/>
    <cellStyle name="SAPBEXHLevel0 3 4 3" xfId="19889"/>
    <cellStyle name="SAPBEXHLevel0 3 4 4" xfId="19890"/>
    <cellStyle name="SAPBEXHLevel0 3 4 5" xfId="19891"/>
    <cellStyle name="SAPBEXHLevel0 3 4 6" xfId="19892"/>
    <cellStyle name="SAPBEXHLevel0 3 4 7" xfId="19893"/>
    <cellStyle name="SAPBEXHLevel0 3 4 8" xfId="19894"/>
    <cellStyle name="SAPBEXHLevel0 3 5" xfId="19895"/>
    <cellStyle name="SAPBEXHLevel0 3 5 2" xfId="19896"/>
    <cellStyle name="SAPBEXHLevel0 3 5 2 2" xfId="19897"/>
    <cellStyle name="SAPBEXHLevel0 3 5 2 3" xfId="19898"/>
    <cellStyle name="SAPBEXHLevel0 3 5 2 4" xfId="19899"/>
    <cellStyle name="SAPBEXHLevel0 3 5 2 5" xfId="19900"/>
    <cellStyle name="SAPBEXHLevel0 3 5 2 6" xfId="19901"/>
    <cellStyle name="SAPBEXHLevel0 3 5 2 7" xfId="19902"/>
    <cellStyle name="SAPBEXHLevel0 3 5 3" xfId="19903"/>
    <cellStyle name="SAPBEXHLevel0 3 5 4" xfId="19904"/>
    <cellStyle name="SAPBEXHLevel0 3 5 5" xfId="19905"/>
    <cellStyle name="SAPBEXHLevel0 3 5 6" xfId="19906"/>
    <cellStyle name="SAPBEXHLevel0 3 5 7" xfId="19907"/>
    <cellStyle name="SAPBEXHLevel0 3 5 8" xfId="19908"/>
    <cellStyle name="SAPBEXHLevel0 3 6" xfId="19909"/>
    <cellStyle name="SAPBEXHLevel0 3 6 2" xfId="19910"/>
    <cellStyle name="SAPBEXHLevel0 3 6 3" xfId="19911"/>
    <cellStyle name="SAPBEXHLevel0 3 6 4" xfId="19912"/>
    <cellStyle name="SAPBEXHLevel0 3 6 5" xfId="19913"/>
    <cellStyle name="SAPBEXHLevel0 3 6 6" xfId="19914"/>
    <cellStyle name="SAPBEXHLevel0 3 6 7" xfId="19915"/>
    <cellStyle name="SAPBEXHLevel0 3 7" xfId="19916"/>
    <cellStyle name="SAPBEXHLevel0 3 8" xfId="19917"/>
    <cellStyle name="SAPBEXHLevel0 3 9" xfId="19918"/>
    <cellStyle name="SAPBEXHLevel0 3_БДР формат СД (2)" xfId="19919"/>
    <cellStyle name="SAPBEXHLevel0 4" xfId="19920"/>
    <cellStyle name="SAPBEXHLevel0 4 2" xfId="19921"/>
    <cellStyle name="SAPBEXHLevel0 4 2 2" xfId="19922"/>
    <cellStyle name="SAPBEXHLevel0 4 2 2 2" xfId="19923"/>
    <cellStyle name="SAPBEXHLevel0 4 2 2 3" xfId="19924"/>
    <cellStyle name="SAPBEXHLevel0 4 2 2 4" xfId="19925"/>
    <cellStyle name="SAPBEXHLevel0 4 2 2 5" xfId="19926"/>
    <cellStyle name="SAPBEXHLevel0 4 2 2 6" xfId="19927"/>
    <cellStyle name="SAPBEXHLevel0 4 2 2 7" xfId="19928"/>
    <cellStyle name="SAPBEXHLevel0 4 2 3" xfId="19929"/>
    <cellStyle name="SAPBEXHLevel0 4 2 4" xfId="19930"/>
    <cellStyle name="SAPBEXHLevel0 4 2 5" xfId="19931"/>
    <cellStyle name="SAPBEXHLevel0 4 2 6" xfId="19932"/>
    <cellStyle name="SAPBEXHLevel0 4 2 7" xfId="19933"/>
    <cellStyle name="SAPBEXHLevel0 4 2 8" xfId="19934"/>
    <cellStyle name="SAPBEXHLevel0 4 3" xfId="19935"/>
    <cellStyle name="SAPBEXHLevel0 4 3 2" xfId="19936"/>
    <cellStyle name="SAPBEXHLevel0 4 3 3" xfId="19937"/>
    <cellStyle name="SAPBEXHLevel0 4 3 4" xfId="19938"/>
    <cellStyle name="SAPBEXHLevel0 4 3 5" xfId="19939"/>
    <cellStyle name="SAPBEXHLevel0 4 3 6" xfId="19940"/>
    <cellStyle name="SAPBEXHLevel0 4 3 7" xfId="19941"/>
    <cellStyle name="SAPBEXHLevel0 4 4" xfId="19942"/>
    <cellStyle name="SAPBEXHLevel0 4 5" xfId="19943"/>
    <cellStyle name="SAPBEXHLevel0 4 6" xfId="19944"/>
    <cellStyle name="SAPBEXHLevel0 4 7" xfId="19945"/>
    <cellStyle name="SAPBEXHLevel0 4 8" xfId="19946"/>
    <cellStyle name="SAPBEXHLevel0 4 9" xfId="19947"/>
    <cellStyle name="SAPBEXHLevel0 4_БДР формат СД (2)" xfId="19948"/>
    <cellStyle name="SAPBEXHLevel0 5" xfId="19949"/>
    <cellStyle name="SAPBEXHLevel0 5 2" xfId="19950"/>
    <cellStyle name="SAPBEXHLevel0 5 2 2" xfId="19951"/>
    <cellStyle name="SAPBEXHLevel0 5 2 3" xfId="19952"/>
    <cellStyle name="SAPBEXHLevel0 5 2 4" xfId="19953"/>
    <cellStyle name="SAPBEXHLevel0 5 2 5" xfId="19954"/>
    <cellStyle name="SAPBEXHLevel0 5 2 6" xfId="19955"/>
    <cellStyle name="SAPBEXHLevel0 5 2 7" xfId="19956"/>
    <cellStyle name="SAPBEXHLevel0 5 3" xfId="19957"/>
    <cellStyle name="SAPBEXHLevel0 5 4" xfId="19958"/>
    <cellStyle name="SAPBEXHLevel0 5 5" xfId="19959"/>
    <cellStyle name="SAPBEXHLevel0 5 6" xfId="19960"/>
    <cellStyle name="SAPBEXHLevel0 5 7" xfId="19961"/>
    <cellStyle name="SAPBEXHLevel0 5 8" xfId="19962"/>
    <cellStyle name="SAPBEXHLevel0 6" xfId="19963"/>
    <cellStyle name="SAPBEXHLevel0 6 2" xfId="19964"/>
    <cellStyle name="SAPBEXHLevel0 6 2 2" xfId="19965"/>
    <cellStyle name="SAPBEXHLevel0 6 2 3" xfId="19966"/>
    <cellStyle name="SAPBEXHLevel0 6 2 4" xfId="19967"/>
    <cellStyle name="SAPBEXHLevel0 6 2 5" xfId="19968"/>
    <cellStyle name="SAPBEXHLevel0 6 2 6" xfId="19969"/>
    <cellStyle name="SAPBEXHLevel0 6 2 7" xfId="19970"/>
    <cellStyle name="SAPBEXHLevel0 6 3" xfId="19971"/>
    <cellStyle name="SAPBEXHLevel0 6 4" xfId="19972"/>
    <cellStyle name="SAPBEXHLevel0 6 5" xfId="19973"/>
    <cellStyle name="SAPBEXHLevel0 6 6" xfId="19974"/>
    <cellStyle name="SAPBEXHLevel0 6 7" xfId="19975"/>
    <cellStyle name="SAPBEXHLevel0 6 8" xfId="19976"/>
    <cellStyle name="SAPBEXHLevel0 7" xfId="19977"/>
    <cellStyle name="SAPBEXHLevel0 7 2" xfId="19978"/>
    <cellStyle name="SAPBEXHLevel0 7 2 2" xfId="19979"/>
    <cellStyle name="SAPBEXHLevel0 7 2 3" xfId="19980"/>
    <cellStyle name="SAPBEXHLevel0 7 2 4" xfId="19981"/>
    <cellStyle name="SAPBEXHLevel0 7 2 5" xfId="19982"/>
    <cellStyle name="SAPBEXHLevel0 7 2 6" xfId="19983"/>
    <cellStyle name="SAPBEXHLevel0 7 2 7" xfId="19984"/>
    <cellStyle name="SAPBEXHLevel0 7 3" xfId="19985"/>
    <cellStyle name="SAPBEXHLevel0 7 4" xfId="19986"/>
    <cellStyle name="SAPBEXHLevel0 7 5" xfId="19987"/>
    <cellStyle name="SAPBEXHLevel0 7 6" xfId="19988"/>
    <cellStyle name="SAPBEXHLevel0 7 7" xfId="19989"/>
    <cellStyle name="SAPBEXHLevel0 7 8" xfId="19990"/>
    <cellStyle name="SAPBEXHLevel0 8" xfId="19991"/>
    <cellStyle name="SAPBEXHLevel0 8 2" xfId="19992"/>
    <cellStyle name="SAPBEXHLevel0 8 2 2" xfId="19993"/>
    <cellStyle name="SAPBEXHLevel0 8 2 3" xfId="19994"/>
    <cellStyle name="SAPBEXHLevel0 8 2 4" xfId="19995"/>
    <cellStyle name="SAPBEXHLevel0 8 2 5" xfId="19996"/>
    <cellStyle name="SAPBEXHLevel0 8 2 6" xfId="19997"/>
    <cellStyle name="SAPBEXHLevel0 8 2 7" xfId="19998"/>
    <cellStyle name="SAPBEXHLevel0 8 3" xfId="19999"/>
    <cellStyle name="SAPBEXHLevel0 8 4" xfId="20000"/>
    <cellStyle name="SAPBEXHLevel0 8 5" xfId="20001"/>
    <cellStyle name="SAPBEXHLevel0 8 6" xfId="20002"/>
    <cellStyle name="SAPBEXHLevel0 8 7" xfId="20003"/>
    <cellStyle name="SAPBEXHLevel0 8 8" xfId="20004"/>
    <cellStyle name="SAPBEXHLevel0 9" xfId="20005"/>
    <cellStyle name="SAPBEXHLevel0 9 2" xfId="20006"/>
    <cellStyle name="SAPBEXHLevel0 9 2 2" xfId="20007"/>
    <cellStyle name="SAPBEXHLevel0 9 2 3" xfId="20008"/>
    <cellStyle name="SAPBEXHLevel0 9 2 4" xfId="20009"/>
    <cellStyle name="SAPBEXHLevel0 9 2 5" xfId="20010"/>
    <cellStyle name="SAPBEXHLevel0 9 2 6" xfId="20011"/>
    <cellStyle name="SAPBEXHLevel0 9 2 7" xfId="20012"/>
    <cellStyle name="SAPBEXHLevel0 9 3" xfId="20013"/>
    <cellStyle name="SAPBEXHLevel0 9 4" xfId="20014"/>
    <cellStyle name="SAPBEXHLevel0 9 5" xfId="20015"/>
    <cellStyle name="SAPBEXHLevel0 9 6" xfId="20016"/>
    <cellStyle name="SAPBEXHLevel0 9 7" xfId="20017"/>
    <cellStyle name="SAPBEXHLevel0 9 8" xfId="20018"/>
    <cellStyle name="SAPBEXHLevel0_7 Расчёт тарифа 2011-2012 МЭС Востока" xfId="20019"/>
    <cellStyle name="SAPBEXHLevel0X" xfId="227"/>
    <cellStyle name="SAPBEXHLevel0X 10" xfId="20020"/>
    <cellStyle name="SAPBEXHLevel0X 10 2" xfId="20021"/>
    <cellStyle name="SAPBEXHLevel0X 10 2 2" xfId="20022"/>
    <cellStyle name="SAPBEXHLevel0X 10 2 3" xfId="20023"/>
    <cellStyle name="SAPBEXHLevel0X 10 2 4" xfId="20024"/>
    <cellStyle name="SAPBEXHLevel0X 10 2 5" xfId="20025"/>
    <cellStyle name="SAPBEXHLevel0X 10 2 6" xfId="20026"/>
    <cellStyle name="SAPBEXHLevel0X 10 2 7" xfId="20027"/>
    <cellStyle name="SAPBEXHLevel0X 10 3" xfId="20028"/>
    <cellStyle name="SAPBEXHLevel0X 10 4" xfId="20029"/>
    <cellStyle name="SAPBEXHLevel0X 10 5" xfId="20030"/>
    <cellStyle name="SAPBEXHLevel0X 10 6" xfId="20031"/>
    <cellStyle name="SAPBEXHLevel0X 10 7" xfId="20032"/>
    <cellStyle name="SAPBEXHLevel0X 10 8" xfId="20033"/>
    <cellStyle name="SAPBEXHLevel0X 11" xfId="20034"/>
    <cellStyle name="SAPBEXHLevel0X 11 2" xfId="20035"/>
    <cellStyle name="SAPBEXHLevel0X 11 3" xfId="20036"/>
    <cellStyle name="SAPBEXHLevel0X 11 4" xfId="20037"/>
    <cellStyle name="SAPBEXHLevel0X 11 5" xfId="20038"/>
    <cellStyle name="SAPBEXHLevel0X 11 6" xfId="20039"/>
    <cellStyle name="SAPBEXHLevel0X 11 7" xfId="20040"/>
    <cellStyle name="SAPBEXHLevel0X 12" xfId="20041"/>
    <cellStyle name="SAPBEXHLevel0X 12 2" xfId="20042"/>
    <cellStyle name="SAPBEXHLevel0X 12 3" xfId="20043"/>
    <cellStyle name="SAPBEXHLevel0X 12 4" xfId="20044"/>
    <cellStyle name="SAPBEXHLevel0X 12 5" xfId="20045"/>
    <cellStyle name="SAPBEXHLevel0X 12 6" xfId="20046"/>
    <cellStyle name="SAPBEXHLevel0X 12 7" xfId="20047"/>
    <cellStyle name="SAPBEXHLevel0X 13" xfId="20048"/>
    <cellStyle name="SAPBEXHLevel0X 13 2" xfId="20049"/>
    <cellStyle name="SAPBEXHLevel0X 13 3" xfId="20050"/>
    <cellStyle name="SAPBEXHLevel0X 13 4" xfId="20051"/>
    <cellStyle name="SAPBEXHLevel0X 13 5" xfId="20052"/>
    <cellStyle name="SAPBEXHLevel0X 13 6" xfId="20053"/>
    <cellStyle name="SAPBEXHLevel0X 13 7" xfId="20054"/>
    <cellStyle name="SAPBEXHLevel0X 14" xfId="20055"/>
    <cellStyle name="SAPBEXHLevel0X 14 2" xfId="20056"/>
    <cellStyle name="SAPBEXHLevel0X 14 3" xfId="20057"/>
    <cellStyle name="SAPBEXHLevel0X 14 4" xfId="20058"/>
    <cellStyle name="SAPBEXHLevel0X 14 5" xfId="20059"/>
    <cellStyle name="SAPBEXHLevel0X 14 6" xfId="20060"/>
    <cellStyle name="SAPBEXHLevel0X 14 7" xfId="20061"/>
    <cellStyle name="SAPBEXHLevel0X 15" xfId="20062"/>
    <cellStyle name="SAPBEXHLevel0X 16" xfId="20063"/>
    <cellStyle name="SAPBEXHLevel0X 17" xfId="20064"/>
    <cellStyle name="SAPBEXHLevel0X 18" xfId="20065"/>
    <cellStyle name="SAPBEXHLevel0X 19" xfId="20066"/>
    <cellStyle name="SAPBEXHLevel0X 2" xfId="1427"/>
    <cellStyle name="SAPBEXHLevel0X 2 10" xfId="20067"/>
    <cellStyle name="SAPBEXHLevel0X 2 11" xfId="20068"/>
    <cellStyle name="SAPBEXHLevel0X 2 12" xfId="20069"/>
    <cellStyle name="SAPBEXHLevel0X 2 13" xfId="20070"/>
    <cellStyle name="SAPBEXHLevel0X 2 14" xfId="20071"/>
    <cellStyle name="SAPBEXHLevel0X 2 2" xfId="20072"/>
    <cellStyle name="SAPBEXHLevel0X 2 2 10" xfId="20073"/>
    <cellStyle name="SAPBEXHLevel0X 2 2 2" xfId="20074"/>
    <cellStyle name="SAPBEXHLevel0X 2 2 3" xfId="20075"/>
    <cellStyle name="SAPBEXHLevel0X 2 2 3 2" xfId="20076"/>
    <cellStyle name="SAPBEXHLevel0X 2 2 3 2 2" xfId="20077"/>
    <cellStyle name="SAPBEXHLevel0X 2 2 3 2 3" xfId="20078"/>
    <cellStyle name="SAPBEXHLevel0X 2 2 3 2 4" xfId="20079"/>
    <cellStyle name="SAPBEXHLevel0X 2 2 3 2 5" xfId="20080"/>
    <cellStyle name="SAPBEXHLevel0X 2 2 3 2 6" xfId="20081"/>
    <cellStyle name="SAPBEXHLevel0X 2 2 3 2 7" xfId="20082"/>
    <cellStyle name="SAPBEXHLevel0X 2 2 3 3" xfId="20083"/>
    <cellStyle name="SAPBEXHLevel0X 2 2 3 4" xfId="20084"/>
    <cellStyle name="SAPBEXHLevel0X 2 2 3 5" xfId="20085"/>
    <cellStyle name="SAPBEXHLevel0X 2 2 3 6" xfId="20086"/>
    <cellStyle name="SAPBEXHLevel0X 2 2 3 7" xfId="20087"/>
    <cellStyle name="SAPBEXHLevel0X 2 2 3 8" xfId="20088"/>
    <cellStyle name="SAPBEXHLevel0X 2 2 4" xfId="20089"/>
    <cellStyle name="SAPBEXHLevel0X 2 2 4 2" xfId="20090"/>
    <cellStyle name="SAPBEXHLevel0X 2 2 4 3" xfId="20091"/>
    <cellStyle name="SAPBEXHLevel0X 2 2 4 4" xfId="20092"/>
    <cellStyle name="SAPBEXHLevel0X 2 2 4 5" xfId="20093"/>
    <cellStyle name="SAPBEXHLevel0X 2 2 4 6" xfId="20094"/>
    <cellStyle name="SAPBEXHLevel0X 2 2 4 7" xfId="20095"/>
    <cellStyle name="SAPBEXHLevel0X 2 2 5" xfId="20096"/>
    <cellStyle name="SAPBEXHLevel0X 2 2 6" xfId="20097"/>
    <cellStyle name="SAPBEXHLevel0X 2 2 7" xfId="20098"/>
    <cellStyle name="SAPBEXHLevel0X 2 2 8" xfId="20099"/>
    <cellStyle name="SAPBEXHLevel0X 2 2 9" xfId="20100"/>
    <cellStyle name="SAPBEXHLevel0X 2 2_БДР формат СД (2)" xfId="20101"/>
    <cellStyle name="SAPBEXHLevel0X 2 3" xfId="20102"/>
    <cellStyle name="SAPBEXHLevel0X 2 3 2" xfId="20103"/>
    <cellStyle name="SAPBEXHLevel0X 2 3 2 2" xfId="20104"/>
    <cellStyle name="SAPBEXHLevel0X 2 3 2 3" xfId="20105"/>
    <cellStyle name="SAPBEXHLevel0X 2 3 2 4" xfId="20106"/>
    <cellStyle name="SAPBEXHLevel0X 2 3 2 5" xfId="20107"/>
    <cellStyle name="SAPBEXHLevel0X 2 3 2 6" xfId="20108"/>
    <cellStyle name="SAPBEXHLevel0X 2 3 2 7" xfId="20109"/>
    <cellStyle name="SAPBEXHLevel0X 2 3 3" xfId="20110"/>
    <cellStyle name="SAPBEXHLevel0X 2 3 4" xfId="20111"/>
    <cellStyle name="SAPBEXHLevel0X 2 3 5" xfId="20112"/>
    <cellStyle name="SAPBEXHLevel0X 2 3 6" xfId="20113"/>
    <cellStyle name="SAPBEXHLevel0X 2 3 7" xfId="20114"/>
    <cellStyle name="SAPBEXHLevel0X 2 3 8" xfId="20115"/>
    <cellStyle name="SAPBEXHLevel0X 2 4" xfId="20116"/>
    <cellStyle name="SAPBEXHLevel0X 2 4 2" xfId="20117"/>
    <cellStyle name="SAPBEXHLevel0X 2 4 2 2" xfId="20118"/>
    <cellStyle name="SAPBEXHLevel0X 2 4 3" xfId="20119"/>
    <cellStyle name="SAPBEXHLevel0X 2 5" xfId="20120"/>
    <cellStyle name="SAPBEXHLevel0X 2 5 2" xfId="20121"/>
    <cellStyle name="SAPBEXHLevel0X 2 5 2 2" xfId="20122"/>
    <cellStyle name="SAPBEXHLevel0X 2 5 2 3" xfId="20123"/>
    <cellStyle name="SAPBEXHLevel0X 2 5 2 4" xfId="20124"/>
    <cellStyle name="SAPBEXHLevel0X 2 5 2 5" xfId="20125"/>
    <cellStyle name="SAPBEXHLevel0X 2 5 2 6" xfId="20126"/>
    <cellStyle name="SAPBEXHLevel0X 2 5 2 7" xfId="20127"/>
    <cellStyle name="SAPBEXHLevel0X 2 5 3" xfId="20128"/>
    <cellStyle name="SAPBEXHLevel0X 2 5 4" xfId="20129"/>
    <cellStyle name="SAPBEXHLevel0X 2 5 5" xfId="20130"/>
    <cellStyle name="SAPBEXHLevel0X 2 5 6" xfId="20131"/>
    <cellStyle name="SAPBEXHLevel0X 2 5 7" xfId="20132"/>
    <cellStyle name="SAPBEXHLevel0X 2 5 8" xfId="20133"/>
    <cellStyle name="SAPBEXHLevel0X 2 6" xfId="20134"/>
    <cellStyle name="SAPBEXHLevel0X 2 6 2" xfId="20135"/>
    <cellStyle name="SAPBEXHLevel0X 2 6 2 2" xfId="20136"/>
    <cellStyle name="SAPBEXHLevel0X 2 6 2 3" xfId="20137"/>
    <cellStyle name="SAPBEXHLevel0X 2 6 2 4" xfId="20138"/>
    <cellStyle name="SAPBEXHLevel0X 2 6 2 5" xfId="20139"/>
    <cellStyle name="SAPBEXHLevel0X 2 6 2 6" xfId="20140"/>
    <cellStyle name="SAPBEXHLevel0X 2 6 2 7" xfId="20141"/>
    <cellStyle name="SAPBEXHLevel0X 2 6 3" xfId="20142"/>
    <cellStyle name="SAPBEXHLevel0X 2 6 4" xfId="20143"/>
    <cellStyle name="SAPBEXHLevel0X 2 6 5" xfId="20144"/>
    <cellStyle name="SAPBEXHLevel0X 2 6 6" xfId="20145"/>
    <cellStyle name="SAPBEXHLevel0X 2 6 7" xfId="20146"/>
    <cellStyle name="SAPBEXHLevel0X 2 6 8" xfId="20147"/>
    <cellStyle name="SAPBEXHLevel0X 2 7" xfId="20148"/>
    <cellStyle name="SAPBEXHLevel0X 2 7 2" xfId="20149"/>
    <cellStyle name="SAPBEXHLevel0X 2 7 3" xfId="20150"/>
    <cellStyle name="SAPBEXHLevel0X 2 7 4" xfId="20151"/>
    <cellStyle name="SAPBEXHLevel0X 2 7 5" xfId="20152"/>
    <cellStyle name="SAPBEXHLevel0X 2 7 6" xfId="20153"/>
    <cellStyle name="SAPBEXHLevel0X 2 7 7" xfId="20154"/>
    <cellStyle name="SAPBEXHLevel0X 2 8" xfId="20155"/>
    <cellStyle name="SAPBEXHLevel0X 2 8 2" xfId="20156"/>
    <cellStyle name="SAPBEXHLevel0X 2 8 3" xfId="20157"/>
    <cellStyle name="SAPBEXHLevel0X 2 8 4" xfId="20158"/>
    <cellStyle name="SAPBEXHLevel0X 2 8 5" xfId="20159"/>
    <cellStyle name="SAPBEXHLevel0X 2 8 6" xfId="20160"/>
    <cellStyle name="SAPBEXHLevel0X 2 8 7" xfId="20161"/>
    <cellStyle name="SAPBEXHLevel0X 2 9" xfId="20162"/>
    <cellStyle name="SAPBEXHLevel0X 2_БДР формат СД (2)" xfId="20163"/>
    <cellStyle name="SAPBEXHLevel0X 20" xfId="20164"/>
    <cellStyle name="SAPBEXHLevel0X 3" xfId="20165"/>
    <cellStyle name="SAPBEXHLevel0X 3 10" xfId="20166"/>
    <cellStyle name="SAPBEXHLevel0X 3 11" xfId="20167"/>
    <cellStyle name="SAPBEXHLevel0X 3 12" xfId="20168"/>
    <cellStyle name="SAPBEXHLevel0X 3 2" xfId="20169"/>
    <cellStyle name="SAPBEXHLevel0X 3 2 2" xfId="20170"/>
    <cellStyle name="SAPBEXHLevel0X 3 2 2 2" xfId="20171"/>
    <cellStyle name="SAPBEXHLevel0X 3 2 2 3" xfId="20172"/>
    <cellStyle name="SAPBEXHLevel0X 3 2 2 4" xfId="20173"/>
    <cellStyle name="SAPBEXHLevel0X 3 2 2 5" xfId="20174"/>
    <cellStyle name="SAPBEXHLevel0X 3 2 2 6" xfId="20175"/>
    <cellStyle name="SAPBEXHLevel0X 3 2 2 7" xfId="20176"/>
    <cellStyle name="SAPBEXHLevel0X 3 2 3" xfId="20177"/>
    <cellStyle name="SAPBEXHLevel0X 3 2 3 2" xfId="20178"/>
    <cellStyle name="SAPBEXHLevel0X 3 2 3 3" xfId="20179"/>
    <cellStyle name="SAPBEXHLevel0X 3 2 3 4" xfId="20180"/>
    <cellStyle name="SAPBEXHLevel0X 3 2 3 5" xfId="20181"/>
    <cellStyle name="SAPBEXHLevel0X 3 2 3 6" xfId="20182"/>
    <cellStyle name="SAPBEXHLevel0X 3 2 3 7" xfId="20183"/>
    <cellStyle name="SAPBEXHLevel0X 3 2 4" xfId="20184"/>
    <cellStyle name="SAPBEXHLevel0X 3 2 5" xfId="20185"/>
    <cellStyle name="SAPBEXHLevel0X 3 2 6" xfId="20186"/>
    <cellStyle name="SAPBEXHLevel0X 3 2 7" xfId="20187"/>
    <cellStyle name="SAPBEXHLevel0X 3 2 8" xfId="20188"/>
    <cellStyle name="SAPBEXHLevel0X 3 2 9" xfId="20189"/>
    <cellStyle name="SAPBEXHLevel0X 3 2_БДР формат СД (2)" xfId="20190"/>
    <cellStyle name="SAPBEXHLevel0X 3 3" xfId="20191"/>
    <cellStyle name="SAPBEXHLevel0X 3 3 2" xfId="20192"/>
    <cellStyle name="SAPBEXHLevel0X 3 3 3" xfId="20193"/>
    <cellStyle name="SAPBEXHLevel0X 3 3 4" xfId="20194"/>
    <cellStyle name="SAPBEXHLevel0X 3 3 5" xfId="20195"/>
    <cellStyle name="SAPBEXHLevel0X 3 3 6" xfId="20196"/>
    <cellStyle name="SAPBEXHLevel0X 3 3 7" xfId="20197"/>
    <cellStyle name="SAPBEXHLevel0X 3 4" xfId="20198"/>
    <cellStyle name="SAPBEXHLevel0X 3 4 2" xfId="20199"/>
    <cellStyle name="SAPBEXHLevel0X 3 4 2 2" xfId="20200"/>
    <cellStyle name="SAPBEXHLevel0X 3 4 2 3" xfId="20201"/>
    <cellStyle name="SAPBEXHLevel0X 3 4 2 4" xfId="20202"/>
    <cellStyle name="SAPBEXHLevel0X 3 4 2 5" xfId="20203"/>
    <cellStyle name="SAPBEXHLevel0X 3 4 2 6" xfId="20204"/>
    <cellStyle name="SAPBEXHLevel0X 3 4 2 7" xfId="20205"/>
    <cellStyle name="SAPBEXHLevel0X 3 4 3" xfId="20206"/>
    <cellStyle name="SAPBEXHLevel0X 3 4 4" xfId="20207"/>
    <cellStyle name="SAPBEXHLevel0X 3 4 5" xfId="20208"/>
    <cellStyle name="SAPBEXHLevel0X 3 4 6" xfId="20209"/>
    <cellStyle name="SAPBEXHLevel0X 3 4 7" xfId="20210"/>
    <cellStyle name="SAPBEXHLevel0X 3 4 8" xfId="20211"/>
    <cellStyle name="SAPBEXHLevel0X 3 5" xfId="20212"/>
    <cellStyle name="SAPBEXHLevel0X 3 5 2" xfId="20213"/>
    <cellStyle name="SAPBEXHLevel0X 3 5 3" xfId="20214"/>
    <cellStyle name="SAPBEXHLevel0X 3 5 4" xfId="20215"/>
    <cellStyle name="SAPBEXHLevel0X 3 5 5" xfId="20216"/>
    <cellStyle name="SAPBEXHLevel0X 3 5 6" xfId="20217"/>
    <cellStyle name="SAPBEXHLevel0X 3 5 7" xfId="20218"/>
    <cellStyle name="SAPBEXHLevel0X 3 6" xfId="20219"/>
    <cellStyle name="SAPBEXHLevel0X 3 6 2" xfId="20220"/>
    <cellStyle name="SAPBEXHLevel0X 3 6 3" xfId="20221"/>
    <cellStyle name="SAPBEXHLevel0X 3 6 4" xfId="20222"/>
    <cellStyle name="SAPBEXHLevel0X 3 6 5" xfId="20223"/>
    <cellStyle name="SAPBEXHLevel0X 3 6 6" xfId="20224"/>
    <cellStyle name="SAPBEXHLevel0X 3 6 7" xfId="20225"/>
    <cellStyle name="SAPBEXHLevel0X 3 7" xfId="20226"/>
    <cellStyle name="SAPBEXHLevel0X 3 8" xfId="20227"/>
    <cellStyle name="SAPBEXHLevel0X 3 9" xfId="20228"/>
    <cellStyle name="SAPBEXHLevel0X 3_БДР формат СД (2)" xfId="20229"/>
    <cellStyle name="SAPBEXHLevel0X 4" xfId="20230"/>
    <cellStyle name="SAPBEXHLevel0X 4 2" xfId="20231"/>
    <cellStyle name="SAPBEXHLevel0X 4 2 2" xfId="20232"/>
    <cellStyle name="SAPBEXHLevel0X 4 2 2 2" xfId="20233"/>
    <cellStyle name="SAPBEXHLevel0X 4 2 2 3" xfId="20234"/>
    <cellStyle name="SAPBEXHLevel0X 4 2 2 4" xfId="20235"/>
    <cellStyle name="SAPBEXHLevel0X 4 2 2 5" xfId="20236"/>
    <cellStyle name="SAPBEXHLevel0X 4 2 2 6" xfId="20237"/>
    <cellStyle name="SAPBEXHLevel0X 4 2 2 7" xfId="20238"/>
    <cellStyle name="SAPBEXHLevel0X 4 2 3" xfId="20239"/>
    <cellStyle name="SAPBEXHLevel0X 4 2 4" xfId="20240"/>
    <cellStyle name="SAPBEXHLevel0X 4 2 5" xfId="20241"/>
    <cellStyle name="SAPBEXHLevel0X 4 2 6" xfId="20242"/>
    <cellStyle name="SAPBEXHLevel0X 4 2 7" xfId="20243"/>
    <cellStyle name="SAPBEXHLevel0X 4 2 8" xfId="20244"/>
    <cellStyle name="SAPBEXHLevel0X 4 3" xfId="20245"/>
    <cellStyle name="SAPBEXHLevel0X 4 3 2" xfId="20246"/>
    <cellStyle name="SAPBEXHLevel0X 4 3 3" xfId="20247"/>
    <cellStyle name="SAPBEXHLevel0X 4 3 4" xfId="20248"/>
    <cellStyle name="SAPBEXHLevel0X 4 3 5" xfId="20249"/>
    <cellStyle name="SAPBEXHLevel0X 4 3 6" xfId="20250"/>
    <cellStyle name="SAPBEXHLevel0X 4 3 7" xfId="20251"/>
    <cellStyle name="SAPBEXHLevel0X 4 4" xfId="20252"/>
    <cellStyle name="SAPBEXHLevel0X 4 5" xfId="20253"/>
    <cellStyle name="SAPBEXHLevel0X 4 6" xfId="20254"/>
    <cellStyle name="SAPBEXHLevel0X 4 7" xfId="20255"/>
    <cellStyle name="SAPBEXHLevel0X 4 8" xfId="20256"/>
    <cellStyle name="SAPBEXHLevel0X 4 9" xfId="20257"/>
    <cellStyle name="SAPBEXHLevel0X 4_БДР формат СД (2)" xfId="20258"/>
    <cellStyle name="SAPBEXHLevel0X 5" xfId="20259"/>
    <cellStyle name="SAPBEXHLevel0X 5 2" xfId="20260"/>
    <cellStyle name="SAPBEXHLevel0X 5 2 2" xfId="20261"/>
    <cellStyle name="SAPBEXHLevel0X 5 2 3" xfId="20262"/>
    <cellStyle name="SAPBEXHLevel0X 5 2 4" xfId="20263"/>
    <cellStyle name="SAPBEXHLevel0X 5 2 5" xfId="20264"/>
    <cellStyle name="SAPBEXHLevel0X 5 2 6" xfId="20265"/>
    <cellStyle name="SAPBEXHLevel0X 5 2 7" xfId="20266"/>
    <cellStyle name="SAPBEXHLevel0X 5 3" xfId="20267"/>
    <cellStyle name="SAPBEXHLevel0X 5 4" xfId="20268"/>
    <cellStyle name="SAPBEXHLevel0X 5 5" xfId="20269"/>
    <cellStyle name="SAPBEXHLevel0X 5 6" xfId="20270"/>
    <cellStyle name="SAPBEXHLevel0X 5 7" xfId="20271"/>
    <cellStyle name="SAPBEXHLevel0X 5 8" xfId="20272"/>
    <cellStyle name="SAPBEXHLevel0X 6" xfId="20273"/>
    <cellStyle name="SAPBEXHLevel0X 6 2" xfId="20274"/>
    <cellStyle name="SAPBEXHLevel0X 6 3" xfId="20275"/>
    <cellStyle name="SAPBEXHLevel0X 6 4" xfId="20276"/>
    <cellStyle name="SAPBEXHLevel0X 6 5" xfId="20277"/>
    <cellStyle name="SAPBEXHLevel0X 6 6" xfId="20278"/>
    <cellStyle name="SAPBEXHLevel0X 6 7" xfId="20279"/>
    <cellStyle name="SAPBEXHLevel0X 7" xfId="20280"/>
    <cellStyle name="SAPBEXHLevel0X 7 2" xfId="20281"/>
    <cellStyle name="SAPBEXHLevel0X 7 3" xfId="20282"/>
    <cellStyle name="SAPBEXHLevel0X 7 4" xfId="20283"/>
    <cellStyle name="SAPBEXHLevel0X 7 5" xfId="20284"/>
    <cellStyle name="SAPBEXHLevel0X 7 6" xfId="20285"/>
    <cellStyle name="SAPBEXHLevel0X 7 7" xfId="20286"/>
    <cellStyle name="SAPBEXHLevel0X 8" xfId="20287"/>
    <cellStyle name="SAPBEXHLevel0X 8 2" xfId="20288"/>
    <cellStyle name="SAPBEXHLevel0X 8 3" xfId="20289"/>
    <cellStyle name="SAPBEXHLevel0X 8 4" xfId="20290"/>
    <cellStyle name="SAPBEXHLevel0X 8 5" xfId="20291"/>
    <cellStyle name="SAPBEXHLevel0X 8 6" xfId="20292"/>
    <cellStyle name="SAPBEXHLevel0X 8 7" xfId="20293"/>
    <cellStyle name="SAPBEXHLevel0X 9" xfId="20294"/>
    <cellStyle name="SAPBEXHLevel0X 9 2" xfId="20295"/>
    <cellStyle name="SAPBEXHLevel0X 9 2 2" xfId="20296"/>
    <cellStyle name="SAPBEXHLevel0X 9 2 3" xfId="20297"/>
    <cellStyle name="SAPBEXHLevel0X 9 2 4" xfId="20298"/>
    <cellStyle name="SAPBEXHLevel0X 9 2 5" xfId="20299"/>
    <cellStyle name="SAPBEXHLevel0X 9 2 6" xfId="20300"/>
    <cellStyle name="SAPBEXHLevel0X 9 2 7" xfId="20301"/>
    <cellStyle name="SAPBEXHLevel0X 9 3" xfId="20302"/>
    <cellStyle name="SAPBEXHLevel0X 9 4" xfId="20303"/>
    <cellStyle name="SAPBEXHLevel0X 9 5" xfId="20304"/>
    <cellStyle name="SAPBEXHLevel0X 9 6" xfId="20305"/>
    <cellStyle name="SAPBEXHLevel0X 9 7" xfId="20306"/>
    <cellStyle name="SAPBEXHLevel0X 9 8" xfId="20307"/>
    <cellStyle name="SAPBEXHLevel0X_7 Расчёт тарифа 2011-2012 МЭС Востока" xfId="20308"/>
    <cellStyle name="SAPBEXHLevel1" xfId="228"/>
    <cellStyle name="SAPBEXHLevel1 10" xfId="20309"/>
    <cellStyle name="SAPBEXHLevel1 10 2" xfId="20310"/>
    <cellStyle name="SAPBEXHLevel1 10 2 2" xfId="20311"/>
    <cellStyle name="SAPBEXHLevel1 10 2 3" xfId="20312"/>
    <cellStyle name="SAPBEXHLevel1 10 2 4" xfId="20313"/>
    <cellStyle name="SAPBEXHLevel1 10 2 5" xfId="20314"/>
    <cellStyle name="SAPBEXHLevel1 10 2 6" xfId="20315"/>
    <cellStyle name="SAPBEXHLevel1 10 2 7" xfId="20316"/>
    <cellStyle name="SAPBEXHLevel1 10 3" xfId="20317"/>
    <cellStyle name="SAPBEXHLevel1 10 4" xfId="20318"/>
    <cellStyle name="SAPBEXHLevel1 10 5" xfId="20319"/>
    <cellStyle name="SAPBEXHLevel1 10 6" xfId="20320"/>
    <cellStyle name="SAPBEXHLevel1 10 7" xfId="20321"/>
    <cellStyle name="SAPBEXHLevel1 10 8" xfId="20322"/>
    <cellStyle name="SAPBEXHLevel1 11" xfId="20323"/>
    <cellStyle name="SAPBEXHLevel1 11 2" xfId="20324"/>
    <cellStyle name="SAPBEXHLevel1 11 2 2" xfId="20325"/>
    <cellStyle name="SAPBEXHLevel1 11 2 3" xfId="20326"/>
    <cellStyle name="SAPBEXHLevel1 11 2 4" xfId="20327"/>
    <cellStyle name="SAPBEXHLevel1 11 2 5" xfId="20328"/>
    <cellStyle name="SAPBEXHLevel1 11 2 6" xfId="20329"/>
    <cellStyle name="SAPBEXHLevel1 11 2 7" xfId="20330"/>
    <cellStyle name="SAPBEXHLevel1 11 3" xfId="20331"/>
    <cellStyle name="SAPBEXHLevel1 11 4" xfId="20332"/>
    <cellStyle name="SAPBEXHLevel1 11 5" xfId="20333"/>
    <cellStyle name="SAPBEXHLevel1 11 6" xfId="20334"/>
    <cellStyle name="SAPBEXHLevel1 11 7" xfId="20335"/>
    <cellStyle name="SAPBEXHLevel1 11 8" xfId="20336"/>
    <cellStyle name="SAPBEXHLevel1 12" xfId="20337"/>
    <cellStyle name="SAPBEXHLevel1 12 2" xfId="20338"/>
    <cellStyle name="SAPBEXHLevel1 12 2 2" xfId="20339"/>
    <cellStyle name="SAPBEXHLevel1 12 2 3" xfId="20340"/>
    <cellStyle name="SAPBEXHLevel1 12 2 4" xfId="20341"/>
    <cellStyle name="SAPBEXHLevel1 12 2 5" xfId="20342"/>
    <cellStyle name="SAPBEXHLevel1 12 2 6" xfId="20343"/>
    <cellStyle name="SAPBEXHLevel1 12 2 7" xfId="20344"/>
    <cellStyle name="SAPBEXHLevel1 12 3" xfId="20345"/>
    <cellStyle name="SAPBEXHLevel1 12 4" xfId="20346"/>
    <cellStyle name="SAPBEXHLevel1 12 5" xfId="20347"/>
    <cellStyle name="SAPBEXHLevel1 12 6" xfId="20348"/>
    <cellStyle name="SAPBEXHLevel1 12 7" xfId="20349"/>
    <cellStyle name="SAPBEXHLevel1 12 8" xfId="20350"/>
    <cellStyle name="SAPBEXHLevel1 13" xfId="20351"/>
    <cellStyle name="SAPBEXHLevel1 13 2" xfId="20352"/>
    <cellStyle name="SAPBEXHLevel1 13 3" xfId="20353"/>
    <cellStyle name="SAPBEXHLevel1 13 4" xfId="20354"/>
    <cellStyle name="SAPBEXHLevel1 13 5" xfId="20355"/>
    <cellStyle name="SAPBEXHLevel1 13 6" xfId="20356"/>
    <cellStyle name="SAPBEXHLevel1 13 7" xfId="20357"/>
    <cellStyle name="SAPBEXHLevel1 14" xfId="20358"/>
    <cellStyle name="SAPBEXHLevel1 15" xfId="20359"/>
    <cellStyle name="SAPBEXHLevel1 16" xfId="20360"/>
    <cellStyle name="SAPBEXHLevel1 17" xfId="20361"/>
    <cellStyle name="SAPBEXHLevel1 18" xfId="20362"/>
    <cellStyle name="SAPBEXHLevel1 19" xfId="20363"/>
    <cellStyle name="SAPBEXHLevel1 2" xfId="1428"/>
    <cellStyle name="SAPBEXHLevel1 2 10" xfId="20364"/>
    <cellStyle name="SAPBEXHLevel1 2 11" xfId="20365"/>
    <cellStyle name="SAPBEXHLevel1 2 12" xfId="20366"/>
    <cellStyle name="SAPBEXHLevel1 2 13" xfId="20367"/>
    <cellStyle name="SAPBEXHLevel1 2 14" xfId="20368"/>
    <cellStyle name="SAPBEXHLevel1 2 15" xfId="20369"/>
    <cellStyle name="SAPBEXHLevel1 2 2" xfId="20370"/>
    <cellStyle name="SAPBEXHLevel1 2 2 10" xfId="20371"/>
    <cellStyle name="SAPBEXHLevel1 2 2 2" xfId="20372"/>
    <cellStyle name="SAPBEXHLevel1 2 2 3" xfId="20373"/>
    <cellStyle name="SAPBEXHLevel1 2 2 3 2" xfId="20374"/>
    <cellStyle name="SAPBEXHLevel1 2 2 3 2 2" xfId="20375"/>
    <cellStyle name="SAPBEXHLevel1 2 2 3 2 3" xfId="20376"/>
    <cellStyle name="SAPBEXHLevel1 2 2 3 2 4" xfId="20377"/>
    <cellStyle name="SAPBEXHLevel1 2 2 3 2 5" xfId="20378"/>
    <cellStyle name="SAPBEXHLevel1 2 2 3 2 6" xfId="20379"/>
    <cellStyle name="SAPBEXHLevel1 2 2 3 2 7" xfId="20380"/>
    <cellStyle name="SAPBEXHLevel1 2 2 3 3" xfId="20381"/>
    <cellStyle name="SAPBEXHLevel1 2 2 3 4" xfId="20382"/>
    <cellStyle name="SAPBEXHLevel1 2 2 3 5" xfId="20383"/>
    <cellStyle name="SAPBEXHLevel1 2 2 3 6" xfId="20384"/>
    <cellStyle name="SAPBEXHLevel1 2 2 3 7" xfId="20385"/>
    <cellStyle name="SAPBEXHLevel1 2 2 3 8" xfId="20386"/>
    <cellStyle name="SAPBEXHLevel1 2 2 4" xfId="20387"/>
    <cellStyle name="SAPBEXHLevel1 2 2 4 2" xfId="20388"/>
    <cellStyle name="SAPBEXHLevel1 2 2 4 3" xfId="20389"/>
    <cellStyle name="SAPBEXHLevel1 2 2 4 4" xfId="20390"/>
    <cellStyle name="SAPBEXHLevel1 2 2 4 5" xfId="20391"/>
    <cellStyle name="SAPBEXHLevel1 2 2 4 6" xfId="20392"/>
    <cellStyle name="SAPBEXHLevel1 2 2 4 7" xfId="20393"/>
    <cellStyle name="SAPBEXHLevel1 2 2 5" xfId="20394"/>
    <cellStyle name="SAPBEXHLevel1 2 2 6" xfId="20395"/>
    <cellStyle name="SAPBEXHLevel1 2 2 7" xfId="20396"/>
    <cellStyle name="SAPBEXHLevel1 2 2 8" xfId="20397"/>
    <cellStyle name="SAPBEXHLevel1 2 2 9" xfId="20398"/>
    <cellStyle name="SAPBEXHLevel1 2 2_БДР формат СД (2)" xfId="20399"/>
    <cellStyle name="SAPBEXHLevel1 2 3" xfId="20400"/>
    <cellStyle name="SAPBEXHLevel1 2 3 10" xfId="20401"/>
    <cellStyle name="SAPBEXHLevel1 2 3 11" xfId="20402"/>
    <cellStyle name="SAPBEXHLevel1 2 3 12" xfId="20403"/>
    <cellStyle name="SAPBEXHLevel1 2 3 2" xfId="20404"/>
    <cellStyle name="SAPBEXHLevel1 2 3 2 2" xfId="20405"/>
    <cellStyle name="SAPBEXHLevel1 2 3 2 3" xfId="20406"/>
    <cellStyle name="SAPBEXHLevel1 2 3 2 3 2" xfId="20407"/>
    <cellStyle name="SAPBEXHLevel1 2 3 2 3 3" xfId="20408"/>
    <cellStyle name="SAPBEXHLevel1 2 3 2 3 4" xfId="20409"/>
    <cellStyle name="SAPBEXHLevel1 2 3 2 3 5" xfId="20410"/>
    <cellStyle name="SAPBEXHLevel1 2 3 2 3 6" xfId="20411"/>
    <cellStyle name="SAPBEXHLevel1 2 3 2 3 7" xfId="20412"/>
    <cellStyle name="SAPBEXHLevel1 2 3 2 4" xfId="20413"/>
    <cellStyle name="SAPBEXHLevel1 2 3 2 5" xfId="20414"/>
    <cellStyle name="SAPBEXHLevel1 2 3 2 6" xfId="20415"/>
    <cellStyle name="SAPBEXHLevel1 2 3 2 7" xfId="20416"/>
    <cellStyle name="SAPBEXHLevel1 2 3 2 8" xfId="20417"/>
    <cellStyle name="SAPBEXHLevel1 2 3 2 9" xfId="20418"/>
    <cellStyle name="SAPBEXHLevel1 2 3 2_БДР формат СД (2)" xfId="20419"/>
    <cellStyle name="SAPBEXHLevel1 2 3 3" xfId="20420"/>
    <cellStyle name="SAPBEXHLevel1 2 3 3 2" xfId="20421"/>
    <cellStyle name="SAPBEXHLevel1 2 3 3 3" xfId="20422"/>
    <cellStyle name="SAPBEXHLevel1 2 3 3 4" xfId="20423"/>
    <cellStyle name="SAPBEXHLevel1 2 3 3 5" xfId="20424"/>
    <cellStyle name="SAPBEXHLevel1 2 3 3 6" xfId="20425"/>
    <cellStyle name="SAPBEXHLevel1 2 3 3 7" xfId="20426"/>
    <cellStyle name="SAPBEXHLevel1 2 3 4" xfId="20427"/>
    <cellStyle name="SAPBEXHLevel1 2 3 5" xfId="20428"/>
    <cellStyle name="SAPBEXHLevel1 2 3 6" xfId="20429"/>
    <cellStyle name="SAPBEXHLevel1 2 3 7" xfId="20430"/>
    <cellStyle name="SAPBEXHLevel1 2 3 8" xfId="20431"/>
    <cellStyle name="SAPBEXHLevel1 2 3 9" xfId="20432"/>
    <cellStyle name="SAPBEXHLevel1 2 3_БДР формат СД (2)" xfId="20433"/>
    <cellStyle name="SAPBEXHLevel1 2 4" xfId="20434"/>
    <cellStyle name="SAPBEXHLevel1 2 4 2" xfId="20435"/>
    <cellStyle name="SAPBEXHLevel1 2 4 2 2" xfId="20436"/>
    <cellStyle name="SAPBEXHLevel1 2 4 2 3" xfId="20437"/>
    <cellStyle name="SAPBEXHLevel1 2 4 2 4" xfId="20438"/>
    <cellStyle name="SAPBEXHLevel1 2 4 2 5" xfId="20439"/>
    <cellStyle name="SAPBEXHLevel1 2 4 2 6" xfId="20440"/>
    <cellStyle name="SAPBEXHLevel1 2 4 2 7" xfId="20441"/>
    <cellStyle name="SAPBEXHLevel1 2 4 3" xfId="20442"/>
    <cellStyle name="SAPBEXHLevel1 2 4 4" xfId="20443"/>
    <cellStyle name="SAPBEXHLevel1 2 4 5" xfId="20444"/>
    <cellStyle name="SAPBEXHLevel1 2 4 6" xfId="20445"/>
    <cellStyle name="SAPBEXHLevel1 2 4 7" xfId="20446"/>
    <cellStyle name="SAPBEXHLevel1 2 4 8" xfId="20447"/>
    <cellStyle name="SAPBEXHLevel1 2 5" xfId="20448"/>
    <cellStyle name="SAPBEXHLevel1 2 6" xfId="20449"/>
    <cellStyle name="SAPBEXHLevel1 2 6 2" xfId="20450"/>
    <cellStyle name="SAPBEXHLevel1 2 6 2 2" xfId="20451"/>
    <cellStyle name="SAPBEXHLevel1 2 6 2 3" xfId="20452"/>
    <cellStyle name="SAPBEXHLevel1 2 6 2 4" xfId="20453"/>
    <cellStyle name="SAPBEXHLevel1 2 6 2 5" xfId="20454"/>
    <cellStyle name="SAPBEXHLevel1 2 6 2 6" xfId="20455"/>
    <cellStyle name="SAPBEXHLevel1 2 6 2 7" xfId="20456"/>
    <cellStyle name="SAPBEXHLevel1 2 6 3" xfId="20457"/>
    <cellStyle name="SAPBEXHLevel1 2 6 4" xfId="20458"/>
    <cellStyle name="SAPBEXHLevel1 2 6 5" xfId="20459"/>
    <cellStyle name="SAPBEXHLevel1 2 6 6" xfId="20460"/>
    <cellStyle name="SAPBEXHLevel1 2 6 7" xfId="20461"/>
    <cellStyle name="SAPBEXHLevel1 2 6 8" xfId="20462"/>
    <cellStyle name="SAPBEXHLevel1 2 7" xfId="20463"/>
    <cellStyle name="SAPBEXHLevel1 2 7 2" xfId="20464"/>
    <cellStyle name="SAPBEXHLevel1 2 7 2 2" xfId="20465"/>
    <cellStyle name="SAPBEXHLevel1 2 7 2 3" xfId="20466"/>
    <cellStyle name="SAPBEXHLevel1 2 7 2 4" xfId="20467"/>
    <cellStyle name="SAPBEXHLevel1 2 7 2 5" xfId="20468"/>
    <cellStyle name="SAPBEXHLevel1 2 7 2 6" xfId="20469"/>
    <cellStyle name="SAPBEXHLevel1 2 7 2 7" xfId="20470"/>
    <cellStyle name="SAPBEXHLevel1 2 7 3" xfId="20471"/>
    <cellStyle name="SAPBEXHLevel1 2 7 4" xfId="20472"/>
    <cellStyle name="SAPBEXHLevel1 2 7 5" xfId="20473"/>
    <cellStyle name="SAPBEXHLevel1 2 7 6" xfId="20474"/>
    <cellStyle name="SAPBEXHLevel1 2 7 7" xfId="20475"/>
    <cellStyle name="SAPBEXHLevel1 2 7 8" xfId="20476"/>
    <cellStyle name="SAPBEXHLevel1 2 8" xfId="20477"/>
    <cellStyle name="SAPBEXHLevel1 2 8 2" xfId="20478"/>
    <cellStyle name="SAPBEXHLevel1 2 8 2 2" xfId="20479"/>
    <cellStyle name="SAPBEXHLevel1 2 8 2 3" xfId="20480"/>
    <cellStyle name="SAPBEXHLevel1 2 8 2 4" xfId="20481"/>
    <cellStyle name="SAPBEXHLevel1 2 8 2 5" xfId="20482"/>
    <cellStyle name="SAPBEXHLevel1 2 8 2 6" xfId="20483"/>
    <cellStyle name="SAPBEXHLevel1 2 8 2 7" xfId="20484"/>
    <cellStyle name="SAPBEXHLevel1 2 8 3" xfId="20485"/>
    <cellStyle name="SAPBEXHLevel1 2 8 4" xfId="20486"/>
    <cellStyle name="SAPBEXHLevel1 2 8 5" xfId="20487"/>
    <cellStyle name="SAPBEXHLevel1 2 8 6" xfId="20488"/>
    <cellStyle name="SAPBEXHLevel1 2 8 7" xfId="20489"/>
    <cellStyle name="SAPBEXHLevel1 2 8 8" xfId="20490"/>
    <cellStyle name="SAPBEXHLevel1 2 9" xfId="20491"/>
    <cellStyle name="SAPBEXHLevel1 2 9 2" xfId="20492"/>
    <cellStyle name="SAPBEXHLevel1 2 9 3" xfId="20493"/>
    <cellStyle name="SAPBEXHLevel1 2 9 4" xfId="20494"/>
    <cellStyle name="SAPBEXHLevel1 2 9 5" xfId="20495"/>
    <cellStyle name="SAPBEXHLevel1 2 9 6" xfId="20496"/>
    <cellStyle name="SAPBEXHLevel1 2 9 7" xfId="20497"/>
    <cellStyle name="SAPBEXHLevel1 2_БДР формат СД (2)" xfId="20498"/>
    <cellStyle name="SAPBEXHLevel1 3" xfId="20499"/>
    <cellStyle name="SAPBEXHLevel1 3 10" xfId="20500"/>
    <cellStyle name="SAPBEXHLevel1 3 11" xfId="20501"/>
    <cellStyle name="SAPBEXHLevel1 3 12" xfId="20502"/>
    <cellStyle name="SAPBEXHLevel1 3 2" xfId="20503"/>
    <cellStyle name="SAPBEXHLevel1 3 2 2" xfId="20504"/>
    <cellStyle name="SAPBEXHLevel1 3 2 2 2" xfId="20505"/>
    <cellStyle name="SAPBEXHLevel1 3 2 2 3" xfId="20506"/>
    <cellStyle name="SAPBEXHLevel1 3 2 2 4" xfId="20507"/>
    <cellStyle name="SAPBEXHLevel1 3 2 2 5" xfId="20508"/>
    <cellStyle name="SAPBEXHLevel1 3 2 2 6" xfId="20509"/>
    <cellStyle name="SAPBEXHLevel1 3 2 2 7" xfId="20510"/>
    <cellStyle name="SAPBEXHLevel1 3 2 3" xfId="20511"/>
    <cellStyle name="SAPBEXHLevel1 3 2 3 2" xfId="20512"/>
    <cellStyle name="SAPBEXHLevel1 3 2 3 3" xfId="20513"/>
    <cellStyle name="SAPBEXHLevel1 3 2 3 4" xfId="20514"/>
    <cellStyle name="SAPBEXHLevel1 3 2 3 5" xfId="20515"/>
    <cellStyle name="SAPBEXHLevel1 3 2 3 6" xfId="20516"/>
    <cellStyle name="SAPBEXHLevel1 3 2 3 7" xfId="20517"/>
    <cellStyle name="SAPBEXHLevel1 3 2 4" xfId="20518"/>
    <cellStyle name="SAPBEXHLevel1 3 2 5" xfId="20519"/>
    <cellStyle name="SAPBEXHLevel1 3 2 6" xfId="20520"/>
    <cellStyle name="SAPBEXHLevel1 3 2 7" xfId="20521"/>
    <cellStyle name="SAPBEXHLevel1 3 2 8" xfId="20522"/>
    <cellStyle name="SAPBEXHLevel1 3 2 9" xfId="20523"/>
    <cellStyle name="SAPBEXHLevel1 3 2_БДР формат СД (2)" xfId="20524"/>
    <cellStyle name="SAPBEXHLevel1 3 3" xfId="20525"/>
    <cellStyle name="SAPBEXHLevel1 3 3 2" xfId="20526"/>
    <cellStyle name="SAPBEXHLevel1 3 3 3" xfId="20527"/>
    <cellStyle name="SAPBEXHLevel1 3 3 4" xfId="20528"/>
    <cellStyle name="SAPBEXHLevel1 3 3 5" xfId="20529"/>
    <cellStyle name="SAPBEXHLevel1 3 3 6" xfId="20530"/>
    <cellStyle name="SAPBEXHLevel1 3 3 7" xfId="20531"/>
    <cellStyle name="SAPBEXHLevel1 3 4" xfId="20532"/>
    <cellStyle name="SAPBEXHLevel1 3 4 2" xfId="20533"/>
    <cellStyle name="SAPBEXHLevel1 3 4 2 2" xfId="20534"/>
    <cellStyle name="SAPBEXHLevel1 3 4 2 3" xfId="20535"/>
    <cellStyle name="SAPBEXHLevel1 3 4 2 4" xfId="20536"/>
    <cellStyle name="SAPBEXHLevel1 3 4 2 5" xfId="20537"/>
    <cellStyle name="SAPBEXHLevel1 3 4 2 6" xfId="20538"/>
    <cellStyle name="SAPBEXHLevel1 3 4 2 7" xfId="20539"/>
    <cellStyle name="SAPBEXHLevel1 3 4 3" xfId="20540"/>
    <cellStyle name="SAPBEXHLevel1 3 4 4" xfId="20541"/>
    <cellStyle name="SAPBEXHLevel1 3 4 5" xfId="20542"/>
    <cellStyle name="SAPBEXHLevel1 3 4 6" xfId="20543"/>
    <cellStyle name="SAPBEXHLevel1 3 4 7" xfId="20544"/>
    <cellStyle name="SAPBEXHLevel1 3 4 8" xfId="20545"/>
    <cellStyle name="SAPBEXHLevel1 3 5" xfId="20546"/>
    <cellStyle name="SAPBEXHLevel1 3 5 2" xfId="20547"/>
    <cellStyle name="SAPBEXHLevel1 3 5 2 2" xfId="20548"/>
    <cellStyle name="SAPBEXHLevel1 3 5 2 3" xfId="20549"/>
    <cellStyle name="SAPBEXHLevel1 3 5 2 4" xfId="20550"/>
    <cellStyle name="SAPBEXHLevel1 3 5 2 5" xfId="20551"/>
    <cellStyle name="SAPBEXHLevel1 3 5 2 6" xfId="20552"/>
    <cellStyle name="SAPBEXHLevel1 3 5 2 7" xfId="20553"/>
    <cellStyle name="SAPBEXHLevel1 3 5 3" xfId="20554"/>
    <cellStyle name="SAPBEXHLevel1 3 5 4" xfId="20555"/>
    <cellStyle name="SAPBEXHLevel1 3 5 5" xfId="20556"/>
    <cellStyle name="SAPBEXHLevel1 3 5 6" xfId="20557"/>
    <cellStyle name="SAPBEXHLevel1 3 5 7" xfId="20558"/>
    <cellStyle name="SAPBEXHLevel1 3 5 8" xfId="20559"/>
    <cellStyle name="SAPBEXHLevel1 3 6" xfId="20560"/>
    <cellStyle name="SAPBEXHLevel1 3 6 2" xfId="20561"/>
    <cellStyle name="SAPBEXHLevel1 3 6 3" xfId="20562"/>
    <cellStyle name="SAPBEXHLevel1 3 6 4" xfId="20563"/>
    <cellStyle name="SAPBEXHLevel1 3 6 5" xfId="20564"/>
    <cellStyle name="SAPBEXHLevel1 3 6 6" xfId="20565"/>
    <cellStyle name="SAPBEXHLevel1 3 6 7" xfId="20566"/>
    <cellStyle name="SAPBEXHLevel1 3 7" xfId="20567"/>
    <cellStyle name="SAPBEXHLevel1 3 8" xfId="20568"/>
    <cellStyle name="SAPBEXHLevel1 3 9" xfId="20569"/>
    <cellStyle name="SAPBEXHLevel1 3_БДР формат СД (2)" xfId="20570"/>
    <cellStyle name="SAPBEXHLevel1 4" xfId="20571"/>
    <cellStyle name="SAPBEXHLevel1 4 2" xfId="20572"/>
    <cellStyle name="SAPBEXHLevel1 4 2 2" xfId="20573"/>
    <cellStyle name="SAPBEXHLevel1 4 2 2 2" xfId="20574"/>
    <cellStyle name="SAPBEXHLevel1 4 2 2 3" xfId="20575"/>
    <cellStyle name="SAPBEXHLevel1 4 2 2 4" xfId="20576"/>
    <cellStyle name="SAPBEXHLevel1 4 2 2 5" xfId="20577"/>
    <cellStyle name="SAPBEXHLevel1 4 2 2 6" xfId="20578"/>
    <cellStyle name="SAPBEXHLevel1 4 2 2 7" xfId="20579"/>
    <cellStyle name="SAPBEXHLevel1 4 2 3" xfId="20580"/>
    <cellStyle name="SAPBEXHLevel1 4 2 4" xfId="20581"/>
    <cellStyle name="SAPBEXHLevel1 4 2 5" xfId="20582"/>
    <cellStyle name="SAPBEXHLevel1 4 2 6" xfId="20583"/>
    <cellStyle name="SAPBEXHLevel1 4 2 7" xfId="20584"/>
    <cellStyle name="SAPBEXHLevel1 4 2 8" xfId="20585"/>
    <cellStyle name="SAPBEXHLevel1 4 3" xfId="20586"/>
    <cellStyle name="SAPBEXHLevel1 4 3 2" xfId="20587"/>
    <cellStyle name="SAPBEXHLevel1 4 3 3" xfId="20588"/>
    <cellStyle name="SAPBEXHLevel1 4 3 4" xfId="20589"/>
    <cellStyle name="SAPBEXHLevel1 4 3 5" xfId="20590"/>
    <cellStyle name="SAPBEXHLevel1 4 3 6" xfId="20591"/>
    <cellStyle name="SAPBEXHLevel1 4 3 7" xfId="20592"/>
    <cellStyle name="SAPBEXHLevel1 4 4" xfId="20593"/>
    <cellStyle name="SAPBEXHLevel1 4 5" xfId="20594"/>
    <cellStyle name="SAPBEXHLevel1 4 6" xfId="20595"/>
    <cellStyle name="SAPBEXHLevel1 4 7" xfId="20596"/>
    <cellStyle name="SAPBEXHLevel1 4 8" xfId="20597"/>
    <cellStyle name="SAPBEXHLevel1 4 9" xfId="20598"/>
    <cellStyle name="SAPBEXHLevel1 4_БДР формат СД (2)" xfId="20599"/>
    <cellStyle name="SAPBEXHLevel1 5" xfId="20600"/>
    <cellStyle name="SAPBEXHLevel1 5 2" xfId="20601"/>
    <cellStyle name="SAPBEXHLevel1 5 2 2" xfId="20602"/>
    <cellStyle name="SAPBEXHLevel1 5 2 3" xfId="20603"/>
    <cellStyle name="SAPBEXHLevel1 5 2 4" xfId="20604"/>
    <cellStyle name="SAPBEXHLevel1 5 2 5" xfId="20605"/>
    <cellStyle name="SAPBEXHLevel1 5 2 6" xfId="20606"/>
    <cellStyle name="SAPBEXHLevel1 5 2 7" xfId="20607"/>
    <cellStyle name="SAPBEXHLevel1 5 3" xfId="20608"/>
    <cellStyle name="SAPBEXHLevel1 5 4" xfId="20609"/>
    <cellStyle name="SAPBEXHLevel1 5 5" xfId="20610"/>
    <cellStyle name="SAPBEXHLevel1 5 6" xfId="20611"/>
    <cellStyle name="SAPBEXHLevel1 5 7" xfId="20612"/>
    <cellStyle name="SAPBEXHLevel1 5 8" xfId="20613"/>
    <cellStyle name="SAPBEXHLevel1 6" xfId="20614"/>
    <cellStyle name="SAPBEXHLevel1 6 2" xfId="20615"/>
    <cellStyle name="SAPBEXHLevel1 6 2 2" xfId="20616"/>
    <cellStyle name="SAPBEXHLevel1 6 2 3" xfId="20617"/>
    <cellStyle name="SAPBEXHLevel1 6 2 4" xfId="20618"/>
    <cellStyle name="SAPBEXHLevel1 6 2 5" xfId="20619"/>
    <cellStyle name="SAPBEXHLevel1 6 2 6" xfId="20620"/>
    <cellStyle name="SAPBEXHLevel1 6 2 7" xfId="20621"/>
    <cellStyle name="SAPBEXHLevel1 6 3" xfId="20622"/>
    <cellStyle name="SAPBEXHLevel1 6 4" xfId="20623"/>
    <cellStyle name="SAPBEXHLevel1 6 5" xfId="20624"/>
    <cellStyle name="SAPBEXHLevel1 6 6" xfId="20625"/>
    <cellStyle name="SAPBEXHLevel1 6 7" xfId="20626"/>
    <cellStyle name="SAPBEXHLevel1 6 8" xfId="20627"/>
    <cellStyle name="SAPBEXHLevel1 7" xfId="20628"/>
    <cellStyle name="SAPBEXHLevel1 7 2" xfId="20629"/>
    <cellStyle name="SAPBEXHLevel1 7 2 2" xfId="20630"/>
    <cellStyle name="SAPBEXHLevel1 7 2 3" xfId="20631"/>
    <cellStyle name="SAPBEXHLevel1 7 2 4" xfId="20632"/>
    <cellStyle name="SAPBEXHLevel1 7 2 5" xfId="20633"/>
    <cellStyle name="SAPBEXHLevel1 7 2 6" xfId="20634"/>
    <cellStyle name="SAPBEXHLevel1 7 2 7" xfId="20635"/>
    <cellStyle name="SAPBEXHLevel1 7 3" xfId="20636"/>
    <cellStyle name="SAPBEXHLevel1 7 4" xfId="20637"/>
    <cellStyle name="SAPBEXHLevel1 7 5" xfId="20638"/>
    <cellStyle name="SAPBEXHLevel1 7 6" xfId="20639"/>
    <cellStyle name="SAPBEXHLevel1 7 7" xfId="20640"/>
    <cellStyle name="SAPBEXHLevel1 7 8" xfId="20641"/>
    <cellStyle name="SAPBEXHLevel1 8" xfId="20642"/>
    <cellStyle name="SAPBEXHLevel1 8 2" xfId="20643"/>
    <cellStyle name="SAPBEXHLevel1 8 2 2" xfId="20644"/>
    <cellStyle name="SAPBEXHLevel1 8 2 3" xfId="20645"/>
    <cellStyle name="SAPBEXHLevel1 8 2 4" xfId="20646"/>
    <cellStyle name="SAPBEXHLevel1 8 2 5" xfId="20647"/>
    <cellStyle name="SAPBEXHLevel1 8 2 6" xfId="20648"/>
    <cellStyle name="SAPBEXHLevel1 8 2 7" xfId="20649"/>
    <cellStyle name="SAPBEXHLevel1 8 3" xfId="20650"/>
    <cellStyle name="SAPBEXHLevel1 8 4" xfId="20651"/>
    <cellStyle name="SAPBEXHLevel1 8 5" xfId="20652"/>
    <cellStyle name="SAPBEXHLevel1 8 6" xfId="20653"/>
    <cellStyle name="SAPBEXHLevel1 8 7" xfId="20654"/>
    <cellStyle name="SAPBEXHLevel1 8 8" xfId="20655"/>
    <cellStyle name="SAPBEXHLevel1 9" xfId="20656"/>
    <cellStyle name="SAPBEXHLevel1 9 2" xfId="20657"/>
    <cellStyle name="SAPBEXHLevel1 9 2 2" xfId="20658"/>
    <cellStyle name="SAPBEXHLevel1 9 2 3" xfId="20659"/>
    <cellStyle name="SAPBEXHLevel1 9 2 4" xfId="20660"/>
    <cellStyle name="SAPBEXHLevel1 9 2 5" xfId="20661"/>
    <cellStyle name="SAPBEXHLevel1 9 2 6" xfId="20662"/>
    <cellStyle name="SAPBEXHLevel1 9 2 7" xfId="20663"/>
    <cellStyle name="SAPBEXHLevel1 9 3" xfId="20664"/>
    <cellStyle name="SAPBEXHLevel1 9 4" xfId="20665"/>
    <cellStyle name="SAPBEXHLevel1 9 5" xfId="20666"/>
    <cellStyle name="SAPBEXHLevel1 9 6" xfId="20667"/>
    <cellStyle name="SAPBEXHLevel1 9 7" xfId="20668"/>
    <cellStyle name="SAPBEXHLevel1 9 8" xfId="20669"/>
    <cellStyle name="SAPBEXHLevel1_7 Расчёт тарифа 2011-2012 МЭС Востока" xfId="20670"/>
    <cellStyle name="SAPBEXHLevel1X" xfId="229"/>
    <cellStyle name="SAPBEXHLevel1X 10" xfId="20671"/>
    <cellStyle name="SAPBEXHLevel1X 10 2" xfId="20672"/>
    <cellStyle name="SAPBEXHLevel1X 10 2 2" xfId="20673"/>
    <cellStyle name="SAPBEXHLevel1X 10 2 3" xfId="20674"/>
    <cellStyle name="SAPBEXHLevel1X 10 2 4" xfId="20675"/>
    <cellStyle name="SAPBEXHLevel1X 10 2 5" xfId="20676"/>
    <cellStyle name="SAPBEXHLevel1X 10 2 6" xfId="20677"/>
    <cellStyle name="SAPBEXHLevel1X 10 2 7" xfId="20678"/>
    <cellStyle name="SAPBEXHLevel1X 10 3" xfId="20679"/>
    <cellStyle name="SAPBEXHLevel1X 10 4" xfId="20680"/>
    <cellStyle name="SAPBEXHLevel1X 10 5" xfId="20681"/>
    <cellStyle name="SAPBEXHLevel1X 10 6" xfId="20682"/>
    <cellStyle name="SAPBEXHLevel1X 10 7" xfId="20683"/>
    <cellStyle name="SAPBEXHLevel1X 10 8" xfId="20684"/>
    <cellStyle name="SAPBEXHLevel1X 11" xfId="20685"/>
    <cellStyle name="SAPBEXHLevel1X 11 2" xfId="20686"/>
    <cellStyle name="SAPBEXHLevel1X 11 3" xfId="20687"/>
    <cellStyle name="SAPBEXHLevel1X 11 4" xfId="20688"/>
    <cellStyle name="SAPBEXHLevel1X 11 5" xfId="20689"/>
    <cellStyle name="SAPBEXHLevel1X 11 6" xfId="20690"/>
    <cellStyle name="SAPBEXHLevel1X 11 7" xfId="20691"/>
    <cellStyle name="SAPBEXHLevel1X 12" xfId="20692"/>
    <cellStyle name="SAPBEXHLevel1X 12 2" xfId="20693"/>
    <cellStyle name="SAPBEXHLevel1X 12 3" xfId="20694"/>
    <cellStyle name="SAPBEXHLevel1X 12 4" xfId="20695"/>
    <cellStyle name="SAPBEXHLevel1X 12 5" xfId="20696"/>
    <cellStyle name="SAPBEXHLevel1X 12 6" xfId="20697"/>
    <cellStyle name="SAPBEXHLevel1X 12 7" xfId="20698"/>
    <cellStyle name="SAPBEXHLevel1X 13" xfId="20699"/>
    <cellStyle name="SAPBEXHLevel1X 13 2" xfId="20700"/>
    <cellStyle name="SAPBEXHLevel1X 13 3" xfId="20701"/>
    <cellStyle name="SAPBEXHLevel1X 13 4" xfId="20702"/>
    <cellStyle name="SAPBEXHLevel1X 13 5" xfId="20703"/>
    <cellStyle name="SAPBEXHLevel1X 13 6" xfId="20704"/>
    <cellStyle name="SAPBEXHLevel1X 13 7" xfId="20705"/>
    <cellStyle name="SAPBEXHLevel1X 14" xfId="20706"/>
    <cellStyle name="SAPBEXHLevel1X 14 2" xfId="20707"/>
    <cellStyle name="SAPBEXHLevel1X 14 3" xfId="20708"/>
    <cellStyle name="SAPBEXHLevel1X 14 4" xfId="20709"/>
    <cellStyle name="SAPBEXHLevel1X 14 5" xfId="20710"/>
    <cellStyle name="SAPBEXHLevel1X 14 6" xfId="20711"/>
    <cellStyle name="SAPBEXHLevel1X 14 7" xfId="20712"/>
    <cellStyle name="SAPBEXHLevel1X 15" xfId="20713"/>
    <cellStyle name="SAPBEXHLevel1X 16" xfId="20714"/>
    <cellStyle name="SAPBEXHLevel1X 17" xfId="20715"/>
    <cellStyle name="SAPBEXHLevel1X 18" xfId="20716"/>
    <cellStyle name="SAPBEXHLevel1X 19" xfId="20717"/>
    <cellStyle name="SAPBEXHLevel1X 2" xfId="1429"/>
    <cellStyle name="SAPBEXHLevel1X 2 10" xfId="20718"/>
    <cellStyle name="SAPBEXHLevel1X 2 11" xfId="20719"/>
    <cellStyle name="SAPBEXHLevel1X 2 12" xfId="20720"/>
    <cellStyle name="SAPBEXHLevel1X 2 13" xfId="20721"/>
    <cellStyle name="SAPBEXHLevel1X 2 14" xfId="20722"/>
    <cellStyle name="SAPBEXHLevel1X 2 2" xfId="20723"/>
    <cellStyle name="SAPBEXHLevel1X 2 2 10" xfId="20724"/>
    <cellStyle name="SAPBEXHLevel1X 2 2 2" xfId="20725"/>
    <cellStyle name="SAPBEXHLevel1X 2 2 3" xfId="20726"/>
    <cellStyle name="SAPBEXHLevel1X 2 2 3 2" xfId="20727"/>
    <cellStyle name="SAPBEXHLevel1X 2 2 3 2 2" xfId="20728"/>
    <cellStyle name="SAPBEXHLevel1X 2 2 3 2 3" xfId="20729"/>
    <cellStyle name="SAPBEXHLevel1X 2 2 3 2 4" xfId="20730"/>
    <cellStyle name="SAPBEXHLevel1X 2 2 3 2 5" xfId="20731"/>
    <cellStyle name="SAPBEXHLevel1X 2 2 3 2 6" xfId="20732"/>
    <cellStyle name="SAPBEXHLevel1X 2 2 3 2 7" xfId="20733"/>
    <cellStyle name="SAPBEXHLevel1X 2 2 3 3" xfId="20734"/>
    <cellStyle name="SAPBEXHLevel1X 2 2 3 4" xfId="20735"/>
    <cellStyle name="SAPBEXHLevel1X 2 2 3 5" xfId="20736"/>
    <cellStyle name="SAPBEXHLevel1X 2 2 3 6" xfId="20737"/>
    <cellStyle name="SAPBEXHLevel1X 2 2 3 7" xfId="20738"/>
    <cellStyle name="SAPBEXHLevel1X 2 2 3 8" xfId="20739"/>
    <cellStyle name="SAPBEXHLevel1X 2 2 4" xfId="20740"/>
    <cellStyle name="SAPBEXHLevel1X 2 2 4 2" xfId="20741"/>
    <cellStyle name="SAPBEXHLevel1X 2 2 4 3" xfId="20742"/>
    <cellStyle name="SAPBEXHLevel1X 2 2 4 4" xfId="20743"/>
    <cellStyle name="SAPBEXHLevel1X 2 2 4 5" xfId="20744"/>
    <cellStyle name="SAPBEXHLevel1X 2 2 4 6" xfId="20745"/>
    <cellStyle name="SAPBEXHLevel1X 2 2 4 7" xfId="20746"/>
    <cellStyle name="SAPBEXHLevel1X 2 2 5" xfId="20747"/>
    <cellStyle name="SAPBEXHLevel1X 2 2 6" xfId="20748"/>
    <cellStyle name="SAPBEXHLevel1X 2 2 7" xfId="20749"/>
    <cellStyle name="SAPBEXHLevel1X 2 2 8" xfId="20750"/>
    <cellStyle name="SAPBEXHLevel1X 2 2 9" xfId="20751"/>
    <cellStyle name="SAPBEXHLevel1X 2 2_БДР формат СД (2)" xfId="20752"/>
    <cellStyle name="SAPBEXHLevel1X 2 3" xfId="20753"/>
    <cellStyle name="SAPBEXHLevel1X 2 3 2" xfId="20754"/>
    <cellStyle name="SAPBEXHLevel1X 2 3 2 2" xfId="20755"/>
    <cellStyle name="SAPBEXHLevel1X 2 3 2 3" xfId="20756"/>
    <cellStyle name="SAPBEXHLevel1X 2 3 2 4" xfId="20757"/>
    <cellStyle name="SAPBEXHLevel1X 2 3 2 5" xfId="20758"/>
    <cellStyle name="SAPBEXHLevel1X 2 3 2 6" xfId="20759"/>
    <cellStyle name="SAPBEXHLevel1X 2 3 2 7" xfId="20760"/>
    <cellStyle name="SAPBEXHLevel1X 2 3 3" xfId="20761"/>
    <cellStyle name="SAPBEXHLevel1X 2 3 4" xfId="20762"/>
    <cellStyle name="SAPBEXHLevel1X 2 3 5" xfId="20763"/>
    <cellStyle name="SAPBEXHLevel1X 2 3 6" xfId="20764"/>
    <cellStyle name="SAPBEXHLevel1X 2 3 7" xfId="20765"/>
    <cellStyle name="SAPBEXHLevel1X 2 3 8" xfId="20766"/>
    <cellStyle name="SAPBEXHLevel1X 2 4" xfId="20767"/>
    <cellStyle name="SAPBEXHLevel1X 2 4 2" xfId="20768"/>
    <cellStyle name="SAPBEXHLevel1X 2 4 2 2" xfId="20769"/>
    <cellStyle name="SAPBEXHLevel1X 2 4 3" xfId="20770"/>
    <cellStyle name="SAPBEXHLevel1X 2 5" xfId="20771"/>
    <cellStyle name="SAPBEXHLevel1X 2 5 2" xfId="20772"/>
    <cellStyle name="SAPBEXHLevel1X 2 5 2 2" xfId="20773"/>
    <cellStyle name="SAPBEXHLevel1X 2 5 2 3" xfId="20774"/>
    <cellStyle name="SAPBEXHLevel1X 2 5 2 4" xfId="20775"/>
    <cellStyle name="SAPBEXHLevel1X 2 5 2 5" xfId="20776"/>
    <cellStyle name="SAPBEXHLevel1X 2 5 2 6" xfId="20777"/>
    <cellStyle name="SAPBEXHLevel1X 2 5 2 7" xfId="20778"/>
    <cellStyle name="SAPBEXHLevel1X 2 5 3" xfId="20779"/>
    <cellStyle name="SAPBEXHLevel1X 2 5 4" xfId="20780"/>
    <cellStyle name="SAPBEXHLevel1X 2 5 5" xfId="20781"/>
    <cellStyle name="SAPBEXHLevel1X 2 5 6" xfId="20782"/>
    <cellStyle name="SAPBEXHLevel1X 2 5 7" xfId="20783"/>
    <cellStyle name="SAPBEXHLevel1X 2 5 8" xfId="20784"/>
    <cellStyle name="SAPBEXHLevel1X 2 6" xfId="20785"/>
    <cellStyle name="SAPBEXHLevel1X 2 6 2" xfId="20786"/>
    <cellStyle name="SAPBEXHLevel1X 2 6 2 2" xfId="20787"/>
    <cellStyle name="SAPBEXHLevel1X 2 6 2 3" xfId="20788"/>
    <cellStyle name="SAPBEXHLevel1X 2 6 2 4" xfId="20789"/>
    <cellStyle name="SAPBEXHLevel1X 2 6 2 5" xfId="20790"/>
    <cellStyle name="SAPBEXHLevel1X 2 6 2 6" xfId="20791"/>
    <cellStyle name="SAPBEXHLevel1X 2 6 2 7" xfId="20792"/>
    <cellStyle name="SAPBEXHLevel1X 2 6 3" xfId="20793"/>
    <cellStyle name="SAPBEXHLevel1X 2 6 4" xfId="20794"/>
    <cellStyle name="SAPBEXHLevel1X 2 6 5" xfId="20795"/>
    <cellStyle name="SAPBEXHLevel1X 2 6 6" xfId="20796"/>
    <cellStyle name="SAPBEXHLevel1X 2 6 7" xfId="20797"/>
    <cellStyle name="SAPBEXHLevel1X 2 6 8" xfId="20798"/>
    <cellStyle name="SAPBEXHLevel1X 2 7" xfId="20799"/>
    <cellStyle name="SAPBEXHLevel1X 2 7 2" xfId="20800"/>
    <cellStyle name="SAPBEXHLevel1X 2 7 3" xfId="20801"/>
    <cellStyle name="SAPBEXHLevel1X 2 7 4" xfId="20802"/>
    <cellStyle name="SAPBEXHLevel1X 2 7 5" xfId="20803"/>
    <cellStyle name="SAPBEXHLevel1X 2 7 6" xfId="20804"/>
    <cellStyle name="SAPBEXHLevel1X 2 7 7" xfId="20805"/>
    <cellStyle name="SAPBEXHLevel1X 2 8" xfId="20806"/>
    <cellStyle name="SAPBEXHLevel1X 2 8 2" xfId="20807"/>
    <cellStyle name="SAPBEXHLevel1X 2 8 3" xfId="20808"/>
    <cellStyle name="SAPBEXHLevel1X 2 8 4" xfId="20809"/>
    <cellStyle name="SAPBEXHLevel1X 2 8 5" xfId="20810"/>
    <cellStyle name="SAPBEXHLevel1X 2 8 6" xfId="20811"/>
    <cellStyle name="SAPBEXHLevel1X 2 8 7" xfId="20812"/>
    <cellStyle name="SAPBEXHLevel1X 2 9" xfId="20813"/>
    <cellStyle name="SAPBEXHLevel1X 2_БДР формат СД (2)" xfId="20814"/>
    <cellStyle name="SAPBEXHLevel1X 20" xfId="20815"/>
    <cellStyle name="SAPBEXHLevel1X 3" xfId="20816"/>
    <cellStyle name="SAPBEXHLevel1X 3 10" xfId="20817"/>
    <cellStyle name="SAPBEXHLevel1X 3 11" xfId="20818"/>
    <cellStyle name="SAPBEXHLevel1X 3 12" xfId="20819"/>
    <cellStyle name="SAPBEXHLevel1X 3 2" xfId="20820"/>
    <cellStyle name="SAPBEXHLevel1X 3 2 2" xfId="20821"/>
    <cellStyle name="SAPBEXHLevel1X 3 2 2 2" xfId="20822"/>
    <cellStyle name="SAPBEXHLevel1X 3 2 2 3" xfId="20823"/>
    <cellStyle name="SAPBEXHLevel1X 3 2 2 4" xfId="20824"/>
    <cellStyle name="SAPBEXHLevel1X 3 2 2 5" xfId="20825"/>
    <cellStyle name="SAPBEXHLevel1X 3 2 2 6" xfId="20826"/>
    <cellStyle name="SAPBEXHLevel1X 3 2 2 7" xfId="20827"/>
    <cellStyle name="SAPBEXHLevel1X 3 2 3" xfId="20828"/>
    <cellStyle name="SAPBEXHLevel1X 3 2 3 2" xfId="20829"/>
    <cellStyle name="SAPBEXHLevel1X 3 2 3 3" xfId="20830"/>
    <cellStyle name="SAPBEXHLevel1X 3 2 3 4" xfId="20831"/>
    <cellStyle name="SAPBEXHLevel1X 3 2 3 5" xfId="20832"/>
    <cellStyle name="SAPBEXHLevel1X 3 2 3 6" xfId="20833"/>
    <cellStyle name="SAPBEXHLevel1X 3 2 3 7" xfId="20834"/>
    <cellStyle name="SAPBEXHLevel1X 3 2 4" xfId="20835"/>
    <cellStyle name="SAPBEXHLevel1X 3 2 5" xfId="20836"/>
    <cellStyle name="SAPBEXHLevel1X 3 2 6" xfId="20837"/>
    <cellStyle name="SAPBEXHLevel1X 3 2 7" xfId="20838"/>
    <cellStyle name="SAPBEXHLevel1X 3 2 8" xfId="20839"/>
    <cellStyle name="SAPBEXHLevel1X 3 2 9" xfId="20840"/>
    <cellStyle name="SAPBEXHLevel1X 3 2_БДР формат СД (2)" xfId="20841"/>
    <cellStyle name="SAPBEXHLevel1X 3 3" xfId="20842"/>
    <cellStyle name="SAPBEXHLevel1X 3 3 2" xfId="20843"/>
    <cellStyle name="SAPBEXHLevel1X 3 3 3" xfId="20844"/>
    <cellStyle name="SAPBEXHLevel1X 3 3 4" xfId="20845"/>
    <cellStyle name="SAPBEXHLevel1X 3 3 5" xfId="20846"/>
    <cellStyle name="SAPBEXHLevel1X 3 3 6" xfId="20847"/>
    <cellStyle name="SAPBEXHLevel1X 3 3 7" xfId="20848"/>
    <cellStyle name="SAPBEXHLevel1X 3 4" xfId="20849"/>
    <cellStyle name="SAPBEXHLevel1X 3 4 2" xfId="20850"/>
    <cellStyle name="SAPBEXHLevel1X 3 4 2 2" xfId="20851"/>
    <cellStyle name="SAPBEXHLevel1X 3 4 2 3" xfId="20852"/>
    <cellStyle name="SAPBEXHLevel1X 3 4 2 4" xfId="20853"/>
    <cellStyle name="SAPBEXHLevel1X 3 4 2 5" xfId="20854"/>
    <cellStyle name="SAPBEXHLevel1X 3 4 2 6" xfId="20855"/>
    <cellStyle name="SAPBEXHLevel1X 3 4 2 7" xfId="20856"/>
    <cellStyle name="SAPBEXHLevel1X 3 4 3" xfId="20857"/>
    <cellStyle name="SAPBEXHLevel1X 3 4 4" xfId="20858"/>
    <cellStyle name="SAPBEXHLevel1X 3 4 5" xfId="20859"/>
    <cellStyle name="SAPBEXHLevel1X 3 4 6" xfId="20860"/>
    <cellStyle name="SAPBEXHLevel1X 3 4 7" xfId="20861"/>
    <cellStyle name="SAPBEXHLevel1X 3 4 8" xfId="20862"/>
    <cellStyle name="SAPBEXHLevel1X 3 5" xfId="20863"/>
    <cellStyle name="SAPBEXHLevel1X 3 5 2" xfId="20864"/>
    <cellStyle name="SAPBEXHLevel1X 3 5 3" xfId="20865"/>
    <cellStyle name="SAPBEXHLevel1X 3 5 4" xfId="20866"/>
    <cellStyle name="SAPBEXHLevel1X 3 5 5" xfId="20867"/>
    <cellStyle name="SAPBEXHLevel1X 3 5 6" xfId="20868"/>
    <cellStyle name="SAPBEXHLevel1X 3 5 7" xfId="20869"/>
    <cellStyle name="SAPBEXHLevel1X 3 6" xfId="20870"/>
    <cellStyle name="SAPBEXHLevel1X 3 6 2" xfId="20871"/>
    <cellStyle name="SAPBEXHLevel1X 3 6 3" xfId="20872"/>
    <cellStyle name="SAPBEXHLevel1X 3 6 4" xfId="20873"/>
    <cellStyle name="SAPBEXHLevel1X 3 6 5" xfId="20874"/>
    <cellStyle name="SAPBEXHLevel1X 3 6 6" xfId="20875"/>
    <cellStyle name="SAPBEXHLevel1X 3 6 7" xfId="20876"/>
    <cellStyle name="SAPBEXHLevel1X 3 7" xfId="20877"/>
    <cellStyle name="SAPBEXHLevel1X 3 8" xfId="20878"/>
    <cellStyle name="SAPBEXHLevel1X 3 9" xfId="20879"/>
    <cellStyle name="SAPBEXHLevel1X 3_БДР формат СД (2)" xfId="20880"/>
    <cellStyle name="SAPBEXHLevel1X 4" xfId="20881"/>
    <cellStyle name="SAPBEXHLevel1X 4 2" xfId="20882"/>
    <cellStyle name="SAPBEXHLevel1X 4 2 2" xfId="20883"/>
    <cellStyle name="SAPBEXHLevel1X 4 2 2 2" xfId="20884"/>
    <cellStyle name="SAPBEXHLevel1X 4 2 2 3" xfId="20885"/>
    <cellStyle name="SAPBEXHLevel1X 4 2 2 4" xfId="20886"/>
    <cellStyle name="SAPBEXHLevel1X 4 2 2 5" xfId="20887"/>
    <cellStyle name="SAPBEXHLevel1X 4 2 2 6" xfId="20888"/>
    <cellStyle name="SAPBEXHLevel1X 4 2 2 7" xfId="20889"/>
    <cellStyle name="SAPBEXHLevel1X 4 2 3" xfId="20890"/>
    <cellStyle name="SAPBEXHLevel1X 4 2 4" xfId="20891"/>
    <cellStyle name="SAPBEXHLevel1X 4 2 5" xfId="20892"/>
    <cellStyle name="SAPBEXHLevel1X 4 2 6" xfId="20893"/>
    <cellStyle name="SAPBEXHLevel1X 4 2 7" xfId="20894"/>
    <cellStyle name="SAPBEXHLevel1X 4 2 8" xfId="20895"/>
    <cellStyle name="SAPBEXHLevel1X 4 3" xfId="20896"/>
    <cellStyle name="SAPBEXHLevel1X 4 3 2" xfId="20897"/>
    <cellStyle name="SAPBEXHLevel1X 4 3 3" xfId="20898"/>
    <cellStyle name="SAPBEXHLevel1X 4 3 4" xfId="20899"/>
    <cellStyle name="SAPBEXHLevel1X 4 3 5" xfId="20900"/>
    <cellStyle name="SAPBEXHLevel1X 4 3 6" xfId="20901"/>
    <cellStyle name="SAPBEXHLevel1X 4 3 7" xfId="20902"/>
    <cellStyle name="SAPBEXHLevel1X 4 4" xfId="20903"/>
    <cellStyle name="SAPBEXHLevel1X 4 5" xfId="20904"/>
    <cellStyle name="SAPBEXHLevel1X 4 6" xfId="20905"/>
    <cellStyle name="SAPBEXHLevel1X 4 7" xfId="20906"/>
    <cellStyle name="SAPBEXHLevel1X 4 8" xfId="20907"/>
    <cellStyle name="SAPBEXHLevel1X 4 9" xfId="20908"/>
    <cellStyle name="SAPBEXHLevel1X 4_БДР формат СД (2)" xfId="20909"/>
    <cellStyle name="SAPBEXHLevel1X 5" xfId="20910"/>
    <cellStyle name="SAPBEXHLevel1X 5 2" xfId="20911"/>
    <cellStyle name="SAPBEXHLevel1X 5 2 2" xfId="20912"/>
    <cellStyle name="SAPBEXHLevel1X 5 2 3" xfId="20913"/>
    <cellStyle name="SAPBEXHLevel1X 5 2 4" xfId="20914"/>
    <cellStyle name="SAPBEXHLevel1X 5 2 5" xfId="20915"/>
    <cellStyle name="SAPBEXHLevel1X 5 2 6" xfId="20916"/>
    <cellStyle name="SAPBEXHLevel1X 5 2 7" xfId="20917"/>
    <cellStyle name="SAPBEXHLevel1X 5 3" xfId="20918"/>
    <cellStyle name="SAPBEXHLevel1X 5 4" xfId="20919"/>
    <cellStyle name="SAPBEXHLevel1X 5 5" xfId="20920"/>
    <cellStyle name="SAPBEXHLevel1X 5 6" xfId="20921"/>
    <cellStyle name="SAPBEXHLevel1X 5 7" xfId="20922"/>
    <cellStyle name="SAPBEXHLevel1X 5 8" xfId="20923"/>
    <cellStyle name="SAPBEXHLevel1X 6" xfId="20924"/>
    <cellStyle name="SAPBEXHLevel1X 6 2" xfId="20925"/>
    <cellStyle name="SAPBEXHLevel1X 6 3" xfId="20926"/>
    <cellStyle name="SAPBEXHLevel1X 6 4" xfId="20927"/>
    <cellStyle name="SAPBEXHLevel1X 6 5" xfId="20928"/>
    <cellStyle name="SAPBEXHLevel1X 6 6" xfId="20929"/>
    <cellStyle name="SAPBEXHLevel1X 6 7" xfId="20930"/>
    <cellStyle name="SAPBEXHLevel1X 7" xfId="20931"/>
    <cellStyle name="SAPBEXHLevel1X 7 2" xfId="20932"/>
    <cellStyle name="SAPBEXHLevel1X 7 3" xfId="20933"/>
    <cellStyle name="SAPBEXHLevel1X 7 4" xfId="20934"/>
    <cellStyle name="SAPBEXHLevel1X 7 5" xfId="20935"/>
    <cellStyle name="SAPBEXHLevel1X 7 6" xfId="20936"/>
    <cellStyle name="SAPBEXHLevel1X 7 7" xfId="20937"/>
    <cellStyle name="SAPBEXHLevel1X 8" xfId="20938"/>
    <cellStyle name="SAPBEXHLevel1X 8 2" xfId="20939"/>
    <cellStyle name="SAPBEXHLevel1X 8 2 2" xfId="20940"/>
    <cellStyle name="SAPBEXHLevel1X 8 2 3" xfId="20941"/>
    <cellStyle name="SAPBEXHLevel1X 8 2 4" xfId="20942"/>
    <cellStyle name="SAPBEXHLevel1X 8 2 5" xfId="20943"/>
    <cellStyle name="SAPBEXHLevel1X 8 2 6" xfId="20944"/>
    <cellStyle name="SAPBEXHLevel1X 8 2 7" xfId="20945"/>
    <cellStyle name="SAPBEXHLevel1X 8 3" xfId="20946"/>
    <cellStyle name="SAPBEXHLevel1X 8 4" xfId="20947"/>
    <cellStyle name="SAPBEXHLevel1X 8 5" xfId="20948"/>
    <cellStyle name="SAPBEXHLevel1X 8 6" xfId="20949"/>
    <cellStyle name="SAPBEXHLevel1X 8 7" xfId="20950"/>
    <cellStyle name="SAPBEXHLevel1X 8 8" xfId="20951"/>
    <cellStyle name="SAPBEXHLevel1X 9" xfId="20952"/>
    <cellStyle name="SAPBEXHLevel1X 9 2" xfId="20953"/>
    <cellStyle name="SAPBEXHLevel1X 9 2 2" xfId="20954"/>
    <cellStyle name="SAPBEXHLevel1X 9 2 3" xfId="20955"/>
    <cellStyle name="SAPBEXHLevel1X 9 2 4" xfId="20956"/>
    <cellStyle name="SAPBEXHLevel1X 9 2 5" xfId="20957"/>
    <cellStyle name="SAPBEXHLevel1X 9 2 6" xfId="20958"/>
    <cellStyle name="SAPBEXHLevel1X 9 2 7" xfId="20959"/>
    <cellStyle name="SAPBEXHLevel1X 9 3" xfId="20960"/>
    <cellStyle name="SAPBEXHLevel1X 9 4" xfId="20961"/>
    <cellStyle name="SAPBEXHLevel1X 9 5" xfId="20962"/>
    <cellStyle name="SAPBEXHLevel1X 9 6" xfId="20963"/>
    <cellStyle name="SAPBEXHLevel1X 9 7" xfId="20964"/>
    <cellStyle name="SAPBEXHLevel1X 9 8" xfId="20965"/>
    <cellStyle name="SAPBEXHLevel1X_7 Расчёт тарифа 2011-2012 МЭС Востока" xfId="20966"/>
    <cellStyle name="SAPBEXHLevel2" xfId="230"/>
    <cellStyle name="SAPBEXHLevel2 10" xfId="20967"/>
    <cellStyle name="SAPBEXHLevel2 10 2" xfId="20968"/>
    <cellStyle name="SAPBEXHLevel2 10 2 2" xfId="20969"/>
    <cellStyle name="SAPBEXHLevel2 10 2 3" xfId="20970"/>
    <cellStyle name="SAPBEXHLevel2 10 2 4" xfId="20971"/>
    <cellStyle name="SAPBEXHLevel2 10 2 5" xfId="20972"/>
    <cellStyle name="SAPBEXHLevel2 10 2 6" xfId="20973"/>
    <cellStyle name="SAPBEXHLevel2 10 2 7" xfId="20974"/>
    <cellStyle name="SAPBEXHLevel2 10 3" xfId="20975"/>
    <cellStyle name="SAPBEXHLevel2 10 4" xfId="20976"/>
    <cellStyle name="SAPBEXHLevel2 10 5" xfId="20977"/>
    <cellStyle name="SAPBEXHLevel2 10 6" xfId="20978"/>
    <cellStyle name="SAPBEXHLevel2 10 7" xfId="20979"/>
    <cellStyle name="SAPBEXHLevel2 10 8" xfId="20980"/>
    <cellStyle name="SAPBEXHLevel2 11" xfId="20981"/>
    <cellStyle name="SAPBEXHLevel2 11 2" xfId="20982"/>
    <cellStyle name="SAPBEXHLevel2 11 2 2" xfId="20983"/>
    <cellStyle name="SAPBEXHLevel2 11 2 3" xfId="20984"/>
    <cellStyle name="SAPBEXHLevel2 11 2 4" xfId="20985"/>
    <cellStyle name="SAPBEXHLevel2 11 2 5" xfId="20986"/>
    <cellStyle name="SAPBEXHLevel2 11 2 6" xfId="20987"/>
    <cellStyle name="SAPBEXHLevel2 11 2 7" xfId="20988"/>
    <cellStyle name="SAPBEXHLevel2 11 3" xfId="20989"/>
    <cellStyle name="SAPBEXHLevel2 11 4" xfId="20990"/>
    <cellStyle name="SAPBEXHLevel2 11 5" xfId="20991"/>
    <cellStyle name="SAPBEXHLevel2 11 6" xfId="20992"/>
    <cellStyle name="SAPBEXHLevel2 11 7" xfId="20993"/>
    <cellStyle name="SAPBEXHLevel2 11 8" xfId="20994"/>
    <cellStyle name="SAPBEXHLevel2 12" xfId="20995"/>
    <cellStyle name="SAPBEXHLevel2 12 2" xfId="20996"/>
    <cellStyle name="SAPBEXHLevel2 12 2 2" xfId="20997"/>
    <cellStyle name="SAPBEXHLevel2 12 2 3" xfId="20998"/>
    <cellStyle name="SAPBEXHLevel2 12 2 4" xfId="20999"/>
    <cellStyle name="SAPBEXHLevel2 12 2 5" xfId="21000"/>
    <cellStyle name="SAPBEXHLevel2 12 2 6" xfId="21001"/>
    <cellStyle name="SAPBEXHLevel2 12 2 7" xfId="21002"/>
    <cellStyle name="SAPBEXHLevel2 12 3" xfId="21003"/>
    <cellStyle name="SAPBEXHLevel2 12 4" xfId="21004"/>
    <cellStyle name="SAPBEXHLevel2 12 5" xfId="21005"/>
    <cellStyle name="SAPBEXHLevel2 12 6" xfId="21006"/>
    <cellStyle name="SAPBEXHLevel2 12 7" xfId="21007"/>
    <cellStyle name="SAPBEXHLevel2 12 8" xfId="21008"/>
    <cellStyle name="SAPBEXHLevel2 13" xfId="21009"/>
    <cellStyle name="SAPBEXHLevel2 13 2" xfId="21010"/>
    <cellStyle name="SAPBEXHLevel2 13 3" xfId="21011"/>
    <cellStyle name="SAPBEXHLevel2 13 4" xfId="21012"/>
    <cellStyle name="SAPBEXHLevel2 13 5" xfId="21013"/>
    <cellStyle name="SAPBEXHLevel2 13 6" xfId="21014"/>
    <cellStyle name="SAPBEXHLevel2 13 7" xfId="21015"/>
    <cellStyle name="SAPBEXHLevel2 14" xfId="21016"/>
    <cellStyle name="SAPBEXHLevel2 15" xfId="21017"/>
    <cellStyle name="SAPBEXHLevel2 16" xfId="21018"/>
    <cellStyle name="SAPBEXHLevel2 17" xfId="21019"/>
    <cellStyle name="SAPBEXHLevel2 18" xfId="21020"/>
    <cellStyle name="SAPBEXHLevel2 19" xfId="21021"/>
    <cellStyle name="SAPBEXHLevel2 2" xfId="1430"/>
    <cellStyle name="SAPBEXHLevel2 2 10" xfId="21022"/>
    <cellStyle name="SAPBEXHLevel2 2 11" xfId="21023"/>
    <cellStyle name="SAPBEXHLevel2 2 12" xfId="21024"/>
    <cellStyle name="SAPBEXHLevel2 2 13" xfId="21025"/>
    <cellStyle name="SAPBEXHLevel2 2 14" xfId="21026"/>
    <cellStyle name="SAPBEXHLevel2 2 15" xfId="21027"/>
    <cellStyle name="SAPBEXHLevel2 2 2" xfId="21028"/>
    <cellStyle name="SAPBEXHLevel2 2 2 10" xfId="21029"/>
    <cellStyle name="SAPBEXHLevel2 2 2 2" xfId="21030"/>
    <cellStyle name="SAPBEXHLevel2 2 2 3" xfId="21031"/>
    <cellStyle name="SAPBEXHLevel2 2 2 3 2" xfId="21032"/>
    <cellStyle name="SAPBEXHLevel2 2 2 3 2 2" xfId="21033"/>
    <cellStyle name="SAPBEXHLevel2 2 2 3 2 3" xfId="21034"/>
    <cellStyle name="SAPBEXHLevel2 2 2 3 2 4" xfId="21035"/>
    <cellStyle name="SAPBEXHLevel2 2 2 3 2 5" xfId="21036"/>
    <cellStyle name="SAPBEXHLevel2 2 2 3 2 6" xfId="21037"/>
    <cellStyle name="SAPBEXHLevel2 2 2 3 2 7" xfId="21038"/>
    <cellStyle name="SAPBEXHLevel2 2 2 3 3" xfId="21039"/>
    <cellStyle name="SAPBEXHLevel2 2 2 3 4" xfId="21040"/>
    <cellStyle name="SAPBEXHLevel2 2 2 3 5" xfId="21041"/>
    <cellStyle name="SAPBEXHLevel2 2 2 3 6" xfId="21042"/>
    <cellStyle name="SAPBEXHLevel2 2 2 3 7" xfId="21043"/>
    <cellStyle name="SAPBEXHLevel2 2 2 3 8" xfId="21044"/>
    <cellStyle name="SAPBEXHLevel2 2 2 4" xfId="21045"/>
    <cellStyle name="SAPBEXHLevel2 2 2 4 2" xfId="21046"/>
    <cellStyle name="SAPBEXHLevel2 2 2 4 3" xfId="21047"/>
    <cellStyle name="SAPBEXHLevel2 2 2 4 4" xfId="21048"/>
    <cellStyle name="SAPBEXHLevel2 2 2 4 5" xfId="21049"/>
    <cellStyle name="SAPBEXHLevel2 2 2 4 6" xfId="21050"/>
    <cellStyle name="SAPBEXHLevel2 2 2 4 7" xfId="21051"/>
    <cellStyle name="SAPBEXHLevel2 2 2 5" xfId="21052"/>
    <cellStyle name="SAPBEXHLevel2 2 2 6" xfId="21053"/>
    <cellStyle name="SAPBEXHLevel2 2 2 7" xfId="21054"/>
    <cellStyle name="SAPBEXHLevel2 2 2 8" xfId="21055"/>
    <cellStyle name="SAPBEXHLevel2 2 2 9" xfId="21056"/>
    <cellStyle name="SAPBEXHLevel2 2 2_БДР формат СД (2)" xfId="21057"/>
    <cellStyle name="SAPBEXHLevel2 2 3" xfId="21058"/>
    <cellStyle name="SAPBEXHLevel2 2 3 10" xfId="21059"/>
    <cellStyle name="SAPBEXHLevel2 2 3 11" xfId="21060"/>
    <cellStyle name="SAPBEXHLevel2 2 3 12" xfId="21061"/>
    <cellStyle name="SAPBEXHLevel2 2 3 2" xfId="21062"/>
    <cellStyle name="SAPBEXHLevel2 2 3 2 2" xfId="21063"/>
    <cellStyle name="SAPBEXHLevel2 2 3 2 3" xfId="21064"/>
    <cellStyle name="SAPBEXHLevel2 2 3 2 3 2" xfId="21065"/>
    <cellStyle name="SAPBEXHLevel2 2 3 2 3 3" xfId="21066"/>
    <cellStyle name="SAPBEXHLevel2 2 3 2 3 4" xfId="21067"/>
    <cellStyle name="SAPBEXHLevel2 2 3 2 3 5" xfId="21068"/>
    <cellStyle name="SAPBEXHLevel2 2 3 2 3 6" xfId="21069"/>
    <cellStyle name="SAPBEXHLevel2 2 3 2 3 7" xfId="21070"/>
    <cellStyle name="SAPBEXHLevel2 2 3 2 4" xfId="21071"/>
    <cellStyle name="SAPBEXHLevel2 2 3 2 5" xfId="21072"/>
    <cellStyle name="SAPBEXHLevel2 2 3 2 6" xfId="21073"/>
    <cellStyle name="SAPBEXHLevel2 2 3 2 7" xfId="21074"/>
    <cellStyle name="SAPBEXHLevel2 2 3 2 8" xfId="21075"/>
    <cellStyle name="SAPBEXHLevel2 2 3 2 9" xfId="21076"/>
    <cellStyle name="SAPBEXHLevel2 2 3 2_БДР формат СД (2)" xfId="21077"/>
    <cellStyle name="SAPBEXHLevel2 2 3 3" xfId="21078"/>
    <cellStyle name="SAPBEXHLevel2 2 3 3 2" xfId="21079"/>
    <cellStyle name="SAPBEXHLevel2 2 3 3 3" xfId="21080"/>
    <cellStyle name="SAPBEXHLevel2 2 3 3 4" xfId="21081"/>
    <cellStyle name="SAPBEXHLevel2 2 3 3 5" xfId="21082"/>
    <cellStyle name="SAPBEXHLevel2 2 3 3 6" xfId="21083"/>
    <cellStyle name="SAPBEXHLevel2 2 3 3 7" xfId="21084"/>
    <cellStyle name="SAPBEXHLevel2 2 3 4" xfId="21085"/>
    <cellStyle name="SAPBEXHLevel2 2 3 5" xfId="21086"/>
    <cellStyle name="SAPBEXHLevel2 2 3 6" xfId="21087"/>
    <cellStyle name="SAPBEXHLevel2 2 3 7" xfId="21088"/>
    <cellStyle name="SAPBEXHLevel2 2 3 8" xfId="21089"/>
    <cellStyle name="SAPBEXHLevel2 2 3 9" xfId="21090"/>
    <cellStyle name="SAPBEXHLevel2 2 3_БДР формат СД (2)" xfId="21091"/>
    <cellStyle name="SAPBEXHLevel2 2 4" xfId="21092"/>
    <cellStyle name="SAPBEXHLevel2 2 4 2" xfId="21093"/>
    <cellStyle name="SAPBEXHLevel2 2 4 2 2" xfId="21094"/>
    <cellStyle name="SAPBEXHLevel2 2 4 2 3" xfId="21095"/>
    <cellStyle name="SAPBEXHLevel2 2 4 2 4" xfId="21096"/>
    <cellStyle name="SAPBEXHLevel2 2 4 2 5" xfId="21097"/>
    <cellStyle name="SAPBEXHLevel2 2 4 2 6" xfId="21098"/>
    <cellStyle name="SAPBEXHLevel2 2 4 2 7" xfId="21099"/>
    <cellStyle name="SAPBEXHLevel2 2 4 3" xfId="21100"/>
    <cellStyle name="SAPBEXHLevel2 2 4 4" xfId="21101"/>
    <cellStyle name="SAPBEXHLevel2 2 4 5" xfId="21102"/>
    <cellStyle name="SAPBEXHLevel2 2 4 6" xfId="21103"/>
    <cellStyle name="SAPBEXHLevel2 2 4 7" xfId="21104"/>
    <cellStyle name="SAPBEXHLevel2 2 4 8" xfId="21105"/>
    <cellStyle name="SAPBEXHLevel2 2 5" xfId="21106"/>
    <cellStyle name="SAPBEXHLevel2 2 6" xfId="21107"/>
    <cellStyle name="SAPBEXHLevel2 2 6 2" xfId="21108"/>
    <cellStyle name="SAPBEXHLevel2 2 6 2 2" xfId="21109"/>
    <cellStyle name="SAPBEXHLevel2 2 6 2 3" xfId="21110"/>
    <cellStyle name="SAPBEXHLevel2 2 6 2 4" xfId="21111"/>
    <cellStyle name="SAPBEXHLevel2 2 6 2 5" xfId="21112"/>
    <cellStyle name="SAPBEXHLevel2 2 6 2 6" xfId="21113"/>
    <cellStyle name="SAPBEXHLevel2 2 6 2 7" xfId="21114"/>
    <cellStyle name="SAPBEXHLevel2 2 6 3" xfId="21115"/>
    <cellStyle name="SAPBEXHLevel2 2 6 4" xfId="21116"/>
    <cellStyle name="SAPBEXHLevel2 2 6 5" xfId="21117"/>
    <cellStyle name="SAPBEXHLevel2 2 6 6" xfId="21118"/>
    <cellStyle name="SAPBEXHLevel2 2 6 7" xfId="21119"/>
    <cellStyle name="SAPBEXHLevel2 2 6 8" xfId="21120"/>
    <cellStyle name="SAPBEXHLevel2 2 7" xfId="21121"/>
    <cellStyle name="SAPBEXHLevel2 2 7 2" xfId="21122"/>
    <cellStyle name="SAPBEXHLevel2 2 7 2 2" xfId="21123"/>
    <cellStyle name="SAPBEXHLevel2 2 7 2 3" xfId="21124"/>
    <cellStyle name="SAPBEXHLevel2 2 7 2 4" xfId="21125"/>
    <cellStyle name="SAPBEXHLevel2 2 7 2 5" xfId="21126"/>
    <cellStyle name="SAPBEXHLevel2 2 7 2 6" xfId="21127"/>
    <cellStyle name="SAPBEXHLevel2 2 7 2 7" xfId="21128"/>
    <cellStyle name="SAPBEXHLevel2 2 7 3" xfId="21129"/>
    <cellStyle name="SAPBEXHLevel2 2 7 4" xfId="21130"/>
    <cellStyle name="SAPBEXHLevel2 2 7 5" xfId="21131"/>
    <cellStyle name="SAPBEXHLevel2 2 7 6" xfId="21132"/>
    <cellStyle name="SAPBEXHLevel2 2 7 7" xfId="21133"/>
    <cellStyle name="SAPBEXHLevel2 2 7 8" xfId="21134"/>
    <cellStyle name="SAPBEXHLevel2 2 8" xfId="21135"/>
    <cellStyle name="SAPBEXHLevel2 2 8 2" xfId="21136"/>
    <cellStyle name="SAPBEXHLevel2 2 8 2 2" xfId="21137"/>
    <cellStyle name="SAPBEXHLevel2 2 8 2 3" xfId="21138"/>
    <cellStyle name="SAPBEXHLevel2 2 8 2 4" xfId="21139"/>
    <cellStyle name="SAPBEXHLevel2 2 8 2 5" xfId="21140"/>
    <cellStyle name="SAPBEXHLevel2 2 8 2 6" xfId="21141"/>
    <cellStyle name="SAPBEXHLevel2 2 8 2 7" xfId="21142"/>
    <cellStyle name="SAPBEXHLevel2 2 8 3" xfId="21143"/>
    <cellStyle name="SAPBEXHLevel2 2 8 4" xfId="21144"/>
    <cellStyle name="SAPBEXHLevel2 2 8 5" xfId="21145"/>
    <cellStyle name="SAPBEXHLevel2 2 8 6" xfId="21146"/>
    <cellStyle name="SAPBEXHLevel2 2 8 7" xfId="21147"/>
    <cellStyle name="SAPBEXHLevel2 2 8 8" xfId="21148"/>
    <cellStyle name="SAPBEXHLevel2 2 9" xfId="21149"/>
    <cellStyle name="SAPBEXHLevel2 2 9 2" xfId="21150"/>
    <cellStyle name="SAPBEXHLevel2 2 9 3" xfId="21151"/>
    <cellStyle name="SAPBEXHLevel2 2 9 4" xfId="21152"/>
    <cellStyle name="SAPBEXHLevel2 2 9 5" xfId="21153"/>
    <cellStyle name="SAPBEXHLevel2 2 9 6" xfId="21154"/>
    <cellStyle name="SAPBEXHLevel2 2 9 7" xfId="21155"/>
    <cellStyle name="SAPBEXHLevel2 2_БДР формат СД (2)" xfId="21156"/>
    <cellStyle name="SAPBEXHLevel2 3" xfId="21157"/>
    <cellStyle name="SAPBEXHLevel2 3 10" xfId="21158"/>
    <cellStyle name="SAPBEXHLevel2 3 11" xfId="21159"/>
    <cellStyle name="SAPBEXHLevel2 3 12" xfId="21160"/>
    <cellStyle name="SAPBEXHLevel2 3 2" xfId="21161"/>
    <cellStyle name="SAPBEXHLevel2 3 2 2" xfId="21162"/>
    <cellStyle name="SAPBEXHLevel2 3 2 2 2" xfId="21163"/>
    <cellStyle name="SAPBEXHLevel2 3 2 2 3" xfId="21164"/>
    <cellStyle name="SAPBEXHLevel2 3 2 2 4" xfId="21165"/>
    <cellStyle name="SAPBEXHLevel2 3 2 2 5" xfId="21166"/>
    <cellStyle name="SAPBEXHLevel2 3 2 2 6" xfId="21167"/>
    <cellStyle name="SAPBEXHLevel2 3 2 2 7" xfId="21168"/>
    <cellStyle name="SAPBEXHLevel2 3 2 3" xfId="21169"/>
    <cellStyle name="SAPBEXHLevel2 3 2 3 2" xfId="21170"/>
    <cellStyle name="SAPBEXHLevel2 3 2 3 3" xfId="21171"/>
    <cellStyle name="SAPBEXHLevel2 3 2 3 4" xfId="21172"/>
    <cellStyle name="SAPBEXHLevel2 3 2 3 5" xfId="21173"/>
    <cellStyle name="SAPBEXHLevel2 3 2 3 6" xfId="21174"/>
    <cellStyle name="SAPBEXHLevel2 3 2 3 7" xfId="21175"/>
    <cellStyle name="SAPBEXHLevel2 3 2 4" xfId="21176"/>
    <cellStyle name="SAPBEXHLevel2 3 2 5" xfId="21177"/>
    <cellStyle name="SAPBEXHLevel2 3 2 6" xfId="21178"/>
    <cellStyle name="SAPBEXHLevel2 3 2 7" xfId="21179"/>
    <cellStyle name="SAPBEXHLevel2 3 2 8" xfId="21180"/>
    <cellStyle name="SAPBEXHLevel2 3 2 9" xfId="21181"/>
    <cellStyle name="SAPBEXHLevel2 3 2_БДР формат СД (2)" xfId="21182"/>
    <cellStyle name="SAPBEXHLevel2 3 3" xfId="21183"/>
    <cellStyle name="SAPBEXHLevel2 3 3 2" xfId="21184"/>
    <cellStyle name="SAPBEXHLevel2 3 3 3" xfId="21185"/>
    <cellStyle name="SAPBEXHLevel2 3 3 4" xfId="21186"/>
    <cellStyle name="SAPBEXHLevel2 3 3 5" xfId="21187"/>
    <cellStyle name="SAPBEXHLevel2 3 3 6" xfId="21188"/>
    <cellStyle name="SAPBEXHLevel2 3 3 7" xfId="21189"/>
    <cellStyle name="SAPBEXHLevel2 3 4" xfId="21190"/>
    <cellStyle name="SAPBEXHLevel2 3 4 2" xfId="21191"/>
    <cellStyle name="SAPBEXHLevel2 3 4 2 2" xfId="21192"/>
    <cellStyle name="SAPBEXHLevel2 3 4 2 3" xfId="21193"/>
    <cellStyle name="SAPBEXHLevel2 3 4 2 4" xfId="21194"/>
    <cellStyle name="SAPBEXHLevel2 3 4 2 5" xfId="21195"/>
    <cellStyle name="SAPBEXHLevel2 3 4 2 6" xfId="21196"/>
    <cellStyle name="SAPBEXHLevel2 3 4 2 7" xfId="21197"/>
    <cellStyle name="SAPBEXHLevel2 3 4 3" xfId="21198"/>
    <cellStyle name="SAPBEXHLevel2 3 4 4" xfId="21199"/>
    <cellStyle name="SAPBEXHLevel2 3 4 5" xfId="21200"/>
    <cellStyle name="SAPBEXHLevel2 3 4 6" xfId="21201"/>
    <cellStyle name="SAPBEXHLevel2 3 4 7" xfId="21202"/>
    <cellStyle name="SAPBEXHLevel2 3 4 8" xfId="21203"/>
    <cellStyle name="SAPBEXHLevel2 3 5" xfId="21204"/>
    <cellStyle name="SAPBEXHLevel2 3 5 2" xfId="21205"/>
    <cellStyle name="SAPBEXHLevel2 3 5 2 2" xfId="21206"/>
    <cellStyle name="SAPBEXHLevel2 3 5 2 3" xfId="21207"/>
    <cellStyle name="SAPBEXHLevel2 3 5 2 4" xfId="21208"/>
    <cellStyle name="SAPBEXHLevel2 3 5 2 5" xfId="21209"/>
    <cellStyle name="SAPBEXHLevel2 3 5 2 6" xfId="21210"/>
    <cellStyle name="SAPBEXHLevel2 3 5 2 7" xfId="21211"/>
    <cellStyle name="SAPBEXHLevel2 3 5 3" xfId="21212"/>
    <cellStyle name="SAPBEXHLevel2 3 5 4" xfId="21213"/>
    <cellStyle name="SAPBEXHLevel2 3 5 5" xfId="21214"/>
    <cellStyle name="SAPBEXHLevel2 3 5 6" xfId="21215"/>
    <cellStyle name="SAPBEXHLevel2 3 5 7" xfId="21216"/>
    <cellStyle name="SAPBEXHLevel2 3 5 8" xfId="21217"/>
    <cellStyle name="SAPBEXHLevel2 3 6" xfId="21218"/>
    <cellStyle name="SAPBEXHLevel2 3 6 2" xfId="21219"/>
    <cellStyle name="SAPBEXHLevel2 3 6 3" xfId="21220"/>
    <cellStyle name="SAPBEXHLevel2 3 6 4" xfId="21221"/>
    <cellStyle name="SAPBEXHLevel2 3 6 5" xfId="21222"/>
    <cellStyle name="SAPBEXHLevel2 3 6 6" xfId="21223"/>
    <cellStyle name="SAPBEXHLevel2 3 6 7" xfId="21224"/>
    <cellStyle name="SAPBEXHLevel2 3 7" xfId="21225"/>
    <cellStyle name="SAPBEXHLevel2 3 8" xfId="21226"/>
    <cellStyle name="SAPBEXHLevel2 3 9" xfId="21227"/>
    <cellStyle name="SAPBEXHLevel2 3_БДР формат СД (2)" xfId="21228"/>
    <cellStyle name="SAPBEXHLevel2 4" xfId="21229"/>
    <cellStyle name="SAPBEXHLevel2 4 2" xfId="21230"/>
    <cellStyle name="SAPBEXHLevel2 4 2 2" xfId="21231"/>
    <cellStyle name="SAPBEXHLevel2 4 2 2 2" xfId="21232"/>
    <cellStyle name="SAPBEXHLevel2 4 2 2 3" xfId="21233"/>
    <cellStyle name="SAPBEXHLevel2 4 2 2 4" xfId="21234"/>
    <cellStyle name="SAPBEXHLevel2 4 2 2 5" xfId="21235"/>
    <cellStyle name="SAPBEXHLevel2 4 2 2 6" xfId="21236"/>
    <cellStyle name="SAPBEXHLevel2 4 2 2 7" xfId="21237"/>
    <cellStyle name="SAPBEXHLevel2 4 2 3" xfId="21238"/>
    <cellStyle name="SAPBEXHLevel2 4 2 4" xfId="21239"/>
    <cellStyle name="SAPBEXHLevel2 4 2 5" xfId="21240"/>
    <cellStyle name="SAPBEXHLevel2 4 2 6" xfId="21241"/>
    <cellStyle name="SAPBEXHLevel2 4 2 7" xfId="21242"/>
    <cellStyle name="SAPBEXHLevel2 4 2 8" xfId="21243"/>
    <cellStyle name="SAPBEXHLevel2 4 3" xfId="21244"/>
    <cellStyle name="SAPBEXHLevel2 4 3 2" xfId="21245"/>
    <cellStyle name="SAPBEXHLevel2 4 3 3" xfId="21246"/>
    <cellStyle name="SAPBEXHLevel2 4 3 4" xfId="21247"/>
    <cellStyle name="SAPBEXHLevel2 4 3 5" xfId="21248"/>
    <cellStyle name="SAPBEXHLevel2 4 3 6" xfId="21249"/>
    <cellStyle name="SAPBEXHLevel2 4 3 7" xfId="21250"/>
    <cellStyle name="SAPBEXHLevel2 4 4" xfId="21251"/>
    <cellStyle name="SAPBEXHLevel2 4 5" xfId="21252"/>
    <cellStyle name="SAPBEXHLevel2 4 6" xfId="21253"/>
    <cellStyle name="SAPBEXHLevel2 4 7" xfId="21254"/>
    <cellStyle name="SAPBEXHLevel2 4 8" xfId="21255"/>
    <cellStyle name="SAPBEXHLevel2 4 9" xfId="21256"/>
    <cellStyle name="SAPBEXHLevel2 4_БДР формат СД (2)" xfId="21257"/>
    <cellStyle name="SAPBEXHLevel2 5" xfId="21258"/>
    <cellStyle name="SAPBEXHLevel2 5 2" xfId="21259"/>
    <cellStyle name="SAPBEXHLevel2 5 2 2" xfId="21260"/>
    <cellStyle name="SAPBEXHLevel2 5 2 3" xfId="21261"/>
    <cellStyle name="SAPBEXHLevel2 5 2 4" xfId="21262"/>
    <cellStyle name="SAPBEXHLevel2 5 2 5" xfId="21263"/>
    <cellStyle name="SAPBEXHLevel2 5 2 6" xfId="21264"/>
    <cellStyle name="SAPBEXHLevel2 5 2 7" xfId="21265"/>
    <cellStyle name="SAPBEXHLevel2 5 3" xfId="21266"/>
    <cellStyle name="SAPBEXHLevel2 5 4" xfId="21267"/>
    <cellStyle name="SAPBEXHLevel2 5 5" xfId="21268"/>
    <cellStyle name="SAPBEXHLevel2 5 6" xfId="21269"/>
    <cellStyle name="SAPBEXHLevel2 5 7" xfId="21270"/>
    <cellStyle name="SAPBEXHLevel2 5 8" xfId="21271"/>
    <cellStyle name="SAPBEXHLevel2 6" xfId="21272"/>
    <cellStyle name="SAPBEXHLevel2 6 2" xfId="21273"/>
    <cellStyle name="SAPBEXHLevel2 6 2 2" xfId="21274"/>
    <cellStyle name="SAPBEXHLevel2 6 2 3" xfId="21275"/>
    <cellStyle name="SAPBEXHLevel2 6 2 4" xfId="21276"/>
    <cellStyle name="SAPBEXHLevel2 6 2 5" xfId="21277"/>
    <cellStyle name="SAPBEXHLevel2 6 2 6" xfId="21278"/>
    <cellStyle name="SAPBEXHLevel2 6 2 7" xfId="21279"/>
    <cellStyle name="SAPBEXHLevel2 6 3" xfId="21280"/>
    <cellStyle name="SAPBEXHLevel2 6 4" xfId="21281"/>
    <cellStyle name="SAPBEXHLevel2 6 5" xfId="21282"/>
    <cellStyle name="SAPBEXHLevel2 6 6" xfId="21283"/>
    <cellStyle name="SAPBEXHLevel2 6 7" xfId="21284"/>
    <cellStyle name="SAPBEXHLevel2 6 8" xfId="21285"/>
    <cellStyle name="SAPBEXHLevel2 7" xfId="21286"/>
    <cellStyle name="SAPBEXHLevel2 7 2" xfId="21287"/>
    <cellStyle name="SAPBEXHLevel2 7 2 2" xfId="21288"/>
    <cellStyle name="SAPBEXHLevel2 7 2 3" xfId="21289"/>
    <cellStyle name="SAPBEXHLevel2 7 2 4" xfId="21290"/>
    <cellStyle name="SAPBEXHLevel2 7 2 5" xfId="21291"/>
    <cellStyle name="SAPBEXHLevel2 7 2 6" xfId="21292"/>
    <cellStyle name="SAPBEXHLevel2 7 2 7" xfId="21293"/>
    <cellStyle name="SAPBEXHLevel2 7 3" xfId="21294"/>
    <cellStyle name="SAPBEXHLevel2 7 4" xfId="21295"/>
    <cellStyle name="SAPBEXHLevel2 7 5" xfId="21296"/>
    <cellStyle name="SAPBEXHLevel2 7 6" xfId="21297"/>
    <cellStyle name="SAPBEXHLevel2 7 7" xfId="21298"/>
    <cellStyle name="SAPBEXHLevel2 7 8" xfId="21299"/>
    <cellStyle name="SAPBEXHLevel2 8" xfId="21300"/>
    <cellStyle name="SAPBEXHLevel2 8 2" xfId="21301"/>
    <cellStyle name="SAPBEXHLevel2 8 2 2" xfId="21302"/>
    <cellStyle name="SAPBEXHLevel2 8 2 3" xfId="21303"/>
    <cellStyle name="SAPBEXHLevel2 8 2 4" xfId="21304"/>
    <cellStyle name="SAPBEXHLevel2 8 2 5" xfId="21305"/>
    <cellStyle name="SAPBEXHLevel2 8 2 6" xfId="21306"/>
    <cellStyle name="SAPBEXHLevel2 8 2 7" xfId="21307"/>
    <cellStyle name="SAPBEXHLevel2 8 3" xfId="21308"/>
    <cellStyle name="SAPBEXHLevel2 8 4" xfId="21309"/>
    <cellStyle name="SAPBEXHLevel2 8 5" xfId="21310"/>
    <cellStyle name="SAPBEXHLevel2 8 6" xfId="21311"/>
    <cellStyle name="SAPBEXHLevel2 8 7" xfId="21312"/>
    <cellStyle name="SAPBEXHLevel2 8 8" xfId="21313"/>
    <cellStyle name="SAPBEXHLevel2 9" xfId="21314"/>
    <cellStyle name="SAPBEXHLevel2 9 2" xfId="21315"/>
    <cellStyle name="SAPBEXHLevel2 9 2 2" xfId="21316"/>
    <cellStyle name="SAPBEXHLevel2 9 2 3" xfId="21317"/>
    <cellStyle name="SAPBEXHLevel2 9 2 4" xfId="21318"/>
    <cellStyle name="SAPBEXHLevel2 9 2 5" xfId="21319"/>
    <cellStyle name="SAPBEXHLevel2 9 2 6" xfId="21320"/>
    <cellStyle name="SAPBEXHLevel2 9 2 7" xfId="21321"/>
    <cellStyle name="SAPBEXHLevel2 9 3" xfId="21322"/>
    <cellStyle name="SAPBEXHLevel2 9 4" xfId="21323"/>
    <cellStyle name="SAPBEXHLevel2 9 5" xfId="21324"/>
    <cellStyle name="SAPBEXHLevel2 9 6" xfId="21325"/>
    <cellStyle name="SAPBEXHLevel2 9 7" xfId="21326"/>
    <cellStyle name="SAPBEXHLevel2 9 8" xfId="21327"/>
    <cellStyle name="SAPBEXHLevel2_7 Расчёт тарифа 2011-2012 МЭС Востока" xfId="21328"/>
    <cellStyle name="SAPBEXHLevel2X" xfId="231"/>
    <cellStyle name="SAPBEXHLevel2X 10" xfId="21329"/>
    <cellStyle name="SAPBEXHLevel2X 10 2" xfId="21330"/>
    <cellStyle name="SAPBEXHLevel2X 10 2 2" xfId="21331"/>
    <cellStyle name="SAPBEXHLevel2X 10 2 3" xfId="21332"/>
    <cellStyle name="SAPBEXHLevel2X 10 2 4" xfId="21333"/>
    <cellStyle name="SAPBEXHLevel2X 10 2 5" xfId="21334"/>
    <cellStyle name="SAPBEXHLevel2X 10 2 6" xfId="21335"/>
    <cellStyle name="SAPBEXHLevel2X 10 2 7" xfId="21336"/>
    <cellStyle name="SAPBEXHLevel2X 10 3" xfId="21337"/>
    <cellStyle name="SAPBEXHLevel2X 10 4" xfId="21338"/>
    <cellStyle name="SAPBEXHLevel2X 10 5" xfId="21339"/>
    <cellStyle name="SAPBEXHLevel2X 10 6" xfId="21340"/>
    <cellStyle name="SAPBEXHLevel2X 10 7" xfId="21341"/>
    <cellStyle name="SAPBEXHLevel2X 10 8" xfId="21342"/>
    <cellStyle name="SAPBEXHLevel2X 11" xfId="21343"/>
    <cellStyle name="SAPBEXHLevel2X 11 2" xfId="21344"/>
    <cellStyle name="SAPBEXHLevel2X 11 3" xfId="21345"/>
    <cellStyle name="SAPBEXHLevel2X 11 4" xfId="21346"/>
    <cellStyle name="SAPBEXHLevel2X 11 5" xfId="21347"/>
    <cellStyle name="SAPBEXHLevel2X 11 6" xfId="21348"/>
    <cellStyle name="SAPBEXHLevel2X 11 7" xfId="21349"/>
    <cellStyle name="SAPBEXHLevel2X 12" xfId="21350"/>
    <cellStyle name="SAPBEXHLevel2X 12 2" xfId="21351"/>
    <cellStyle name="SAPBEXHLevel2X 12 3" xfId="21352"/>
    <cellStyle name="SAPBEXHLevel2X 12 4" xfId="21353"/>
    <cellStyle name="SAPBEXHLevel2X 12 5" xfId="21354"/>
    <cellStyle name="SAPBEXHLevel2X 12 6" xfId="21355"/>
    <cellStyle name="SAPBEXHLevel2X 12 7" xfId="21356"/>
    <cellStyle name="SAPBEXHLevel2X 13" xfId="21357"/>
    <cellStyle name="SAPBEXHLevel2X 13 2" xfId="21358"/>
    <cellStyle name="SAPBEXHLevel2X 13 3" xfId="21359"/>
    <cellStyle name="SAPBEXHLevel2X 13 4" xfId="21360"/>
    <cellStyle name="SAPBEXHLevel2X 13 5" xfId="21361"/>
    <cellStyle name="SAPBEXHLevel2X 13 6" xfId="21362"/>
    <cellStyle name="SAPBEXHLevel2X 13 7" xfId="21363"/>
    <cellStyle name="SAPBEXHLevel2X 14" xfId="21364"/>
    <cellStyle name="SAPBEXHLevel2X 14 2" xfId="21365"/>
    <cellStyle name="SAPBEXHLevel2X 14 3" xfId="21366"/>
    <cellStyle name="SAPBEXHLevel2X 14 4" xfId="21367"/>
    <cellStyle name="SAPBEXHLevel2X 14 5" xfId="21368"/>
    <cellStyle name="SAPBEXHLevel2X 14 6" xfId="21369"/>
    <cellStyle name="SAPBEXHLevel2X 14 7" xfId="21370"/>
    <cellStyle name="SAPBEXHLevel2X 15" xfId="21371"/>
    <cellStyle name="SAPBEXHLevel2X 16" xfId="21372"/>
    <cellStyle name="SAPBEXHLevel2X 17" xfId="21373"/>
    <cellStyle name="SAPBEXHLevel2X 18" xfId="21374"/>
    <cellStyle name="SAPBEXHLevel2X 19" xfId="21375"/>
    <cellStyle name="SAPBEXHLevel2X 2" xfId="1431"/>
    <cellStyle name="SAPBEXHLevel2X 2 10" xfId="21376"/>
    <cellStyle name="SAPBEXHLevel2X 2 11" xfId="21377"/>
    <cellStyle name="SAPBEXHLevel2X 2 12" xfId="21378"/>
    <cellStyle name="SAPBEXHLevel2X 2 13" xfId="21379"/>
    <cellStyle name="SAPBEXHLevel2X 2 14" xfId="21380"/>
    <cellStyle name="SAPBEXHLevel2X 2 2" xfId="21381"/>
    <cellStyle name="SAPBEXHLevel2X 2 2 10" xfId="21382"/>
    <cellStyle name="SAPBEXHLevel2X 2 2 2" xfId="21383"/>
    <cellStyle name="SAPBEXHLevel2X 2 2 3" xfId="21384"/>
    <cellStyle name="SAPBEXHLevel2X 2 2 3 2" xfId="21385"/>
    <cellStyle name="SAPBEXHLevel2X 2 2 3 2 2" xfId="21386"/>
    <cellStyle name="SAPBEXHLevel2X 2 2 3 2 3" xfId="21387"/>
    <cellStyle name="SAPBEXHLevel2X 2 2 3 2 4" xfId="21388"/>
    <cellStyle name="SAPBEXHLevel2X 2 2 3 2 5" xfId="21389"/>
    <cellStyle name="SAPBEXHLevel2X 2 2 3 2 6" xfId="21390"/>
    <cellStyle name="SAPBEXHLevel2X 2 2 3 2 7" xfId="21391"/>
    <cellStyle name="SAPBEXHLevel2X 2 2 3 3" xfId="21392"/>
    <cellStyle name="SAPBEXHLevel2X 2 2 3 4" xfId="21393"/>
    <cellStyle name="SAPBEXHLevel2X 2 2 3 5" xfId="21394"/>
    <cellStyle name="SAPBEXHLevel2X 2 2 3 6" xfId="21395"/>
    <cellStyle name="SAPBEXHLevel2X 2 2 3 7" xfId="21396"/>
    <cellStyle name="SAPBEXHLevel2X 2 2 3 8" xfId="21397"/>
    <cellStyle name="SAPBEXHLevel2X 2 2 4" xfId="21398"/>
    <cellStyle name="SAPBEXHLevel2X 2 2 4 2" xfId="21399"/>
    <cellStyle name="SAPBEXHLevel2X 2 2 4 3" xfId="21400"/>
    <cellStyle name="SAPBEXHLevel2X 2 2 4 4" xfId="21401"/>
    <cellStyle name="SAPBEXHLevel2X 2 2 4 5" xfId="21402"/>
    <cellStyle name="SAPBEXHLevel2X 2 2 4 6" xfId="21403"/>
    <cellStyle name="SAPBEXHLevel2X 2 2 4 7" xfId="21404"/>
    <cellStyle name="SAPBEXHLevel2X 2 2 5" xfId="21405"/>
    <cellStyle name="SAPBEXHLevel2X 2 2 6" xfId="21406"/>
    <cellStyle name="SAPBEXHLevel2X 2 2 7" xfId="21407"/>
    <cellStyle name="SAPBEXHLevel2X 2 2 8" xfId="21408"/>
    <cellStyle name="SAPBEXHLevel2X 2 2 9" xfId="21409"/>
    <cellStyle name="SAPBEXHLevel2X 2 2_БДР формат СД (2)" xfId="21410"/>
    <cellStyle name="SAPBEXHLevel2X 2 3" xfId="21411"/>
    <cellStyle name="SAPBEXHLevel2X 2 3 2" xfId="21412"/>
    <cellStyle name="SAPBEXHLevel2X 2 3 2 2" xfId="21413"/>
    <cellStyle name="SAPBEXHLevel2X 2 3 2 3" xfId="21414"/>
    <cellStyle name="SAPBEXHLevel2X 2 3 2 4" xfId="21415"/>
    <cellStyle name="SAPBEXHLevel2X 2 3 2 5" xfId="21416"/>
    <cellStyle name="SAPBEXHLevel2X 2 3 2 6" xfId="21417"/>
    <cellStyle name="SAPBEXHLevel2X 2 3 2 7" xfId="21418"/>
    <cellStyle name="SAPBEXHLevel2X 2 3 3" xfId="21419"/>
    <cellStyle name="SAPBEXHLevel2X 2 3 4" xfId="21420"/>
    <cellStyle name="SAPBEXHLevel2X 2 3 5" xfId="21421"/>
    <cellStyle name="SAPBEXHLevel2X 2 3 6" xfId="21422"/>
    <cellStyle name="SAPBEXHLevel2X 2 3 7" xfId="21423"/>
    <cellStyle name="SAPBEXHLevel2X 2 3 8" xfId="21424"/>
    <cellStyle name="SAPBEXHLevel2X 2 4" xfId="21425"/>
    <cellStyle name="SAPBEXHLevel2X 2 4 2" xfId="21426"/>
    <cellStyle name="SAPBEXHLevel2X 2 4 2 2" xfId="21427"/>
    <cellStyle name="SAPBEXHLevel2X 2 4 3" xfId="21428"/>
    <cellStyle name="SAPBEXHLevel2X 2 5" xfId="21429"/>
    <cellStyle name="SAPBEXHLevel2X 2 5 2" xfId="21430"/>
    <cellStyle name="SAPBEXHLevel2X 2 5 2 2" xfId="21431"/>
    <cellStyle name="SAPBEXHLevel2X 2 5 2 3" xfId="21432"/>
    <cellStyle name="SAPBEXHLevel2X 2 5 2 4" xfId="21433"/>
    <cellStyle name="SAPBEXHLevel2X 2 5 2 5" xfId="21434"/>
    <cellStyle name="SAPBEXHLevel2X 2 5 2 6" xfId="21435"/>
    <cellStyle name="SAPBEXHLevel2X 2 5 2 7" xfId="21436"/>
    <cellStyle name="SAPBEXHLevel2X 2 5 3" xfId="21437"/>
    <cellStyle name="SAPBEXHLevel2X 2 5 4" xfId="21438"/>
    <cellStyle name="SAPBEXHLevel2X 2 5 5" xfId="21439"/>
    <cellStyle name="SAPBEXHLevel2X 2 5 6" xfId="21440"/>
    <cellStyle name="SAPBEXHLevel2X 2 5 7" xfId="21441"/>
    <cellStyle name="SAPBEXHLevel2X 2 5 8" xfId="21442"/>
    <cellStyle name="SAPBEXHLevel2X 2 6" xfId="21443"/>
    <cellStyle name="SAPBEXHLevel2X 2 6 2" xfId="21444"/>
    <cellStyle name="SAPBEXHLevel2X 2 6 2 2" xfId="21445"/>
    <cellStyle name="SAPBEXHLevel2X 2 6 2 3" xfId="21446"/>
    <cellStyle name="SAPBEXHLevel2X 2 6 2 4" xfId="21447"/>
    <cellStyle name="SAPBEXHLevel2X 2 6 2 5" xfId="21448"/>
    <cellStyle name="SAPBEXHLevel2X 2 6 2 6" xfId="21449"/>
    <cellStyle name="SAPBEXHLevel2X 2 6 2 7" xfId="21450"/>
    <cellStyle name="SAPBEXHLevel2X 2 6 3" xfId="21451"/>
    <cellStyle name="SAPBEXHLevel2X 2 6 4" xfId="21452"/>
    <cellStyle name="SAPBEXHLevel2X 2 6 5" xfId="21453"/>
    <cellStyle name="SAPBEXHLevel2X 2 6 6" xfId="21454"/>
    <cellStyle name="SAPBEXHLevel2X 2 6 7" xfId="21455"/>
    <cellStyle name="SAPBEXHLevel2X 2 6 8" xfId="21456"/>
    <cellStyle name="SAPBEXHLevel2X 2 7" xfId="21457"/>
    <cellStyle name="SAPBEXHLevel2X 2 7 2" xfId="21458"/>
    <cellStyle name="SAPBEXHLevel2X 2 7 3" xfId="21459"/>
    <cellStyle name="SAPBEXHLevel2X 2 7 4" xfId="21460"/>
    <cellStyle name="SAPBEXHLevel2X 2 7 5" xfId="21461"/>
    <cellStyle name="SAPBEXHLevel2X 2 7 6" xfId="21462"/>
    <cellStyle name="SAPBEXHLevel2X 2 7 7" xfId="21463"/>
    <cellStyle name="SAPBEXHLevel2X 2 8" xfId="21464"/>
    <cellStyle name="SAPBEXHLevel2X 2 8 2" xfId="21465"/>
    <cellStyle name="SAPBEXHLevel2X 2 8 3" xfId="21466"/>
    <cellStyle name="SAPBEXHLevel2X 2 8 4" xfId="21467"/>
    <cellStyle name="SAPBEXHLevel2X 2 8 5" xfId="21468"/>
    <cellStyle name="SAPBEXHLevel2X 2 8 6" xfId="21469"/>
    <cellStyle name="SAPBEXHLevel2X 2 8 7" xfId="21470"/>
    <cellStyle name="SAPBEXHLevel2X 2 9" xfId="21471"/>
    <cellStyle name="SAPBEXHLevel2X 2_БДР формат СД (2)" xfId="21472"/>
    <cellStyle name="SAPBEXHLevel2X 20" xfId="21473"/>
    <cellStyle name="SAPBEXHLevel2X 3" xfId="21474"/>
    <cellStyle name="SAPBEXHLevel2X 3 10" xfId="21475"/>
    <cellStyle name="SAPBEXHLevel2X 3 11" xfId="21476"/>
    <cellStyle name="SAPBEXHLevel2X 3 12" xfId="21477"/>
    <cellStyle name="SAPBEXHLevel2X 3 2" xfId="21478"/>
    <cellStyle name="SAPBEXHLevel2X 3 2 2" xfId="21479"/>
    <cellStyle name="SAPBEXHLevel2X 3 2 2 2" xfId="21480"/>
    <cellStyle name="SAPBEXHLevel2X 3 2 2 3" xfId="21481"/>
    <cellStyle name="SAPBEXHLevel2X 3 2 2 4" xfId="21482"/>
    <cellStyle name="SAPBEXHLevel2X 3 2 2 5" xfId="21483"/>
    <cellStyle name="SAPBEXHLevel2X 3 2 2 6" xfId="21484"/>
    <cellStyle name="SAPBEXHLevel2X 3 2 2 7" xfId="21485"/>
    <cellStyle name="SAPBEXHLevel2X 3 2 3" xfId="21486"/>
    <cellStyle name="SAPBEXHLevel2X 3 2 3 2" xfId="21487"/>
    <cellStyle name="SAPBEXHLevel2X 3 2 3 3" xfId="21488"/>
    <cellStyle name="SAPBEXHLevel2X 3 2 3 4" xfId="21489"/>
    <cellStyle name="SAPBEXHLevel2X 3 2 3 5" xfId="21490"/>
    <cellStyle name="SAPBEXHLevel2X 3 2 3 6" xfId="21491"/>
    <cellStyle name="SAPBEXHLevel2X 3 2 3 7" xfId="21492"/>
    <cellStyle name="SAPBEXHLevel2X 3 2 4" xfId="21493"/>
    <cellStyle name="SAPBEXHLevel2X 3 2 5" xfId="21494"/>
    <cellStyle name="SAPBEXHLevel2X 3 2 6" xfId="21495"/>
    <cellStyle name="SAPBEXHLevel2X 3 2 7" xfId="21496"/>
    <cellStyle name="SAPBEXHLevel2X 3 2 8" xfId="21497"/>
    <cellStyle name="SAPBEXHLevel2X 3 2 9" xfId="21498"/>
    <cellStyle name="SAPBEXHLevel2X 3 2_БДР формат СД (2)" xfId="21499"/>
    <cellStyle name="SAPBEXHLevel2X 3 3" xfId="21500"/>
    <cellStyle name="SAPBEXHLevel2X 3 3 2" xfId="21501"/>
    <cellStyle name="SAPBEXHLevel2X 3 3 3" xfId="21502"/>
    <cellStyle name="SAPBEXHLevel2X 3 3 4" xfId="21503"/>
    <cellStyle name="SAPBEXHLevel2X 3 3 5" xfId="21504"/>
    <cellStyle name="SAPBEXHLevel2X 3 3 6" xfId="21505"/>
    <cellStyle name="SAPBEXHLevel2X 3 3 7" xfId="21506"/>
    <cellStyle name="SAPBEXHLevel2X 3 4" xfId="21507"/>
    <cellStyle name="SAPBEXHLevel2X 3 4 2" xfId="21508"/>
    <cellStyle name="SAPBEXHLevel2X 3 4 2 2" xfId="21509"/>
    <cellStyle name="SAPBEXHLevel2X 3 4 2 3" xfId="21510"/>
    <cellStyle name="SAPBEXHLevel2X 3 4 2 4" xfId="21511"/>
    <cellStyle name="SAPBEXHLevel2X 3 4 2 5" xfId="21512"/>
    <cellStyle name="SAPBEXHLevel2X 3 4 2 6" xfId="21513"/>
    <cellStyle name="SAPBEXHLevel2X 3 4 2 7" xfId="21514"/>
    <cellStyle name="SAPBEXHLevel2X 3 4 3" xfId="21515"/>
    <cellStyle name="SAPBEXHLevel2X 3 4 4" xfId="21516"/>
    <cellStyle name="SAPBEXHLevel2X 3 4 5" xfId="21517"/>
    <cellStyle name="SAPBEXHLevel2X 3 4 6" xfId="21518"/>
    <cellStyle name="SAPBEXHLevel2X 3 4 7" xfId="21519"/>
    <cellStyle name="SAPBEXHLevel2X 3 4 8" xfId="21520"/>
    <cellStyle name="SAPBEXHLevel2X 3 5" xfId="21521"/>
    <cellStyle name="SAPBEXHLevel2X 3 5 2" xfId="21522"/>
    <cellStyle name="SAPBEXHLevel2X 3 5 3" xfId="21523"/>
    <cellStyle name="SAPBEXHLevel2X 3 5 4" xfId="21524"/>
    <cellStyle name="SAPBEXHLevel2X 3 5 5" xfId="21525"/>
    <cellStyle name="SAPBEXHLevel2X 3 5 6" xfId="21526"/>
    <cellStyle name="SAPBEXHLevel2X 3 5 7" xfId="21527"/>
    <cellStyle name="SAPBEXHLevel2X 3 6" xfId="21528"/>
    <cellStyle name="SAPBEXHLevel2X 3 6 2" xfId="21529"/>
    <cellStyle name="SAPBEXHLevel2X 3 6 3" xfId="21530"/>
    <cellStyle name="SAPBEXHLevel2X 3 6 4" xfId="21531"/>
    <cellStyle name="SAPBEXHLevel2X 3 6 5" xfId="21532"/>
    <cellStyle name="SAPBEXHLevel2X 3 6 6" xfId="21533"/>
    <cellStyle name="SAPBEXHLevel2X 3 6 7" xfId="21534"/>
    <cellStyle name="SAPBEXHLevel2X 3 7" xfId="21535"/>
    <cellStyle name="SAPBEXHLevel2X 3 8" xfId="21536"/>
    <cellStyle name="SAPBEXHLevel2X 3 9" xfId="21537"/>
    <cellStyle name="SAPBEXHLevel2X 3_БДР формат СД (2)" xfId="21538"/>
    <cellStyle name="SAPBEXHLevel2X 4" xfId="21539"/>
    <cellStyle name="SAPBEXHLevel2X 4 10" xfId="21540"/>
    <cellStyle name="SAPBEXHLevel2X 4 11" xfId="21541"/>
    <cellStyle name="SAPBEXHLevel2X 4 12" xfId="21542"/>
    <cellStyle name="SAPBEXHLevel2X 4 13" xfId="21543"/>
    <cellStyle name="SAPBEXHLevel2X 4 2" xfId="21544"/>
    <cellStyle name="SAPBEXHLevel2X 4 2 2" xfId="21545"/>
    <cellStyle name="SAPBEXHLevel2X 4 2 3" xfId="21546"/>
    <cellStyle name="SAPBEXHLevel2X 4 2 3 2" xfId="21547"/>
    <cellStyle name="SAPBEXHLevel2X 4 2 3 3" xfId="21548"/>
    <cellStyle name="SAPBEXHLevel2X 4 2 3 4" xfId="21549"/>
    <cellStyle name="SAPBEXHLevel2X 4 2 3 5" xfId="21550"/>
    <cellStyle name="SAPBEXHLevel2X 4 2 3 6" xfId="21551"/>
    <cellStyle name="SAPBEXHLevel2X 4 2 3 7" xfId="21552"/>
    <cellStyle name="SAPBEXHLevel2X 4 2 4" xfId="21553"/>
    <cellStyle name="SAPBEXHLevel2X 4 2 5" xfId="21554"/>
    <cellStyle name="SAPBEXHLevel2X 4 2 6" xfId="21555"/>
    <cellStyle name="SAPBEXHLevel2X 4 2 7" xfId="21556"/>
    <cellStyle name="SAPBEXHLevel2X 4 2 8" xfId="21557"/>
    <cellStyle name="SAPBEXHLevel2X 4 2 9" xfId="21558"/>
    <cellStyle name="SAPBEXHLevel2X 4 2_БДР формат СД (2)" xfId="21559"/>
    <cellStyle name="SAPBEXHLevel2X 4 3" xfId="21560"/>
    <cellStyle name="SAPBEXHLevel2X 4 3 2" xfId="21561"/>
    <cellStyle name="SAPBEXHLevel2X 4 3 2 2" xfId="21562"/>
    <cellStyle name="SAPBEXHLevel2X 4 3 2 3" xfId="21563"/>
    <cellStyle name="SAPBEXHLevel2X 4 3 2 4" xfId="21564"/>
    <cellStyle name="SAPBEXHLevel2X 4 3 2 5" xfId="21565"/>
    <cellStyle name="SAPBEXHLevel2X 4 3 2 6" xfId="21566"/>
    <cellStyle name="SAPBEXHLevel2X 4 3 2 7" xfId="21567"/>
    <cellStyle name="SAPBEXHLevel2X 4 3 3" xfId="21568"/>
    <cellStyle name="SAPBEXHLevel2X 4 3 4" xfId="21569"/>
    <cellStyle name="SAPBEXHLevel2X 4 3 5" xfId="21570"/>
    <cellStyle name="SAPBEXHLevel2X 4 3 6" xfId="21571"/>
    <cellStyle name="SAPBEXHLevel2X 4 3 7" xfId="21572"/>
    <cellStyle name="SAPBEXHLevel2X 4 3 8" xfId="21573"/>
    <cellStyle name="SAPBEXHLevel2X 4 4" xfId="21574"/>
    <cellStyle name="SAPBEXHLevel2X 4 4 2" xfId="21575"/>
    <cellStyle name="SAPBEXHLevel2X 4 4 3" xfId="21576"/>
    <cellStyle name="SAPBEXHLevel2X 4 4 4" xfId="21577"/>
    <cellStyle name="SAPBEXHLevel2X 4 4 5" xfId="21578"/>
    <cellStyle name="SAPBEXHLevel2X 4 4 6" xfId="21579"/>
    <cellStyle name="SAPBEXHLevel2X 4 4 7" xfId="21580"/>
    <cellStyle name="SAPBEXHLevel2X 4 5" xfId="21581"/>
    <cellStyle name="SAPBEXHLevel2X 4 6" xfId="21582"/>
    <cellStyle name="SAPBEXHLevel2X 4 7" xfId="21583"/>
    <cellStyle name="SAPBEXHLevel2X 4 8" xfId="21584"/>
    <cellStyle name="SAPBEXHLevel2X 4 9" xfId="21585"/>
    <cellStyle name="SAPBEXHLevel2X 4_БДР формат СД (2)" xfId="21586"/>
    <cellStyle name="SAPBEXHLevel2X 5" xfId="21587"/>
    <cellStyle name="SAPBEXHLevel2X 5 2" xfId="21588"/>
    <cellStyle name="SAPBEXHLevel2X 5 2 2" xfId="21589"/>
    <cellStyle name="SAPBEXHLevel2X 5 2 3" xfId="21590"/>
    <cellStyle name="SAPBEXHLevel2X 5 2 4" xfId="21591"/>
    <cellStyle name="SAPBEXHLevel2X 5 2 5" xfId="21592"/>
    <cellStyle name="SAPBEXHLevel2X 5 2 6" xfId="21593"/>
    <cellStyle name="SAPBEXHLevel2X 5 2 7" xfId="21594"/>
    <cellStyle name="SAPBEXHLevel2X 5 3" xfId="21595"/>
    <cellStyle name="SAPBEXHLevel2X 5 4" xfId="21596"/>
    <cellStyle name="SAPBEXHLevel2X 5 5" xfId="21597"/>
    <cellStyle name="SAPBEXHLevel2X 5 6" xfId="21598"/>
    <cellStyle name="SAPBEXHLevel2X 5 7" xfId="21599"/>
    <cellStyle name="SAPBEXHLevel2X 5 8" xfId="21600"/>
    <cellStyle name="SAPBEXHLevel2X 6" xfId="21601"/>
    <cellStyle name="SAPBEXHLevel2X 6 2" xfId="21602"/>
    <cellStyle name="SAPBEXHLevel2X 6 3" xfId="21603"/>
    <cellStyle name="SAPBEXHLevel2X 6 4" xfId="21604"/>
    <cellStyle name="SAPBEXHLevel2X 6 5" xfId="21605"/>
    <cellStyle name="SAPBEXHLevel2X 6 6" xfId="21606"/>
    <cellStyle name="SAPBEXHLevel2X 6 7" xfId="21607"/>
    <cellStyle name="SAPBEXHLevel2X 7" xfId="21608"/>
    <cellStyle name="SAPBEXHLevel2X 7 2" xfId="21609"/>
    <cellStyle name="SAPBEXHLevel2X 7 3" xfId="21610"/>
    <cellStyle name="SAPBEXHLevel2X 7 4" xfId="21611"/>
    <cellStyle name="SAPBEXHLevel2X 7 5" xfId="21612"/>
    <cellStyle name="SAPBEXHLevel2X 7 6" xfId="21613"/>
    <cellStyle name="SAPBEXHLevel2X 7 7" xfId="21614"/>
    <cellStyle name="SAPBEXHLevel2X 8" xfId="21615"/>
    <cellStyle name="SAPBEXHLevel2X 8 2" xfId="21616"/>
    <cellStyle name="SAPBEXHLevel2X 8 3" xfId="21617"/>
    <cellStyle name="SAPBEXHLevel2X 8 4" xfId="21618"/>
    <cellStyle name="SAPBEXHLevel2X 8 5" xfId="21619"/>
    <cellStyle name="SAPBEXHLevel2X 8 6" xfId="21620"/>
    <cellStyle name="SAPBEXHLevel2X 8 7" xfId="21621"/>
    <cellStyle name="SAPBEXHLevel2X 9" xfId="21622"/>
    <cellStyle name="SAPBEXHLevel2X 9 2" xfId="21623"/>
    <cellStyle name="SAPBEXHLevel2X 9 2 2" xfId="21624"/>
    <cellStyle name="SAPBEXHLevel2X 9 2 3" xfId="21625"/>
    <cellStyle name="SAPBEXHLevel2X 9 2 4" xfId="21626"/>
    <cellStyle name="SAPBEXHLevel2X 9 2 5" xfId="21627"/>
    <cellStyle name="SAPBEXHLevel2X 9 2 6" xfId="21628"/>
    <cellStyle name="SAPBEXHLevel2X 9 2 7" xfId="21629"/>
    <cellStyle name="SAPBEXHLevel2X 9 3" xfId="21630"/>
    <cellStyle name="SAPBEXHLevel2X 9 4" xfId="21631"/>
    <cellStyle name="SAPBEXHLevel2X 9 5" xfId="21632"/>
    <cellStyle name="SAPBEXHLevel2X 9 6" xfId="21633"/>
    <cellStyle name="SAPBEXHLevel2X 9 7" xfId="21634"/>
    <cellStyle name="SAPBEXHLevel2X 9 8" xfId="21635"/>
    <cellStyle name="SAPBEXHLevel2X_7 Расчёт тарифа 2011-2012 МЭС Востока" xfId="21636"/>
    <cellStyle name="SAPBEXHLevel3" xfId="232"/>
    <cellStyle name="SAPBEXHLevel3 10" xfId="21637"/>
    <cellStyle name="SAPBEXHLevel3 10 2" xfId="21638"/>
    <cellStyle name="SAPBEXHLevel3 10 2 2" xfId="21639"/>
    <cellStyle name="SAPBEXHLevel3 10 2 3" xfId="21640"/>
    <cellStyle name="SAPBEXHLevel3 10 2 4" xfId="21641"/>
    <cellStyle name="SAPBEXHLevel3 10 2 5" xfId="21642"/>
    <cellStyle name="SAPBEXHLevel3 10 2 6" xfId="21643"/>
    <cellStyle name="SAPBEXHLevel3 10 2 7" xfId="21644"/>
    <cellStyle name="SAPBEXHLevel3 10 3" xfId="21645"/>
    <cellStyle name="SAPBEXHLevel3 10 4" xfId="21646"/>
    <cellStyle name="SAPBEXHLevel3 10 5" xfId="21647"/>
    <cellStyle name="SAPBEXHLevel3 10 6" xfId="21648"/>
    <cellStyle name="SAPBEXHLevel3 10 7" xfId="21649"/>
    <cellStyle name="SAPBEXHLevel3 10 8" xfId="21650"/>
    <cellStyle name="SAPBEXHLevel3 11" xfId="21651"/>
    <cellStyle name="SAPBEXHLevel3 11 2" xfId="21652"/>
    <cellStyle name="SAPBEXHLevel3 11 2 2" xfId="21653"/>
    <cellStyle name="SAPBEXHLevel3 11 2 3" xfId="21654"/>
    <cellStyle name="SAPBEXHLevel3 11 2 4" xfId="21655"/>
    <cellStyle name="SAPBEXHLevel3 11 2 5" xfId="21656"/>
    <cellStyle name="SAPBEXHLevel3 11 2 6" xfId="21657"/>
    <cellStyle name="SAPBEXHLevel3 11 2 7" xfId="21658"/>
    <cellStyle name="SAPBEXHLevel3 11 3" xfId="21659"/>
    <cellStyle name="SAPBEXHLevel3 11 4" xfId="21660"/>
    <cellStyle name="SAPBEXHLevel3 11 5" xfId="21661"/>
    <cellStyle name="SAPBEXHLevel3 11 6" xfId="21662"/>
    <cellStyle name="SAPBEXHLevel3 11 7" xfId="21663"/>
    <cellStyle name="SAPBEXHLevel3 11 8" xfId="21664"/>
    <cellStyle name="SAPBEXHLevel3 12" xfId="21665"/>
    <cellStyle name="SAPBEXHLevel3 12 2" xfId="21666"/>
    <cellStyle name="SAPBEXHLevel3 12 2 2" xfId="21667"/>
    <cellStyle name="SAPBEXHLevel3 12 2 3" xfId="21668"/>
    <cellStyle name="SAPBEXHLevel3 12 2 4" xfId="21669"/>
    <cellStyle name="SAPBEXHLevel3 12 2 5" xfId="21670"/>
    <cellStyle name="SAPBEXHLevel3 12 2 6" xfId="21671"/>
    <cellStyle name="SAPBEXHLevel3 12 2 7" xfId="21672"/>
    <cellStyle name="SAPBEXHLevel3 12 3" xfId="21673"/>
    <cellStyle name="SAPBEXHLevel3 12 4" xfId="21674"/>
    <cellStyle name="SAPBEXHLevel3 12 5" xfId="21675"/>
    <cellStyle name="SAPBEXHLevel3 12 6" xfId="21676"/>
    <cellStyle name="SAPBEXHLevel3 12 7" xfId="21677"/>
    <cellStyle name="SAPBEXHLevel3 12 8" xfId="21678"/>
    <cellStyle name="SAPBEXHLevel3 13" xfId="21679"/>
    <cellStyle name="SAPBEXHLevel3 13 2" xfId="21680"/>
    <cellStyle name="SAPBEXHLevel3 13 3" xfId="21681"/>
    <cellStyle name="SAPBEXHLevel3 13 4" xfId="21682"/>
    <cellStyle name="SAPBEXHLevel3 13 5" xfId="21683"/>
    <cellStyle name="SAPBEXHLevel3 13 6" xfId="21684"/>
    <cellStyle name="SAPBEXHLevel3 13 7" xfId="21685"/>
    <cellStyle name="SAPBEXHLevel3 14" xfId="21686"/>
    <cellStyle name="SAPBEXHLevel3 15" xfId="21687"/>
    <cellStyle name="SAPBEXHLevel3 16" xfId="21688"/>
    <cellStyle name="SAPBEXHLevel3 17" xfId="21689"/>
    <cellStyle name="SAPBEXHLevel3 18" xfId="21690"/>
    <cellStyle name="SAPBEXHLevel3 19" xfId="21691"/>
    <cellStyle name="SAPBEXHLevel3 2" xfId="1432"/>
    <cellStyle name="SAPBEXHLevel3 2 10" xfId="21692"/>
    <cellStyle name="SAPBEXHLevel3 2 11" xfId="21693"/>
    <cellStyle name="SAPBEXHLevel3 2 12" xfId="21694"/>
    <cellStyle name="SAPBEXHLevel3 2 13" xfId="21695"/>
    <cellStyle name="SAPBEXHLevel3 2 14" xfId="21696"/>
    <cellStyle name="SAPBEXHLevel3 2 15" xfId="21697"/>
    <cellStyle name="SAPBEXHLevel3 2 2" xfId="21698"/>
    <cellStyle name="SAPBEXHLevel3 2 2 10" xfId="21699"/>
    <cellStyle name="SAPBEXHLevel3 2 2 11" xfId="21700"/>
    <cellStyle name="SAPBEXHLevel3 2 2 12" xfId="21701"/>
    <cellStyle name="SAPBEXHLevel3 2 2 13" xfId="21702"/>
    <cellStyle name="SAPBEXHLevel3 2 2 2" xfId="21703"/>
    <cellStyle name="SAPBEXHLevel3 2 2 2 2" xfId="21704"/>
    <cellStyle name="SAPBEXHLevel3 2 2 2 3" xfId="21705"/>
    <cellStyle name="SAPBEXHLevel3 2 2 2 3 2" xfId="21706"/>
    <cellStyle name="SAPBEXHLevel3 2 2 2 3 3" xfId="21707"/>
    <cellStyle name="SAPBEXHLevel3 2 2 2 3 4" xfId="21708"/>
    <cellStyle name="SAPBEXHLevel3 2 2 2 3 5" xfId="21709"/>
    <cellStyle name="SAPBEXHLevel3 2 2 2 3 6" xfId="21710"/>
    <cellStyle name="SAPBEXHLevel3 2 2 2 3 7" xfId="21711"/>
    <cellStyle name="SAPBEXHLevel3 2 2 2 4" xfId="21712"/>
    <cellStyle name="SAPBEXHLevel3 2 2 2 5" xfId="21713"/>
    <cellStyle name="SAPBEXHLevel3 2 2 2 6" xfId="21714"/>
    <cellStyle name="SAPBEXHLevel3 2 2 2 7" xfId="21715"/>
    <cellStyle name="SAPBEXHLevel3 2 2 2 8" xfId="21716"/>
    <cellStyle name="SAPBEXHLevel3 2 2 2 9" xfId="21717"/>
    <cellStyle name="SAPBEXHLevel3 2 2 2_БДР формат СД (2)" xfId="21718"/>
    <cellStyle name="SAPBEXHLevel3 2 2 3" xfId="21719"/>
    <cellStyle name="SAPBEXHLevel3 2 2 4" xfId="21720"/>
    <cellStyle name="SAPBEXHLevel3 2 2 4 2" xfId="21721"/>
    <cellStyle name="SAPBEXHLevel3 2 2 4 2 2" xfId="21722"/>
    <cellStyle name="SAPBEXHLevel3 2 2 4 2 3" xfId="21723"/>
    <cellStyle name="SAPBEXHLevel3 2 2 4 2 4" xfId="21724"/>
    <cellStyle name="SAPBEXHLevel3 2 2 4 2 5" xfId="21725"/>
    <cellStyle name="SAPBEXHLevel3 2 2 4 2 6" xfId="21726"/>
    <cellStyle name="SAPBEXHLevel3 2 2 4 2 7" xfId="21727"/>
    <cellStyle name="SAPBEXHLevel3 2 2 4 3" xfId="21728"/>
    <cellStyle name="SAPBEXHLevel3 2 2 4 4" xfId="21729"/>
    <cellStyle name="SAPBEXHLevel3 2 2 4 5" xfId="21730"/>
    <cellStyle name="SAPBEXHLevel3 2 2 4 6" xfId="21731"/>
    <cellStyle name="SAPBEXHLevel3 2 2 4 7" xfId="21732"/>
    <cellStyle name="SAPBEXHLevel3 2 2 4 8" xfId="21733"/>
    <cellStyle name="SAPBEXHLevel3 2 2 5" xfId="21734"/>
    <cellStyle name="SAPBEXHLevel3 2 2 5 2" xfId="21735"/>
    <cellStyle name="SAPBEXHLevel3 2 2 5 3" xfId="21736"/>
    <cellStyle name="SAPBEXHLevel3 2 2 5 4" xfId="21737"/>
    <cellStyle name="SAPBEXHLevel3 2 2 5 5" xfId="21738"/>
    <cellStyle name="SAPBEXHLevel3 2 2 5 6" xfId="21739"/>
    <cellStyle name="SAPBEXHLevel3 2 2 5 7" xfId="21740"/>
    <cellStyle name="SAPBEXHLevel3 2 2 6" xfId="21741"/>
    <cellStyle name="SAPBEXHLevel3 2 2 7" xfId="21742"/>
    <cellStyle name="SAPBEXHLevel3 2 2 8" xfId="21743"/>
    <cellStyle name="SAPBEXHLevel3 2 2 9" xfId="21744"/>
    <cellStyle name="SAPBEXHLevel3 2 2_БДР формат СД (2)" xfId="21745"/>
    <cellStyle name="SAPBEXHLevel3 2 3" xfId="21746"/>
    <cellStyle name="SAPBEXHLevel3 2 3 2" xfId="21747"/>
    <cellStyle name="SAPBEXHLevel3 2 3 2 2" xfId="21748"/>
    <cellStyle name="SAPBEXHLevel3 2 3 3" xfId="21749"/>
    <cellStyle name="SAPBEXHLevel3 2 3 3 2" xfId="21750"/>
    <cellStyle name="SAPBEXHLevel3 2 3 3 3" xfId="21751"/>
    <cellStyle name="SAPBEXHLevel3 2 3 3 4" xfId="21752"/>
    <cellStyle name="SAPBEXHLevel3 2 3 3 5" xfId="21753"/>
    <cellStyle name="SAPBEXHLevel3 2 3 3 6" xfId="21754"/>
    <cellStyle name="SAPBEXHLevel3 2 3 3 7" xfId="21755"/>
    <cellStyle name="SAPBEXHLevel3 2 3 4" xfId="21756"/>
    <cellStyle name="SAPBEXHLevel3 2 3 5" xfId="21757"/>
    <cellStyle name="SAPBEXHLevel3 2 3 6" xfId="21758"/>
    <cellStyle name="SAPBEXHLevel3 2 3 7" xfId="21759"/>
    <cellStyle name="SAPBEXHLevel3 2 3 8" xfId="21760"/>
    <cellStyle name="SAPBEXHLevel3 2 3 9" xfId="21761"/>
    <cellStyle name="SAPBEXHLevel3 2 3_БДР формат СД (2)" xfId="21762"/>
    <cellStyle name="SAPBEXHLevel3 2 4" xfId="21763"/>
    <cellStyle name="SAPBEXHLevel3 2 4 2" xfId="21764"/>
    <cellStyle name="SAPBEXHLevel3 2 4 2 2" xfId="21765"/>
    <cellStyle name="SAPBEXHLevel3 2 4 2 3" xfId="21766"/>
    <cellStyle name="SAPBEXHLevel3 2 4 2 3 2" xfId="21767"/>
    <cellStyle name="SAPBEXHLevel3 2 4 2 3 3" xfId="21768"/>
    <cellStyle name="SAPBEXHLevel3 2 4 2 3 4" xfId="21769"/>
    <cellStyle name="SAPBEXHLevel3 2 4 2 3 5" xfId="21770"/>
    <cellStyle name="SAPBEXHLevel3 2 4 2 3 6" xfId="21771"/>
    <cellStyle name="SAPBEXHLevel3 2 4 2 3 7" xfId="21772"/>
    <cellStyle name="SAPBEXHLevel3 2 4 2 4" xfId="21773"/>
    <cellStyle name="SAPBEXHLevel3 2 4 2 5" xfId="21774"/>
    <cellStyle name="SAPBEXHLevel3 2 4 2 6" xfId="21775"/>
    <cellStyle name="SAPBEXHLevel3 2 4 2 7" xfId="21776"/>
    <cellStyle name="SAPBEXHLevel3 2 4 2 8" xfId="21777"/>
    <cellStyle name="SAPBEXHLevel3 2 4 2 9" xfId="21778"/>
    <cellStyle name="SAPBEXHLevel3 2 4 2_БДР формат СД (2)" xfId="21779"/>
    <cellStyle name="SAPBEXHLevel3 2 4 3" xfId="21780"/>
    <cellStyle name="SAPBEXHLevel3 2 4 3 2" xfId="21781"/>
    <cellStyle name="SAPBEXHLevel3 2 4 3 3" xfId="21782"/>
    <cellStyle name="SAPBEXHLevel3 2 4 3 4" xfId="21783"/>
    <cellStyle name="SAPBEXHLevel3 2 4 3 5" xfId="21784"/>
    <cellStyle name="SAPBEXHLevel3 2 4 3 6" xfId="21785"/>
    <cellStyle name="SAPBEXHLevel3 2 4 3 7" xfId="21786"/>
    <cellStyle name="SAPBEXHLevel3 2 4 4" xfId="21787"/>
    <cellStyle name="SAPBEXHLevel3 2 4 5" xfId="21788"/>
    <cellStyle name="SAPBEXHLevel3 2 4 6" xfId="21789"/>
    <cellStyle name="SAPBEXHLevel3 2 4 7" xfId="21790"/>
    <cellStyle name="SAPBEXHLevel3 2 4 8" xfId="21791"/>
    <cellStyle name="SAPBEXHLevel3 2 4 9" xfId="21792"/>
    <cellStyle name="SAPBEXHLevel3 2 4_БДР формат СД (2)" xfId="21793"/>
    <cellStyle name="SAPBEXHLevel3 2 5" xfId="21794"/>
    <cellStyle name="SAPBEXHLevel3 2 6" xfId="21795"/>
    <cellStyle name="SAPBEXHLevel3 2 6 2" xfId="21796"/>
    <cellStyle name="SAPBEXHLevel3 2 6 2 2" xfId="21797"/>
    <cellStyle name="SAPBEXHLevel3 2 6 2 3" xfId="21798"/>
    <cellStyle name="SAPBEXHLevel3 2 6 2 4" xfId="21799"/>
    <cellStyle name="SAPBEXHLevel3 2 6 2 5" xfId="21800"/>
    <cellStyle name="SAPBEXHLevel3 2 6 2 6" xfId="21801"/>
    <cellStyle name="SAPBEXHLevel3 2 6 2 7" xfId="21802"/>
    <cellStyle name="SAPBEXHLevel3 2 6 3" xfId="21803"/>
    <cellStyle name="SAPBEXHLevel3 2 6 4" xfId="21804"/>
    <cellStyle name="SAPBEXHLevel3 2 6 5" xfId="21805"/>
    <cellStyle name="SAPBEXHLevel3 2 6 6" xfId="21806"/>
    <cellStyle name="SAPBEXHLevel3 2 6 7" xfId="21807"/>
    <cellStyle name="SAPBEXHLevel3 2 6 8" xfId="21808"/>
    <cellStyle name="SAPBEXHLevel3 2 7" xfId="21809"/>
    <cellStyle name="SAPBEXHLevel3 2 7 2" xfId="21810"/>
    <cellStyle name="SAPBEXHLevel3 2 7 2 2" xfId="21811"/>
    <cellStyle name="SAPBEXHLevel3 2 7 2 3" xfId="21812"/>
    <cellStyle name="SAPBEXHLevel3 2 7 2 4" xfId="21813"/>
    <cellStyle name="SAPBEXHLevel3 2 7 2 5" xfId="21814"/>
    <cellStyle name="SAPBEXHLevel3 2 7 2 6" xfId="21815"/>
    <cellStyle name="SAPBEXHLevel3 2 7 2 7" xfId="21816"/>
    <cellStyle name="SAPBEXHLevel3 2 7 3" xfId="21817"/>
    <cellStyle name="SAPBEXHLevel3 2 7 4" xfId="21818"/>
    <cellStyle name="SAPBEXHLevel3 2 7 5" xfId="21819"/>
    <cellStyle name="SAPBEXHLevel3 2 7 6" xfId="21820"/>
    <cellStyle name="SAPBEXHLevel3 2 7 7" xfId="21821"/>
    <cellStyle name="SAPBEXHLevel3 2 7 8" xfId="21822"/>
    <cellStyle name="SAPBEXHLevel3 2 8" xfId="21823"/>
    <cellStyle name="SAPBEXHLevel3 2 8 2" xfId="21824"/>
    <cellStyle name="SAPBEXHLevel3 2 8 3" xfId="21825"/>
    <cellStyle name="SAPBEXHLevel3 2 8 4" xfId="21826"/>
    <cellStyle name="SAPBEXHLevel3 2 8 5" xfId="21827"/>
    <cellStyle name="SAPBEXHLevel3 2 8 6" xfId="21828"/>
    <cellStyle name="SAPBEXHLevel3 2 8 7" xfId="21829"/>
    <cellStyle name="SAPBEXHLevel3 2 9" xfId="21830"/>
    <cellStyle name="SAPBEXHLevel3 2_БДР формат СД (2)" xfId="21831"/>
    <cellStyle name="SAPBEXHLevel3 3" xfId="21832"/>
    <cellStyle name="SAPBEXHLevel3 3 10" xfId="21833"/>
    <cellStyle name="SAPBEXHLevel3 3 11" xfId="21834"/>
    <cellStyle name="SAPBEXHLevel3 3 12" xfId="21835"/>
    <cellStyle name="SAPBEXHLevel3 3 13" xfId="21836"/>
    <cellStyle name="SAPBEXHLevel3 3 14" xfId="21837"/>
    <cellStyle name="SAPBEXHLevel3 3 15" xfId="21838"/>
    <cellStyle name="SAPBEXHLevel3 3 2" xfId="21839"/>
    <cellStyle name="SAPBEXHLevel3 3 2 10" xfId="21840"/>
    <cellStyle name="SAPBEXHLevel3 3 2 2" xfId="21841"/>
    <cellStyle name="SAPBEXHLevel3 3 2 3" xfId="21842"/>
    <cellStyle name="SAPBEXHLevel3 3 2 3 2" xfId="21843"/>
    <cellStyle name="SAPBEXHLevel3 3 2 3 2 2" xfId="21844"/>
    <cellStyle name="SAPBEXHLevel3 3 2 3 2 3" xfId="21845"/>
    <cellStyle name="SAPBEXHLevel3 3 2 3 2 4" xfId="21846"/>
    <cellStyle name="SAPBEXHLevel3 3 2 3 2 5" xfId="21847"/>
    <cellStyle name="SAPBEXHLevel3 3 2 3 2 6" xfId="21848"/>
    <cellStyle name="SAPBEXHLevel3 3 2 3 2 7" xfId="21849"/>
    <cellStyle name="SAPBEXHLevel3 3 2 3 3" xfId="21850"/>
    <cellStyle name="SAPBEXHLevel3 3 2 3 4" xfId="21851"/>
    <cellStyle name="SAPBEXHLevel3 3 2 3 5" xfId="21852"/>
    <cellStyle name="SAPBEXHLevel3 3 2 3 6" xfId="21853"/>
    <cellStyle name="SAPBEXHLevel3 3 2 3 7" xfId="21854"/>
    <cellStyle name="SAPBEXHLevel3 3 2 3 8" xfId="21855"/>
    <cellStyle name="SAPBEXHLevel3 3 2 4" xfId="21856"/>
    <cellStyle name="SAPBEXHLevel3 3 2 4 2" xfId="21857"/>
    <cellStyle name="SAPBEXHLevel3 3 2 4 3" xfId="21858"/>
    <cellStyle name="SAPBEXHLevel3 3 2 4 4" xfId="21859"/>
    <cellStyle name="SAPBEXHLevel3 3 2 4 5" xfId="21860"/>
    <cellStyle name="SAPBEXHLevel3 3 2 4 6" xfId="21861"/>
    <cellStyle name="SAPBEXHLevel3 3 2 4 7" xfId="21862"/>
    <cellStyle name="SAPBEXHLevel3 3 2 5" xfId="21863"/>
    <cellStyle name="SAPBEXHLevel3 3 2 6" xfId="21864"/>
    <cellStyle name="SAPBEXHLevel3 3 2 7" xfId="21865"/>
    <cellStyle name="SAPBEXHLevel3 3 2 8" xfId="21866"/>
    <cellStyle name="SAPBEXHLevel3 3 2 9" xfId="21867"/>
    <cellStyle name="SAPBEXHLevel3 3 2_БДР формат СД (2)" xfId="21868"/>
    <cellStyle name="SAPBEXHLevel3 3 3" xfId="21869"/>
    <cellStyle name="SAPBEXHLevel3 3 3 2" xfId="21870"/>
    <cellStyle name="SAPBEXHLevel3 3 3 3" xfId="21871"/>
    <cellStyle name="SAPBEXHLevel3 3 3 4" xfId="21872"/>
    <cellStyle name="SAPBEXHLevel3 3 3 5" xfId="21873"/>
    <cellStyle name="SAPBEXHLevel3 3 3 6" xfId="21874"/>
    <cellStyle name="SAPBEXHLevel3 3 3 7" xfId="21875"/>
    <cellStyle name="SAPBEXHLevel3 3 4" xfId="21876"/>
    <cellStyle name="SAPBEXHLevel3 3 4 2" xfId="21877"/>
    <cellStyle name="SAPBEXHLevel3 3 4 2 2" xfId="21878"/>
    <cellStyle name="SAPBEXHLevel3 3 4 2 3" xfId="21879"/>
    <cellStyle name="SAPBEXHLevel3 3 4 2 4" xfId="21880"/>
    <cellStyle name="SAPBEXHLevel3 3 4 2 5" xfId="21881"/>
    <cellStyle name="SAPBEXHLevel3 3 4 2 6" xfId="21882"/>
    <cellStyle name="SAPBEXHLevel3 3 4 2 7" xfId="21883"/>
    <cellStyle name="SAPBEXHLevel3 3 4 3" xfId="21884"/>
    <cellStyle name="SAPBEXHLevel3 3 4 4" xfId="21885"/>
    <cellStyle name="SAPBEXHLevel3 3 4 5" xfId="21886"/>
    <cellStyle name="SAPBEXHLevel3 3 4 6" xfId="21887"/>
    <cellStyle name="SAPBEXHLevel3 3 4 7" xfId="21888"/>
    <cellStyle name="SAPBEXHLevel3 3 4 8" xfId="21889"/>
    <cellStyle name="SAPBEXHLevel3 3 5" xfId="21890"/>
    <cellStyle name="SAPBEXHLevel3 3 6" xfId="21891"/>
    <cellStyle name="SAPBEXHLevel3 3 6 2" xfId="21892"/>
    <cellStyle name="SAPBEXHLevel3 3 6 2 2" xfId="21893"/>
    <cellStyle name="SAPBEXHLevel3 3 6 2 3" xfId="21894"/>
    <cellStyle name="SAPBEXHLevel3 3 6 2 4" xfId="21895"/>
    <cellStyle name="SAPBEXHLevel3 3 6 2 5" xfId="21896"/>
    <cellStyle name="SAPBEXHLevel3 3 6 2 6" xfId="21897"/>
    <cellStyle name="SAPBEXHLevel3 3 6 2 7" xfId="21898"/>
    <cellStyle name="SAPBEXHLevel3 3 6 3" xfId="21899"/>
    <cellStyle name="SAPBEXHLevel3 3 6 4" xfId="21900"/>
    <cellStyle name="SAPBEXHLevel3 3 6 5" xfId="21901"/>
    <cellStyle name="SAPBEXHLevel3 3 6 6" xfId="21902"/>
    <cellStyle name="SAPBEXHLevel3 3 6 7" xfId="21903"/>
    <cellStyle name="SAPBEXHLevel3 3 6 8" xfId="21904"/>
    <cellStyle name="SAPBEXHLevel3 3 7" xfId="21905"/>
    <cellStyle name="SAPBEXHLevel3 3 7 2" xfId="21906"/>
    <cellStyle name="SAPBEXHLevel3 3 7 2 2" xfId="21907"/>
    <cellStyle name="SAPBEXHLevel3 3 7 2 3" xfId="21908"/>
    <cellStyle name="SAPBEXHLevel3 3 7 2 4" xfId="21909"/>
    <cellStyle name="SAPBEXHLevel3 3 7 2 5" xfId="21910"/>
    <cellStyle name="SAPBEXHLevel3 3 7 2 6" xfId="21911"/>
    <cellStyle name="SAPBEXHLevel3 3 7 2 7" xfId="21912"/>
    <cellStyle name="SAPBEXHLevel3 3 7 3" xfId="21913"/>
    <cellStyle name="SAPBEXHLevel3 3 7 4" xfId="21914"/>
    <cellStyle name="SAPBEXHLevel3 3 7 5" xfId="21915"/>
    <cellStyle name="SAPBEXHLevel3 3 7 6" xfId="21916"/>
    <cellStyle name="SAPBEXHLevel3 3 7 7" xfId="21917"/>
    <cellStyle name="SAPBEXHLevel3 3 7 8" xfId="21918"/>
    <cellStyle name="SAPBEXHLevel3 3 8" xfId="21919"/>
    <cellStyle name="SAPBEXHLevel3 3 8 2" xfId="21920"/>
    <cellStyle name="SAPBEXHLevel3 3 8 2 2" xfId="21921"/>
    <cellStyle name="SAPBEXHLevel3 3 8 2 3" xfId="21922"/>
    <cellStyle name="SAPBEXHLevel3 3 8 2 4" xfId="21923"/>
    <cellStyle name="SAPBEXHLevel3 3 8 2 5" xfId="21924"/>
    <cellStyle name="SAPBEXHLevel3 3 8 2 6" xfId="21925"/>
    <cellStyle name="SAPBEXHLevel3 3 8 2 7" xfId="21926"/>
    <cellStyle name="SAPBEXHLevel3 3 8 3" xfId="21927"/>
    <cellStyle name="SAPBEXHLevel3 3 8 4" xfId="21928"/>
    <cellStyle name="SAPBEXHLevel3 3 8 5" xfId="21929"/>
    <cellStyle name="SAPBEXHLevel3 3 8 6" xfId="21930"/>
    <cellStyle name="SAPBEXHLevel3 3 8 7" xfId="21931"/>
    <cellStyle name="SAPBEXHLevel3 3 8 8" xfId="21932"/>
    <cellStyle name="SAPBEXHLevel3 3 9" xfId="21933"/>
    <cellStyle name="SAPBEXHLevel3 3 9 2" xfId="21934"/>
    <cellStyle name="SAPBEXHLevel3 3 9 3" xfId="21935"/>
    <cellStyle name="SAPBEXHLevel3 3 9 4" xfId="21936"/>
    <cellStyle name="SAPBEXHLevel3 3 9 5" xfId="21937"/>
    <cellStyle name="SAPBEXHLevel3 3 9 6" xfId="21938"/>
    <cellStyle name="SAPBEXHLevel3 3 9 7" xfId="21939"/>
    <cellStyle name="SAPBEXHLevel3 3_БДР формат СД (2)" xfId="21940"/>
    <cellStyle name="SAPBEXHLevel3 4" xfId="21941"/>
    <cellStyle name="SAPBEXHLevel3 4 10" xfId="21942"/>
    <cellStyle name="SAPBEXHLevel3 4 2" xfId="21943"/>
    <cellStyle name="SAPBEXHLevel3 4 3" xfId="21944"/>
    <cellStyle name="SAPBEXHLevel3 4 3 2" xfId="21945"/>
    <cellStyle name="SAPBEXHLevel3 4 3 2 2" xfId="21946"/>
    <cellStyle name="SAPBEXHLevel3 4 3 2 3" xfId="21947"/>
    <cellStyle name="SAPBEXHLevel3 4 3 2 4" xfId="21948"/>
    <cellStyle name="SAPBEXHLevel3 4 3 2 5" xfId="21949"/>
    <cellStyle name="SAPBEXHLevel3 4 3 2 6" xfId="21950"/>
    <cellStyle name="SAPBEXHLevel3 4 3 2 7" xfId="21951"/>
    <cellStyle name="SAPBEXHLevel3 4 3 3" xfId="21952"/>
    <cellStyle name="SAPBEXHLevel3 4 3 4" xfId="21953"/>
    <cellStyle name="SAPBEXHLevel3 4 3 5" xfId="21954"/>
    <cellStyle name="SAPBEXHLevel3 4 3 6" xfId="21955"/>
    <cellStyle name="SAPBEXHLevel3 4 3 7" xfId="21956"/>
    <cellStyle name="SAPBEXHLevel3 4 3 8" xfId="21957"/>
    <cellStyle name="SAPBEXHLevel3 4 4" xfId="21958"/>
    <cellStyle name="SAPBEXHLevel3 4 4 2" xfId="21959"/>
    <cellStyle name="SAPBEXHLevel3 4 4 3" xfId="21960"/>
    <cellStyle name="SAPBEXHLevel3 4 4 4" xfId="21961"/>
    <cellStyle name="SAPBEXHLevel3 4 4 5" xfId="21962"/>
    <cellStyle name="SAPBEXHLevel3 4 4 6" xfId="21963"/>
    <cellStyle name="SAPBEXHLevel3 4 4 7" xfId="21964"/>
    <cellStyle name="SAPBEXHLevel3 4 5" xfId="21965"/>
    <cellStyle name="SAPBEXHLevel3 4 6" xfId="21966"/>
    <cellStyle name="SAPBEXHLevel3 4 7" xfId="21967"/>
    <cellStyle name="SAPBEXHLevel3 4 8" xfId="21968"/>
    <cellStyle name="SAPBEXHLevel3 4 9" xfId="21969"/>
    <cellStyle name="SAPBEXHLevel3 4_БДР формат СД (2)" xfId="21970"/>
    <cellStyle name="SAPBEXHLevel3 5" xfId="21971"/>
    <cellStyle name="SAPBEXHLevel3 5 2" xfId="21972"/>
    <cellStyle name="SAPBEXHLevel3 5 2 2" xfId="21973"/>
    <cellStyle name="SAPBEXHLevel3 5 2 3" xfId="21974"/>
    <cellStyle name="SAPBEXHLevel3 5 2 4" xfId="21975"/>
    <cellStyle name="SAPBEXHLevel3 5 2 5" xfId="21976"/>
    <cellStyle name="SAPBEXHLevel3 5 2 6" xfId="21977"/>
    <cellStyle name="SAPBEXHLevel3 5 2 7" xfId="21978"/>
    <cellStyle name="SAPBEXHLevel3 5 3" xfId="21979"/>
    <cellStyle name="SAPBEXHLevel3 5 4" xfId="21980"/>
    <cellStyle name="SAPBEXHLevel3 5 5" xfId="21981"/>
    <cellStyle name="SAPBEXHLevel3 5 6" xfId="21982"/>
    <cellStyle name="SAPBEXHLevel3 5 7" xfId="21983"/>
    <cellStyle name="SAPBEXHLevel3 5 8" xfId="21984"/>
    <cellStyle name="SAPBEXHLevel3 6" xfId="21985"/>
    <cellStyle name="SAPBEXHLevel3 6 2" xfId="21986"/>
    <cellStyle name="SAPBEXHLevel3 6 2 2" xfId="21987"/>
    <cellStyle name="SAPBEXHLevel3 6 2 3" xfId="21988"/>
    <cellStyle name="SAPBEXHLevel3 6 3" xfId="21989"/>
    <cellStyle name="SAPBEXHLevel3 6 4" xfId="21990"/>
    <cellStyle name="SAPBEXHLevel3 6 5" xfId="21991"/>
    <cellStyle name="SAPBEXHLevel3 6 6" xfId="21992"/>
    <cellStyle name="SAPBEXHLevel3 6 7" xfId="21993"/>
    <cellStyle name="SAPBEXHLevel3 7" xfId="21994"/>
    <cellStyle name="SAPBEXHLevel3 7 2" xfId="21995"/>
    <cellStyle name="SAPBEXHLevel3 7 2 2" xfId="21996"/>
    <cellStyle name="SAPBEXHLevel3 7 2 3" xfId="21997"/>
    <cellStyle name="SAPBEXHLevel3 7 2 4" xfId="21998"/>
    <cellStyle name="SAPBEXHLevel3 7 2 5" xfId="21999"/>
    <cellStyle name="SAPBEXHLevel3 7 2 6" xfId="22000"/>
    <cellStyle name="SAPBEXHLevel3 7 2 7" xfId="22001"/>
    <cellStyle name="SAPBEXHLevel3 7 3" xfId="22002"/>
    <cellStyle name="SAPBEXHLevel3 7 4" xfId="22003"/>
    <cellStyle name="SAPBEXHLevel3 7 5" xfId="22004"/>
    <cellStyle name="SAPBEXHLevel3 7 6" xfId="22005"/>
    <cellStyle name="SAPBEXHLevel3 7 7" xfId="22006"/>
    <cellStyle name="SAPBEXHLevel3 7 8" xfId="22007"/>
    <cellStyle name="SAPBEXHLevel3 8" xfId="22008"/>
    <cellStyle name="SAPBEXHLevel3 8 2" xfId="22009"/>
    <cellStyle name="SAPBEXHLevel3 8 2 2" xfId="22010"/>
    <cellStyle name="SAPBEXHLevel3 8 2 3" xfId="22011"/>
    <cellStyle name="SAPBEXHLevel3 8 2 4" xfId="22012"/>
    <cellStyle name="SAPBEXHLevel3 8 2 5" xfId="22013"/>
    <cellStyle name="SAPBEXHLevel3 8 2 6" xfId="22014"/>
    <cellStyle name="SAPBEXHLevel3 8 2 7" xfId="22015"/>
    <cellStyle name="SAPBEXHLevel3 8 3" xfId="22016"/>
    <cellStyle name="SAPBEXHLevel3 8 4" xfId="22017"/>
    <cellStyle name="SAPBEXHLevel3 8 5" xfId="22018"/>
    <cellStyle name="SAPBEXHLevel3 8 6" xfId="22019"/>
    <cellStyle name="SAPBEXHLevel3 8 7" xfId="22020"/>
    <cellStyle name="SAPBEXHLevel3 8 8" xfId="22021"/>
    <cellStyle name="SAPBEXHLevel3 9" xfId="22022"/>
    <cellStyle name="SAPBEXHLevel3 9 2" xfId="22023"/>
    <cellStyle name="SAPBEXHLevel3 9 2 2" xfId="22024"/>
    <cellStyle name="SAPBEXHLevel3 9 2 3" xfId="22025"/>
    <cellStyle name="SAPBEXHLevel3 9 2 4" xfId="22026"/>
    <cellStyle name="SAPBEXHLevel3 9 2 5" xfId="22027"/>
    <cellStyle name="SAPBEXHLevel3 9 2 6" xfId="22028"/>
    <cellStyle name="SAPBEXHLevel3 9 2 7" xfId="22029"/>
    <cellStyle name="SAPBEXHLevel3 9 3" xfId="22030"/>
    <cellStyle name="SAPBEXHLevel3 9 4" xfId="22031"/>
    <cellStyle name="SAPBEXHLevel3 9 5" xfId="22032"/>
    <cellStyle name="SAPBEXHLevel3 9 6" xfId="22033"/>
    <cellStyle name="SAPBEXHLevel3 9 7" xfId="22034"/>
    <cellStyle name="SAPBEXHLevel3 9 8" xfId="22035"/>
    <cellStyle name="SAPBEXHLevel3_7 Расчёт тарифа 2011-2012 МЭС Востока" xfId="22036"/>
    <cellStyle name="SAPBEXHLevel3X" xfId="233"/>
    <cellStyle name="SAPBEXHLevel3X 10" xfId="22037"/>
    <cellStyle name="SAPBEXHLevel3X 10 2" xfId="22038"/>
    <cellStyle name="SAPBEXHLevel3X 10 2 2" xfId="22039"/>
    <cellStyle name="SAPBEXHLevel3X 10 2 3" xfId="22040"/>
    <cellStyle name="SAPBEXHLevel3X 10 2 4" xfId="22041"/>
    <cellStyle name="SAPBEXHLevel3X 10 2 5" xfId="22042"/>
    <cellStyle name="SAPBEXHLevel3X 10 2 6" xfId="22043"/>
    <cellStyle name="SAPBEXHLevel3X 10 2 7" xfId="22044"/>
    <cellStyle name="SAPBEXHLevel3X 10 3" xfId="22045"/>
    <cellStyle name="SAPBEXHLevel3X 10 4" xfId="22046"/>
    <cellStyle name="SAPBEXHLevel3X 10 5" xfId="22047"/>
    <cellStyle name="SAPBEXHLevel3X 10 6" xfId="22048"/>
    <cellStyle name="SAPBEXHLevel3X 10 7" xfId="22049"/>
    <cellStyle name="SAPBEXHLevel3X 10 8" xfId="22050"/>
    <cellStyle name="SAPBEXHLevel3X 11" xfId="22051"/>
    <cellStyle name="SAPBEXHLevel3X 11 2" xfId="22052"/>
    <cellStyle name="SAPBEXHLevel3X 11 3" xfId="22053"/>
    <cellStyle name="SAPBEXHLevel3X 11 4" xfId="22054"/>
    <cellStyle name="SAPBEXHLevel3X 11 5" xfId="22055"/>
    <cellStyle name="SAPBEXHLevel3X 11 6" xfId="22056"/>
    <cellStyle name="SAPBEXHLevel3X 11 7" xfId="22057"/>
    <cellStyle name="SAPBEXHLevel3X 12" xfId="22058"/>
    <cellStyle name="SAPBEXHLevel3X 12 2" xfId="22059"/>
    <cellStyle name="SAPBEXHLevel3X 12 3" xfId="22060"/>
    <cellStyle name="SAPBEXHLevel3X 12 4" xfId="22061"/>
    <cellStyle name="SAPBEXHLevel3X 12 5" xfId="22062"/>
    <cellStyle name="SAPBEXHLevel3X 12 6" xfId="22063"/>
    <cellStyle name="SAPBEXHLevel3X 12 7" xfId="22064"/>
    <cellStyle name="SAPBEXHLevel3X 13" xfId="22065"/>
    <cellStyle name="SAPBEXHLevel3X 13 2" xfId="22066"/>
    <cellStyle name="SAPBEXHLevel3X 13 3" xfId="22067"/>
    <cellStyle name="SAPBEXHLevel3X 13 4" xfId="22068"/>
    <cellStyle name="SAPBEXHLevel3X 13 5" xfId="22069"/>
    <cellStyle name="SAPBEXHLevel3X 13 6" xfId="22070"/>
    <cellStyle name="SAPBEXHLevel3X 13 7" xfId="22071"/>
    <cellStyle name="SAPBEXHLevel3X 14" xfId="22072"/>
    <cellStyle name="SAPBEXHLevel3X 14 2" xfId="22073"/>
    <cellStyle name="SAPBEXHLevel3X 14 3" xfId="22074"/>
    <cellStyle name="SAPBEXHLevel3X 14 4" xfId="22075"/>
    <cellStyle name="SAPBEXHLevel3X 14 5" xfId="22076"/>
    <cellStyle name="SAPBEXHLevel3X 14 6" xfId="22077"/>
    <cellStyle name="SAPBEXHLevel3X 14 7" xfId="22078"/>
    <cellStyle name="SAPBEXHLevel3X 15" xfId="22079"/>
    <cellStyle name="SAPBEXHLevel3X 16" xfId="22080"/>
    <cellStyle name="SAPBEXHLevel3X 17" xfId="22081"/>
    <cellStyle name="SAPBEXHLevel3X 18" xfId="22082"/>
    <cellStyle name="SAPBEXHLevel3X 19" xfId="22083"/>
    <cellStyle name="SAPBEXHLevel3X 2" xfId="1433"/>
    <cellStyle name="SAPBEXHLevel3X 2 10" xfId="22084"/>
    <cellStyle name="SAPBEXHLevel3X 2 11" xfId="22085"/>
    <cellStyle name="SAPBEXHLevel3X 2 12" xfId="22086"/>
    <cellStyle name="SAPBEXHLevel3X 2 13" xfId="22087"/>
    <cellStyle name="SAPBEXHLevel3X 2 14" xfId="22088"/>
    <cellStyle name="SAPBEXHLevel3X 2 2" xfId="22089"/>
    <cellStyle name="SAPBEXHLevel3X 2 2 10" xfId="22090"/>
    <cellStyle name="SAPBEXHLevel3X 2 2 2" xfId="22091"/>
    <cellStyle name="SAPBEXHLevel3X 2 2 3" xfId="22092"/>
    <cellStyle name="SAPBEXHLevel3X 2 2 3 2" xfId="22093"/>
    <cellStyle name="SAPBEXHLevel3X 2 2 3 2 2" xfId="22094"/>
    <cellStyle name="SAPBEXHLevel3X 2 2 3 2 3" xfId="22095"/>
    <cellStyle name="SAPBEXHLevel3X 2 2 3 2 4" xfId="22096"/>
    <cellStyle name="SAPBEXHLevel3X 2 2 3 2 5" xfId="22097"/>
    <cellStyle name="SAPBEXHLevel3X 2 2 3 2 6" xfId="22098"/>
    <cellStyle name="SAPBEXHLevel3X 2 2 3 2 7" xfId="22099"/>
    <cellStyle name="SAPBEXHLevel3X 2 2 3 3" xfId="22100"/>
    <cellStyle name="SAPBEXHLevel3X 2 2 3 4" xfId="22101"/>
    <cellStyle name="SAPBEXHLevel3X 2 2 3 5" xfId="22102"/>
    <cellStyle name="SAPBEXHLevel3X 2 2 3 6" xfId="22103"/>
    <cellStyle name="SAPBEXHLevel3X 2 2 3 7" xfId="22104"/>
    <cellStyle name="SAPBEXHLevel3X 2 2 3 8" xfId="22105"/>
    <cellStyle name="SAPBEXHLevel3X 2 2 4" xfId="22106"/>
    <cellStyle name="SAPBEXHLevel3X 2 2 4 2" xfId="22107"/>
    <cellStyle name="SAPBEXHLevel3X 2 2 4 3" xfId="22108"/>
    <cellStyle name="SAPBEXHLevel3X 2 2 4 4" xfId="22109"/>
    <cellStyle name="SAPBEXHLevel3X 2 2 4 5" xfId="22110"/>
    <cellStyle name="SAPBEXHLevel3X 2 2 4 6" xfId="22111"/>
    <cellStyle name="SAPBEXHLevel3X 2 2 4 7" xfId="22112"/>
    <cellStyle name="SAPBEXHLevel3X 2 2 5" xfId="22113"/>
    <cellStyle name="SAPBEXHLevel3X 2 2 6" xfId="22114"/>
    <cellStyle name="SAPBEXHLevel3X 2 2 7" xfId="22115"/>
    <cellStyle name="SAPBEXHLevel3X 2 2 8" xfId="22116"/>
    <cellStyle name="SAPBEXHLevel3X 2 2 9" xfId="22117"/>
    <cellStyle name="SAPBEXHLevel3X 2 2_БДР формат СД (2)" xfId="22118"/>
    <cellStyle name="SAPBEXHLevel3X 2 3" xfId="22119"/>
    <cellStyle name="SAPBEXHLevel3X 2 3 2" xfId="22120"/>
    <cellStyle name="SAPBEXHLevel3X 2 3 2 2" xfId="22121"/>
    <cellStyle name="SAPBEXHLevel3X 2 3 2 3" xfId="22122"/>
    <cellStyle name="SAPBEXHLevel3X 2 3 2 4" xfId="22123"/>
    <cellStyle name="SAPBEXHLevel3X 2 3 2 5" xfId="22124"/>
    <cellStyle name="SAPBEXHLevel3X 2 3 2 6" xfId="22125"/>
    <cellStyle name="SAPBEXHLevel3X 2 3 2 7" xfId="22126"/>
    <cellStyle name="SAPBEXHLevel3X 2 3 3" xfId="22127"/>
    <cellStyle name="SAPBEXHLevel3X 2 3 4" xfId="22128"/>
    <cellStyle name="SAPBEXHLevel3X 2 3 5" xfId="22129"/>
    <cellStyle name="SAPBEXHLevel3X 2 3 6" xfId="22130"/>
    <cellStyle name="SAPBEXHLevel3X 2 3 7" xfId="22131"/>
    <cellStyle name="SAPBEXHLevel3X 2 3 8" xfId="22132"/>
    <cellStyle name="SAPBEXHLevel3X 2 4" xfId="22133"/>
    <cellStyle name="SAPBEXHLevel3X 2 4 2" xfId="22134"/>
    <cellStyle name="SAPBEXHLevel3X 2 4 2 2" xfId="22135"/>
    <cellStyle name="SAPBEXHLevel3X 2 4 3" xfId="22136"/>
    <cellStyle name="SAPBEXHLevel3X 2 5" xfId="22137"/>
    <cellStyle name="SAPBEXHLevel3X 2 5 2" xfId="22138"/>
    <cellStyle name="SAPBEXHLevel3X 2 5 2 2" xfId="22139"/>
    <cellStyle name="SAPBEXHLevel3X 2 5 2 3" xfId="22140"/>
    <cellStyle name="SAPBEXHLevel3X 2 5 2 4" xfId="22141"/>
    <cellStyle name="SAPBEXHLevel3X 2 5 2 5" xfId="22142"/>
    <cellStyle name="SAPBEXHLevel3X 2 5 2 6" xfId="22143"/>
    <cellStyle name="SAPBEXHLevel3X 2 5 2 7" xfId="22144"/>
    <cellStyle name="SAPBEXHLevel3X 2 5 3" xfId="22145"/>
    <cellStyle name="SAPBEXHLevel3X 2 5 4" xfId="22146"/>
    <cellStyle name="SAPBEXHLevel3X 2 5 5" xfId="22147"/>
    <cellStyle name="SAPBEXHLevel3X 2 5 6" xfId="22148"/>
    <cellStyle name="SAPBEXHLevel3X 2 5 7" xfId="22149"/>
    <cellStyle name="SAPBEXHLevel3X 2 5 8" xfId="22150"/>
    <cellStyle name="SAPBEXHLevel3X 2 6" xfId="22151"/>
    <cellStyle name="SAPBEXHLevel3X 2 6 2" xfId="22152"/>
    <cellStyle name="SAPBEXHLevel3X 2 6 2 2" xfId="22153"/>
    <cellStyle name="SAPBEXHLevel3X 2 6 2 3" xfId="22154"/>
    <cellStyle name="SAPBEXHLevel3X 2 6 2 4" xfId="22155"/>
    <cellStyle name="SAPBEXHLevel3X 2 6 2 5" xfId="22156"/>
    <cellStyle name="SAPBEXHLevel3X 2 6 2 6" xfId="22157"/>
    <cellStyle name="SAPBEXHLevel3X 2 6 2 7" xfId="22158"/>
    <cellStyle name="SAPBEXHLevel3X 2 6 3" xfId="22159"/>
    <cellStyle name="SAPBEXHLevel3X 2 6 4" xfId="22160"/>
    <cellStyle name="SAPBEXHLevel3X 2 6 5" xfId="22161"/>
    <cellStyle name="SAPBEXHLevel3X 2 6 6" xfId="22162"/>
    <cellStyle name="SAPBEXHLevel3X 2 6 7" xfId="22163"/>
    <cellStyle name="SAPBEXHLevel3X 2 6 8" xfId="22164"/>
    <cellStyle name="SAPBEXHLevel3X 2 7" xfId="22165"/>
    <cellStyle name="SAPBEXHLevel3X 2 7 2" xfId="22166"/>
    <cellStyle name="SAPBEXHLevel3X 2 7 3" xfId="22167"/>
    <cellStyle name="SAPBEXHLevel3X 2 7 4" xfId="22168"/>
    <cellStyle name="SAPBEXHLevel3X 2 7 5" xfId="22169"/>
    <cellStyle name="SAPBEXHLevel3X 2 7 6" xfId="22170"/>
    <cellStyle name="SAPBEXHLevel3X 2 7 7" xfId="22171"/>
    <cellStyle name="SAPBEXHLevel3X 2 8" xfId="22172"/>
    <cellStyle name="SAPBEXHLevel3X 2 8 2" xfId="22173"/>
    <cellStyle name="SAPBEXHLevel3X 2 8 3" xfId="22174"/>
    <cellStyle name="SAPBEXHLevel3X 2 8 4" xfId="22175"/>
    <cellStyle name="SAPBEXHLevel3X 2 8 5" xfId="22176"/>
    <cellStyle name="SAPBEXHLevel3X 2 8 6" xfId="22177"/>
    <cellStyle name="SAPBEXHLevel3X 2 8 7" xfId="22178"/>
    <cellStyle name="SAPBEXHLevel3X 2 9" xfId="22179"/>
    <cellStyle name="SAPBEXHLevel3X 2_БДР формат СД (2)" xfId="22180"/>
    <cellStyle name="SAPBEXHLevel3X 20" xfId="22181"/>
    <cellStyle name="SAPBEXHLevel3X 3" xfId="22182"/>
    <cellStyle name="SAPBEXHLevel3X 3 10" xfId="22183"/>
    <cellStyle name="SAPBEXHLevel3X 3 11" xfId="22184"/>
    <cellStyle name="SAPBEXHLevel3X 3 12" xfId="22185"/>
    <cellStyle name="SAPBEXHLevel3X 3 2" xfId="22186"/>
    <cellStyle name="SAPBEXHLevel3X 3 2 2" xfId="22187"/>
    <cellStyle name="SAPBEXHLevel3X 3 2 2 2" xfId="22188"/>
    <cellStyle name="SAPBEXHLevel3X 3 2 2 3" xfId="22189"/>
    <cellStyle name="SAPBEXHLevel3X 3 2 2 4" xfId="22190"/>
    <cellStyle name="SAPBEXHLevel3X 3 2 2 5" xfId="22191"/>
    <cellStyle name="SAPBEXHLevel3X 3 2 2 6" xfId="22192"/>
    <cellStyle name="SAPBEXHLevel3X 3 2 2 7" xfId="22193"/>
    <cellStyle name="SAPBEXHLevel3X 3 2 3" xfId="22194"/>
    <cellStyle name="SAPBEXHLevel3X 3 2 3 2" xfId="22195"/>
    <cellStyle name="SAPBEXHLevel3X 3 2 3 3" xfId="22196"/>
    <cellStyle name="SAPBEXHLevel3X 3 2 3 4" xfId="22197"/>
    <cellStyle name="SAPBEXHLevel3X 3 2 3 5" xfId="22198"/>
    <cellStyle name="SAPBEXHLevel3X 3 2 3 6" xfId="22199"/>
    <cellStyle name="SAPBEXHLevel3X 3 2 3 7" xfId="22200"/>
    <cellStyle name="SAPBEXHLevel3X 3 2 4" xfId="22201"/>
    <cellStyle name="SAPBEXHLevel3X 3 2 5" xfId="22202"/>
    <cellStyle name="SAPBEXHLevel3X 3 2 6" xfId="22203"/>
    <cellStyle name="SAPBEXHLevel3X 3 2 7" xfId="22204"/>
    <cellStyle name="SAPBEXHLevel3X 3 2 8" xfId="22205"/>
    <cellStyle name="SAPBEXHLevel3X 3 2 9" xfId="22206"/>
    <cellStyle name="SAPBEXHLevel3X 3 2_БДР формат СД (2)" xfId="22207"/>
    <cellStyle name="SAPBEXHLevel3X 3 3" xfId="22208"/>
    <cellStyle name="SAPBEXHLevel3X 3 3 2" xfId="22209"/>
    <cellStyle name="SAPBEXHLevel3X 3 3 3" xfId="22210"/>
    <cellStyle name="SAPBEXHLevel3X 3 3 4" xfId="22211"/>
    <cellStyle name="SAPBEXHLevel3X 3 3 5" xfId="22212"/>
    <cellStyle name="SAPBEXHLevel3X 3 3 6" xfId="22213"/>
    <cellStyle name="SAPBEXHLevel3X 3 3 7" xfId="22214"/>
    <cellStyle name="SAPBEXHLevel3X 3 4" xfId="22215"/>
    <cellStyle name="SAPBEXHLevel3X 3 4 2" xfId="22216"/>
    <cellStyle name="SAPBEXHLevel3X 3 4 2 2" xfId="22217"/>
    <cellStyle name="SAPBEXHLevel3X 3 4 2 3" xfId="22218"/>
    <cellStyle name="SAPBEXHLevel3X 3 4 2 4" xfId="22219"/>
    <cellStyle name="SAPBEXHLevel3X 3 4 2 5" xfId="22220"/>
    <cellStyle name="SAPBEXHLevel3X 3 4 2 6" xfId="22221"/>
    <cellStyle name="SAPBEXHLevel3X 3 4 2 7" xfId="22222"/>
    <cellStyle name="SAPBEXHLevel3X 3 4 3" xfId="22223"/>
    <cellStyle name="SAPBEXHLevel3X 3 4 4" xfId="22224"/>
    <cellStyle name="SAPBEXHLevel3X 3 4 5" xfId="22225"/>
    <cellStyle name="SAPBEXHLevel3X 3 4 6" xfId="22226"/>
    <cellStyle name="SAPBEXHLevel3X 3 4 7" xfId="22227"/>
    <cellStyle name="SAPBEXHLevel3X 3 4 8" xfId="22228"/>
    <cellStyle name="SAPBEXHLevel3X 3 5" xfId="22229"/>
    <cellStyle name="SAPBEXHLevel3X 3 5 2" xfId="22230"/>
    <cellStyle name="SAPBEXHLevel3X 3 5 3" xfId="22231"/>
    <cellStyle name="SAPBEXHLevel3X 3 5 4" xfId="22232"/>
    <cellStyle name="SAPBEXHLevel3X 3 5 5" xfId="22233"/>
    <cellStyle name="SAPBEXHLevel3X 3 5 6" xfId="22234"/>
    <cellStyle name="SAPBEXHLevel3X 3 5 7" xfId="22235"/>
    <cellStyle name="SAPBEXHLevel3X 3 6" xfId="22236"/>
    <cellStyle name="SAPBEXHLevel3X 3 6 2" xfId="22237"/>
    <cellStyle name="SAPBEXHLevel3X 3 6 3" xfId="22238"/>
    <cellStyle name="SAPBEXHLevel3X 3 6 4" xfId="22239"/>
    <cellStyle name="SAPBEXHLevel3X 3 6 5" xfId="22240"/>
    <cellStyle name="SAPBEXHLevel3X 3 6 6" xfId="22241"/>
    <cellStyle name="SAPBEXHLevel3X 3 6 7" xfId="22242"/>
    <cellStyle name="SAPBEXHLevel3X 3 7" xfId="22243"/>
    <cellStyle name="SAPBEXHLevel3X 3 8" xfId="22244"/>
    <cellStyle name="SAPBEXHLevel3X 3 9" xfId="22245"/>
    <cellStyle name="SAPBEXHLevel3X 3_БДР формат СД (2)" xfId="22246"/>
    <cellStyle name="SAPBEXHLevel3X 4" xfId="22247"/>
    <cellStyle name="SAPBEXHLevel3X 4 10" xfId="22248"/>
    <cellStyle name="SAPBEXHLevel3X 4 11" xfId="22249"/>
    <cellStyle name="SAPBEXHLevel3X 4 12" xfId="22250"/>
    <cellStyle name="SAPBEXHLevel3X 4 13" xfId="22251"/>
    <cellStyle name="SAPBEXHLevel3X 4 2" xfId="22252"/>
    <cellStyle name="SAPBEXHLevel3X 4 2 2" xfId="22253"/>
    <cellStyle name="SAPBEXHLevel3X 4 2 3" xfId="22254"/>
    <cellStyle name="SAPBEXHLevel3X 4 2 3 2" xfId="22255"/>
    <cellStyle name="SAPBEXHLevel3X 4 2 3 3" xfId="22256"/>
    <cellStyle name="SAPBEXHLevel3X 4 2 3 4" xfId="22257"/>
    <cellStyle name="SAPBEXHLevel3X 4 2 3 5" xfId="22258"/>
    <cellStyle name="SAPBEXHLevel3X 4 2 3 6" xfId="22259"/>
    <cellStyle name="SAPBEXHLevel3X 4 2 3 7" xfId="22260"/>
    <cellStyle name="SAPBEXHLevel3X 4 2 4" xfId="22261"/>
    <cellStyle name="SAPBEXHLevel3X 4 2 5" xfId="22262"/>
    <cellStyle name="SAPBEXHLevel3X 4 2 6" xfId="22263"/>
    <cellStyle name="SAPBEXHLevel3X 4 2 7" xfId="22264"/>
    <cellStyle name="SAPBEXHLevel3X 4 2 8" xfId="22265"/>
    <cellStyle name="SAPBEXHLevel3X 4 2 9" xfId="22266"/>
    <cellStyle name="SAPBEXHLevel3X 4 2_БДР формат СД (2)" xfId="22267"/>
    <cellStyle name="SAPBEXHLevel3X 4 3" xfId="22268"/>
    <cellStyle name="SAPBEXHLevel3X 4 3 2" xfId="22269"/>
    <cellStyle name="SAPBEXHLevel3X 4 3 2 2" xfId="22270"/>
    <cellStyle name="SAPBEXHLevel3X 4 3 2 3" xfId="22271"/>
    <cellStyle name="SAPBEXHLevel3X 4 3 2 4" xfId="22272"/>
    <cellStyle name="SAPBEXHLevel3X 4 3 2 5" xfId="22273"/>
    <cellStyle name="SAPBEXHLevel3X 4 3 2 6" xfId="22274"/>
    <cellStyle name="SAPBEXHLevel3X 4 3 2 7" xfId="22275"/>
    <cellStyle name="SAPBEXHLevel3X 4 3 3" xfId="22276"/>
    <cellStyle name="SAPBEXHLevel3X 4 3 4" xfId="22277"/>
    <cellStyle name="SAPBEXHLevel3X 4 3 5" xfId="22278"/>
    <cellStyle name="SAPBEXHLevel3X 4 3 6" xfId="22279"/>
    <cellStyle name="SAPBEXHLevel3X 4 3 7" xfId="22280"/>
    <cellStyle name="SAPBEXHLevel3X 4 3 8" xfId="22281"/>
    <cellStyle name="SAPBEXHLevel3X 4 4" xfId="22282"/>
    <cellStyle name="SAPBEXHLevel3X 4 4 2" xfId="22283"/>
    <cellStyle name="SAPBEXHLevel3X 4 4 3" xfId="22284"/>
    <cellStyle name="SAPBEXHLevel3X 4 4 4" xfId="22285"/>
    <cellStyle name="SAPBEXHLevel3X 4 4 5" xfId="22286"/>
    <cellStyle name="SAPBEXHLevel3X 4 4 6" xfId="22287"/>
    <cellStyle name="SAPBEXHLevel3X 4 4 7" xfId="22288"/>
    <cellStyle name="SAPBEXHLevel3X 4 5" xfId="22289"/>
    <cellStyle name="SAPBEXHLevel3X 4 6" xfId="22290"/>
    <cellStyle name="SAPBEXHLevel3X 4 7" xfId="22291"/>
    <cellStyle name="SAPBEXHLevel3X 4 8" xfId="22292"/>
    <cellStyle name="SAPBEXHLevel3X 4 9" xfId="22293"/>
    <cellStyle name="SAPBEXHLevel3X 4_БДР формат СД (2)" xfId="22294"/>
    <cellStyle name="SAPBEXHLevel3X 5" xfId="22295"/>
    <cellStyle name="SAPBEXHLevel3X 5 2" xfId="22296"/>
    <cellStyle name="SAPBEXHLevel3X 5 2 2" xfId="22297"/>
    <cellStyle name="SAPBEXHLevel3X 5 2 3" xfId="22298"/>
    <cellStyle name="SAPBEXHLevel3X 5 2 4" xfId="22299"/>
    <cellStyle name="SAPBEXHLevel3X 5 2 5" xfId="22300"/>
    <cellStyle name="SAPBEXHLevel3X 5 2 6" xfId="22301"/>
    <cellStyle name="SAPBEXHLevel3X 5 2 7" xfId="22302"/>
    <cellStyle name="SAPBEXHLevel3X 5 3" xfId="22303"/>
    <cellStyle name="SAPBEXHLevel3X 5 4" xfId="22304"/>
    <cellStyle name="SAPBEXHLevel3X 5 5" xfId="22305"/>
    <cellStyle name="SAPBEXHLevel3X 5 6" xfId="22306"/>
    <cellStyle name="SAPBEXHLevel3X 5 7" xfId="22307"/>
    <cellStyle name="SAPBEXHLevel3X 5 8" xfId="22308"/>
    <cellStyle name="SAPBEXHLevel3X 6" xfId="22309"/>
    <cellStyle name="SAPBEXHLevel3X 6 2" xfId="22310"/>
    <cellStyle name="SAPBEXHLevel3X 6 3" xfId="22311"/>
    <cellStyle name="SAPBEXHLevel3X 6 4" xfId="22312"/>
    <cellStyle name="SAPBEXHLevel3X 6 5" xfId="22313"/>
    <cellStyle name="SAPBEXHLevel3X 6 6" xfId="22314"/>
    <cellStyle name="SAPBEXHLevel3X 6 7" xfId="22315"/>
    <cellStyle name="SAPBEXHLevel3X 7" xfId="22316"/>
    <cellStyle name="SAPBEXHLevel3X 7 2" xfId="22317"/>
    <cellStyle name="SAPBEXHLevel3X 7 3" xfId="22318"/>
    <cellStyle name="SAPBEXHLevel3X 7 4" xfId="22319"/>
    <cellStyle name="SAPBEXHLevel3X 7 5" xfId="22320"/>
    <cellStyle name="SAPBEXHLevel3X 7 6" xfId="22321"/>
    <cellStyle name="SAPBEXHLevel3X 7 7" xfId="22322"/>
    <cellStyle name="SAPBEXHLevel3X 8" xfId="22323"/>
    <cellStyle name="SAPBEXHLevel3X 8 2" xfId="22324"/>
    <cellStyle name="SAPBEXHLevel3X 8 3" xfId="22325"/>
    <cellStyle name="SAPBEXHLevel3X 8 4" xfId="22326"/>
    <cellStyle name="SAPBEXHLevel3X 8 5" xfId="22327"/>
    <cellStyle name="SAPBEXHLevel3X 8 6" xfId="22328"/>
    <cellStyle name="SAPBEXHLevel3X 8 7" xfId="22329"/>
    <cellStyle name="SAPBEXHLevel3X 9" xfId="22330"/>
    <cellStyle name="SAPBEXHLevel3X 9 2" xfId="22331"/>
    <cellStyle name="SAPBEXHLevel3X 9 2 2" xfId="22332"/>
    <cellStyle name="SAPBEXHLevel3X 9 2 3" xfId="22333"/>
    <cellStyle name="SAPBEXHLevel3X 9 2 4" xfId="22334"/>
    <cellStyle name="SAPBEXHLevel3X 9 2 5" xfId="22335"/>
    <cellStyle name="SAPBEXHLevel3X 9 2 6" xfId="22336"/>
    <cellStyle name="SAPBEXHLevel3X 9 2 7" xfId="22337"/>
    <cellStyle name="SAPBEXHLevel3X 9 3" xfId="22338"/>
    <cellStyle name="SAPBEXHLevel3X 9 4" xfId="22339"/>
    <cellStyle name="SAPBEXHLevel3X 9 5" xfId="22340"/>
    <cellStyle name="SAPBEXHLevel3X 9 6" xfId="22341"/>
    <cellStyle name="SAPBEXHLevel3X 9 7" xfId="22342"/>
    <cellStyle name="SAPBEXHLevel3X 9 8" xfId="22343"/>
    <cellStyle name="SAPBEXHLevel3X_7 Расчёт тарифа 2011-2012 МЭС Востока" xfId="22344"/>
    <cellStyle name="SAPBEXinputData" xfId="1434"/>
    <cellStyle name="SAPBEXinputData 10" xfId="22345"/>
    <cellStyle name="SAPBEXinputData 2" xfId="1435"/>
    <cellStyle name="SAPBEXinputData 2 2" xfId="22346"/>
    <cellStyle name="SAPBEXinputData 2 3" xfId="22347"/>
    <cellStyle name="SAPBEXinputData 2 4" xfId="22348"/>
    <cellStyle name="SAPBEXinputData 2 5" xfId="22349"/>
    <cellStyle name="SAPBEXinputData 2 6" xfId="22350"/>
    <cellStyle name="SAPBEXinputData 3" xfId="1436"/>
    <cellStyle name="SAPBEXinputData 3 2" xfId="22351"/>
    <cellStyle name="SAPBEXinputData 3 2 2" xfId="22352"/>
    <cellStyle name="SAPBEXinputData 3_БДР формат СД (2)" xfId="22353"/>
    <cellStyle name="SAPBEXinputData 4" xfId="1437"/>
    <cellStyle name="SAPBEXinputData 4 2" xfId="22354"/>
    <cellStyle name="SAPBEXinputData 4 2 2" xfId="22355"/>
    <cellStyle name="SAPBEXinputData 4_БДР формат СД (2)" xfId="22356"/>
    <cellStyle name="SAPBEXinputData 5" xfId="22357"/>
    <cellStyle name="SAPBEXinputData 5 2" xfId="22358"/>
    <cellStyle name="SAPBEXinputData 5 2 2" xfId="22359"/>
    <cellStyle name="SAPBEXinputData 5_БДР формат СД (2)" xfId="22360"/>
    <cellStyle name="SAPBEXinputData 6" xfId="22361"/>
    <cellStyle name="SAPBEXinputData 7" xfId="22362"/>
    <cellStyle name="SAPBEXinputData 8" xfId="22363"/>
    <cellStyle name="SAPBEXinputData 9" xfId="22364"/>
    <cellStyle name="SAPBEXinputData_7 Расчёт тарифа 2011-2012 МЭС Востока" xfId="22365"/>
    <cellStyle name="SAPBEXItemHeader" xfId="1438"/>
    <cellStyle name="SAPBEXItemHeader 2" xfId="22366"/>
    <cellStyle name="SAPBEXItemHeader 2 2" xfId="22367"/>
    <cellStyle name="SAPBEXItemHeader 2 3" xfId="22368"/>
    <cellStyle name="SAPBEXItemHeader 2 4" xfId="22369"/>
    <cellStyle name="SAPBEXItemHeader 3" xfId="22370"/>
    <cellStyle name="SAPBEXItemHeader 3 2" xfId="22371"/>
    <cellStyle name="SAPBEXItemHeader 3 3" xfId="22372"/>
    <cellStyle name="SAPBEXItemHeader 3 4" xfId="22373"/>
    <cellStyle name="SAPBEXItemHeader 3 5" xfId="22374"/>
    <cellStyle name="SAPBEXItemHeader 3 6" xfId="22375"/>
    <cellStyle name="SAPBEXItemHeader 3 7" xfId="22376"/>
    <cellStyle name="SAPBEXItemHeader 4" xfId="22377"/>
    <cellStyle name="SAPBEXItemHeader 5" xfId="22378"/>
    <cellStyle name="SAPBEXItemHeader 6" xfId="22379"/>
    <cellStyle name="SAPBEXItemHeader 7" xfId="22380"/>
    <cellStyle name="SAPBEXItemHeader 8" xfId="22381"/>
    <cellStyle name="SAPBEXItemHeader 9" xfId="22382"/>
    <cellStyle name="SAPBEXItemHeader_БДР формат СД (2)" xfId="22383"/>
    <cellStyle name="SAPBEXresData" xfId="234"/>
    <cellStyle name="SAPBEXresData 10" xfId="22384"/>
    <cellStyle name="SAPBEXresData 10 2" xfId="22385"/>
    <cellStyle name="SAPBEXresData 10 2 2" xfId="22386"/>
    <cellStyle name="SAPBEXresData 10 2 3" xfId="22387"/>
    <cellStyle name="SAPBEXresData 10 2 4" xfId="22388"/>
    <cellStyle name="SAPBEXresData 10 2 5" xfId="22389"/>
    <cellStyle name="SAPBEXresData 10 2 6" xfId="22390"/>
    <cellStyle name="SAPBEXresData 10 2 7" xfId="22391"/>
    <cellStyle name="SAPBEXresData 10 3" xfId="22392"/>
    <cellStyle name="SAPBEXresData 10 4" xfId="22393"/>
    <cellStyle name="SAPBEXresData 10 5" xfId="22394"/>
    <cellStyle name="SAPBEXresData 10 6" xfId="22395"/>
    <cellStyle name="SAPBEXresData 10 7" xfId="22396"/>
    <cellStyle name="SAPBEXresData 10 8" xfId="22397"/>
    <cellStyle name="SAPBEXresData 11" xfId="22398"/>
    <cellStyle name="SAPBEXresData 11 2" xfId="22399"/>
    <cellStyle name="SAPBEXresData 11 3" xfId="22400"/>
    <cellStyle name="SAPBEXresData 11 4" xfId="22401"/>
    <cellStyle name="SAPBEXresData 11 5" xfId="22402"/>
    <cellStyle name="SAPBEXresData 11 6" xfId="22403"/>
    <cellStyle name="SAPBEXresData 11 7" xfId="22404"/>
    <cellStyle name="SAPBEXresData 12" xfId="22405"/>
    <cellStyle name="SAPBEXresData 12 2" xfId="22406"/>
    <cellStyle name="SAPBEXresData 12 3" xfId="22407"/>
    <cellStyle name="SAPBEXresData 12 4" xfId="22408"/>
    <cellStyle name="SAPBEXresData 12 5" xfId="22409"/>
    <cellStyle name="SAPBEXresData 12 6" xfId="22410"/>
    <cellStyle name="SAPBEXresData 12 7" xfId="22411"/>
    <cellStyle name="SAPBEXresData 13" xfId="22412"/>
    <cellStyle name="SAPBEXresData 14" xfId="22413"/>
    <cellStyle name="SAPBEXresData 15" xfId="22414"/>
    <cellStyle name="SAPBEXresData 16" xfId="22415"/>
    <cellStyle name="SAPBEXresData 17" xfId="22416"/>
    <cellStyle name="SAPBEXresData 18" xfId="22417"/>
    <cellStyle name="SAPBEXresData 2" xfId="22418"/>
    <cellStyle name="SAPBEXresData 2 10" xfId="22419"/>
    <cellStyle name="SAPBEXresData 2 11" xfId="22420"/>
    <cellStyle name="SAPBEXresData 2 12" xfId="22421"/>
    <cellStyle name="SAPBEXresData 2 2" xfId="22422"/>
    <cellStyle name="SAPBEXresData 2 2 2" xfId="22423"/>
    <cellStyle name="SAPBEXresData 2 2 3" xfId="22424"/>
    <cellStyle name="SAPBEXresData 2 2 4" xfId="22425"/>
    <cellStyle name="SAPBEXresData 2 2 5" xfId="22426"/>
    <cellStyle name="SAPBEXresData 2 2 6" xfId="22427"/>
    <cellStyle name="SAPBEXresData 2 2 7" xfId="22428"/>
    <cellStyle name="SAPBEXresData 2 3" xfId="22429"/>
    <cellStyle name="SAPBEXresData 2 4" xfId="22430"/>
    <cellStyle name="SAPBEXresData 2 4 2" xfId="22431"/>
    <cellStyle name="SAPBEXresData 2 4 2 2" xfId="22432"/>
    <cellStyle name="SAPBEXresData 2 4 2 3" xfId="22433"/>
    <cellStyle name="SAPBEXresData 2 4 2 4" xfId="22434"/>
    <cellStyle name="SAPBEXresData 2 4 2 5" xfId="22435"/>
    <cellStyle name="SAPBEXresData 2 4 2 6" xfId="22436"/>
    <cellStyle name="SAPBEXresData 2 4 2 7" xfId="22437"/>
    <cellStyle name="SAPBEXresData 2 4 3" xfId="22438"/>
    <cellStyle name="SAPBEXresData 2 4 4" xfId="22439"/>
    <cellStyle name="SAPBEXresData 2 4 5" xfId="22440"/>
    <cellStyle name="SAPBEXresData 2 4 6" xfId="22441"/>
    <cellStyle name="SAPBEXresData 2 4 7" xfId="22442"/>
    <cellStyle name="SAPBEXresData 2 4 8" xfId="22443"/>
    <cellStyle name="SAPBEXresData 2 5" xfId="22444"/>
    <cellStyle name="SAPBEXresData 2 5 2" xfId="22445"/>
    <cellStyle name="SAPBEXresData 2 5 3" xfId="22446"/>
    <cellStyle name="SAPBEXresData 2 5 4" xfId="22447"/>
    <cellStyle name="SAPBEXresData 2 5 5" xfId="22448"/>
    <cellStyle name="SAPBEXresData 2 5 6" xfId="22449"/>
    <cellStyle name="SAPBEXresData 2 5 7" xfId="22450"/>
    <cellStyle name="SAPBEXresData 2 6" xfId="22451"/>
    <cellStyle name="SAPBEXresData 2 6 2" xfId="22452"/>
    <cellStyle name="SAPBEXresData 2 6 3" xfId="22453"/>
    <cellStyle name="SAPBEXresData 2 6 4" xfId="22454"/>
    <cellStyle name="SAPBEXresData 2 6 5" xfId="22455"/>
    <cellStyle name="SAPBEXresData 2 6 6" xfId="22456"/>
    <cellStyle name="SAPBEXresData 2 6 7" xfId="22457"/>
    <cellStyle name="SAPBEXresData 2 7" xfId="22458"/>
    <cellStyle name="SAPBEXresData 2 8" xfId="22459"/>
    <cellStyle name="SAPBEXresData 2 9" xfId="22460"/>
    <cellStyle name="SAPBEXresData 2_БДР формат СД (2)" xfId="22461"/>
    <cellStyle name="SAPBEXresData 3" xfId="22462"/>
    <cellStyle name="SAPBEXresData 3 2" xfId="22463"/>
    <cellStyle name="SAPBEXresData 3 2 2" xfId="22464"/>
    <cellStyle name="SAPBEXresData 3 2 3" xfId="22465"/>
    <cellStyle name="SAPBEXresData 3 2 4" xfId="22466"/>
    <cellStyle name="SAPBEXresData 3 2 5" xfId="22467"/>
    <cellStyle name="SAPBEXresData 3 2 6" xfId="22468"/>
    <cellStyle name="SAPBEXresData 3 2 7" xfId="22469"/>
    <cellStyle name="SAPBEXresData 3 3" xfId="22470"/>
    <cellStyle name="SAPBEXresData 3 4" xfId="22471"/>
    <cellStyle name="SAPBEXresData 3 5" xfId="22472"/>
    <cellStyle name="SAPBEXresData 3 6" xfId="22473"/>
    <cellStyle name="SAPBEXresData 3 7" xfId="22474"/>
    <cellStyle name="SAPBEXresData 3 8" xfId="22475"/>
    <cellStyle name="SAPBEXresData 4" xfId="22476"/>
    <cellStyle name="SAPBEXresData 4 2" xfId="22477"/>
    <cellStyle name="SAPBEXresData 4 2 2" xfId="22478"/>
    <cellStyle name="SAPBEXresData 4 2 3" xfId="22479"/>
    <cellStyle name="SAPBEXresData 4 2 4" xfId="22480"/>
    <cellStyle name="SAPBEXresData 4 2 5" xfId="22481"/>
    <cellStyle name="SAPBEXresData 4 2 6" xfId="22482"/>
    <cellStyle name="SAPBEXresData 4 2 7" xfId="22483"/>
    <cellStyle name="SAPBEXresData 4 3" xfId="22484"/>
    <cellStyle name="SAPBEXresData 4 4" xfId="22485"/>
    <cellStyle name="SAPBEXresData 4 5" xfId="22486"/>
    <cellStyle name="SAPBEXresData 4 6" xfId="22487"/>
    <cellStyle name="SAPBEXresData 4 7" xfId="22488"/>
    <cellStyle name="SAPBEXresData 4 8" xfId="22489"/>
    <cellStyle name="SAPBEXresData 5" xfId="22490"/>
    <cellStyle name="SAPBEXresData 5 2" xfId="22491"/>
    <cellStyle name="SAPBEXresData 5 2 2" xfId="22492"/>
    <cellStyle name="SAPBEXresData 5 2 3" xfId="22493"/>
    <cellStyle name="SAPBEXresData 5 2 4" xfId="22494"/>
    <cellStyle name="SAPBEXresData 5 2 5" xfId="22495"/>
    <cellStyle name="SAPBEXresData 5 2 6" xfId="22496"/>
    <cellStyle name="SAPBEXresData 5 2 7" xfId="22497"/>
    <cellStyle name="SAPBEXresData 5 3" xfId="22498"/>
    <cellStyle name="SAPBEXresData 5 4" xfId="22499"/>
    <cellStyle name="SAPBEXresData 5 5" xfId="22500"/>
    <cellStyle name="SAPBEXresData 5 6" xfId="22501"/>
    <cellStyle name="SAPBEXresData 5 7" xfId="22502"/>
    <cellStyle name="SAPBEXresData 5 8" xfId="22503"/>
    <cellStyle name="SAPBEXresData 6" xfId="22504"/>
    <cellStyle name="SAPBEXresData 6 2" xfId="22505"/>
    <cellStyle name="SAPBEXresData 6 3" xfId="22506"/>
    <cellStyle name="SAPBEXresData 6 4" xfId="22507"/>
    <cellStyle name="SAPBEXresData 6 5" xfId="22508"/>
    <cellStyle name="SAPBEXresData 6 6" xfId="22509"/>
    <cellStyle name="SAPBEXresData 6 7" xfId="22510"/>
    <cellStyle name="SAPBEXresData 7" xfId="22511"/>
    <cellStyle name="SAPBEXresData 7 2" xfId="22512"/>
    <cellStyle name="SAPBEXresData 7 3" xfId="22513"/>
    <cellStyle name="SAPBEXresData 7 4" xfId="22514"/>
    <cellStyle name="SAPBEXresData 7 5" xfId="22515"/>
    <cellStyle name="SAPBEXresData 7 6" xfId="22516"/>
    <cellStyle name="SAPBEXresData 7 7" xfId="22517"/>
    <cellStyle name="SAPBEXresData 8" xfId="22518"/>
    <cellStyle name="SAPBEXresData 8 2" xfId="22519"/>
    <cellStyle name="SAPBEXresData 8 2 2" xfId="22520"/>
    <cellStyle name="SAPBEXresData 8 2 3" xfId="22521"/>
    <cellStyle name="SAPBEXresData 8 2 4" xfId="22522"/>
    <cellStyle name="SAPBEXresData 8 2 5" xfId="22523"/>
    <cellStyle name="SAPBEXresData 8 2 6" xfId="22524"/>
    <cellStyle name="SAPBEXresData 8 2 7" xfId="22525"/>
    <cellStyle name="SAPBEXresData 8 3" xfId="22526"/>
    <cellStyle name="SAPBEXresData 8 4" xfId="22527"/>
    <cellStyle name="SAPBEXresData 8 5" xfId="22528"/>
    <cellStyle name="SAPBEXresData 8 6" xfId="22529"/>
    <cellStyle name="SAPBEXresData 8 7" xfId="22530"/>
    <cellStyle name="SAPBEXresData 8 8" xfId="22531"/>
    <cellStyle name="SAPBEXresData 9" xfId="22532"/>
    <cellStyle name="SAPBEXresData 9 2" xfId="22533"/>
    <cellStyle name="SAPBEXresData 9 2 2" xfId="22534"/>
    <cellStyle name="SAPBEXresData 9 2 3" xfId="22535"/>
    <cellStyle name="SAPBEXresData 9 2 4" xfId="22536"/>
    <cellStyle name="SAPBEXresData 9 2 5" xfId="22537"/>
    <cellStyle name="SAPBEXresData 9 2 6" xfId="22538"/>
    <cellStyle name="SAPBEXresData 9 2 7" xfId="22539"/>
    <cellStyle name="SAPBEXresData 9 3" xfId="22540"/>
    <cellStyle name="SAPBEXresData 9 4" xfId="22541"/>
    <cellStyle name="SAPBEXresData 9 5" xfId="22542"/>
    <cellStyle name="SAPBEXresData 9 6" xfId="22543"/>
    <cellStyle name="SAPBEXresData 9 7" xfId="22544"/>
    <cellStyle name="SAPBEXresData 9 8" xfId="22545"/>
    <cellStyle name="SAPBEXresData_xSAPtemp1650" xfId="22546"/>
    <cellStyle name="SAPBEXresDataEmph" xfId="235"/>
    <cellStyle name="SAPBEXresDataEmph 10" xfId="22547"/>
    <cellStyle name="SAPBEXresDataEmph 10 2" xfId="22548"/>
    <cellStyle name="SAPBEXresDataEmph 10 2 2" xfId="22549"/>
    <cellStyle name="SAPBEXresDataEmph 10 2 3" xfId="22550"/>
    <cellStyle name="SAPBEXresDataEmph 10 2 4" xfId="22551"/>
    <cellStyle name="SAPBEXresDataEmph 10 2 5" xfId="22552"/>
    <cellStyle name="SAPBEXresDataEmph 10 2 6" xfId="22553"/>
    <cellStyle name="SAPBEXresDataEmph 10 2 7" xfId="22554"/>
    <cellStyle name="SAPBEXresDataEmph 10 3" xfId="22555"/>
    <cellStyle name="SAPBEXresDataEmph 10 4" xfId="22556"/>
    <cellStyle name="SAPBEXresDataEmph 10 5" xfId="22557"/>
    <cellStyle name="SAPBEXresDataEmph 10 6" xfId="22558"/>
    <cellStyle name="SAPBEXresDataEmph 10 7" xfId="22559"/>
    <cellStyle name="SAPBEXresDataEmph 10 8" xfId="22560"/>
    <cellStyle name="SAPBEXresDataEmph 11" xfId="22561"/>
    <cellStyle name="SAPBEXresDataEmph 11 2" xfId="22562"/>
    <cellStyle name="SAPBEXresDataEmph 11 2 2" xfId="22563"/>
    <cellStyle name="SAPBEXresDataEmph 11 2 3" xfId="22564"/>
    <cellStyle name="SAPBEXresDataEmph 11 2 4" xfId="22565"/>
    <cellStyle name="SAPBEXresDataEmph 11 2 5" xfId="22566"/>
    <cellStyle name="SAPBEXresDataEmph 11 2 6" xfId="22567"/>
    <cellStyle name="SAPBEXresDataEmph 11 2 7" xfId="22568"/>
    <cellStyle name="SAPBEXresDataEmph 11 3" xfId="22569"/>
    <cellStyle name="SAPBEXresDataEmph 11 4" xfId="22570"/>
    <cellStyle name="SAPBEXresDataEmph 11 5" xfId="22571"/>
    <cellStyle name="SAPBEXresDataEmph 11 6" xfId="22572"/>
    <cellStyle name="SAPBEXresDataEmph 11 7" xfId="22573"/>
    <cellStyle name="SAPBEXresDataEmph 11 8" xfId="22574"/>
    <cellStyle name="SAPBEXresDataEmph 11_БДР формат СД (2)" xfId="22575"/>
    <cellStyle name="SAPBEXresDataEmph 12" xfId="22576"/>
    <cellStyle name="SAPBEXresDataEmph 12 2" xfId="22577"/>
    <cellStyle name="SAPBEXresDataEmph 12 2 2" xfId="22578"/>
    <cellStyle name="SAPBEXresDataEmph 12 3" xfId="22579"/>
    <cellStyle name="SAPBEXresDataEmph 12_БДР формат СД (2)" xfId="22580"/>
    <cellStyle name="SAPBEXresDataEmph 13" xfId="22581"/>
    <cellStyle name="SAPBEXresDataEmph 13 2" xfId="22582"/>
    <cellStyle name="SAPBEXresDataEmph 13 2 2" xfId="22583"/>
    <cellStyle name="SAPBEXresDataEmph 13 2 3" xfId="22584"/>
    <cellStyle name="SAPBEXresDataEmph 13 2 4" xfId="22585"/>
    <cellStyle name="SAPBEXresDataEmph 13 2 5" xfId="22586"/>
    <cellStyle name="SAPBEXresDataEmph 13 2 6" xfId="22587"/>
    <cellStyle name="SAPBEXresDataEmph 13 2 7" xfId="22588"/>
    <cellStyle name="SAPBEXresDataEmph 13 3" xfId="22589"/>
    <cellStyle name="SAPBEXresDataEmph 13 4" xfId="22590"/>
    <cellStyle name="SAPBEXresDataEmph 13 5" xfId="22591"/>
    <cellStyle name="SAPBEXresDataEmph 13 6" xfId="22592"/>
    <cellStyle name="SAPBEXresDataEmph 13 7" xfId="22593"/>
    <cellStyle name="SAPBEXresDataEmph 13 8" xfId="22594"/>
    <cellStyle name="SAPBEXresDataEmph 14" xfId="22595"/>
    <cellStyle name="SAPBEXresDataEmph 14 2" xfId="22596"/>
    <cellStyle name="SAPBEXresDataEmph 15" xfId="22597"/>
    <cellStyle name="SAPBEXresDataEmph 15 2" xfId="22598"/>
    <cellStyle name="SAPBEXresDataEmph 15 3" xfId="22599"/>
    <cellStyle name="SAPBEXresDataEmph 15 4" xfId="22600"/>
    <cellStyle name="SAPBEXresDataEmph 15 5" xfId="22601"/>
    <cellStyle name="SAPBEXresDataEmph 15 6" xfId="22602"/>
    <cellStyle name="SAPBEXresDataEmph 15 7" xfId="22603"/>
    <cellStyle name="SAPBEXresDataEmph 16" xfId="22604"/>
    <cellStyle name="SAPBEXresDataEmph 17" xfId="22605"/>
    <cellStyle name="SAPBEXresDataEmph 18" xfId="22606"/>
    <cellStyle name="SAPBEXresDataEmph 19" xfId="22607"/>
    <cellStyle name="SAPBEXresDataEmph 2" xfId="22608"/>
    <cellStyle name="SAPBEXresDataEmph 2 10" xfId="22609"/>
    <cellStyle name="SAPBEXresDataEmph 2 11" xfId="22610"/>
    <cellStyle name="SAPBEXresDataEmph 2 12" xfId="22611"/>
    <cellStyle name="SAPBEXresDataEmph 2 2" xfId="22612"/>
    <cellStyle name="SAPBEXresDataEmph 2 2 2" xfId="22613"/>
    <cellStyle name="SAPBEXresDataEmph 2 2 3" xfId="22614"/>
    <cellStyle name="SAPBEXresDataEmph 2 2 4" xfId="22615"/>
    <cellStyle name="SAPBEXresDataEmph 2 2 5" xfId="22616"/>
    <cellStyle name="SAPBEXresDataEmph 2 2 6" xfId="22617"/>
    <cellStyle name="SAPBEXresDataEmph 2 2 7" xfId="22618"/>
    <cellStyle name="SAPBEXresDataEmph 2 3" xfId="22619"/>
    <cellStyle name="SAPBEXresDataEmph 2 4" xfId="22620"/>
    <cellStyle name="SAPBEXresDataEmph 2 4 2" xfId="22621"/>
    <cellStyle name="SAPBEXresDataEmph 2 4 2 2" xfId="22622"/>
    <cellStyle name="SAPBEXresDataEmph 2 4 2 3" xfId="22623"/>
    <cellStyle name="SAPBEXresDataEmph 2 4 2 4" xfId="22624"/>
    <cellStyle name="SAPBEXresDataEmph 2 4 2 5" xfId="22625"/>
    <cellStyle name="SAPBEXresDataEmph 2 4 2 6" xfId="22626"/>
    <cellStyle name="SAPBEXresDataEmph 2 4 2 7" xfId="22627"/>
    <cellStyle name="SAPBEXresDataEmph 2 4 3" xfId="22628"/>
    <cellStyle name="SAPBEXresDataEmph 2 4 4" xfId="22629"/>
    <cellStyle name="SAPBEXresDataEmph 2 4 5" xfId="22630"/>
    <cellStyle name="SAPBEXresDataEmph 2 4 6" xfId="22631"/>
    <cellStyle name="SAPBEXresDataEmph 2 4 7" xfId="22632"/>
    <cellStyle name="SAPBEXresDataEmph 2 4 8" xfId="22633"/>
    <cellStyle name="SAPBEXresDataEmph 2 5" xfId="22634"/>
    <cellStyle name="SAPBEXresDataEmph 2 5 2" xfId="22635"/>
    <cellStyle name="SAPBEXresDataEmph 2 6" xfId="22636"/>
    <cellStyle name="SAPBEXresDataEmph 2 6 2" xfId="22637"/>
    <cellStyle name="SAPBEXresDataEmph 2 6 3" xfId="22638"/>
    <cellStyle name="SAPBEXresDataEmph 2 6 4" xfId="22639"/>
    <cellStyle name="SAPBEXresDataEmph 2 6 5" xfId="22640"/>
    <cellStyle name="SAPBEXresDataEmph 2 6 6" xfId="22641"/>
    <cellStyle name="SAPBEXresDataEmph 2 6 7" xfId="22642"/>
    <cellStyle name="SAPBEXresDataEmph 2 7" xfId="22643"/>
    <cellStyle name="SAPBEXresDataEmph 2 8" xfId="22644"/>
    <cellStyle name="SAPBEXresDataEmph 2 9" xfId="22645"/>
    <cellStyle name="SAPBEXresDataEmph 2_БДР формат СД (2)" xfId="22646"/>
    <cellStyle name="SAPBEXresDataEmph 20" xfId="22647"/>
    <cellStyle name="SAPBEXresDataEmph 21" xfId="22648"/>
    <cellStyle name="SAPBEXresDataEmph 22" xfId="22649"/>
    <cellStyle name="SAPBEXresDataEmph 23" xfId="22650"/>
    <cellStyle name="SAPBEXresDataEmph 24" xfId="22651"/>
    <cellStyle name="SAPBEXresDataEmph 25" xfId="22652"/>
    <cellStyle name="SAPBEXresDataEmph 26" xfId="22653"/>
    <cellStyle name="SAPBEXresDataEmph 27" xfId="22654"/>
    <cellStyle name="SAPBEXresDataEmph 3" xfId="22655"/>
    <cellStyle name="SAPBEXresDataEmph 3 2" xfId="22656"/>
    <cellStyle name="SAPBEXresDataEmph 3 2 2" xfId="22657"/>
    <cellStyle name="SAPBEXresDataEmph 3 2 2 2" xfId="22658"/>
    <cellStyle name="SAPBEXresDataEmph 3 2 2 3" xfId="22659"/>
    <cellStyle name="SAPBEXresDataEmph 3 2 2 4" xfId="22660"/>
    <cellStyle name="SAPBEXresDataEmph 3 2 2 5" xfId="22661"/>
    <cellStyle name="SAPBEXresDataEmph 3 2 2 6" xfId="22662"/>
    <cellStyle name="SAPBEXresDataEmph 3 2 2 7" xfId="22663"/>
    <cellStyle name="SAPBEXresDataEmph 3 2 3" xfId="22664"/>
    <cellStyle name="SAPBEXresDataEmph 3 2 4" xfId="22665"/>
    <cellStyle name="SAPBEXresDataEmph 3 2 5" xfId="22666"/>
    <cellStyle name="SAPBEXresDataEmph 3 2 6" xfId="22667"/>
    <cellStyle name="SAPBEXresDataEmph 3 2 7" xfId="22668"/>
    <cellStyle name="SAPBEXresDataEmph 3 2 8" xfId="22669"/>
    <cellStyle name="SAPBEXresDataEmph 3 3" xfId="22670"/>
    <cellStyle name="SAPBEXresDataEmph 3 4" xfId="22671"/>
    <cellStyle name="SAPBEXresDataEmph 3 5" xfId="22672"/>
    <cellStyle name="SAPBEXresDataEmph 3 6" xfId="22673"/>
    <cellStyle name="SAPBEXresDataEmph 3 7" xfId="22674"/>
    <cellStyle name="SAPBEXresDataEmph 3 8" xfId="22675"/>
    <cellStyle name="SAPBEXresDataEmph 3_БДР формат СД (2)" xfId="22676"/>
    <cellStyle name="SAPBEXresDataEmph 4" xfId="22677"/>
    <cellStyle name="SAPBEXresDataEmph 4 2" xfId="22678"/>
    <cellStyle name="SAPBEXresDataEmph 4 2 2" xfId="22679"/>
    <cellStyle name="SAPBEXresDataEmph 4 2 2 2" xfId="22680"/>
    <cellStyle name="SAPBEXresDataEmph 4 2 2 3" xfId="22681"/>
    <cellStyle name="SAPBEXresDataEmph 4 2 2 4" xfId="22682"/>
    <cellStyle name="SAPBEXresDataEmph 4 2 2 5" xfId="22683"/>
    <cellStyle name="SAPBEXresDataEmph 4 2 2 6" xfId="22684"/>
    <cellStyle name="SAPBEXresDataEmph 4 2 2 7" xfId="22685"/>
    <cellStyle name="SAPBEXresDataEmph 4 2 3" xfId="22686"/>
    <cellStyle name="SAPBEXresDataEmph 4 2 4" xfId="22687"/>
    <cellStyle name="SAPBEXresDataEmph 4 2 5" xfId="22688"/>
    <cellStyle name="SAPBEXresDataEmph 4 2 6" xfId="22689"/>
    <cellStyle name="SAPBEXresDataEmph 4 2 7" xfId="22690"/>
    <cellStyle name="SAPBEXresDataEmph 4 2 8" xfId="22691"/>
    <cellStyle name="SAPBEXresDataEmph 4 3" xfId="22692"/>
    <cellStyle name="SAPBEXresDataEmph 4 4" xfId="22693"/>
    <cellStyle name="SAPBEXresDataEmph 4_БДР формат СД (2)" xfId="22694"/>
    <cellStyle name="SAPBEXresDataEmph 5" xfId="22695"/>
    <cellStyle name="SAPBEXresDataEmph 5 2" xfId="22696"/>
    <cellStyle name="SAPBEXresDataEmph 5 2 2" xfId="22697"/>
    <cellStyle name="SAPBEXresDataEmph 5 2 3" xfId="22698"/>
    <cellStyle name="SAPBEXresDataEmph 5 2 4" xfId="22699"/>
    <cellStyle name="SAPBEXresDataEmph 5 2 5" xfId="22700"/>
    <cellStyle name="SAPBEXresDataEmph 5 2 6" xfId="22701"/>
    <cellStyle name="SAPBEXresDataEmph 5 2 7" xfId="22702"/>
    <cellStyle name="SAPBEXresDataEmph 5 3" xfId="22703"/>
    <cellStyle name="SAPBEXresDataEmph 5 4" xfId="22704"/>
    <cellStyle name="SAPBEXresDataEmph 5 5" xfId="22705"/>
    <cellStyle name="SAPBEXresDataEmph 5 6" xfId="22706"/>
    <cellStyle name="SAPBEXresDataEmph 5 7" xfId="22707"/>
    <cellStyle name="SAPBEXresDataEmph 5 8" xfId="22708"/>
    <cellStyle name="SAPBEXresDataEmph 6" xfId="22709"/>
    <cellStyle name="SAPBEXresDataEmph 6 2" xfId="22710"/>
    <cellStyle name="SAPBEXresDataEmph 6 2 2" xfId="22711"/>
    <cellStyle name="SAPBEXresDataEmph 6 2 3" xfId="22712"/>
    <cellStyle name="SAPBEXresDataEmph 6 2 4" xfId="22713"/>
    <cellStyle name="SAPBEXresDataEmph 6 2 5" xfId="22714"/>
    <cellStyle name="SAPBEXresDataEmph 6 2 6" xfId="22715"/>
    <cellStyle name="SAPBEXresDataEmph 6 2 7" xfId="22716"/>
    <cellStyle name="SAPBEXresDataEmph 6 3" xfId="22717"/>
    <cellStyle name="SAPBEXresDataEmph 6 4" xfId="22718"/>
    <cellStyle name="SAPBEXresDataEmph 6 5" xfId="22719"/>
    <cellStyle name="SAPBEXresDataEmph 6 6" xfId="22720"/>
    <cellStyle name="SAPBEXresDataEmph 6 7" xfId="22721"/>
    <cellStyle name="SAPBEXresDataEmph 6 8" xfId="22722"/>
    <cellStyle name="SAPBEXresDataEmph 6_БДР формат СД (2)" xfId="22723"/>
    <cellStyle name="SAPBEXresDataEmph 7" xfId="22724"/>
    <cellStyle name="SAPBEXresDataEmph 7 2" xfId="22725"/>
    <cellStyle name="SAPBEXresDataEmph 7 2 2" xfId="22726"/>
    <cellStyle name="SAPBEXresDataEmph 7 3" xfId="22727"/>
    <cellStyle name="SAPBEXresDataEmph 7_БДР формат СД (2)" xfId="22728"/>
    <cellStyle name="SAPBEXresDataEmph 8" xfId="22729"/>
    <cellStyle name="SAPBEXresDataEmph 8 2" xfId="22730"/>
    <cellStyle name="SAPBEXresDataEmph 8 2 2" xfId="22731"/>
    <cellStyle name="SAPBEXresDataEmph 8 2 3" xfId="22732"/>
    <cellStyle name="SAPBEXresDataEmph 8 2 4" xfId="22733"/>
    <cellStyle name="SAPBEXresDataEmph 8 2 5" xfId="22734"/>
    <cellStyle name="SAPBEXresDataEmph 8 2 6" xfId="22735"/>
    <cellStyle name="SAPBEXresDataEmph 8 2 7" xfId="22736"/>
    <cellStyle name="SAPBEXresDataEmph 8 3" xfId="22737"/>
    <cellStyle name="SAPBEXresDataEmph 8 4" xfId="22738"/>
    <cellStyle name="SAPBEXresDataEmph 8 5" xfId="22739"/>
    <cellStyle name="SAPBEXresDataEmph 8 6" xfId="22740"/>
    <cellStyle name="SAPBEXresDataEmph 8 7" xfId="22741"/>
    <cellStyle name="SAPBEXresDataEmph 8 8" xfId="22742"/>
    <cellStyle name="SAPBEXresDataEmph 9" xfId="22743"/>
    <cellStyle name="SAPBEXresDataEmph 9 2" xfId="22744"/>
    <cellStyle name="SAPBEXresDataEmph 9 2 2" xfId="22745"/>
    <cellStyle name="SAPBEXresDataEmph 9 2 3" xfId="22746"/>
    <cellStyle name="SAPBEXresDataEmph 9 2 4" xfId="22747"/>
    <cellStyle name="SAPBEXresDataEmph 9 2 5" xfId="22748"/>
    <cellStyle name="SAPBEXresDataEmph 9 2 6" xfId="22749"/>
    <cellStyle name="SAPBEXresDataEmph 9 2 7" xfId="22750"/>
    <cellStyle name="SAPBEXresDataEmph 9 3" xfId="22751"/>
    <cellStyle name="SAPBEXresDataEmph 9 4" xfId="22752"/>
    <cellStyle name="SAPBEXresDataEmph 9 5" xfId="22753"/>
    <cellStyle name="SAPBEXresDataEmph 9 6" xfId="22754"/>
    <cellStyle name="SAPBEXresDataEmph 9 7" xfId="22755"/>
    <cellStyle name="SAPBEXresDataEmph 9 8" xfId="22756"/>
    <cellStyle name="SAPBEXresDataEmph_xSAPtemp1650" xfId="22757"/>
    <cellStyle name="SAPBEXresItem" xfId="236"/>
    <cellStyle name="SAPBEXresItem 10" xfId="22758"/>
    <cellStyle name="SAPBEXresItem 10 2" xfId="22759"/>
    <cellStyle name="SAPBEXresItem 10 2 2" xfId="22760"/>
    <cellStyle name="SAPBEXresItem 10 2 3" xfId="22761"/>
    <cellStyle name="SAPBEXresItem 10 2 4" xfId="22762"/>
    <cellStyle name="SAPBEXresItem 10 2 5" xfId="22763"/>
    <cellStyle name="SAPBEXresItem 10 2 6" xfId="22764"/>
    <cellStyle name="SAPBEXresItem 10 2 7" xfId="22765"/>
    <cellStyle name="SAPBEXresItem 10 3" xfId="22766"/>
    <cellStyle name="SAPBEXresItem 10 4" xfId="22767"/>
    <cellStyle name="SAPBEXresItem 10 5" xfId="22768"/>
    <cellStyle name="SAPBEXresItem 10 6" xfId="22769"/>
    <cellStyle name="SAPBEXresItem 10 7" xfId="22770"/>
    <cellStyle name="SAPBEXresItem 10 8" xfId="22771"/>
    <cellStyle name="SAPBEXresItem 11" xfId="22772"/>
    <cellStyle name="SAPBEXresItem 11 2" xfId="22773"/>
    <cellStyle name="SAPBEXresItem 11 3" xfId="22774"/>
    <cellStyle name="SAPBEXresItem 11 4" xfId="22775"/>
    <cellStyle name="SAPBEXresItem 11 5" xfId="22776"/>
    <cellStyle name="SAPBEXresItem 11 6" xfId="22777"/>
    <cellStyle name="SAPBEXresItem 11 7" xfId="22778"/>
    <cellStyle name="SAPBEXresItem 12" xfId="22779"/>
    <cellStyle name="SAPBEXresItem 12 2" xfId="22780"/>
    <cellStyle name="SAPBEXresItem 12 3" xfId="22781"/>
    <cellStyle name="SAPBEXresItem 12 4" xfId="22782"/>
    <cellStyle name="SAPBEXresItem 12 5" xfId="22783"/>
    <cellStyle name="SAPBEXresItem 12 6" xfId="22784"/>
    <cellStyle name="SAPBEXresItem 12 7" xfId="22785"/>
    <cellStyle name="SAPBEXresItem 13" xfId="22786"/>
    <cellStyle name="SAPBEXresItem 14" xfId="22787"/>
    <cellStyle name="SAPBEXresItem 15" xfId="22788"/>
    <cellStyle name="SAPBEXresItem 16" xfId="22789"/>
    <cellStyle name="SAPBEXresItem 17" xfId="22790"/>
    <cellStyle name="SAPBEXresItem 18" xfId="22791"/>
    <cellStyle name="SAPBEXresItem 2" xfId="22792"/>
    <cellStyle name="SAPBEXresItem 2 10" xfId="22793"/>
    <cellStyle name="SAPBEXresItem 2 11" xfId="22794"/>
    <cellStyle name="SAPBEXresItem 2 12" xfId="22795"/>
    <cellStyle name="SAPBEXresItem 2 2" xfId="22796"/>
    <cellStyle name="SAPBEXresItem 2 2 2" xfId="22797"/>
    <cellStyle name="SAPBEXresItem 2 2 3" xfId="22798"/>
    <cellStyle name="SAPBEXresItem 2 2 4" xfId="22799"/>
    <cellStyle name="SAPBEXresItem 2 2 5" xfId="22800"/>
    <cellStyle name="SAPBEXresItem 2 2 6" xfId="22801"/>
    <cellStyle name="SAPBEXresItem 2 2 7" xfId="22802"/>
    <cellStyle name="SAPBEXresItem 2 3" xfId="22803"/>
    <cellStyle name="SAPBEXresItem 2 3 2" xfId="22804"/>
    <cellStyle name="SAPBEXresItem 2 4" xfId="22805"/>
    <cellStyle name="SAPBEXresItem 2 4 2" xfId="22806"/>
    <cellStyle name="SAPBEXresItem 2 4 2 2" xfId="22807"/>
    <cellStyle name="SAPBEXresItem 2 4 2 3" xfId="22808"/>
    <cellStyle name="SAPBEXresItem 2 4 2 4" xfId="22809"/>
    <cellStyle name="SAPBEXresItem 2 4 2 5" xfId="22810"/>
    <cellStyle name="SAPBEXresItem 2 4 2 6" xfId="22811"/>
    <cellStyle name="SAPBEXresItem 2 4 2 7" xfId="22812"/>
    <cellStyle name="SAPBEXresItem 2 4 3" xfId="22813"/>
    <cellStyle name="SAPBEXresItem 2 4 4" xfId="22814"/>
    <cellStyle name="SAPBEXresItem 2 4 5" xfId="22815"/>
    <cellStyle name="SAPBEXresItem 2 4 6" xfId="22816"/>
    <cellStyle name="SAPBEXresItem 2 4 7" xfId="22817"/>
    <cellStyle name="SAPBEXresItem 2 4 8" xfId="22818"/>
    <cellStyle name="SAPBEXresItem 2 5" xfId="22819"/>
    <cellStyle name="SAPBEXresItem 2 5 2" xfId="22820"/>
    <cellStyle name="SAPBEXresItem 2 5 3" xfId="22821"/>
    <cellStyle name="SAPBEXresItem 2 5 4" xfId="22822"/>
    <cellStyle name="SAPBEXresItem 2 5 5" xfId="22823"/>
    <cellStyle name="SAPBEXresItem 2 5 6" xfId="22824"/>
    <cellStyle name="SAPBEXresItem 2 5 7" xfId="22825"/>
    <cellStyle name="SAPBEXresItem 2 6" xfId="22826"/>
    <cellStyle name="SAPBEXresItem 2 6 2" xfId="22827"/>
    <cellStyle name="SAPBEXresItem 2 6 3" xfId="22828"/>
    <cellStyle name="SAPBEXresItem 2 6 4" xfId="22829"/>
    <cellStyle name="SAPBEXresItem 2 6 5" xfId="22830"/>
    <cellStyle name="SAPBEXresItem 2 6 6" xfId="22831"/>
    <cellStyle name="SAPBEXresItem 2 6 7" xfId="22832"/>
    <cellStyle name="SAPBEXresItem 2 7" xfId="22833"/>
    <cellStyle name="SAPBEXresItem 2 8" xfId="22834"/>
    <cellStyle name="SAPBEXresItem 2 9" xfId="22835"/>
    <cellStyle name="SAPBEXresItem 2_БДР формат СД (2)" xfId="22836"/>
    <cellStyle name="SAPBEXresItem 3" xfId="22837"/>
    <cellStyle name="SAPBEXresItem 3 2" xfId="22838"/>
    <cellStyle name="SAPBEXresItem 3 2 2" xfId="22839"/>
    <cellStyle name="SAPBEXresItem 3 2 3" xfId="22840"/>
    <cellStyle name="SAPBEXresItem 3 2 4" xfId="22841"/>
    <cellStyle name="SAPBEXresItem 3 2 5" xfId="22842"/>
    <cellStyle name="SAPBEXresItem 3 2 6" xfId="22843"/>
    <cellStyle name="SAPBEXresItem 3 2 7" xfId="22844"/>
    <cellStyle name="SAPBEXresItem 3 3" xfId="22845"/>
    <cellStyle name="SAPBEXresItem 3 4" xfId="22846"/>
    <cellStyle name="SAPBEXresItem 3 5" xfId="22847"/>
    <cellStyle name="SAPBEXresItem 3 6" xfId="22848"/>
    <cellStyle name="SAPBEXresItem 3 7" xfId="22849"/>
    <cellStyle name="SAPBEXresItem 3 8" xfId="22850"/>
    <cellStyle name="SAPBEXresItem 4" xfId="22851"/>
    <cellStyle name="SAPBEXresItem 4 2" xfId="22852"/>
    <cellStyle name="SAPBEXresItem 4 2 2" xfId="22853"/>
    <cellStyle name="SAPBEXresItem 4 2 3" xfId="22854"/>
    <cellStyle name="SAPBEXresItem 4 2 4" xfId="22855"/>
    <cellStyle name="SAPBEXresItem 4 2 5" xfId="22856"/>
    <cellStyle name="SAPBEXresItem 4 2 6" xfId="22857"/>
    <cellStyle name="SAPBEXresItem 4 2 7" xfId="22858"/>
    <cellStyle name="SAPBEXresItem 4 3" xfId="22859"/>
    <cellStyle name="SAPBEXresItem 4 4" xfId="22860"/>
    <cellStyle name="SAPBEXresItem 4 5" xfId="22861"/>
    <cellStyle name="SAPBEXresItem 4 6" xfId="22862"/>
    <cellStyle name="SAPBEXresItem 4 7" xfId="22863"/>
    <cellStyle name="SAPBEXresItem 4 8" xfId="22864"/>
    <cellStyle name="SAPBEXresItem 5" xfId="22865"/>
    <cellStyle name="SAPBEXresItem 5 2" xfId="22866"/>
    <cellStyle name="SAPBEXresItem 5 2 2" xfId="22867"/>
    <cellStyle name="SAPBEXresItem 5 2 3" xfId="22868"/>
    <cellStyle name="SAPBEXresItem 5 2 4" xfId="22869"/>
    <cellStyle name="SAPBEXresItem 5 2 5" xfId="22870"/>
    <cellStyle name="SAPBEXresItem 5 2 6" xfId="22871"/>
    <cellStyle name="SAPBEXresItem 5 2 7" xfId="22872"/>
    <cellStyle name="SAPBEXresItem 5 3" xfId="22873"/>
    <cellStyle name="SAPBEXresItem 5 4" xfId="22874"/>
    <cellStyle name="SAPBEXresItem 5 5" xfId="22875"/>
    <cellStyle name="SAPBEXresItem 5 6" xfId="22876"/>
    <cellStyle name="SAPBEXresItem 5 7" xfId="22877"/>
    <cellStyle name="SAPBEXresItem 5 8" xfId="22878"/>
    <cellStyle name="SAPBEXresItem 6" xfId="22879"/>
    <cellStyle name="SAPBEXresItem 6 2" xfId="22880"/>
    <cellStyle name="SAPBEXresItem 6 3" xfId="22881"/>
    <cellStyle name="SAPBEXresItem 6 4" xfId="22882"/>
    <cellStyle name="SAPBEXresItem 6 5" xfId="22883"/>
    <cellStyle name="SAPBEXresItem 6 6" xfId="22884"/>
    <cellStyle name="SAPBEXresItem 6 7" xfId="22885"/>
    <cellStyle name="SAPBEXresItem 7" xfId="22886"/>
    <cellStyle name="SAPBEXresItem 7 2" xfId="22887"/>
    <cellStyle name="SAPBEXresItem 7 3" xfId="22888"/>
    <cellStyle name="SAPBEXresItem 7 4" xfId="22889"/>
    <cellStyle name="SAPBEXresItem 7 5" xfId="22890"/>
    <cellStyle name="SAPBEXresItem 7 6" xfId="22891"/>
    <cellStyle name="SAPBEXresItem 7 7" xfId="22892"/>
    <cellStyle name="SAPBEXresItem 8" xfId="22893"/>
    <cellStyle name="SAPBEXresItem 8 2" xfId="22894"/>
    <cellStyle name="SAPBEXresItem 8 2 2" xfId="22895"/>
    <cellStyle name="SAPBEXresItem 8 2 3" xfId="22896"/>
    <cellStyle name="SAPBEXresItem 8 2 4" xfId="22897"/>
    <cellStyle name="SAPBEXresItem 8 2 5" xfId="22898"/>
    <cellStyle name="SAPBEXresItem 8 2 6" xfId="22899"/>
    <cellStyle name="SAPBEXresItem 8 2 7" xfId="22900"/>
    <cellStyle name="SAPBEXresItem 8 3" xfId="22901"/>
    <cellStyle name="SAPBEXresItem 8 4" xfId="22902"/>
    <cellStyle name="SAPBEXresItem 8 5" xfId="22903"/>
    <cellStyle name="SAPBEXresItem 8 6" xfId="22904"/>
    <cellStyle name="SAPBEXresItem 8 7" xfId="22905"/>
    <cellStyle name="SAPBEXresItem 8 8" xfId="22906"/>
    <cellStyle name="SAPBEXresItem 9" xfId="22907"/>
    <cellStyle name="SAPBEXresItem 9 2" xfId="22908"/>
    <cellStyle name="SAPBEXresItem 9 2 2" xfId="22909"/>
    <cellStyle name="SAPBEXresItem 9 2 3" xfId="22910"/>
    <cellStyle name="SAPBEXresItem 9 2 4" xfId="22911"/>
    <cellStyle name="SAPBEXresItem 9 2 5" xfId="22912"/>
    <cellStyle name="SAPBEXresItem 9 2 6" xfId="22913"/>
    <cellStyle name="SAPBEXresItem 9 2 7" xfId="22914"/>
    <cellStyle name="SAPBEXresItem 9 3" xfId="22915"/>
    <cellStyle name="SAPBEXresItem 9 4" xfId="22916"/>
    <cellStyle name="SAPBEXresItem 9 5" xfId="22917"/>
    <cellStyle name="SAPBEXresItem 9 6" xfId="22918"/>
    <cellStyle name="SAPBEXresItem 9 7" xfId="22919"/>
    <cellStyle name="SAPBEXresItem 9 8" xfId="22920"/>
    <cellStyle name="SAPBEXresItem_xSAPtemp1650" xfId="22921"/>
    <cellStyle name="SAPBEXresItemX" xfId="237"/>
    <cellStyle name="SAPBEXresItemX 10" xfId="22922"/>
    <cellStyle name="SAPBEXresItemX 10 2" xfId="22923"/>
    <cellStyle name="SAPBEXresItemX 10 2 2" xfId="22924"/>
    <cellStyle name="SAPBEXresItemX 10 2 3" xfId="22925"/>
    <cellStyle name="SAPBEXresItemX 10 2 4" xfId="22926"/>
    <cellStyle name="SAPBEXresItemX 10 2 5" xfId="22927"/>
    <cellStyle name="SAPBEXresItemX 10 2 6" xfId="22928"/>
    <cellStyle name="SAPBEXresItemX 10 2 7" xfId="22929"/>
    <cellStyle name="SAPBEXresItemX 10 3" xfId="22930"/>
    <cellStyle name="SAPBEXresItemX 10 4" xfId="22931"/>
    <cellStyle name="SAPBEXresItemX 10 5" xfId="22932"/>
    <cellStyle name="SAPBEXresItemX 10 6" xfId="22933"/>
    <cellStyle name="SAPBEXresItemX 10 7" xfId="22934"/>
    <cellStyle name="SAPBEXresItemX 10 8" xfId="22935"/>
    <cellStyle name="SAPBEXresItemX 11" xfId="22936"/>
    <cellStyle name="SAPBEXresItemX 11 2" xfId="22937"/>
    <cellStyle name="SAPBEXresItemX 11 3" xfId="22938"/>
    <cellStyle name="SAPBEXresItemX 11 4" xfId="22939"/>
    <cellStyle name="SAPBEXresItemX 11 5" xfId="22940"/>
    <cellStyle name="SAPBEXresItemX 11 6" xfId="22941"/>
    <cellStyle name="SAPBEXresItemX 11 7" xfId="22942"/>
    <cellStyle name="SAPBEXresItemX 12" xfId="22943"/>
    <cellStyle name="SAPBEXresItemX 12 2" xfId="22944"/>
    <cellStyle name="SAPBEXresItemX 12 3" xfId="22945"/>
    <cellStyle name="SAPBEXresItemX 12 4" xfId="22946"/>
    <cellStyle name="SAPBEXresItemX 12 5" xfId="22947"/>
    <cellStyle name="SAPBEXresItemX 12 6" xfId="22948"/>
    <cellStyle name="SAPBEXresItemX 12 7" xfId="22949"/>
    <cellStyle name="SAPBEXresItemX 13" xfId="22950"/>
    <cellStyle name="SAPBEXresItemX 14" xfId="22951"/>
    <cellStyle name="SAPBEXresItemX 15" xfId="22952"/>
    <cellStyle name="SAPBEXresItemX 16" xfId="22953"/>
    <cellStyle name="SAPBEXresItemX 17" xfId="22954"/>
    <cellStyle name="SAPBEXresItemX 18" xfId="22955"/>
    <cellStyle name="SAPBEXresItemX 2" xfId="22956"/>
    <cellStyle name="SAPBEXresItemX 2 10" xfId="22957"/>
    <cellStyle name="SAPBEXresItemX 2 11" xfId="22958"/>
    <cellStyle name="SAPBEXresItemX 2 12" xfId="22959"/>
    <cellStyle name="SAPBEXresItemX 2 2" xfId="22960"/>
    <cellStyle name="SAPBEXresItemX 2 2 2" xfId="22961"/>
    <cellStyle name="SAPBEXresItemX 2 2 3" xfId="22962"/>
    <cellStyle name="SAPBEXresItemX 2 2 4" xfId="22963"/>
    <cellStyle name="SAPBEXresItemX 2 2 5" xfId="22964"/>
    <cellStyle name="SAPBEXresItemX 2 2 6" xfId="22965"/>
    <cellStyle name="SAPBEXresItemX 2 2 7" xfId="22966"/>
    <cellStyle name="SAPBEXresItemX 2 3" xfId="22967"/>
    <cellStyle name="SAPBEXresItemX 2 4" xfId="22968"/>
    <cellStyle name="SAPBEXresItemX 2 4 2" xfId="22969"/>
    <cellStyle name="SAPBEXresItemX 2 4 2 2" xfId="22970"/>
    <cellStyle name="SAPBEXresItemX 2 4 2 3" xfId="22971"/>
    <cellStyle name="SAPBEXresItemX 2 4 2 4" xfId="22972"/>
    <cellStyle name="SAPBEXresItemX 2 4 2 5" xfId="22973"/>
    <cellStyle name="SAPBEXresItemX 2 4 2 6" xfId="22974"/>
    <cellStyle name="SAPBEXresItemX 2 4 2 7" xfId="22975"/>
    <cellStyle name="SAPBEXresItemX 2 4 3" xfId="22976"/>
    <cellStyle name="SAPBEXresItemX 2 4 4" xfId="22977"/>
    <cellStyle name="SAPBEXresItemX 2 4 5" xfId="22978"/>
    <cellStyle name="SAPBEXresItemX 2 4 6" xfId="22979"/>
    <cellStyle name="SAPBEXresItemX 2 4 7" xfId="22980"/>
    <cellStyle name="SAPBEXresItemX 2 4 8" xfId="22981"/>
    <cellStyle name="SAPBEXresItemX 2 5" xfId="22982"/>
    <cellStyle name="SAPBEXresItemX 2 5 2" xfId="22983"/>
    <cellStyle name="SAPBEXresItemX 2 5 3" xfId="22984"/>
    <cellStyle name="SAPBEXresItemX 2 5 4" xfId="22985"/>
    <cellStyle name="SAPBEXresItemX 2 5 5" xfId="22986"/>
    <cellStyle name="SAPBEXresItemX 2 5 6" xfId="22987"/>
    <cellStyle name="SAPBEXresItemX 2 5 7" xfId="22988"/>
    <cellStyle name="SAPBEXresItemX 2 6" xfId="22989"/>
    <cellStyle name="SAPBEXresItemX 2 6 2" xfId="22990"/>
    <cellStyle name="SAPBEXresItemX 2 6 3" xfId="22991"/>
    <cellStyle name="SAPBEXresItemX 2 6 4" xfId="22992"/>
    <cellStyle name="SAPBEXresItemX 2 6 5" xfId="22993"/>
    <cellStyle name="SAPBEXresItemX 2 6 6" xfId="22994"/>
    <cellStyle name="SAPBEXresItemX 2 6 7" xfId="22995"/>
    <cellStyle name="SAPBEXresItemX 2 7" xfId="22996"/>
    <cellStyle name="SAPBEXresItemX 2 8" xfId="22997"/>
    <cellStyle name="SAPBEXresItemX 2 9" xfId="22998"/>
    <cellStyle name="SAPBEXresItemX 2_БДР формат СД (2)" xfId="22999"/>
    <cellStyle name="SAPBEXresItemX 3" xfId="23000"/>
    <cellStyle name="SAPBEXresItemX 3 2" xfId="23001"/>
    <cellStyle name="SAPBEXresItemX 3 2 2" xfId="23002"/>
    <cellStyle name="SAPBEXresItemX 3 2 3" xfId="23003"/>
    <cellStyle name="SAPBEXresItemX 3 2 4" xfId="23004"/>
    <cellStyle name="SAPBEXresItemX 3 2 5" xfId="23005"/>
    <cellStyle name="SAPBEXresItemX 3 2 6" xfId="23006"/>
    <cellStyle name="SAPBEXresItemX 3 2 7" xfId="23007"/>
    <cellStyle name="SAPBEXresItemX 3 3" xfId="23008"/>
    <cellStyle name="SAPBEXresItemX 3 4" xfId="23009"/>
    <cellStyle name="SAPBEXresItemX 3 5" xfId="23010"/>
    <cellStyle name="SAPBEXresItemX 3 6" xfId="23011"/>
    <cellStyle name="SAPBEXresItemX 3 7" xfId="23012"/>
    <cellStyle name="SAPBEXresItemX 3 8" xfId="23013"/>
    <cellStyle name="SAPBEXresItemX 4" xfId="23014"/>
    <cellStyle name="SAPBEXresItemX 4 2" xfId="23015"/>
    <cellStyle name="SAPBEXresItemX 4 2 2" xfId="23016"/>
    <cellStyle name="SAPBEXresItemX 4 2 3" xfId="23017"/>
    <cellStyle name="SAPBEXresItemX 4 2 4" xfId="23018"/>
    <cellStyle name="SAPBEXresItemX 4 2 5" xfId="23019"/>
    <cellStyle name="SAPBEXresItemX 4 2 6" xfId="23020"/>
    <cellStyle name="SAPBEXresItemX 4 2 7" xfId="23021"/>
    <cellStyle name="SAPBEXresItemX 4 3" xfId="23022"/>
    <cellStyle name="SAPBEXresItemX 4 4" xfId="23023"/>
    <cellStyle name="SAPBEXresItemX 4 5" xfId="23024"/>
    <cellStyle name="SAPBEXresItemX 4 6" xfId="23025"/>
    <cellStyle name="SAPBEXresItemX 4 7" xfId="23026"/>
    <cellStyle name="SAPBEXresItemX 4 8" xfId="23027"/>
    <cellStyle name="SAPBEXresItemX 5" xfId="23028"/>
    <cellStyle name="SAPBEXresItemX 5 2" xfId="23029"/>
    <cellStyle name="SAPBEXresItemX 5 2 2" xfId="23030"/>
    <cellStyle name="SAPBEXresItemX 5 2 3" xfId="23031"/>
    <cellStyle name="SAPBEXresItemX 5 2 4" xfId="23032"/>
    <cellStyle name="SAPBEXresItemX 5 2 5" xfId="23033"/>
    <cellStyle name="SAPBEXresItemX 5 2 6" xfId="23034"/>
    <cellStyle name="SAPBEXresItemX 5 2 7" xfId="23035"/>
    <cellStyle name="SAPBEXresItemX 5 3" xfId="23036"/>
    <cellStyle name="SAPBEXresItemX 5 4" xfId="23037"/>
    <cellStyle name="SAPBEXresItemX 5 5" xfId="23038"/>
    <cellStyle name="SAPBEXresItemX 5 6" xfId="23039"/>
    <cellStyle name="SAPBEXresItemX 5 7" xfId="23040"/>
    <cellStyle name="SAPBEXresItemX 5 8" xfId="23041"/>
    <cellStyle name="SAPBEXresItemX 6" xfId="23042"/>
    <cellStyle name="SAPBEXresItemX 6 2" xfId="23043"/>
    <cellStyle name="SAPBEXresItemX 6 3" xfId="23044"/>
    <cellStyle name="SAPBEXresItemX 6 4" xfId="23045"/>
    <cellStyle name="SAPBEXresItemX 6 5" xfId="23046"/>
    <cellStyle name="SAPBEXresItemX 6 6" xfId="23047"/>
    <cellStyle name="SAPBEXresItemX 6 7" xfId="23048"/>
    <cellStyle name="SAPBEXresItemX 7" xfId="23049"/>
    <cellStyle name="SAPBEXresItemX 7 2" xfId="23050"/>
    <cellStyle name="SAPBEXresItemX 7 3" xfId="23051"/>
    <cellStyle name="SAPBEXresItemX 7 4" xfId="23052"/>
    <cellStyle name="SAPBEXresItemX 7 5" xfId="23053"/>
    <cellStyle name="SAPBEXresItemX 7 6" xfId="23054"/>
    <cellStyle name="SAPBEXresItemX 7 7" xfId="23055"/>
    <cellStyle name="SAPBEXresItemX 8" xfId="23056"/>
    <cellStyle name="SAPBEXresItemX 8 2" xfId="23057"/>
    <cellStyle name="SAPBEXresItemX 8 2 2" xfId="23058"/>
    <cellStyle name="SAPBEXresItemX 8 2 3" xfId="23059"/>
    <cellStyle name="SAPBEXresItemX 8 2 4" xfId="23060"/>
    <cellStyle name="SAPBEXresItemX 8 2 5" xfId="23061"/>
    <cellStyle name="SAPBEXresItemX 8 2 6" xfId="23062"/>
    <cellStyle name="SAPBEXresItemX 8 2 7" xfId="23063"/>
    <cellStyle name="SAPBEXresItemX 8 3" xfId="23064"/>
    <cellStyle name="SAPBEXresItemX 8 4" xfId="23065"/>
    <cellStyle name="SAPBEXresItemX 8 5" xfId="23066"/>
    <cellStyle name="SAPBEXresItemX 8 6" xfId="23067"/>
    <cellStyle name="SAPBEXresItemX 8 7" xfId="23068"/>
    <cellStyle name="SAPBEXresItemX 8 8" xfId="23069"/>
    <cellStyle name="SAPBEXresItemX 9" xfId="23070"/>
    <cellStyle name="SAPBEXresItemX 9 2" xfId="23071"/>
    <cellStyle name="SAPBEXresItemX 9 2 2" xfId="23072"/>
    <cellStyle name="SAPBEXresItemX 9 2 3" xfId="23073"/>
    <cellStyle name="SAPBEXresItemX 9 2 4" xfId="23074"/>
    <cellStyle name="SAPBEXresItemX 9 2 5" xfId="23075"/>
    <cellStyle name="SAPBEXresItemX 9 2 6" xfId="23076"/>
    <cellStyle name="SAPBEXresItemX 9 2 7" xfId="23077"/>
    <cellStyle name="SAPBEXresItemX 9 3" xfId="23078"/>
    <cellStyle name="SAPBEXresItemX 9 4" xfId="23079"/>
    <cellStyle name="SAPBEXresItemX 9 5" xfId="23080"/>
    <cellStyle name="SAPBEXresItemX 9 6" xfId="23081"/>
    <cellStyle name="SAPBEXresItemX 9 7" xfId="23082"/>
    <cellStyle name="SAPBEXresItemX 9 8" xfId="23083"/>
    <cellStyle name="SAPBEXresItemX_xSAPtemp1650" xfId="23084"/>
    <cellStyle name="SAPBEXstdData" xfId="238"/>
    <cellStyle name="SAPBEXstdData 10" xfId="23085"/>
    <cellStyle name="SAPBEXstdData 10 2" xfId="23086"/>
    <cellStyle name="SAPBEXstdData 10 2 2" xfId="23087"/>
    <cellStyle name="SAPBEXstdData 10 2 3" xfId="23088"/>
    <cellStyle name="SAPBEXstdData 10 2 4" xfId="23089"/>
    <cellStyle name="SAPBEXstdData 10 2 5" xfId="23090"/>
    <cellStyle name="SAPBEXstdData 10 2 6" xfId="23091"/>
    <cellStyle name="SAPBEXstdData 10 2 7" xfId="23092"/>
    <cellStyle name="SAPBEXstdData 10 3" xfId="23093"/>
    <cellStyle name="SAPBEXstdData 10 4" xfId="23094"/>
    <cellStyle name="SAPBEXstdData 10 5" xfId="23095"/>
    <cellStyle name="SAPBEXstdData 10 6" xfId="23096"/>
    <cellStyle name="SAPBEXstdData 10 7" xfId="23097"/>
    <cellStyle name="SAPBEXstdData 10 8" xfId="23098"/>
    <cellStyle name="SAPBEXstdData 11" xfId="23099"/>
    <cellStyle name="SAPBEXstdData 11 2" xfId="23100"/>
    <cellStyle name="SAPBEXstdData 11 2 2" xfId="23101"/>
    <cellStyle name="SAPBEXstdData 11 2 3" xfId="23102"/>
    <cellStyle name="SAPBEXstdData 11 2 4" xfId="23103"/>
    <cellStyle name="SAPBEXstdData 11 2 5" xfId="23104"/>
    <cellStyle name="SAPBEXstdData 11 2 6" xfId="23105"/>
    <cellStyle name="SAPBEXstdData 11 2 7" xfId="23106"/>
    <cellStyle name="SAPBEXstdData 11 3" xfId="23107"/>
    <cellStyle name="SAPBEXstdData 11 4" xfId="23108"/>
    <cellStyle name="SAPBEXstdData 11 5" xfId="23109"/>
    <cellStyle name="SAPBEXstdData 11 6" xfId="23110"/>
    <cellStyle name="SAPBEXstdData 11 7" xfId="23111"/>
    <cellStyle name="SAPBEXstdData 11 8" xfId="23112"/>
    <cellStyle name="SAPBEXstdData 12" xfId="23113"/>
    <cellStyle name="SAPBEXstdData 12 2" xfId="23114"/>
    <cellStyle name="SAPBEXstdData 12 3" xfId="23115"/>
    <cellStyle name="SAPBEXstdData 12 4" xfId="23116"/>
    <cellStyle name="SAPBEXstdData 12 5" xfId="23117"/>
    <cellStyle name="SAPBEXstdData 12 6" xfId="23118"/>
    <cellStyle name="SAPBEXstdData 12 7" xfId="23119"/>
    <cellStyle name="SAPBEXstdData 13" xfId="23120"/>
    <cellStyle name="SAPBEXstdData 14" xfId="23121"/>
    <cellStyle name="SAPBEXstdData 15" xfId="23122"/>
    <cellStyle name="SAPBEXstdData 16" xfId="23123"/>
    <cellStyle name="SAPBEXstdData 17" xfId="23124"/>
    <cellStyle name="SAPBEXstdData 18" xfId="23125"/>
    <cellStyle name="SAPBEXstdData 2" xfId="574"/>
    <cellStyle name="SAPBEXstdData 2 10" xfId="23126"/>
    <cellStyle name="SAPBEXstdData 2 11" xfId="23127"/>
    <cellStyle name="SAPBEXstdData 2 2" xfId="23128"/>
    <cellStyle name="SAPBEXstdData 2 2 2" xfId="23129"/>
    <cellStyle name="SAPBEXstdData 2 2 3" xfId="23130"/>
    <cellStyle name="SAPBEXstdData 2 2 4" xfId="23131"/>
    <cellStyle name="SAPBEXstdData 2 2 5" xfId="23132"/>
    <cellStyle name="SAPBEXstdData 2 2 6" xfId="23133"/>
    <cellStyle name="SAPBEXstdData 2 2 7" xfId="23134"/>
    <cellStyle name="SAPBEXstdData 2 3" xfId="23135"/>
    <cellStyle name="SAPBEXstdData 2 4" xfId="23136"/>
    <cellStyle name="SAPBEXstdData 2 4 2" xfId="23137"/>
    <cellStyle name="SAPBEXstdData 2 4 2 2" xfId="23138"/>
    <cellStyle name="SAPBEXstdData 2 4 2 3" xfId="23139"/>
    <cellStyle name="SAPBEXstdData 2 4 2 4" xfId="23140"/>
    <cellStyle name="SAPBEXstdData 2 4 2 5" xfId="23141"/>
    <cellStyle name="SAPBEXstdData 2 4 2 6" xfId="23142"/>
    <cellStyle name="SAPBEXstdData 2 4 2 7" xfId="23143"/>
    <cellStyle name="SAPBEXstdData 2 4 3" xfId="23144"/>
    <cellStyle name="SAPBEXstdData 2 4 4" xfId="23145"/>
    <cellStyle name="SAPBEXstdData 2 4 5" xfId="23146"/>
    <cellStyle name="SAPBEXstdData 2 4 6" xfId="23147"/>
    <cellStyle name="SAPBEXstdData 2 4 7" xfId="23148"/>
    <cellStyle name="SAPBEXstdData 2 4 8" xfId="23149"/>
    <cellStyle name="SAPBEXstdData 2 5" xfId="23150"/>
    <cellStyle name="SAPBEXstdData 2 5 2" xfId="23151"/>
    <cellStyle name="SAPBEXstdData 2 5 3" xfId="23152"/>
    <cellStyle name="SAPBEXstdData 2 5 4" xfId="23153"/>
    <cellStyle name="SAPBEXstdData 2 5 5" xfId="23154"/>
    <cellStyle name="SAPBEXstdData 2 5 6" xfId="23155"/>
    <cellStyle name="SAPBEXstdData 2 5 7" xfId="23156"/>
    <cellStyle name="SAPBEXstdData 2 6" xfId="23157"/>
    <cellStyle name="SAPBEXstdData 2 7" xfId="23158"/>
    <cellStyle name="SAPBEXstdData 2 8" xfId="23159"/>
    <cellStyle name="SAPBEXstdData 2 9" xfId="23160"/>
    <cellStyle name="SAPBEXstdData 2_БДР формат СД (2)" xfId="23161"/>
    <cellStyle name="SAPBEXstdData 3" xfId="575"/>
    <cellStyle name="SAPBEXstdData 3 2" xfId="23162"/>
    <cellStyle name="SAPBEXstdData 3 2 2" xfId="23163"/>
    <cellStyle name="SAPBEXstdData 3 2 3" xfId="23164"/>
    <cellStyle name="SAPBEXstdData 3 2 4" xfId="23165"/>
    <cellStyle name="SAPBEXstdData 3 2 5" xfId="23166"/>
    <cellStyle name="SAPBEXstdData 3 2 6" xfId="23167"/>
    <cellStyle name="SAPBEXstdData 3 2 7" xfId="23168"/>
    <cellStyle name="SAPBEXstdData 3 3" xfId="23169"/>
    <cellStyle name="SAPBEXstdData 3 4" xfId="23170"/>
    <cellStyle name="SAPBEXstdData 3 5" xfId="23171"/>
    <cellStyle name="SAPBEXstdData 3 6" xfId="23172"/>
    <cellStyle name="SAPBEXstdData 3 7" xfId="23173"/>
    <cellStyle name="SAPBEXstdData 3 8" xfId="23174"/>
    <cellStyle name="SAPBEXstdData 4" xfId="23175"/>
    <cellStyle name="SAPBEXstdData 4 2" xfId="23176"/>
    <cellStyle name="SAPBEXstdData 4 2 2" xfId="23177"/>
    <cellStyle name="SAPBEXstdData 4 2 3" xfId="23178"/>
    <cellStyle name="SAPBEXstdData 4 2 4" xfId="23179"/>
    <cellStyle name="SAPBEXstdData 4 2 5" xfId="23180"/>
    <cellStyle name="SAPBEXstdData 4 2 6" xfId="23181"/>
    <cellStyle name="SAPBEXstdData 4 2 7" xfId="23182"/>
    <cellStyle name="SAPBEXstdData 4 3" xfId="23183"/>
    <cellStyle name="SAPBEXstdData 4 4" xfId="23184"/>
    <cellStyle name="SAPBEXstdData 4 5" xfId="23185"/>
    <cellStyle name="SAPBEXstdData 4 6" xfId="23186"/>
    <cellStyle name="SAPBEXstdData 4 7" xfId="23187"/>
    <cellStyle name="SAPBEXstdData 4 8" xfId="23188"/>
    <cellStyle name="SAPBEXstdData 5" xfId="23189"/>
    <cellStyle name="SAPBEXstdData 5 2" xfId="23190"/>
    <cellStyle name="SAPBEXstdData 5 2 2" xfId="23191"/>
    <cellStyle name="SAPBEXstdData 5 2 3" xfId="23192"/>
    <cellStyle name="SAPBEXstdData 5 2 4" xfId="23193"/>
    <cellStyle name="SAPBEXstdData 5 2 5" xfId="23194"/>
    <cellStyle name="SAPBEXstdData 5 2 6" xfId="23195"/>
    <cellStyle name="SAPBEXstdData 5 2 7" xfId="23196"/>
    <cellStyle name="SAPBEXstdData 5 3" xfId="23197"/>
    <cellStyle name="SAPBEXstdData 5 4" xfId="23198"/>
    <cellStyle name="SAPBEXstdData 5 5" xfId="23199"/>
    <cellStyle name="SAPBEXstdData 5 6" xfId="23200"/>
    <cellStyle name="SAPBEXstdData 5 7" xfId="23201"/>
    <cellStyle name="SAPBEXstdData 5 8" xfId="23202"/>
    <cellStyle name="SAPBEXstdData 6" xfId="23203"/>
    <cellStyle name="SAPBEXstdData 6 2" xfId="23204"/>
    <cellStyle name="SAPBEXstdData 6 2 2" xfId="23205"/>
    <cellStyle name="SAPBEXstdData 6 2 3" xfId="23206"/>
    <cellStyle name="SAPBEXstdData 6 2 4" xfId="23207"/>
    <cellStyle name="SAPBEXstdData 6 2 5" xfId="23208"/>
    <cellStyle name="SAPBEXstdData 6 2 6" xfId="23209"/>
    <cellStyle name="SAPBEXstdData 6 2 7" xfId="23210"/>
    <cellStyle name="SAPBEXstdData 6 3" xfId="23211"/>
    <cellStyle name="SAPBEXstdData 6 4" xfId="23212"/>
    <cellStyle name="SAPBEXstdData 6 5" xfId="23213"/>
    <cellStyle name="SAPBEXstdData 6 6" xfId="23214"/>
    <cellStyle name="SAPBEXstdData 6 7" xfId="23215"/>
    <cellStyle name="SAPBEXstdData 6 8" xfId="23216"/>
    <cellStyle name="SAPBEXstdData 7" xfId="23217"/>
    <cellStyle name="SAPBEXstdData 7 2" xfId="23218"/>
    <cellStyle name="SAPBEXstdData 7 2 2" xfId="23219"/>
    <cellStyle name="SAPBEXstdData 7 2 3" xfId="23220"/>
    <cellStyle name="SAPBEXstdData 7 2 4" xfId="23221"/>
    <cellStyle name="SAPBEXstdData 7 2 5" xfId="23222"/>
    <cellStyle name="SAPBEXstdData 7 2 6" xfId="23223"/>
    <cellStyle name="SAPBEXstdData 7 2 7" xfId="23224"/>
    <cellStyle name="SAPBEXstdData 7 3" xfId="23225"/>
    <cellStyle name="SAPBEXstdData 7 4" xfId="23226"/>
    <cellStyle name="SAPBEXstdData 7 5" xfId="23227"/>
    <cellStyle name="SAPBEXstdData 7 6" xfId="23228"/>
    <cellStyle name="SAPBEXstdData 7 7" xfId="23229"/>
    <cellStyle name="SAPBEXstdData 7 8" xfId="23230"/>
    <cellStyle name="SAPBEXstdData 8" xfId="23231"/>
    <cellStyle name="SAPBEXstdData 8 2" xfId="23232"/>
    <cellStyle name="SAPBEXstdData 8 2 2" xfId="23233"/>
    <cellStyle name="SAPBEXstdData 8 2 3" xfId="23234"/>
    <cellStyle name="SAPBEXstdData 8 2 4" xfId="23235"/>
    <cellStyle name="SAPBEXstdData 8 2 5" xfId="23236"/>
    <cellStyle name="SAPBEXstdData 8 2 6" xfId="23237"/>
    <cellStyle name="SAPBEXstdData 8 2 7" xfId="23238"/>
    <cellStyle name="SAPBEXstdData 8 3" xfId="23239"/>
    <cellStyle name="SAPBEXstdData 8 4" xfId="23240"/>
    <cellStyle name="SAPBEXstdData 8 5" xfId="23241"/>
    <cellStyle name="SAPBEXstdData 8 6" xfId="23242"/>
    <cellStyle name="SAPBEXstdData 8 7" xfId="23243"/>
    <cellStyle name="SAPBEXstdData 8 8" xfId="23244"/>
    <cellStyle name="SAPBEXstdData 9" xfId="23245"/>
    <cellStyle name="SAPBEXstdData 9 2" xfId="23246"/>
    <cellStyle name="SAPBEXstdData 9 2 2" xfId="23247"/>
    <cellStyle name="SAPBEXstdData 9 2 3" xfId="23248"/>
    <cellStyle name="SAPBEXstdData 9 2 4" xfId="23249"/>
    <cellStyle name="SAPBEXstdData 9 2 5" xfId="23250"/>
    <cellStyle name="SAPBEXstdData 9 2 6" xfId="23251"/>
    <cellStyle name="SAPBEXstdData 9 2 7" xfId="23252"/>
    <cellStyle name="SAPBEXstdData 9 3" xfId="23253"/>
    <cellStyle name="SAPBEXstdData 9 4" xfId="23254"/>
    <cellStyle name="SAPBEXstdData 9 5" xfId="23255"/>
    <cellStyle name="SAPBEXstdData 9 6" xfId="23256"/>
    <cellStyle name="SAPBEXstdData 9 7" xfId="23257"/>
    <cellStyle name="SAPBEXstdData 9 8" xfId="23258"/>
    <cellStyle name="SAPBEXstdData_xSAPtemp1650" xfId="23259"/>
    <cellStyle name="SAPBEXstdDataEmph" xfId="239"/>
    <cellStyle name="SAPBEXstdDataEmph 10" xfId="23260"/>
    <cellStyle name="SAPBEXstdDataEmph 10 2" xfId="23261"/>
    <cellStyle name="SAPBEXstdDataEmph 10 2 2" xfId="23262"/>
    <cellStyle name="SAPBEXstdDataEmph 10 2 3" xfId="23263"/>
    <cellStyle name="SAPBEXstdDataEmph 10 2 4" xfId="23264"/>
    <cellStyle name="SAPBEXstdDataEmph 10 2 5" xfId="23265"/>
    <cellStyle name="SAPBEXstdDataEmph 10 2 6" xfId="23266"/>
    <cellStyle name="SAPBEXstdDataEmph 10 2 7" xfId="23267"/>
    <cellStyle name="SAPBEXstdDataEmph 10 3" xfId="23268"/>
    <cellStyle name="SAPBEXstdDataEmph 10 4" xfId="23269"/>
    <cellStyle name="SAPBEXstdDataEmph 10 5" xfId="23270"/>
    <cellStyle name="SAPBEXstdDataEmph 10 6" xfId="23271"/>
    <cellStyle name="SAPBEXstdDataEmph 10 7" xfId="23272"/>
    <cellStyle name="SAPBEXstdDataEmph 10 8" xfId="23273"/>
    <cellStyle name="SAPBEXstdDataEmph 11" xfId="23274"/>
    <cellStyle name="SAPBEXstdDataEmph 11 2" xfId="23275"/>
    <cellStyle name="SAPBEXstdDataEmph 11 2 2" xfId="23276"/>
    <cellStyle name="SAPBEXstdDataEmph 11 2 3" xfId="23277"/>
    <cellStyle name="SAPBEXstdDataEmph 11 2 4" xfId="23278"/>
    <cellStyle name="SAPBEXstdDataEmph 11 2 5" xfId="23279"/>
    <cellStyle name="SAPBEXstdDataEmph 11 2 6" xfId="23280"/>
    <cellStyle name="SAPBEXstdDataEmph 11 2 7" xfId="23281"/>
    <cellStyle name="SAPBEXstdDataEmph 11 3" xfId="23282"/>
    <cellStyle name="SAPBEXstdDataEmph 11 4" xfId="23283"/>
    <cellStyle name="SAPBEXstdDataEmph 11 5" xfId="23284"/>
    <cellStyle name="SAPBEXstdDataEmph 11 6" xfId="23285"/>
    <cellStyle name="SAPBEXstdDataEmph 11 7" xfId="23286"/>
    <cellStyle name="SAPBEXstdDataEmph 11 8" xfId="23287"/>
    <cellStyle name="SAPBEXstdDataEmph 12" xfId="23288"/>
    <cellStyle name="SAPBEXstdDataEmph 12 2" xfId="23289"/>
    <cellStyle name="SAPBEXstdDataEmph 12 3" xfId="23290"/>
    <cellStyle name="SAPBEXstdDataEmph 12 4" xfId="23291"/>
    <cellStyle name="SAPBEXstdDataEmph 12 5" xfId="23292"/>
    <cellStyle name="SAPBEXstdDataEmph 12 6" xfId="23293"/>
    <cellStyle name="SAPBEXstdDataEmph 12 7" xfId="23294"/>
    <cellStyle name="SAPBEXstdDataEmph 13" xfId="23295"/>
    <cellStyle name="SAPBEXstdDataEmph 14" xfId="23296"/>
    <cellStyle name="SAPBEXstdDataEmph 15" xfId="23297"/>
    <cellStyle name="SAPBEXstdDataEmph 16" xfId="23298"/>
    <cellStyle name="SAPBEXstdDataEmph 17" xfId="23299"/>
    <cellStyle name="SAPBEXstdDataEmph 18" xfId="23300"/>
    <cellStyle name="SAPBEXstdDataEmph 2" xfId="23301"/>
    <cellStyle name="SAPBEXstdDataEmph 2 10" xfId="23302"/>
    <cellStyle name="SAPBEXstdDataEmph 2 11" xfId="23303"/>
    <cellStyle name="SAPBEXstdDataEmph 2 2" xfId="23304"/>
    <cellStyle name="SAPBEXstdDataEmph 2 2 2" xfId="23305"/>
    <cellStyle name="SAPBEXstdDataEmph 2 2 3" xfId="23306"/>
    <cellStyle name="SAPBEXstdDataEmph 2 2 4" xfId="23307"/>
    <cellStyle name="SAPBEXstdDataEmph 2 2 5" xfId="23308"/>
    <cellStyle name="SAPBEXstdDataEmph 2 2 6" xfId="23309"/>
    <cellStyle name="SAPBEXstdDataEmph 2 2 7" xfId="23310"/>
    <cellStyle name="SAPBEXstdDataEmph 2 3" xfId="23311"/>
    <cellStyle name="SAPBEXstdDataEmph 2 4" xfId="23312"/>
    <cellStyle name="SAPBEXstdDataEmph 2 4 2" xfId="23313"/>
    <cellStyle name="SAPBEXstdDataEmph 2 4 2 2" xfId="23314"/>
    <cellStyle name="SAPBEXstdDataEmph 2 4 2 3" xfId="23315"/>
    <cellStyle name="SAPBEXstdDataEmph 2 4 2 4" xfId="23316"/>
    <cellStyle name="SAPBEXstdDataEmph 2 4 2 5" xfId="23317"/>
    <cellStyle name="SAPBEXstdDataEmph 2 4 2 6" xfId="23318"/>
    <cellStyle name="SAPBEXstdDataEmph 2 4 2 7" xfId="23319"/>
    <cellStyle name="SAPBEXstdDataEmph 2 4 3" xfId="23320"/>
    <cellStyle name="SAPBEXstdDataEmph 2 4 4" xfId="23321"/>
    <cellStyle name="SAPBEXstdDataEmph 2 4 5" xfId="23322"/>
    <cellStyle name="SAPBEXstdDataEmph 2 4 6" xfId="23323"/>
    <cellStyle name="SAPBEXstdDataEmph 2 4 7" xfId="23324"/>
    <cellStyle name="SAPBEXstdDataEmph 2 4 8" xfId="23325"/>
    <cellStyle name="SAPBEXstdDataEmph 2 5" xfId="23326"/>
    <cellStyle name="SAPBEXstdDataEmph 2 5 2" xfId="23327"/>
    <cellStyle name="SAPBEXstdDataEmph 2 5 3" xfId="23328"/>
    <cellStyle name="SAPBEXstdDataEmph 2 5 4" xfId="23329"/>
    <cellStyle name="SAPBEXstdDataEmph 2 5 5" xfId="23330"/>
    <cellStyle name="SAPBEXstdDataEmph 2 5 6" xfId="23331"/>
    <cellStyle name="SAPBEXstdDataEmph 2 5 7" xfId="23332"/>
    <cellStyle name="SAPBEXstdDataEmph 2 6" xfId="23333"/>
    <cellStyle name="SAPBEXstdDataEmph 2 7" xfId="23334"/>
    <cellStyle name="SAPBEXstdDataEmph 2 8" xfId="23335"/>
    <cellStyle name="SAPBEXstdDataEmph 2 9" xfId="23336"/>
    <cellStyle name="SAPBEXstdDataEmph 2_БДР формат СД (2)" xfId="23337"/>
    <cellStyle name="SAPBEXstdDataEmph 3" xfId="23338"/>
    <cellStyle name="SAPBEXstdDataEmph 3 2" xfId="23339"/>
    <cellStyle name="SAPBEXstdDataEmph 3 2 2" xfId="23340"/>
    <cellStyle name="SAPBEXstdDataEmph 3 2 3" xfId="23341"/>
    <cellStyle name="SAPBEXstdDataEmph 3 2 4" xfId="23342"/>
    <cellStyle name="SAPBEXstdDataEmph 3 2 5" xfId="23343"/>
    <cellStyle name="SAPBEXstdDataEmph 3 2 6" xfId="23344"/>
    <cellStyle name="SAPBEXstdDataEmph 3 2 7" xfId="23345"/>
    <cellStyle name="SAPBEXstdDataEmph 3 3" xfId="23346"/>
    <cellStyle name="SAPBEXstdDataEmph 3 4" xfId="23347"/>
    <cellStyle name="SAPBEXstdDataEmph 3 5" xfId="23348"/>
    <cellStyle name="SAPBEXstdDataEmph 3 6" xfId="23349"/>
    <cellStyle name="SAPBEXstdDataEmph 3 7" xfId="23350"/>
    <cellStyle name="SAPBEXstdDataEmph 3 8" xfId="23351"/>
    <cellStyle name="SAPBEXstdDataEmph 4" xfId="23352"/>
    <cellStyle name="SAPBEXstdDataEmph 4 2" xfId="23353"/>
    <cellStyle name="SAPBEXstdDataEmph 4 2 2" xfId="23354"/>
    <cellStyle name="SAPBEXstdDataEmph 4 2 3" xfId="23355"/>
    <cellStyle name="SAPBEXstdDataEmph 4 2 4" xfId="23356"/>
    <cellStyle name="SAPBEXstdDataEmph 4 2 5" xfId="23357"/>
    <cellStyle name="SAPBEXstdDataEmph 4 2 6" xfId="23358"/>
    <cellStyle name="SAPBEXstdDataEmph 4 2 7" xfId="23359"/>
    <cellStyle name="SAPBEXstdDataEmph 4 3" xfId="23360"/>
    <cellStyle name="SAPBEXstdDataEmph 4 4" xfId="23361"/>
    <cellStyle name="SAPBEXstdDataEmph 4 5" xfId="23362"/>
    <cellStyle name="SAPBEXstdDataEmph 4 6" xfId="23363"/>
    <cellStyle name="SAPBEXstdDataEmph 4 7" xfId="23364"/>
    <cellStyle name="SAPBEXstdDataEmph 4 8" xfId="23365"/>
    <cellStyle name="SAPBEXstdDataEmph 5" xfId="23366"/>
    <cellStyle name="SAPBEXstdDataEmph 5 2" xfId="23367"/>
    <cellStyle name="SAPBEXstdDataEmph 5 2 2" xfId="23368"/>
    <cellStyle name="SAPBEXstdDataEmph 5 2 3" xfId="23369"/>
    <cellStyle name="SAPBEXstdDataEmph 5 2 4" xfId="23370"/>
    <cellStyle name="SAPBEXstdDataEmph 5 2 5" xfId="23371"/>
    <cellStyle name="SAPBEXstdDataEmph 5 2 6" xfId="23372"/>
    <cellStyle name="SAPBEXstdDataEmph 5 2 7" xfId="23373"/>
    <cellStyle name="SAPBEXstdDataEmph 5 3" xfId="23374"/>
    <cellStyle name="SAPBEXstdDataEmph 5 4" xfId="23375"/>
    <cellStyle name="SAPBEXstdDataEmph 5 5" xfId="23376"/>
    <cellStyle name="SAPBEXstdDataEmph 5 6" xfId="23377"/>
    <cellStyle name="SAPBEXstdDataEmph 5 7" xfId="23378"/>
    <cellStyle name="SAPBEXstdDataEmph 5 8" xfId="23379"/>
    <cellStyle name="SAPBEXstdDataEmph 6" xfId="23380"/>
    <cellStyle name="SAPBEXstdDataEmph 6 2" xfId="23381"/>
    <cellStyle name="SAPBEXstdDataEmph 6 2 2" xfId="23382"/>
    <cellStyle name="SAPBEXstdDataEmph 6 2 3" xfId="23383"/>
    <cellStyle name="SAPBEXstdDataEmph 6 2 4" xfId="23384"/>
    <cellStyle name="SAPBEXstdDataEmph 6 2 5" xfId="23385"/>
    <cellStyle name="SAPBEXstdDataEmph 6 2 6" xfId="23386"/>
    <cellStyle name="SAPBEXstdDataEmph 6 2 7" xfId="23387"/>
    <cellStyle name="SAPBEXstdDataEmph 6 3" xfId="23388"/>
    <cellStyle name="SAPBEXstdDataEmph 6 4" xfId="23389"/>
    <cellStyle name="SAPBEXstdDataEmph 6 5" xfId="23390"/>
    <cellStyle name="SAPBEXstdDataEmph 6 6" xfId="23391"/>
    <cellStyle name="SAPBEXstdDataEmph 6 7" xfId="23392"/>
    <cellStyle name="SAPBEXstdDataEmph 6 8" xfId="23393"/>
    <cellStyle name="SAPBEXstdDataEmph 7" xfId="23394"/>
    <cellStyle name="SAPBEXstdDataEmph 7 2" xfId="23395"/>
    <cellStyle name="SAPBEXstdDataEmph 7 2 2" xfId="23396"/>
    <cellStyle name="SAPBEXstdDataEmph 7 2 3" xfId="23397"/>
    <cellStyle name="SAPBEXstdDataEmph 7 2 4" xfId="23398"/>
    <cellStyle name="SAPBEXstdDataEmph 7 2 5" xfId="23399"/>
    <cellStyle name="SAPBEXstdDataEmph 7 2 6" xfId="23400"/>
    <cellStyle name="SAPBEXstdDataEmph 7 2 7" xfId="23401"/>
    <cellStyle name="SAPBEXstdDataEmph 7 3" xfId="23402"/>
    <cellStyle name="SAPBEXstdDataEmph 7 4" xfId="23403"/>
    <cellStyle name="SAPBEXstdDataEmph 7 5" xfId="23404"/>
    <cellStyle name="SAPBEXstdDataEmph 7 6" xfId="23405"/>
    <cellStyle name="SAPBEXstdDataEmph 7 7" xfId="23406"/>
    <cellStyle name="SAPBEXstdDataEmph 7 8" xfId="23407"/>
    <cellStyle name="SAPBEXstdDataEmph 8" xfId="23408"/>
    <cellStyle name="SAPBEXstdDataEmph 8 2" xfId="23409"/>
    <cellStyle name="SAPBEXstdDataEmph 8 2 2" xfId="23410"/>
    <cellStyle name="SAPBEXstdDataEmph 8 2 3" xfId="23411"/>
    <cellStyle name="SAPBEXstdDataEmph 8 2 4" xfId="23412"/>
    <cellStyle name="SAPBEXstdDataEmph 8 2 5" xfId="23413"/>
    <cellStyle name="SAPBEXstdDataEmph 8 2 6" xfId="23414"/>
    <cellStyle name="SAPBEXstdDataEmph 8 2 7" xfId="23415"/>
    <cellStyle name="SAPBEXstdDataEmph 8 3" xfId="23416"/>
    <cellStyle name="SAPBEXstdDataEmph 8 4" xfId="23417"/>
    <cellStyle name="SAPBEXstdDataEmph 8 5" xfId="23418"/>
    <cellStyle name="SAPBEXstdDataEmph 8 6" xfId="23419"/>
    <cellStyle name="SAPBEXstdDataEmph 8 7" xfId="23420"/>
    <cellStyle name="SAPBEXstdDataEmph 8 8" xfId="23421"/>
    <cellStyle name="SAPBEXstdDataEmph 9" xfId="23422"/>
    <cellStyle name="SAPBEXstdDataEmph 9 2" xfId="23423"/>
    <cellStyle name="SAPBEXstdDataEmph 9 2 2" xfId="23424"/>
    <cellStyle name="SAPBEXstdDataEmph 9 2 3" xfId="23425"/>
    <cellStyle name="SAPBEXstdDataEmph 9 2 4" xfId="23426"/>
    <cellStyle name="SAPBEXstdDataEmph 9 2 5" xfId="23427"/>
    <cellStyle name="SAPBEXstdDataEmph 9 2 6" xfId="23428"/>
    <cellStyle name="SAPBEXstdDataEmph 9 2 7" xfId="23429"/>
    <cellStyle name="SAPBEXstdDataEmph 9 3" xfId="23430"/>
    <cellStyle name="SAPBEXstdDataEmph 9 4" xfId="23431"/>
    <cellStyle name="SAPBEXstdDataEmph 9 5" xfId="23432"/>
    <cellStyle name="SAPBEXstdDataEmph 9 6" xfId="23433"/>
    <cellStyle name="SAPBEXstdDataEmph 9 7" xfId="23434"/>
    <cellStyle name="SAPBEXstdDataEmph 9 8" xfId="23435"/>
    <cellStyle name="SAPBEXstdDataEmph_xSAPtemp1650" xfId="23436"/>
    <cellStyle name="SAPBEXstdItem" xfId="240"/>
    <cellStyle name="SAPBEXstdItem 10" xfId="23437"/>
    <cellStyle name="SAPBEXstdItem 10 2" xfId="23438"/>
    <cellStyle name="SAPBEXstdItem 10 2 2" xfId="23439"/>
    <cellStyle name="SAPBEXstdItem 10 2 3" xfId="23440"/>
    <cellStyle name="SAPBEXstdItem 10 2 4" xfId="23441"/>
    <cellStyle name="SAPBEXstdItem 10 2 5" xfId="23442"/>
    <cellStyle name="SAPBEXstdItem 10 2 6" xfId="23443"/>
    <cellStyle name="SAPBEXstdItem 10 2 7" xfId="23444"/>
    <cellStyle name="SAPBEXstdItem 10 3" xfId="23445"/>
    <cellStyle name="SAPBEXstdItem 10 4" xfId="23446"/>
    <cellStyle name="SAPBEXstdItem 10 5" xfId="23447"/>
    <cellStyle name="SAPBEXstdItem 10 6" xfId="23448"/>
    <cellStyle name="SAPBEXstdItem 10 7" xfId="23449"/>
    <cellStyle name="SAPBEXstdItem 10 8" xfId="23450"/>
    <cellStyle name="SAPBEXstdItem 11" xfId="23451"/>
    <cellStyle name="SAPBEXstdItem 11 2" xfId="23452"/>
    <cellStyle name="SAPBEXstdItem 11 2 2" xfId="23453"/>
    <cellStyle name="SAPBEXstdItem 11 2 3" xfId="23454"/>
    <cellStyle name="SAPBEXstdItem 11 2 4" xfId="23455"/>
    <cellStyle name="SAPBEXstdItem 11 2 5" xfId="23456"/>
    <cellStyle name="SAPBEXstdItem 11 2 6" xfId="23457"/>
    <cellStyle name="SAPBEXstdItem 11 2 7" xfId="23458"/>
    <cellStyle name="SAPBEXstdItem 11 3" xfId="23459"/>
    <cellStyle name="SAPBEXstdItem 11 4" xfId="23460"/>
    <cellStyle name="SAPBEXstdItem 11 5" xfId="23461"/>
    <cellStyle name="SAPBEXstdItem 11 6" xfId="23462"/>
    <cellStyle name="SAPBEXstdItem 11 7" xfId="23463"/>
    <cellStyle name="SAPBEXstdItem 11 8" xfId="23464"/>
    <cellStyle name="SAPBEXstdItem 12" xfId="23465"/>
    <cellStyle name="SAPBEXstdItem 12 2" xfId="23466"/>
    <cellStyle name="SAPBEXstdItem 12 3" xfId="23467"/>
    <cellStyle name="SAPBEXstdItem 12 4" xfId="23468"/>
    <cellStyle name="SAPBEXstdItem 12 5" xfId="23469"/>
    <cellStyle name="SAPBEXstdItem 12 6" xfId="23470"/>
    <cellStyle name="SAPBEXstdItem 12 7" xfId="23471"/>
    <cellStyle name="SAPBEXstdItem 13" xfId="23472"/>
    <cellStyle name="SAPBEXstdItem 14" xfId="23473"/>
    <cellStyle name="SAPBEXstdItem 15" xfId="23474"/>
    <cellStyle name="SAPBEXstdItem 16" xfId="23475"/>
    <cellStyle name="SAPBEXstdItem 17" xfId="23476"/>
    <cellStyle name="SAPBEXstdItem 18" xfId="23477"/>
    <cellStyle name="SAPBEXstdItem 2" xfId="1439"/>
    <cellStyle name="SAPBEXstdItem 2 10" xfId="23478"/>
    <cellStyle name="SAPBEXstdItem 2 11" xfId="23479"/>
    <cellStyle name="SAPBEXstdItem 2 12" xfId="23480"/>
    <cellStyle name="SAPBEXstdItem 2 13" xfId="23481"/>
    <cellStyle name="SAPBEXstdItem 2 14" xfId="23482"/>
    <cellStyle name="SAPBEXstdItem 2 15" xfId="23483"/>
    <cellStyle name="SAPBEXstdItem 2 2" xfId="23484"/>
    <cellStyle name="SAPBEXstdItem 2 2 10" xfId="23485"/>
    <cellStyle name="SAPBEXstdItem 2 2 11" xfId="23486"/>
    <cellStyle name="SAPBEXstdItem 2 2 12" xfId="23487"/>
    <cellStyle name="SAPBEXstdItem 2 2 13" xfId="23488"/>
    <cellStyle name="SAPBEXstdItem 2 2 2" xfId="23489"/>
    <cellStyle name="SAPBEXstdItem 2 2 2 2" xfId="23490"/>
    <cellStyle name="SAPBEXstdItem 2 2 2 3" xfId="23491"/>
    <cellStyle name="SAPBEXstdItem 2 2 2 3 2" xfId="23492"/>
    <cellStyle name="SAPBEXstdItem 2 2 2 3 3" xfId="23493"/>
    <cellStyle name="SAPBEXstdItem 2 2 2 3 4" xfId="23494"/>
    <cellStyle name="SAPBEXstdItem 2 2 2 3 5" xfId="23495"/>
    <cellStyle name="SAPBEXstdItem 2 2 2 3 6" xfId="23496"/>
    <cellStyle name="SAPBEXstdItem 2 2 2 3 7" xfId="23497"/>
    <cellStyle name="SAPBEXstdItem 2 2 2 4" xfId="23498"/>
    <cellStyle name="SAPBEXstdItem 2 2 2 5" xfId="23499"/>
    <cellStyle name="SAPBEXstdItem 2 2 2 6" xfId="23500"/>
    <cellStyle name="SAPBEXstdItem 2 2 2 7" xfId="23501"/>
    <cellStyle name="SAPBEXstdItem 2 2 2 8" xfId="23502"/>
    <cellStyle name="SAPBEXstdItem 2 2 2 9" xfId="23503"/>
    <cellStyle name="SAPBEXstdItem 2 2 2_БДР формат СД (2)" xfId="23504"/>
    <cellStyle name="SAPBEXstdItem 2 2 3" xfId="23505"/>
    <cellStyle name="SAPBEXstdItem 2 2 4" xfId="23506"/>
    <cellStyle name="SAPBEXstdItem 2 2 4 2" xfId="23507"/>
    <cellStyle name="SAPBEXstdItem 2 2 4 2 2" xfId="23508"/>
    <cellStyle name="SAPBEXstdItem 2 2 4 2 3" xfId="23509"/>
    <cellStyle name="SAPBEXstdItem 2 2 4 2 4" xfId="23510"/>
    <cellStyle name="SAPBEXstdItem 2 2 4 2 5" xfId="23511"/>
    <cellStyle name="SAPBEXstdItem 2 2 4 2 6" xfId="23512"/>
    <cellStyle name="SAPBEXstdItem 2 2 4 2 7" xfId="23513"/>
    <cellStyle name="SAPBEXstdItem 2 2 4 3" xfId="23514"/>
    <cellStyle name="SAPBEXstdItem 2 2 4 4" xfId="23515"/>
    <cellStyle name="SAPBEXstdItem 2 2 4 5" xfId="23516"/>
    <cellStyle name="SAPBEXstdItem 2 2 4 6" xfId="23517"/>
    <cellStyle name="SAPBEXstdItem 2 2 4 7" xfId="23518"/>
    <cellStyle name="SAPBEXstdItem 2 2 4 8" xfId="23519"/>
    <cellStyle name="SAPBEXstdItem 2 2 5" xfId="23520"/>
    <cellStyle name="SAPBEXstdItem 2 2 5 2" xfId="23521"/>
    <cellStyle name="SAPBEXstdItem 2 2 5 3" xfId="23522"/>
    <cellStyle name="SAPBEXstdItem 2 2 5 4" xfId="23523"/>
    <cellStyle name="SAPBEXstdItem 2 2 5 5" xfId="23524"/>
    <cellStyle name="SAPBEXstdItem 2 2 5 6" xfId="23525"/>
    <cellStyle name="SAPBEXstdItem 2 2 5 7" xfId="23526"/>
    <cellStyle name="SAPBEXstdItem 2 2 6" xfId="23527"/>
    <cellStyle name="SAPBEXstdItem 2 2 7" xfId="23528"/>
    <cellStyle name="SAPBEXstdItem 2 2 8" xfId="23529"/>
    <cellStyle name="SAPBEXstdItem 2 2 9" xfId="23530"/>
    <cellStyle name="SAPBEXstdItem 2 2_БДР формат СД (2)" xfId="23531"/>
    <cellStyle name="SAPBEXstdItem 2 3" xfId="23532"/>
    <cellStyle name="SAPBEXstdItem 2 3 2" xfId="23533"/>
    <cellStyle name="SAPBEXstdItem 2 3 3" xfId="23534"/>
    <cellStyle name="SAPBEXstdItem 2 3 3 2" xfId="23535"/>
    <cellStyle name="SAPBEXstdItem 2 3 3 3" xfId="23536"/>
    <cellStyle name="SAPBEXstdItem 2 3 3 4" xfId="23537"/>
    <cellStyle name="SAPBEXstdItem 2 3 3 5" xfId="23538"/>
    <cellStyle name="SAPBEXstdItem 2 3 3 6" xfId="23539"/>
    <cellStyle name="SAPBEXstdItem 2 3 3 7" xfId="23540"/>
    <cellStyle name="SAPBEXstdItem 2 3 4" xfId="23541"/>
    <cellStyle name="SAPBEXstdItem 2 3 5" xfId="23542"/>
    <cellStyle name="SAPBEXstdItem 2 3 6" xfId="23543"/>
    <cellStyle name="SAPBEXstdItem 2 3 7" xfId="23544"/>
    <cellStyle name="SAPBEXstdItem 2 3 8" xfId="23545"/>
    <cellStyle name="SAPBEXstdItem 2 3 9" xfId="23546"/>
    <cellStyle name="SAPBEXstdItem 2 3_БДР формат СД (2)" xfId="23547"/>
    <cellStyle name="SAPBEXstdItem 2 4" xfId="23548"/>
    <cellStyle name="SAPBEXstdItem 2 4 2" xfId="23549"/>
    <cellStyle name="SAPBEXstdItem 2 4 2 2" xfId="23550"/>
    <cellStyle name="SAPBEXstdItem 2 4 2 3" xfId="23551"/>
    <cellStyle name="SAPBEXstdItem 2 4 2 4" xfId="23552"/>
    <cellStyle name="SAPBEXstdItem 2 4 2 5" xfId="23553"/>
    <cellStyle name="SAPBEXstdItem 2 4 2 6" xfId="23554"/>
    <cellStyle name="SAPBEXstdItem 2 4 2 7" xfId="23555"/>
    <cellStyle name="SAPBEXstdItem 2 4 3" xfId="23556"/>
    <cellStyle name="SAPBEXstdItem 2 4 4" xfId="23557"/>
    <cellStyle name="SAPBEXstdItem 2 4 5" xfId="23558"/>
    <cellStyle name="SAPBEXstdItem 2 4 6" xfId="23559"/>
    <cellStyle name="SAPBEXstdItem 2 4 7" xfId="23560"/>
    <cellStyle name="SAPBEXstdItem 2 4 8" xfId="23561"/>
    <cellStyle name="SAPBEXstdItem 2 5" xfId="23562"/>
    <cellStyle name="SAPBEXstdItem 2 6" xfId="23563"/>
    <cellStyle name="SAPBEXstdItem 2 6 2" xfId="23564"/>
    <cellStyle name="SAPBEXstdItem 2 6 2 2" xfId="23565"/>
    <cellStyle name="SAPBEXstdItem 2 6 2 3" xfId="23566"/>
    <cellStyle name="SAPBEXstdItem 2 6 2 4" xfId="23567"/>
    <cellStyle name="SAPBEXstdItem 2 6 2 5" xfId="23568"/>
    <cellStyle name="SAPBEXstdItem 2 6 2 6" xfId="23569"/>
    <cellStyle name="SAPBEXstdItem 2 6 2 7" xfId="23570"/>
    <cellStyle name="SAPBEXstdItem 2 6 3" xfId="23571"/>
    <cellStyle name="SAPBEXstdItem 2 6 4" xfId="23572"/>
    <cellStyle name="SAPBEXstdItem 2 6 5" xfId="23573"/>
    <cellStyle name="SAPBEXstdItem 2 6 6" xfId="23574"/>
    <cellStyle name="SAPBEXstdItem 2 6 7" xfId="23575"/>
    <cellStyle name="SAPBEXstdItem 2 6 8" xfId="23576"/>
    <cellStyle name="SAPBEXstdItem 2 7" xfId="23577"/>
    <cellStyle name="SAPBEXstdItem 2 7 2" xfId="23578"/>
    <cellStyle name="SAPBEXstdItem 2 7 2 2" xfId="23579"/>
    <cellStyle name="SAPBEXstdItem 2 7 2 3" xfId="23580"/>
    <cellStyle name="SAPBEXstdItem 2 7 2 4" xfId="23581"/>
    <cellStyle name="SAPBEXstdItem 2 7 2 5" xfId="23582"/>
    <cellStyle name="SAPBEXstdItem 2 7 2 6" xfId="23583"/>
    <cellStyle name="SAPBEXstdItem 2 7 2 7" xfId="23584"/>
    <cellStyle name="SAPBEXstdItem 2 7 3" xfId="23585"/>
    <cellStyle name="SAPBEXstdItem 2 7 4" xfId="23586"/>
    <cellStyle name="SAPBEXstdItem 2 7 5" xfId="23587"/>
    <cellStyle name="SAPBEXstdItem 2 7 6" xfId="23588"/>
    <cellStyle name="SAPBEXstdItem 2 7 7" xfId="23589"/>
    <cellStyle name="SAPBEXstdItem 2 7 8" xfId="23590"/>
    <cellStyle name="SAPBEXstdItem 2 8" xfId="23591"/>
    <cellStyle name="SAPBEXstdItem 2 8 2" xfId="23592"/>
    <cellStyle name="SAPBEXstdItem 2 8 3" xfId="23593"/>
    <cellStyle name="SAPBEXstdItem 2 8 4" xfId="23594"/>
    <cellStyle name="SAPBEXstdItem 2 8 5" xfId="23595"/>
    <cellStyle name="SAPBEXstdItem 2 8 6" xfId="23596"/>
    <cellStyle name="SAPBEXstdItem 2 8 7" xfId="23597"/>
    <cellStyle name="SAPBEXstdItem 2 9" xfId="23598"/>
    <cellStyle name="SAPBEXstdItem 2_БДР формат СД (2)" xfId="23599"/>
    <cellStyle name="SAPBEXstdItem 3" xfId="1440"/>
    <cellStyle name="SAPBEXstdItem 3 10" xfId="23600"/>
    <cellStyle name="SAPBEXstdItem 3 11" xfId="23601"/>
    <cellStyle name="SAPBEXstdItem 3 12" xfId="23602"/>
    <cellStyle name="SAPBEXstdItem 3 13" xfId="23603"/>
    <cellStyle name="SAPBEXstdItem 3 14" xfId="23604"/>
    <cellStyle name="SAPBEXstdItem 3 2" xfId="23605"/>
    <cellStyle name="SAPBEXstdItem 3 2 10" xfId="23606"/>
    <cellStyle name="SAPBEXstdItem 3 2 11" xfId="23607"/>
    <cellStyle name="SAPBEXstdItem 3 2 12" xfId="23608"/>
    <cellStyle name="SAPBEXstdItem 3 2 13" xfId="23609"/>
    <cellStyle name="SAPBEXstdItem 3 2 2" xfId="23610"/>
    <cellStyle name="SAPBEXstdItem 3 2 2 2" xfId="23611"/>
    <cellStyle name="SAPBEXstdItem 3 2 2 3" xfId="23612"/>
    <cellStyle name="SAPBEXstdItem 3 2 2 3 2" xfId="23613"/>
    <cellStyle name="SAPBEXstdItem 3 2 2 3 3" xfId="23614"/>
    <cellStyle name="SAPBEXstdItem 3 2 2 3 4" xfId="23615"/>
    <cellStyle name="SAPBEXstdItem 3 2 2 3 5" xfId="23616"/>
    <cellStyle name="SAPBEXstdItem 3 2 2 3 6" xfId="23617"/>
    <cellStyle name="SAPBEXstdItem 3 2 2 3 7" xfId="23618"/>
    <cellStyle name="SAPBEXstdItem 3 2 2 4" xfId="23619"/>
    <cellStyle name="SAPBEXstdItem 3 2 2 5" xfId="23620"/>
    <cellStyle name="SAPBEXstdItem 3 2 2 6" xfId="23621"/>
    <cellStyle name="SAPBEXstdItem 3 2 2 7" xfId="23622"/>
    <cellStyle name="SAPBEXstdItem 3 2 2 8" xfId="23623"/>
    <cellStyle name="SAPBEXstdItem 3 2 2 9" xfId="23624"/>
    <cellStyle name="SAPBEXstdItem 3 2 2_БДР формат СД (2)" xfId="23625"/>
    <cellStyle name="SAPBEXstdItem 3 2 3" xfId="23626"/>
    <cellStyle name="SAPBEXstdItem 3 2 4" xfId="23627"/>
    <cellStyle name="SAPBEXstdItem 3 2 4 2" xfId="23628"/>
    <cellStyle name="SAPBEXstdItem 3 2 4 2 2" xfId="23629"/>
    <cellStyle name="SAPBEXstdItem 3 2 4 2 3" xfId="23630"/>
    <cellStyle name="SAPBEXstdItem 3 2 4 2 4" xfId="23631"/>
    <cellStyle name="SAPBEXstdItem 3 2 4 2 5" xfId="23632"/>
    <cellStyle name="SAPBEXstdItem 3 2 4 2 6" xfId="23633"/>
    <cellStyle name="SAPBEXstdItem 3 2 4 2 7" xfId="23634"/>
    <cellStyle name="SAPBEXstdItem 3 2 4 3" xfId="23635"/>
    <cellStyle name="SAPBEXstdItem 3 2 4 4" xfId="23636"/>
    <cellStyle name="SAPBEXstdItem 3 2 4 5" xfId="23637"/>
    <cellStyle name="SAPBEXstdItem 3 2 4 6" xfId="23638"/>
    <cellStyle name="SAPBEXstdItem 3 2 4 7" xfId="23639"/>
    <cellStyle name="SAPBEXstdItem 3 2 4 8" xfId="23640"/>
    <cellStyle name="SAPBEXstdItem 3 2 5" xfId="23641"/>
    <cellStyle name="SAPBEXstdItem 3 2 5 2" xfId="23642"/>
    <cellStyle name="SAPBEXstdItem 3 2 5 3" xfId="23643"/>
    <cellStyle name="SAPBEXstdItem 3 2 5 4" xfId="23644"/>
    <cellStyle name="SAPBEXstdItem 3 2 5 5" xfId="23645"/>
    <cellStyle name="SAPBEXstdItem 3 2 5 6" xfId="23646"/>
    <cellStyle name="SAPBEXstdItem 3 2 5 7" xfId="23647"/>
    <cellStyle name="SAPBEXstdItem 3 2 6" xfId="23648"/>
    <cellStyle name="SAPBEXstdItem 3 2 7" xfId="23649"/>
    <cellStyle name="SAPBEXstdItem 3 2 8" xfId="23650"/>
    <cellStyle name="SAPBEXstdItem 3 2 9" xfId="23651"/>
    <cellStyle name="SAPBEXstdItem 3 2_БДР формат СД (2)" xfId="23652"/>
    <cellStyle name="SAPBEXstdItem 3 3" xfId="23653"/>
    <cellStyle name="SAPBEXstdItem 3 3 2" xfId="23654"/>
    <cellStyle name="SAPBEXstdItem 3 3 3" xfId="23655"/>
    <cellStyle name="SAPBEXstdItem 3 3 3 2" xfId="23656"/>
    <cellStyle name="SAPBEXstdItem 3 3 3 3" xfId="23657"/>
    <cellStyle name="SAPBEXstdItem 3 3 3 4" xfId="23658"/>
    <cellStyle name="SAPBEXstdItem 3 3 3 5" xfId="23659"/>
    <cellStyle name="SAPBEXstdItem 3 3 3 6" xfId="23660"/>
    <cellStyle name="SAPBEXstdItem 3 3 3 7" xfId="23661"/>
    <cellStyle name="SAPBEXstdItem 3 3 4" xfId="23662"/>
    <cellStyle name="SAPBEXstdItem 3 3 5" xfId="23663"/>
    <cellStyle name="SAPBEXstdItem 3 3 6" xfId="23664"/>
    <cellStyle name="SAPBEXstdItem 3 3 7" xfId="23665"/>
    <cellStyle name="SAPBEXstdItem 3 3 8" xfId="23666"/>
    <cellStyle name="SAPBEXstdItem 3 3 9" xfId="23667"/>
    <cellStyle name="SAPBEXstdItem 3 3_БДР формат СД (2)" xfId="23668"/>
    <cellStyle name="SAPBEXstdItem 3 4" xfId="23669"/>
    <cellStyle name="SAPBEXstdItem 3 4 2" xfId="23670"/>
    <cellStyle name="SAPBEXstdItem 3 4 3" xfId="23671"/>
    <cellStyle name="SAPBEXstdItem 3 4 4" xfId="23672"/>
    <cellStyle name="SAPBEXstdItem 3 4 5" xfId="23673"/>
    <cellStyle name="SAPBEXstdItem 3 4 6" xfId="23674"/>
    <cellStyle name="SAPBEXstdItem 3 4 7" xfId="23675"/>
    <cellStyle name="SAPBEXstdItem 3 5" xfId="23676"/>
    <cellStyle name="SAPBEXstdItem 3 6" xfId="23677"/>
    <cellStyle name="SAPBEXstdItem 3 6 2" xfId="23678"/>
    <cellStyle name="SAPBEXstdItem 3 6 2 2" xfId="23679"/>
    <cellStyle name="SAPBEXstdItem 3 6 2 3" xfId="23680"/>
    <cellStyle name="SAPBEXstdItem 3 6 2 4" xfId="23681"/>
    <cellStyle name="SAPBEXstdItem 3 6 2 5" xfId="23682"/>
    <cellStyle name="SAPBEXstdItem 3 6 2 6" xfId="23683"/>
    <cellStyle name="SAPBEXstdItem 3 6 2 7" xfId="23684"/>
    <cellStyle name="SAPBEXstdItem 3 6 3" xfId="23685"/>
    <cellStyle name="SAPBEXstdItem 3 6 4" xfId="23686"/>
    <cellStyle name="SAPBEXstdItem 3 6 5" xfId="23687"/>
    <cellStyle name="SAPBEXstdItem 3 6 6" xfId="23688"/>
    <cellStyle name="SAPBEXstdItem 3 6 7" xfId="23689"/>
    <cellStyle name="SAPBEXstdItem 3 6 8" xfId="23690"/>
    <cellStyle name="SAPBEXstdItem 3 7" xfId="23691"/>
    <cellStyle name="SAPBEXstdItem 3 7 2" xfId="23692"/>
    <cellStyle name="SAPBEXstdItem 3 7 3" xfId="23693"/>
    <cellStyle name="SAPBEXstdItem 3 7 4" xfId="23694"/>
    <cellStyle name="SAPBEXstdItem 3 7 5" xfId="23695"/>
    <cellStyle name="SAPBEXstdItem 3 7 6" xfId="23696"/>
    <cellStyle name="SAPBEXstdItem 3 7 7" xfId="23697"/>
    <cellStyle name="SAPBEXstdItem 3 8" xfId="23698"/>
    <cellStyle name="SAPBEXstdItem 3 9" xfId="23699"/>
    <cellStyle name="SAPBEXstdItem 3_БДР формат СД (2)" xfId="23700"/>
    <cellStyle name="SAPBEXstdItem 4" xfId="23701"/>
    <cellStyle name="SAPBEXstdItem 4 10" xfId="23702"/>
    <cellStyle name="SAPBEXstdItem 4 2" xfId="23703"/>
    <cellStyle name="SAPBEXstdItem 4 2 2" xfId="23704"/>
    <cellStyle name="SAPBEXstdItem 4 2 3" xfId="23705"/>
    <cellStyle name="SAPBEXstdItem 4 2 4" xfId="23706"/>
    <cellStyle name="SAPBEXstdItem 4 2 5" xfId="23707"/>
    <cellStyle name="SAPBEXstdItem 4 2 6" xfId="23708"/>
    <cellStyle name="SAPBEXstdItem 4 2 7" xfId="23709"/>
    <cellStyle name="SAPBEXstdItem 4 3" xfId="23710"/>
    <cellStyle name="SAPBEXstdItem 4 3 2" xfId="23711"/>
    <cellStyle name="SAPBEXstdItem 4 3 2 2" xfId="23712"/>
    <cellStyle name="SAPBEXstdItem 4 3 2 3" xfId="23713"/>
    <cellStyle name="SAPBEXstdItem 4 3 2 4" xfId="23714"/>
    <cellStyle name="SAPBEXstdItem 4 3 2 5" xfId="23715"/>
    <cellStyle name="SAPBEXstdItem 4 3 2 6" xfId="23716"/>
    <cellStyle name="SAPBEXstdItem 4 3 2 7" xfId="23717"/>
    <cellStyle name="SAPBEXstdItem 4 3 3" xfId="23718"/>
    <cellStyle name="SAPBEXstdItem 4 3 4" xfId="23719"/>
    <cellStyle name="SAPBEXstdItem 4 3 5" xfId="23720"/>
    <cellStyle name="SAPBEXstdItem 4 3 6" xfId="23721"/>
    <cellStyle name="SAPBEXstdItem 4 3 7" xfId="23722"/>
    <cellStyle name="SAPBEXstdItem 4 3 8" xfId="23723"/>
    <cellStyle name="SAPBEXstdItem 4 4" xfId="23724"/>
    <cellStyle name="SAPBEXstdItem 4 4 2" xfId="23725"/>
    <cellStyle name="SAPBEXstdItem 4 4 3" xfId="23726"/>
    <cellStyle name="SAPBEXstdItem 4 4 4" xfId="23727"/>
    <cellStyle name="SAPBEXstdItem 4 4 5" xfId="23728"/>
    <cellStyle name="SAPBEXstdItem 4 4 6" xfId="23729"/>
    <cellStyle name="SAPBEXstdItem 4 4 7" xfId="23730"/>
    <cellStyle name="SAPBEXstdItem 4 5" xfId="23731"/>
    <cellStyle name="SAPBEXstdItem 4 6" xfId="23732"/>
    <cellStyle name="SAPBEXstdItem 4 7" xfId="23733"/>
    <cellStyle name="SAPBEXstdItem 4 8" xfId="23734"/>
    <cellStyle name="SAPBEXstdItem 4 9" xfId="23735"/>
    <cellStyle name="SAPBEXstdItem 4_БДР формат СД (2)" xfId="23736"/>
    <cellStyle name="SAPBEXstdItem 5" xfId="23737"/>
    <cellStyle name="SAPBEXstdItem 5 10" xfId="23738"/>
    <cellStyle name="SAPBEXstdItem 5 11" xfId="23739"/>
    <cellStyle name="SAPBEXstdItem 5 12" xfId="23740"/>
    <cellStyle name="SAPBEXstdItem 5 2" xfId="23741"/>
    <cellStyle name="SAPBEXstdItem 5 2 2" xfId="23742"/>
    <cellStyle name="SAPBEXstdItem 5 2 3" xfId="23743"/>
    <cellStyle name="SAPBEXstdItem 5 2 3 2" xfId="23744"/>
    <cellStyle name="SAPBEXstdItem 5 2 3 3" xfId="23745"/>
    <cellStyle name="SAPBEXstdItem 5 2 3 4" xfId="23746"/>
    <cellStyle name="SAPBEXstdItem 5 2 3 5" xfId="23747"/>
    <cellStyle name="SAPBEXstdItem 5 2 3 6" xfId="23748"/>
    <cellStyle name="SAPBEXstdItem 5 2 3 7" xfId="23749"/>
    <cellStyle name="SAPBEXstdItem 5 2 4" xfId="23750"/>
    <cellStyle name="SAPBEXstdItem 5 2 5" xfId="23751"/>
    <cellStyle name="SAPBEXstdItem 5 2 6" xfId="23752"/>
    <cellStyle name="SAPBEXstdItem 5 2 7" xfId="23753"/>
    <cellStyle name="SAPBEXstdItem 5 2 8" xfId="23754"/>
    <cellStyle name="SAPBEXstdItem 5 2 9" xfId="23755"/>
    <cellStyle name="SAPBEXstdItem 5 2_БДР формат СД (2)" xfId="23756"/>
    <cellStyle name="SAPBEXstdItem 5 3" xfId="23757"/>
    <cellStyle name="SAPBEXstdItem 5 3 2" xfId="23758"/>
    <cellStyle name="SAPBEXstdItem 5 3 3" xfId="23759"/>
    <cellStyle name="SAPBEXstdItem 5 3 4" xfId="23760"/>
    <cellStyle name="SAPBEXstdItem 5 3 5" xfId="23761"/>
    <cellStyle name="SAPBEXstdItem 5 3 6" xfId="23762"/>
    <cellStyle name="SAPBEXstdItem 5 3 7" xfId="23763"/>
    <cellStyle name="SAPBEXstdItem 5 4" xfId="23764"/>
    <cellStyle name="SAPBEXstdItem 5 5" xfId="23765"/>
    <cellStyle name="SAPBEXstdItem 5 6" xfId="23766"/>
    <cellStyle name="SAPBEXstdItem 5 7" xfId="23767"/>
    <cellStyle name="SAPBEXstdItem 5 8" xfId="23768"/>
    <cellStyle name="SAPBEXstdItem 5 9" xfId="23769"/>
    <cellStyle name="SAPBEXstdItem 5_БДР формат СД (2)" xfId="23770"/>
    <cellStyle name="SAPBEXstdItem 6" xfId="23771"/>
    <cellStyle name="SAPBEXstdItem 7" xfId="23772"/>
    <cellStyle name="SAPBEXstdItem 7 2" xfId="23773"/>
    <cellStyle name="SAPBEXstdItem 7 2 2" xfId="23774"/>
    <cellStyle name="SAPBEXstdItem 7 2 3" xfId="23775"/>
    <cellStyle name="SAPBEXstdItem 7 2 4" xfId="23776"/>
    <cellStyle name="SAPBEXstdItem 7 2 5" xfId="23777"/>
    <cellStyle name="SAPBEXstdItem 7 2 6" xfId="23778"/>
    <cellStyle name="SAPBEXstdItem 7 2 7" xfId="23779"/>
    <cellStyle name="SAPBEXstdItem 7 3" xfId="23780"/>
    <cellStyle name="SAPBEXstdItem 7 4" xfId="23781"/>
    <cellStyle name="SAPBEXstdItem 7 5" xfId="23782"/>
    <cellStyle name="SAPBEXstdItem 7 6" xfId="23783"/>
    <cellStyle name="SAPBEXstdItem 7 7" xfId="23784"/>
    <cellStyle name="SAPBEXstdItem 7 8" xfId="23785"/>
    <cellStyle name="SAPBEXstdItem 8" xfId="23786"/>
    <cellStyle name="SAPBEXstdItem 8 2" xfId="23787"/>
    <cellStyle name="SAPBEXstdItem 8 2 2" xfId="23788"/>
    <cellStyle name="SAPBEXstdItem 8 2 3" xfId="23789"/>
    <cellStyle name="SAPBEXstdItem 8 2 4" xfId="23790"/>
    <cellStyle name="SAPBEXstdItem 8 2 5" xfId="23791"/>
    <cellStyle name="SAPBEXstdItem 8 2 6" xfId="23792"/>
    <cellStyle name="SAPBEXstdItem 8 2 7" xfId="23793"/>
    <cellStyle name="SAPBEXstdItem 8 3" xfId="23794"/>
    <cellStyle name="SAPBEXstdItem 8 4" xfId="23795"/>
    <cellStyle name="SAPBEXstdItem 8 5" xfId="23796"/>
    <cellStyle name="SAPBEXstdItem 8 6" xfId="23797"/>
    <cellStyle name="SAPBEXstdItem 8 7" xfId="23798"/>
    <cellStyle name="SAPBEXstdItem 8 8" xfId="23799"/>
    <cellStyle name="SAPBEXstdItem 9" xfId="23800"/>
    <cellStyle name="SAPBEXstdItem 9 2" xfId="23801"/>
    <cellStyle name="SAPBEXstdItem 9 2 2" xfId="23802"/>
    <cellStyle name="SAPBEXstdItem 9 2 3" xfId="23803"/>
    <cellStyle name="SAPBEXstdItem 9 2 4" xfId="23804"/>
    <cellStyle name="SAPBEXstdItem 9 2 5" xfId="23805"/>
    <cellStyle name="SAPBEXstdItem 9 2 6" xfId="23806"/>
    <cellStyle name="SAPBEXstdItem 9 2 7" xfId="23807"/>
    <cellStyle name="SAPBEXstdItem 9 3" xfId="23808"/>
    <cellStyle name="SAPBEXstdItem 9 4" xfId="23809"/>
    <cellStyle name="SAPBEXstdItem 9 5" xfId="23810"/>
    <cellStyle name="SAPBEXstdItem 9 6" xfId="23811"/>
    <cellStyle name="SAPBEXstdItem 9 7" xfId="23812"/>
    <cellStyle name="SAPBEXstdItem 9 8" xfId="23813"/>
    <cellStyle name="SAPBEXstdItem_10.инвест" xfId="1441"/>
    <cellStyle name="SAPBEXstdItemX" xfId="241"/>
    <cellStyle name="SAPBEXstdItemX 10" xfId="23814"/>
    <cellStyle name="SAPBEXstdItemX 10 2" xfId="23815"/>
    <cellStyle name="SAPBEXstdItemX 10 2 2" xfId="23816"/>
    <cellStyle name="SAPBEXstdItemX 10 2 3" xfId="23817"/>
    <cellStyle name="SAPBEXstdItemX 10 2 4" xfId="23818"/>
    <cellStyle name="SAPBEXstdItemX 10 2 5" xfId="23819"/>
    <cellStyle name="SAPBEXstdItemX 10 2 6" xfId="23820"/>
    <cellStyle name="SAPBEXstdItemX 10 2 7" xfId="23821"/>
    <cellStyle name="SAPBEXstdItemX 10 3" xfId="23822"/>
    <cellStyle name="SAPBEXstdItemX 10 4" xfId="23823"/>
    <cellStyle name="SAPBEXstdItemX 10 5" xfId="23824"/>
    <cellStyle name="SAPBEXstdItemX 10 6" xfId="23825"/>
    <cellStyle name="SAPBEXstdItemX 10 7" xfId="23826"/>
    <cellStyle name="SAPBEXstdItemX 10 8" xfId="23827"/>
    <cellStyle name="SAPBEXstdItemX 11" xfId="23828"/>
    <cellStyle name="SAPBEXstdItemX 11 2" xfId="23829"/>
    <cellStyle name="SAPBEXstdItemX 11 3" xfId="23830"/>
    <cellStyle name="SAPBEXstdItemX 11 4" xfId="23831"/>
    <cellStyle name="SAPBEXstdItemX 11 5" xfId="23832"/>
    <cellStyle name="SAPBEXstdItemX 11 6" xfId="23833"/>
    <cellStyle name="SAPBEXstdItemX 11 7" xfId="23834"/>
    <cellStyle name="SAPBEXstdItemX 12" xfId="23835"/>
    <cellStyle name="SAPBEXstdItemX 12 2" xfId="23836"/>
    <cellStyle name="SAPBEXstdItemX 12 3" xfId="23837"/>
    <cellStyle name="SAPBEXstdItemX 12 4" xfId="23838"/>
    <cellStyle name="SAPBEXstdItemX 12 5" xfId="23839"/>
    <cellStyle name="SAPBEXstdItemX 12 6" xfId="23840"/>
    <cellStyle name="SAPBEXstdItemX 12 7" xfId="23841"/>
    <cellStyle name="SAPBEXstdItemX 13" xfId="23842"/>
    <cellStyle name="SAPBEXstdItemX 14" xfId="23843"/>
    <cellStyle name="SAPBEXstdItemX 15" xfId="23844"/>
    <cellStyle name="SAPBEXstdItemX 16" xfId="23845"/>
    <cellStyle name="SAPBEXstdItemX 17" xfId="23846"/>
    <cellStyle name="SAPBEXstdItemX 18" xfId="23847"/>
    <cellStyle name="SAPBEXstdItemX 2" xfId="1442"/>
    <cellStyle name="SAPBEXstdItemX 2 10" xfId="23848"/>
    <cellStyle name="SAPBEXstdItemX 2 10 2" xfId="23849"/>
    <cellStyle name="SAPBEXstdItemX 2 10 3" xfId="23850"/>
    <cellStyle name="SAPBEXstdItemX 2 10 4" xfId="23851"/>
    <cellStyle name="SAPBEXstdItemX 2 10 5" xfId="23852"/>
    <cellStyle name="SAPBEXstdItemX 2 10 6" xfId="23853"/>
    <cellStyle name="SAPBEXstdItemX 2 10 7" xfId="23854"/>
    <cellStyle name="SAPBEXstdItemX 2 11" xfId="23855"/>
    <cellStyle name="SAPBEXstdItemX 2 12" xfId="23856"/>
    <cellStyle name="SAPBEXstdItemX 2 13" xfId="23857"/>
    <cellStyle name="SAPBEXstdItemX 2 14" xfId="23858"/>
    <cellStyle name="SAPBEXstdItemX 2 15" xfId="23859"/>
    <cellStyle name="SAPBEXstdItemX 2 16" xfId="23860"/>
    <cellStyle name="SAPBEXstdItemX 2 2" xfId="23861"/>
    <cellStyle name="SAPBEXstdItemX 2 2 10" xfId="23862"/>
    <cellStyle name="SAPBEXstdItemX 2 2 11" xfId="23863"/>
    <cellStyle name="SAPBEXstdItemX 2 2 12" xfId="23864"/>
    <cellStyle name="SAPBEXstdItemX 2 2 13" xfId="23865"/>
    <cellStyle name="SAPBEXstdItemX 2 2 2" xfId="23866"/>
    <cellStyle name="SAPBEXstdItemX 2 2 2 2" xfId="23867"/>
    <cellStyle name="SAPBEXstdItemX 2 2 2 3" xfId="23868"/>
    <cellStyle name="SAPBEXstdItemX 2 2 2 3 2" xfId="23869"/>
    <cellStyle name="SAPBEXstdItemX 2 2 2 3 3" xfId="23870"/>
    <cellStyle name="SAPBEXstdItemX 2 2 2 3 4" xfId="23871"/>
    <cellStyle name="SAPBEXstdItemX 2 2 2 3 5" xfId="23872"/>
    <cellStyle name="SAPBEXstdItemX 2 2 2 3 6" xfId="23873"/>
    <cellStyle name="SAPBEXstdItemX 2 2 2 3 7" xfId="23874"/>
    <cellStyle name="SAPBEXstdItemX 2 2 2 4" xfId="23875"/>
    <cellStyle name="SAPBEXstdItemX 2 2 2 5" xfId="23876"/>
    <cellStyle name="SAPBEXstdItemX 2 2 2 6" xfId="23877"/>
    <cellStyle name="SAPBEXstdItemX 2 2 2 7" xfId="23878"/>
    <cellStyle name="SAPBEXstdItemX 2 2 2 8" xfId="23879"/>
    <cellStyle name="SAPBEXstdItemX 2 2 2 9" xfId="23880"/>
    <cellStyle name="SAPBEXstdItemX 2 2 2_БДР формат СД (2)" xfId="23881"/>
    <cellStyle name="SAPBEXstdItemX 2 2 3" xfId="23882"/>
    <cellStyle name="SAPBEXstdItemX 2 2 4" xfId="23883"/>
    <cellStyle name="SAPBEXstdItemX 2 2 4 2" xfId="23884"/>
    <cellStyle name="SAPBEXstdItemX 2 2 4 2 2" xfId="23885"/>
    <cellStyle name="SAPBEXstdItemX 2 2 4 2 3" xfId="23886"/>
    <cellStyle name="SAPBEXstdItemX 2 2 4 2 4" xfId="23887"/>
    <cellStyle name="SAPBEXstdItemX 2 2 4 2 5" xfId="23888"/>
    <cellStyle name="SAPBEXstdItemX 2 2 4 2 6" xfId="23889"/>
    <cellStyle name="SAPBEXstdItemX 2 2 4 2 7" xfId="23890"/>
    <cellStyle name="SAPBEXstdItemX 2 2 4 3" xfId="23891"/>
    <cellStyle name="SAPBEXstdItemX 2 2 4 4" xfId="23892"/>
    <cellStyle name="SAPBEXstdItemX 2 2 4 5" xfId="23893"/>
    <cellStyle name="SAPBEXstdItemX 2 2 4 6" xfId="23894"/>
    <cellStyle name="SAPBEXstdItemX 2 2 4 7" xfId="23895"/>
    <cellStyle name="SAPBEXstdItemX 2 2 4 8" xfId="23896"/>
    <cellStyle name="SAPBEXstdItemX 2 2 5" xfId="23897"/>
    <cellStyle name="SAPBEXstdItemX 2 2 5 2" xfId="23898"/>
    <cellStyle name="SAPBEXstdItemX 2 2 5 3" xfId="23899"/>
    <cellStyle name="SAPBEXstdItemX 2 2 5 4" xfId="23900"/>
    <cellStyle name="SAPBEXstdItemX 2 2 5 5" xfId="23901"/>
    <cellStyle name="SAPBEXstdItemX 2 2 5 6" xfId="23902"/>
    <cellStyle name="SAPBEXstdItemX 2 2 5 7" xfId="23903"/>
    <cellStyle name="SAPBEXstdItemX 2 2 6" xfId="23904"/>
    <cellStyle name="SAPBEXstdItemX 2 2 7" xfId="23905"/>
    <cellStyle name="SAPBEXstdItemX 2 2 8" xfId="23906"/>
    <cellStyle name="SAPBEXstdItemX 2 2 9" xfId="23907"/>
    <cellStyle name="SAPBEXstdItemX 2 2_БДР формат СД (2)" xfId="23908"/>
    <cellStyle name="SAPBEXstdItemX 2 3" xfId="23909"/>
    <cellStyle name="SAPBEXstdItemX 2 3 2" xfId="23910"/>
    <cellStyle name="SAPBEXstdItemX 2 3 3" xfId="23911"/>
    <cellStyle name="SAPBEXstdItemX 2 3 3 2" xfId="23912"/>
    <cellStyle name="SAPBEXstdItemX 2 3 3 3" xfId="23913"/>
    <cellStyle name="SAPBEXstdItemX 2 3 3 4" xfId="23914"/>
    <cellStyle name="SAPBEXstdItemX 2 3 3 5" xfId="23915"/>
    <cellStyle name="SAPBEXstdItemX 2 3 3 6" xfId="23916"/>
    <cellStyle name="SAPBEXstdItemX 2 3 3 7" xfId="23917"/>
    <cellStyle name="SAPBEXstdItemX 2 3 4" xfId="23918"/>
    <cellStyle name="SAPBEXstdItemX 2 3 5" xfId="23919"/>
    <cellStyle name="SAPBEXstdItemX 2 3 6" xfId="23920"/>
    <cellStyle name="SAPBEXstdItemX 2 3 7" xfId="23921"/>
    <cellStyle name="SAPBEXstdItemX 2 3 8" xfId="23922"/>
    <cellStyle name="SAPBEXstdItemX 2 3 9" xfId="23923"/>
    <cellStyle name="SAPBEXstdItemX 2 3_БДР формат СД (2)" xfId="23924"/>
    <cellStyle name="SAPBEXstdItemX 2 4" xfId="23925"/>
    <cellStyle name="SAPBEXstdItemX 2 4 2" xfId="23926"/>
    <cellStyle name="SAPBEXstdItemX 2 4 2 2" xfId="23927"/>
    <cellStyle name="SAPBEXstdItemX 2 4 2 3" xfId="23928"/>
    <cellStyle name="SAPBEXstdItemX 2 4 2 3 2" xfId="23929"/>
    <cellStyle name="SAPBEXstdItemX 2 4 2 3 3" xfId="23930"/>
    <cellStyle name="SAPBEXstdItemX 2 4 2 3 4" xfId="23931"/>
    <cellStyle name="SAPBEXstdItemX 2 4 2 3 5" xfId="23932"/>
    <cellStyle name="SAPBEXstdItemX 2 4 2 3 6" xfId="23933"/>
    <cellStyle name="SAPBEXstdItemX 2 4 2 3 7" xfId="23934"/>
    <cellStyle name="SAPBEXstdItemX 2 4 2 4" xfId="23935"/>
    <cellStyle name="SAPBEXstdItemX 2 4 2 5" xfId="23936"/>
    <cellStyle name="SAPBEXstdItemX 2 4 2 6" xfId="23937"/>
    <cellStyle name="SAPBEXstdItemX 2 4 2 7" xfId="23938"/>
    <cellStyle name="SAPBEXstdItemX 2 4 2 8" xfId="23939"/>
    <cellStyle name="SAPBEXstdItemX 2 4 2 9" xfId="23940"/>
    <cellStyle name="SAPBEXstdItemX 2 4 2_БДР формат СД (2)" xfId="23941"/>
    <cellStyle name="SAPBEXstdItemX 2 4 3" xfId="23942"/>
    <cellStyle name="SAPBEXstdItemX 2 4 3 2" xfId="23943"/>
    <cellStyle name="SAPBEXstdItemX 2 4 3 3" xfId="23944"/>
    <cellStyle name="SAPBEXstdItemX 2 4 3 4" xfId="23945"/>
    <cellStyle name="SAPBEXstdItemX 2 4 3 5" xfId="23946"/>
    <cellStyle name="SAPBEXstdItemX 2 4 3 6" xfId="23947"/>
    <cellStyle name="SAPBEXstdItemX 2 4 3 7" xfId="23948"/>
    <cellStyle name="SAPBEXstdItemX 2 4 4" xfId="23949"/>
    <cellStyle name="SAPBEXstdItemX 2 4 5" xfId="23950"/>
    <cellStyle name="SAPBEXstdItemX 2 4 6" xfId="23951"/>
    <cellStyle name="SAPBEXstdItemX 2 4 7" xfId="23952"/>
    <cellStyle name="SAPBEXstdItemX 2 4 8" xfId="23953"/>
    <cellStyle name="SAPBEXstdItemX 2 4 9" xfId="23954"/>
    <cellStyle name="SAPBEXstdItemX 2 4_БДР формат СД (2)" xfId="23955"/>
    <cellStyle name="SAPBEXstdItemX 2 5" xfId="23956"/>
    <cellStyle name="SAPBEXstdItemX 2 5 2" xfId="23957"/>
    <cellStyle name="SAPBEXstdItemX 2 5 2 2" xfId="23958"/>
    <cellStyle name="SAPBEXstdItemX 2 5 2 3" xfId="23959"/>
    <cellStyle name="SAPBEXstdItemX 2 5 2 4" xfId="23960"/>
    <cellStyle name="SAPBEXstdItemX 2 5 2 5" xfId="23961"/>
    <cellStyle name="SAPBEXstdItemX 2 5 2 6" xfId="23962"/>
    <cellStyle name="SAPBEXstdItemX 2 5 2 7" xfId="23963"/>
    <cellStyle name="SAPBEXstdItemX 2 5 3" xfId="23964"/>
    <cellStyle name="SAPBEXstdItemX 2 5 4" xfId="23965"/>
    <cellStyle name="SAPBEXstdItemX 2 5 5" xfId="23966"/>
    <cellStyle name="SAPBEXstdItemX 2 5 6" xfId="23967"/>
    <cellStyle name="SAPBEXstdItemX 2 5 7" xfId="23968"/>
    <cellStyle name="SAPBEXstdItemX 2 5 8" xfId="23969"/>
    <cellStyle name="SAPBEXstdItemX 2 6" xfId="23970"/>
    <cellStyle name="SAPBEXstdItemX 2 7" xfId="23971"/>
    <cellStyle name="SAPBEXstdItemX 2 7 2" xfId="23972"/>
    <cellStyle name="SAPBEXstdItemX 2 7 2 2" xfId="23973"/>
    <cellStyle name="SAPBEXstdItemX 2 7 2 3" xfId="23974"/>
    <cellStyle name="SAPBEXstdItemX 2 7 2 4" xfId="23975"/>
    <cellStyle name="SAPBEXstdItemX 2 7 2 5" xfId="23976"/>
    <cellStyle name="SAPBEXstdItemX 2 7 2 6" xfId="23977"/>
    <cellStyle name="SAPBEXstdItemX 2 7 2 7" xfId="23978"/>
    <cellStyle name="SAPBEXstdItemX 2 7 3" xfId="23979"/>
    <cellStyle name="SAPBEXstdItemX 2 7 4" xfId="23980"/>
    <cellStyle name="SAPBEXstdItemX 2 7 5" xfId="23981"/>
    <cellStyle name="SAPBEXstdItemX 2 7 6" xfId="23982"/>
    <cellStyle name="SAPBEXstdItemX 2 7 7" xfId="23983"/>
    <cellStyle name="SAPBEXstdItemX 2 7 8" xfId="23984"/>
    <cellStyle name="SAPBEXstdItemX 2 8" xfId="23985"/>
    <cellStyle name="SAPBEXstdItemX 2 8 2" xfId="23986"/>
    <cellStyle name="SAPBEXstdItemX 2 8 2 2" xfId="23987"/>
    <cellStyle name="SAPBEXstdItemX 2 8 2 3" xfId="23988"/>
    <cellStyle name="SAPBEXstdItemX 2 8 2 4" xfId="23989"/>
    <cellStyle name="SAPBEXstdItemX 2 8 2 5" xfId="23990"/>
    <cellStyle name="SAPBEXstdItemX 2 8 2 6" xfId="23991"/>
    <cellStyle name="SAPBEXstdItemX 2 8 2 7" xfId="23992"/>
    <cellStyle name="SAPBEXstdItemX 2 8 3" xfId="23993"/>
    <cellStyle name="SAPBEXstdItemX 2 8 4" xfId="23994"/>
    <cellStyle name="SAPBEXstdItemX 2 8 5" xfId="23995"/>
    <cellStyle name="SAPBEXstdItemX 2 8 6" xfId="23996"/>
    <cellStyle name="SAPBEXstdItemX 2 8 7" xfId="23997"/>
    <cellStyle name="SAPBEXstdItemX 2 8 8" xfId="23998"/>
    <cellStyle name="SAPBEXstdItemX 2 9" xfId="23999"/>
    <cellStyle name="SAPBEXstdItemX 2 9 2" xfId="24000"/>
    <cellStyle name="SAPBEXstdItemX 2 9 3" xfId="24001"/>
    <cellStyle name="SAPBEXstdItemX 2 9 4" xfId="24002"/>
    <cellStyle name="SAPBEXstdItemX 2 9 5" xfId="24003"/>
    <cellStyle name="SAPBEXstdItemX 2 9 6" xfId="24004"/>
    <cellStyle name="SAPBEXstdItemX 2 9 7" xfId="24005"/>
    <cellStyle name="SAPBEXstdItemX 2_БДР формат СД (2)" xfId="24006"/>
    <cellStyle name="SAPBEXstdItemX 3" xfId="24007"/>
    <cellStyle name="SAPBEXstdItemX 3 10" xfId="24008"/>
    <cellStyle name="SAPBEXstdItemX 3 11" xfId="24009"/>
    <cellStyle name="SAPBEXstdItemX 3 12" xfId="24010"/>
    <cellStyle name="SAPBEXstdItemX 3 13" xfId="24011"/>
    <cellStyle name="SAPBEXstdItemX 3 14" xfId="24012"/>
    <cellStyle name="SAPBEXstdItemX 3 2" xfId="24013"/>
    <cellStyle name="SAPBEXstdItemX 3 2 10" xfId="24014"/>
    <cellStyle name="SAPBEXstdItemX 3 2 11" xfId="24015"/>
    <cellStyle name="SAPBEXstdItemX 3 2 12" xfId="24016"/>
    <cellStyle name="SAPBEXstdItemX 3 2 13" xfId="24017"/>
    <cellStyle name="SAPBEXstdItemX 3 2 2" xfId="24018"/>
    <cellStyle name="SAPBEXstdItemX 3 2 2 2" xfId="24019"/>
    <cellStyle name="SAPBEXstdItemX 3 2 2 3" xfId="24020"/>
    <cellStyle name="SAPBEXstdItemX 3 2 2 3 2" xfId="24021"/>
    <cellStyle name="SAPBEXstdItemX 3 2 2 3 3" xfId="24022"/>
    <cellStyle name="SAPBEXstdItemX 3 2 2 3 4" xfId="24023"/>
    <cellStyle name="SAPBEXstdItemX 3 2 2 3 5" xfId="24024"/>
    <cellStyle name="SAPBEXstdItemX 3 2 2 3 6" xfId="24025"/>
    <cellStyle name="SAPBEXstdItemX 3 2 2 3 7" xfId="24026"/>
    <cellStyle name="SAPBEXstdItemX 3 2 2 4" xfId="24027"/>
    <cellStyle name="SAPBEXstdItemX 3 2 2 5" xfId="24028"/>
    <cellStyle name="SAPBEXstdItemX 3 2 2 6" xfId="24029"/>
    <cellStyle name="SAPBEXstdItemX 3 2 2 7" xfId="24030"/>
    <cellStyle name="SAPBEXstdItemX 3 2 2 8" xfId="24031"/>
    <cellStyle name="SAPBEXstdItemX 3 2 2 9" xfId="24032"/>
    <cellStyle name="SAPBEXstdItemX 3 2 2_БДР формат СД (2)" xfId="24033"/>
    <cellStyle name="SAPBEXstdItemX 3 2 3" xfId="24034"/>
    <cellStyle name="SAPBEXstdItemX 3 2 4" xfId="24035"/>
    <cellStyle name="SAPBEXstdItemX 3 2 4 2" xfId="24036"/>
    <cellStyle name="SAPBEXstdItemX 3 2 4 2 2" xfId="24037"/>
    <cellStyle name="SAPBEXstdItemX 3 2 4 2 3" xfId="24038"/>
    <cellStyle name="SAPBEXstdItemX 3 2 4 2 4" xfId="24039"/>
    <cellStyle name="SAPBEXstdItemX 3 2 4 2 5" xfId="24040"/>
    <cellStyle name="SAPBEXstdItemX 3 2 4 2 6" xfId="24041"/>
    <cellStyle name="SAPBEXstdItemX 3 2 4 2 7" xfId="24042"/>
    <cellStyle name="SAPBEXstdItemX 3 2 4 3" xfId="24043"/>
    <cellStyle name="SAPBEXstdItemX 3 2 4 4" xfId="24044"/>
    <cellStyle name="SAPBEXstdItemX 3 2 4 5" xfId="24045"/>
    <cellStyle name="SAPBEXstdItemX 3 2 4 6" xfId="24046"/>
    <cellStyle name="SAPBEXstdItemX 3 2 4 7" xfId="24047"/>
    <cellStyle name="SAPBEXstdItemX 3 2 4 8" xfId="24048"/>
    <cellStyle name="SAPBEXstdItemX 3 2 5" xfId="24049"/>
    <cellStyle name="SAPBEXstdItemX 3 2 5 2" xfId="24050"/>
    <cellStyle name="SAPBEXstdItemX 3 2 5 3" xfId="24051"/>
    <cellStyle name="SAPBEXstdItemX 3 2 5 4" xfId="24052"/>
    <cellStyle name="SAPBEXstdItemX 3 2 5 5" xfId="24053"/>
    <cellStyle name="SAPBEXstdItemX 3 2 5 6" xfId="24054"/>
    <cellStyle name="SAPBEXstdItemX 3 2 5 7" xfId="24055"/>
    <cellStyle name="SAPBEXstdItemX 3 2 6" xfId="24056"/>
    <cellStyle name="SAPBEXstdItemX 3 2 7" xfId="24057"/>
    <cellStyle name="SAPBEXstdItemX 3 2 8" xfId="24058"/>
    <cellStyle name="SAPBEXstdItemX 3 2 9" xfId="24059"/>
    <cellStyle name="SAPBEXstdItemX 3 2_БДР формат СД (2)" xfId="24060"/>
    <cellStyle name="SAPBEXstdItemX 3 3" xfId="24061"/>
    <cellStyle name="SAPBEXstdItemX 3 3 2" xfId="24062"/>
    <cellStyle name="SAPBEXstdItemX 3 3 3" xfId="24063"/>
    <cellStyle name="SAPBEXstdItemX 3 3 3 2" xfId="24064"/>
    <cellStyle name="SAPBEXstdItemX 3 3 3 3" xfId="24065"/>
    <cellStyle name="SAPBEXstdItemX 3 3 3 4" xfId="24066"/>
    <cellStyle name="SAPBEXstdItemX 3 3 3 5" xfId="24067"/>
    <cellStyle name="SAPBEXstdItemX 3 3 3 6" xfId="24068"/>
    <cellStyle name="SAPBEXstdItemX 3 3 3 7" xfId="24069"/>
    <cellStyle name="SAPBEXstdItemX 3 3 4" xfId="24070"/>
    <cellStyle name="SAPBEXstdItemX 3 3 5" xfId="24071"/>
    <cellStyle name="SAPBEXstdItemX 3 3 6" xfId="24072"/>
    <cellStyle name="SAPBEXstdItemX 3 3 7" xfId="24073"/>
    <cellStyle name="SAPBEXstdItemX 3 3 8" xfId="24074"/>
    <cellStyle name="SAPBEXstdItemX 3 3 9" xfId="24075"/>
    <cellStyle name="SAPBEXstdItemX 3 3_БДР формат СД (2)" xfId="24076"/>
    <cellStyle name="SAPBEXstdItemX 3 4" xfId="24077"/>
    <cellStyle name="SAPBEXstdItemX 3 4 2" xfId="24078"/>
    <cellStyle name="SAPBEXstdItemX 3 4 3" xfId="24079"/>
    <cellStyle name="SAPBEXstdItemX 3 4 4" xfId="24080"/>
    <cellStyle name="SAPBEXstdItemX 3 4 5" xfId="24081"/>
    <cellStyle name="SAPBEXstdItemX 3 4 6" xfId="24082"/>
    <cellStyle name="SAPBEXstdItemX 3 4 7" xfId="24083"/>
    <cellStyle name="SAPBEXstdItemX 3 5" xfId="24084"/>
    <cellStyle name="SAPBEXstdItemX 3 6" xfId="24085"/>
    <cellStyle name="SAPBEXstdItemX 3 6 2" xfId="24086"/>
    <cellStyle name="SAPBEXstdItemX 3 6 2 2" xfId="24087"/>
    <cellStyle name="SAPBEXstdItemX 3 6 2 3" xfId="24088"/>
    <cellStyle name="SAPBEXstdItemX 3 6 2 4" xfId="24089"/>
    <cellStyle name="SAPBEXstdItemX 3 6 2 5" xfId="24090"/>
    <cellStyle name="SAPBEXstdItemX 3 6 2 6" xfId="24091"/>
    <cellStyle name="SAPBEXstdItemX 3 6 2 7" xfId="24092"/>
    <cellStyle name="SAPBEXstdItemX 3 6 3" xfId="24093"/>
    <cellStyle name="SAPBEXstdItemX 3 6 4" xfId="24094"/>
    <cellStyle name="SAPBEXstdItemX 3 6 5" xfId="24095"/>
    <cellStyle name="SAPBEXstdItemX 3 6 6" xfId="24096"/>
    <cellStyle name="SAPBEXstdItemX 3 6 7" xfId="24097"/>
    <cellStyle name="SAPBEXstdItemX 3 6 8" xfId="24098"/>
    <cellStyle name="SAPBEXstdItemX 3 7" xfId="24099"/>
    <cellStyle name="SAPBEXstdItemX 3 7 2" xfId="24100"/>
    <cellStyle name="SAPBEXstdItemX 3 7 3" xfId="24101"/>
    <cellStyle name="SAPBEXstdItemX 3 7 4" xfId="24102"/>
    <cellStyle name="SAPBEXstdItemX 3 7 5" xfId="24103"/>
    <cellStyle name="SAPBEXstdItemX 3 7 6" xfId="24104"/>
    <cellStyle name="SAPBEXstdItemX 3 7 7" xfId="24105"/>
    <cellStyle name="SAPBEXstdItemX 3 8" xfId="24106"/>
    <cellStyle name="SAPBEXstdItemX 3 9" xfId="24107"/>
    <cellStyle name="SAPBEXstdItemX 3_БДР формат СД (2)" xfId="24108"/>
    <cellStyle name="SAPBEXstdItemX 4" xfId="24109"/>
    <cellStyle name="SAPBEXstdItemX 4 10" xfId="24110"/>
    <cellStyle name="SAPBEXstdItemX 4 2" xfId="24111"/>
    <cellStyle name="SAPBEXstdItemX 4 3" xfId="24112"/>
    <cellStyle name="SAPBEXstdItemX 4 3 2" xfId="24113"/>
    <cellStyle name="SAPBEXstdItemX 4 3 2 2" xfId="24114"/>
    <cellStyle name="SAPBEXstdItemX 4 3 2 3" xfId="24115"/>
    <cellStyle name="SAPBEXstdItemX 4 3 2 4" xfId="24116"/>
    <cellStyle name="SAPBEXstdItemX 4 3 2 5" xfId="24117"/>
    <cellStyle name="SAPBEXstdItemX 4 3 2 6" xfId="24118"/>
    <cellStyle name="SAPBEXstdItemX 4 3 2 7" xfId="24119"/>
    <cellStyle name="SAPBEXstdItemX 4 3 3" xfId="24120"/>
    <cellStyle name="SAPBEXstdItemX 4 3 4" xfId="24121"/>
    <cellStyle name="SAPBEXstdItemX 4 3 5" xfId="24122"/>
    <cellStyle name="SAPBEXstdItemX 4 3 6" xfId="24123"/>
    <cellStyle name="SAPBEXstdItemX 4 3 7" xfId="24124"/>
    <cellStyle name="SAPBEXstdItemX 4 3 8" xfId="24125"/>
    <cellStyle name="SAPBEXstdItemX 4 4" xfId="24126"/>
    <cellStyle name="SAPBEXstdItemX 4 4 2" xfId="24127"/>
    <cellStyle name="SAPBEXstdItemX 4 4 3" xfId="24128"/>
    <cellStyle name="SAPBEXstdItemX 4 4 4" xfId="24129"/>
    <cellStyle name="SAPBEXstdItemX 4 4 5" xfId="24130"/>
    <cellStyle name="SAPBEXstdItemX 4 4 6" xfId="24131"/>
    <cellStyle name="SAPBEXstdItemX 4 4 7" xfId="24132"/>
    <cellStyle name="SAPBEXstdItemX 4 5" xfId="24133"/>
    <cellStyle name="SAPBEXstdItemX 4 6" xfId="24134"/>
    <cellStyle name="SAPBEXstdItemX 4 7" xfId="24135"/>
    <cellStyle name="SAPBEXstdItemX 4 8" xfId="24136"/>
    <cellStyle name="SAPBEXstdItemX 4 9" xfId="24137"/>
    <cellStyle name="SAPBEXstdItemX 4_БДР формат СД (2)" xfId="24138"/>
    <cellStyle name="SAPBEXstdItemX 5" xfId="24139"/>
    <cellStyle name="SAPBEXstdItemX 5 2" xfId="24140"/>
    <cellStyle name="SAPBEXstdItemX 5 2 2" xfId="24141"/>
    <cellStyle name="SAPBEXstdItemX 5 2 3" xfId="24142"/>
    <cellStyle name="SAPBEXstdItemX 5 2 4" xfId="24143"/>
    <cellStyle name="SAPBEXstdItemX 5 2 5" xfId="24144"/>
    <cellStyle name="SAPBEXstdItemX 5 2 6" xfId="24145"/>
    <cellStyle name="SAPBEXstdItemX 5 2 7" xfId="24146"/>
    <cellStyle name="SAPBEXstdItemX 5 3" xfId="24147"/>
    <cellStyle name="SAPBEXstdItemX 5 4" xfId="24148"/>
    <cellStyle name="SAPBEXstdItemX 5 5" xfId="24149"/>
    <cellStyle name="SAPBEXstdItemX 5 6" xfId="24150"/>
    <cellStyle name="SAPBEXstdItemX 5 7" xfId="24151"/>
    <cellStyle name="SAPBEXstdItemX 5 8" xfId="24152"/>
    <cellStyle name="SAPBEXstdItemX 6" xfId="24153"/>
    <cellStyle name="SAPBEXstdItemX 6 2" xfId="24154"/>
    <cellStyle name="SAPBEXstdItemX 6 3" xfId="24155"/>
    <cellStyle name="SAPBEXstdItemX 6 4" xfId="24156"/>
    <cellStyle name="SAPBEXstdItemX 6 5" xfId="24157"/>
    <cellStyle name="SAPBEXstdItemX 6 6" xfId="24158"/>
    <cellStyle name="SAPBEXstdItemX 6 7" xfId="24159"/>
    <cellStyle name="SAPBEXstdItemX 7" xfId="24160"/>
    <cellStyle name="SAPBEXstdItemX 7 2" xfId="24161"/>
    <cellStyle name="SAPBEXstdItemX 7 3" xfId="24162"/>
    <cellStyle name="SAPBEXstdItemX 7 4" xfId="24163"/>
    <cellStyle name="SAPBEXstdItemX 7 5" xfId="24164"/>
    <cellStyle name="SAPBEXstdItemX 7 6" xfId="24165"/>
    <cellStyle name="SAPBEXstdItemX 7 7" xfId="24166"/>
    <cellStyle name="SAPBEXstdItemX 8" xfId="24167"/>
    <cellStyle name="SAPBEXstdItemX 8 2" xfId="24168"/>
    <cellStyle name="SAPBEXstdItemX 8 2 2" xfId="24169"/>
    <cellStyle name="SAPBEXstdItemX 8 2 3" xfId="24170"/>
    <cellStyle name="SAPBEXstdItemX 8 2 4" xfId="24171"/>
    <cellStyle name="SAPBEXstdItemX 8 2 5" xfId="24172"/>
    <cellStyle name="SAPBEXstdItemX 8 2 6" xfId="24173"/>
    <cellStyle name="SAPBEXstdItemX 8 2 7" xfId="24174"/>
    <cellStyle name="SAPBEXstdItemX 8 3" xfId="24175"/>
    <cellStyle name="SAPBEXstdItemX 8 4" xfId="24176"/>
    <cellStyle name="SAPBEXstdItemX 8 5" xfId="24177"/>
    <cellStyle name="SAPBEXstdItemX 8 6" xfId="24178"/>
    <cellStyle name="SAPBEXstdItemX 8 7" xfId="24179"/>
    <cellStyle name="SAPBEXstdItemX 8 8" xfId="24180"/>
    <cellStyle name="SAPBEXstdItemX 9" xfId="24181"/>
    <cellStyle name="SAPBEXstdItemX 9 2" xfId="24182"/>
    <cellStyle name="SAPBEXstdItemX 9 2 2" xfId="24183"/>
    <cellStyle name="SAPBEXstdItemX 9 2 3" xfId="24184"/>
    <cellStyle name="SAPBEXstdItemX 9 2 4" xfId="24185"/>
    <cellStyle name="SAPBEXstdItemX 9 2 5" xfId="24186"/>
    <cellStyle name="SAPBEXstdItemX 9 2 6" xfId="24187"/>
    <cellStyle name="SAPBEXstdItemX 9 2 7" xfId="24188"/>
    <cellStyle name="SAPBEXstdItemX 9 3" xfId="24189"/>
    <cellStyle name="SAPBEXstdItemX 9 4" xfId="24190"/>
    <cellStyle name="SAPBEXstdItemX 9 5" xfId="24191"/>
    <cellStyle name="SAPBEXstdItemX 9 6" xfId="24192"/>
    <cellStyle name="SAPBEXstdItemX 9 7" xfId="24193"/>
    <cellStyle name="SAPBEXstdItemX 9 8" xfId="24194"/>
    <cellStyle name="SAPBEXstdItemX_xSAPtemp1650" xfId="24195"/>
    <cellStyle name="SAPBEXtitle" xfId="242"/>
    <cellStyle name="SAPBEXtitle 10" xfId="24196"/>
    <cellStyle name="SAPBEXtitle 11" xfId="24197"/>
    <cellStyle name="SAPBEXtitle 11 2" xfId="24198"/>
    <cellStyle name="SAPBEXtitle 11 2 2" xfId="24199"/>
    <cellStyle name="SAPBEXtitle 11 2 3" xfId="24200"/>
    <cellStyle name="SAPBEXtitle 11 2 4" xfId="24201"/>
    <cellStyle name="SAPBEXtitle 11 2 5" xfId="24202"/>
    <cellStyle name="SAPBEXtitle 11 2 6" xfId="24203"/>
    <cellStyle name="SAPBEXtitle 11 2 7" xfId="24204"/>
    <cellStyle name="SAPBEXtitle 11 3" xfId="24205"/>
    <cellStyle name="SAPBEXtitle 11 4" xfId="24206"/>
    <cellStyle name="SAPBEXtitle 11 5" xfId="24207"/>
    <cellStyle name="SAPBEXtitle 11 6" xfId="24208"/>
    <cellStyle name="SAPBEXtitle 11 7" xfId="24209"/>
    <cellStyle name="SAPBEXtitle 11 8" xfId="24210"/>
    <cellStyle name="SAPBEXtitle 12" xfId="24211"/>
    <cellStyle name="SAPBEXtitle 12 2" xfId="24212"/>
    <cellStyle name="SAPBEXtitle 12 2 2" xfId="24213"/>
    <cellStyle name="SAPBEXtitle 12 2 3" xfId="24214"/>
    <cellStyle name="SAPBEXtitle 12 2 4" xfId="24215"/>
    <cellStyle name="SAPBEXtitle 12 2 5" xfId="24216"/>
    <cellStyle name="SAPBEXtitle 12 2 6" xfId="24217"/>
    <cellStyle name="SAPBEXtitle 12 2 7" xfId="24218"/>
    <cellStyle name="SAPBEXtitle 12 3" xfId="24219"/>
    <cellStyle name="SAPBEXtitle 12 4" xfId="24220"/>
    <cellStyle name="SAPBEXtitle 12 5" xfId="24221"/>
    <cellStyle name="SAPBEXtitle 12 6" xfId="24222"/>
    <cellStyle name="SAPBEXtitle 12 7" xfId="24223"/>
    <cellStyle name="SAPBEXtitle 12 8" xfId="24224"/>
    <cellStyle name="SAPBEXtitle 13" xfId="24225"/>
    <cellStyle name="SAPBEXtitle 13 2" xfId="24226"/>
    <cellStyle name="SAPBEXtitle 13 2 2" xfId="24227"/>
    <cellStyle name="SAPBEXtitle 13 2 3" xfId="24228"/>
    <cellStyle name="SAPBEXtitle 13 2 4" xfId="24229"/>
    <cellStyle name="SAPBEXtitle 13 2 5" xfId="24230"/>
    <cellStyle name="SAPBEXtitle 13 2 6" xfId="24231"/>
    <cellStyle name="SAPBEXtitle 13 2 7" xfId="24232"/>
    <cellStyle name="SAPBEXtitle 13 3" xfId="24233"/>
    <cellStyle name="SAPBEXtitle 13 4" xfId="24234"/>
    <cellStyle name="SAPBEXtitle 13 5" xfId="24235"/>
    <cellStyle name="SAPBEXtitle 13 6" xfId="24236"/>
    <cellStyle name="SAPBEXtitle 13 7" xfId="24237"/>
    <cellStyle name="SAPBEXtitle 13 8" xfId="24238"/>
    <cellStyle name="SAPBEXtitle 2" xfId="1443"/>
    <cellStyle name="SAPBEXtitle 2 2" xfId="24239"/>
    <cellStyle name="SAPBEXtitle 2 2 2" xfId="24240"/>
    <cellStyle name="SAPBEXtitle 2 2_БДР формат СД (2)" xfId="24241"/>
    <cellStyle name="SAPBEXtitle 2 3" xfId="24242"/>
    <cellStyle name="SAPBEXtitle 2 3 2" xfId="24243"/>
    <cellStyle name="SAPBEXtitle 2 3 2 2" xfId="24244"/>
    <cellStyle name="SAPBEXtitle 2 3 2_БДР формат СД (2)" xfId="24245"/>
    <cellStyle name="SAPBEXtitle 2 3_БДР формат СД (2)" xfId="24246"/>
    <cellStyle name="SAPBEXtitle 2 4" xfId="24247"/>
    <cellStyle name="SAPBEXtitle 2 5" xfId="24248"/>
    <cellStyle name="SAPBEXtitle 2 6" xfId="24249"/>
    <cellStyle name="SAPBEXtitle 2 7" xfId="24250"/>
    <cellStyle name="SAPBEXtitle 2 7 2" xfId="24251"/>
    <cellStyle name="SAPBEXtitle 2 7 3" xfId="24252"/>
    <cellStyle name="SAPBEXtitle 2 7 4" xfId="24253"/>
    <cellStyle name="SAPBEXtitle 2 7 5" xfId="24254"/>
    <cellStyle name="SAPBEXtitle 2 7 6" xfId="24255"/>
    <cellStyle name="SAPBEXtitle 2 7 7" xfId="24256"/>
    <cellStyle name="SAPBEXtitle 2_БДР формат СД (2)" xfId="24257"/>
    <cellStyle name="SAPBEXtitle 3" xfId="24258"/>
    <cellStyle name="SAPBEXtitle 3 2" xfId="24259"/>
    <cellStyle name="SAPBEXtitle 3 2 2" xfId="24260"/>
    <cellStyle name="SAPBEXtitle 3 2 3" xfId="24261"/>
    <cellStyle name="SAPBEXtitle 3 2 4" xfId="24262"/>
    <cellStyle name="SAPBEXtitle 3 2 5" xfId="24263"/>
    <cellStyle name="SAPBEXtitle 3 2 6" xfId="24264"/>
    <cellStyle name="SAPBEXtitle 3 2 7" xfId="24265"/>
    <cellStyle name="SAPBEXtitle 4" xfId="24266"/>
    <cellStyle name="SAPBEXtitle 5" xfId="24267"/>
    <cellStyle name="SAPBEXtitle 6" xfId="24268"/>
    <cellStyle name="SAPBEXtitle 6 2" xfId="24269"/>
    <cellStyle name="SAPBEXtitle 6 2 2" xfId="24270"/>
    <cellStyle name="SAPBEXtitle 6 2 3" xfId="24271"/>
    <cellStyle name="SAPBEXtitle 6 2 4" xfId="24272"/>
    <cellStyle name="SAPBEXtitle 6 2 5" xfId="24273"/>
    <cellStyle name="SAPBEXtitle 6 2 6" xfId="24274"/>
    <cellStyle name="SAPBEXtitle 6 2 7" xfId="24275"/>
    <cellStyle name="SAPBEXtitle 6 3" xfId="24276"/>
    <cellStyle name="SAPBEXtitle 6 4" xfId="24277"/>
    <cellStyle name="SAPBEXtitle 6 5" xfId="24278"/>
    <cellStyle name="SAPBEXtitle 6 6" xfId="24279"/>
    <cellStyle name="SAPBEXtitle 6 7" xfId="24280"/>
    <cellStyle name="SAPBEXtitle 6 8" xfId="24281"/>
    <cellStyle name="SAPBEXtitle 7" xfId="24282"/>
    <cellStyle name="SAPBEXtitle 7 2" xfId="24283"/>
    <cellStyle name="SAPBEXtitle 7 2 2" xfId="24284"/>
    <cellStyle name="SAPBEXtitle 7 2 3" xfId="24285"/>
    <cellStyle name="SAPBEXtitle 7 2 4" xfId="24286"/>
    <cellStyle name="SAPBEXtitle 7 2 5" xfId="24287"/>
    <cellStyle name="SAPBEXtitle 7 2 6" xfId="24288"/>
    <cellStyle name="SAPBEXtitle 7 2 7" xfId="24289"/>
    <cellStyle name="SAPBEXtitle 7 3" xfId="24290"/>
    <cellStyle name="SAPBEXtitle 7 4" xfId="24291"/>
    <cellStyle name="SAPBEXtitle 7 5" xfId="24292"/>
    <cellStyle name="SAPBEXtitle 7 6" xfId="24293"/>
    <cellStyle name="SAPBEXtitle 7 7" xfId="24294"/>
    <cellStyle name="SAPBEXtitle 7 8" xfId="24295"/>
    <cellStyle name="SAPBEXtitle 8" xfId="24296"/>
    <cellStyle name="SAPBEXtitle 8 2" xfId="24297"/>
    <cellStyle name="SAPBEXtitle 8 2 2" xfId="24298"/>
    <cellStyle name="SAPBEXtitle 8 2 3" xfId="24299"/>
    <cellStyle name="SAPBEXtitle 8 2 4" xfId="24300"/>
    <cellStyle name="SAPBEXtitle 8 2 5" xfId="24301"/>
    <cellStyle name="SAPBEXtitle 8 2 6" xfId="24302"/>
    <cellStyle name="SAPBEXtitle 8 2 7" xfId="24303"/>
    <cellStyle name="SAPBEXtitle 8 3" xfId="24304"/>
    <cellStyle name="SAPBEXtitle 8 4" xfId="24305"/>
    <cellStyle name="SAPBEXtitle 8 5" xfId="24306"/>
    <cellStyle name="SAPBEXtitle 8 6" xfId="24307"/>
    <cellStyle name="SAPBEXtitle 8 7" xfId="24308"/>
    <cellStyle name="SAPBEXtitle 8 8" xfId="24309"/>
    <cellStyle name="SAPBEXtitle 9" xfId="24310"/>
    <cellStyle name="SAPBEXtitle_xSAPtemp1650" xfId="24311"/>
    <cellStyle name="SAPBEXunassignedItem" xfId="1444"/>
    <cellStyle name="SAPBEXunassignedItem 2" xfId="24312"/>
    <cellStyle name="SAPBEXunassignedItem 2 2" xfId="24313"/>
    <cellStyle name="SAPBEXunassignedItem 2 2 2" xfId="24314"/>
    <cellStyle name="SAPBEXunassignedItem 2 3" xfId="24315"/>
    <cellStyle name="SAPBEXunassignedItem 2_БДР формат СД (2)" xfId="24316"/>
    <cellStyle name="SAPBEXunassignedItem 3" xfId="24317"/>
    <cellStyle name="SAPBEXunassignedItem 3 2" xfId="24318"/>
    <cellStyle name="SAPBEXunassignedItem 3 2 2" xfId="24319"/>
    <cellStyle name="SAPBEXunassignedItem 3 2 3" xfId="24320"/>
    <cellStyle name="SAPBEXunassignedItem 3 2 4" xfId="24321"/>
    <cellStyle name="SAPBEXunassignedItem 3 2 5" xfId="24322"/>
    <cellStyle name="SAPBEXunassignedItem 3 2 6" xfId="24323"/>
    <cellStyle name="SAPBEXunassignedItem 3 2 7" xfId="24324"/>
    <cellStyle name="SAPBEXunassignedItem 3 3" xfId="24325"/>
    <cellStyle name="SAPBEXunassignedItem 3_БДР формат СД (2)" xfId="24326"/>
    <cellStyle name="SAPBEXunassignedItem 4" xfId="24327"/>
    <cellStyle name="SAPBEXunassignedItem 4 2" xfId="24328"/>
    <cellStyle name="SAPBEXunassignedItem 4 2 2" xfId="24329"/>
    <cellStyle name="SAPBEXunassignedItem 4 3" xfId="24330"/>
    <cellStyle name="SAPBEXunassignedItem 4_БДР формат СД (2)" xfId="24331"/>
    <cellStyle name="SAPBEXunassignedItem 5" xfId="24332"/>
    <cellStyle name="SAPBEXunassignedItem 5 2" xfId="24333"/>
    <cellStyle name="SAPBEXunassignedItem 5 2 2" xfId="24334"/>
    <cellStyle name="SAPBEXunassignedItem 5 2 3" xfId="24335"/>
    <cellStyle name="SAPBEXunassignedItem 5 2 4" xfId="24336"/>
    <cellStyle name="SAPBEXunassignedItem 5 2 5" xfId="24337"/>
    <cellStyle name="SAPBEXunassignedItem 5 2 6" xfId="24338"/>
    <cellStyle name="SAPBEXunassignedItem 5 2 7" xfId="24339"/>
    <cellStyle name="SAPBEXunassignedItem 5 3" xfId="24340"/>
    <cellStyle name="SAPBEXunassignedItem 5 4" xfId="24341"/>
    <cellStyle name="SAPBEXunassignedItem 5 5" xfId="24342"/>
    <cellStyle name="SAPBEXunassignedItem 5 6" xfId="24343"/>
    <cellStyle name="SAPBEXunassignedItem 5 7" xfId="24344"/>
    <cellStyle name="SAPBEXunassignedItem 5 8" xfId="24345"/>
    <cellStyle name="SAPBEXunassignedItem 5_БДР формат СД (2)" xfId="24346"/>
    <cellStyle name="SAPBEXunassignedItem 6" xfId="24347"/>
    <cellStyle name="SAPBEXunassignedItem 6 2" xfId="24348"/>
    <cellStyle name="SAPBEXunassignedItem 6 2 2" xfId="24349"/>
    <cellStyle name="SAPBEXunassignedItem 6 3" xfId="24350"/>
    <cellStyle name="SAPBEXunassignedItem 6_БДР формат СД (2)" xfId="24351"/>
    <cellStyle name="SAPBEXunassignedItem 7" xfId="24352"/>
    <cellStyle name="SAPBEXunassignedItem 7 2" xfId="24353"/>
    <cellStyle name="SAPBEXunassignedItem 8" xfId="24354"/>
    <cellStyle name="SAPBEXunassignedItem_БДР формат СД (2)" xfId="24355"/>
    <cellStyle name="SAPBEXundefined" xfId="243"/>
    <cellStyle name="SAPBEXundefined 10" xfId="24356"/>
    <cellStyle name="SAPBEXundefined 10 2" xfId="24357"/>
    <cellStyle name="SAPBEXundefined 10 2 2" xfId="24358"/>
    <cellStyle name="SAPBEXundefined 10 2 3" xfId="24359"/>
    <cellStyle name="SAPBEXundefined 10 2 4" xfId="24360"/>
    <cellStyle name="SAPBEXundefined 10 2 5" xfId="24361"/>
    <cellStyle name="SAPBEXundefined 10 2 6" xfId="24362"/>
    <cellStyle name="SAPBEXundefined 10 2 7" xfId="24363"/>
    <cellStyle name="SAPBEXundefined 10 3" xfId="24364"/>
    <cellStyle name="SAPBEXundefined 10 4" xfId="24365"/>
    <cellStyle name="SAPBEXundefined 10 5" xfId="24366"/>
    <cellStyle name="SAPBEXundefined 10 6" xfId="24367"/>
    <cellStyle name="SAPBEXundefined 10 7" xfId="24368"/>
    <cellStyle name="SAPBEXundefined 10 8" xfId="24369"/>
    <cellStyle name="SAPBEXundefined 11" xfId="24370"/>
    <cellStyle name="SAPBEXundefined 11 2" xfId="24371"/>
    <cellStyle name="SAPBEXundefined 11 2 2" xfId="24372"/>
    <cellStyle name="SAPBEXundefined 11 2 3" xfId="24373"/>
    <cellStyle name="SAPBEXundefined 11 2 4" xfId="24374"/>
    <cellStyle name="SAPBEXundefined 11 2 5" xfId="24375"/>
    <cellStyle name="SAPBEXundefined 11 2 6" xfId="24376"/>
    <cellStyle name="SAPBEXundefined 11 2 7" xfId="24377"/>
    <cellStyle name="SAPBEXundefined 11 3" xfId="24378"/>
    <cellStyle name="SAPBEXundefined 11 4" xfId="24379"/>
    <cellStyle name="SAPBEXundefined 11 5" xfId="24380"/>
    <cellStyle name="SAPBEXundefined 11 6" xfId="24381"/>
    <cellStyle name="SAPBEXundefined 11 7" xfId="24382"/>
    <cellStyle name="SAPBEXundefined 11 8" xfId="24383"/>
    <cellStyle name="SAPBEXundefined 11_БДР формат СД (2)" xfId="24384"/>
    <cellStyle name="SAPBEXundefined 12" xfId="24385"/>
    <cellStyle name="SAPBEXundefined 12 2" xfId="24386"/>
    <cellStyle name="SAPBEXundefined 12 2 2" xfId="24387"/>
    <cellStyle name="SAPBEXundefined 12 3" xfId="24388"/>
    <cellStyle name="SAPBEXundefined 12_БДР формат СД (2)" xfId="24389"/>
    <cellStyle name="SAPBEXundefined 13" xfId="24390"/>
    <cellStyle name="SAPBEXundefined 13 2" xfId="24391"/>
    <cellStyle name="SAPBEXundefined 13 2 2" xfId="24392"/>
    <cellStyle name="SAPBEXundefined 13 2 3" xfId="24393"/>
    <cellStyle name="SAPBEXundefined 13 2 4" xfId="24394"/>
    <cellStyle name="SAPBEXundefined 13 2 5" xfId="24395"/>
    <cellStyle name="SAPBEXundefined 13 2 6" xfId="24396"/>
    <cellStyle name="SAPBEXundefined 13 2 7" xfId="24397"/>
    <cellStyle name="SAPBEXundefined 13 3" xfId="24398"/>
    <cellStyle name="SAPBEXundefined 13 4" xfId="24399"/>
    <cellStyle name="SAPBEXundefined 13 5" xfId="24400"/>
    <cellStyle name="SAPBEXundefined 13 6" xfId="24401"/>
    <cellStyle name="SAPBEXundefined 13 7" xfId="24402"/>
    <cellStyle name="SAPBEXundefined 13 8" xfId="24403"/>
    <cellStyle name="SAPBEXundefined 14" xfId="24404"/>
    <cellStyle name="SAPBEXundefined 14 2" xfId="24405"/>
    <cellStyle name="SAPBEXundefined 15" xfId="24406"/>
    <cellStyle name="SAPBEXundefined 15 2" xfId="24407"/>
    <cellStyle name="SAPBEXundefined 15 3" xfId="24408"/>
    <cellStyle name="SAPBEXundefined 15 4" xfId="24409"/>
    <cellStyle name="SAPBEXundefined 15 5" xfId="24410"/>
    <cellStyle name="SAPBEXundefined 15 6" xfId="24411"/>
    <cellStyle name="SAPBEXundefined 15 7" xfId="24412"/>
    <cellStyle name="SAPBEXundefined 16" xfId="24413"/>
    <cellStyle name="SAPBEXundefined 17" xfId="24414"/>
    <cellStyle name="SAPBEXundefined 18" xfId="24415"/>
    <cellStyle name="SAPBEXundefined 19" xfId="24416"/>
    <cellStyle name="SAPBEXundefined 2" xfId="24417"/>
    <cellStyle name="SAPBEXundefined 2 10" xfId="24418"/>
    <cellStyle name="SAPBEXundefined 2 11" xfId="24419"/>
    <cellStyle name="SAPBEXundefined 2 12" xfId="24420"/>
    <cellStyle name="SAPBEXundefined 2 2" xfId="24421"/>
    <cellStyle name="SAPBEXundefined 2 2 2" xfId="24422"/>
    <cellStyle name="SAPBEXundefined 2 2 3" xfId="24423"/>
    <cellStyle name="SAPBEXundefined 2 2 4" xfId="24424"/>
    <cellStyle name="SAPBEXundefined 2 2 5" xfId="24425"/>
    <cellStyle name="SAPBEXundefined 2 2 6" xfId="24426"/>
    <cellStyle name="SAPBEXundefined 2 2 7" xfId="24427"/>
    <cellStyle name="SAPBEXundefined 2 3" xfId="24428"/>
    <cellStyle name="SAPBEXundefined 2 4" xfId="24429"/>
    <cellStyle name="SAPBEXundefined 2 4 2" xfId="24430"/>
    <cellStyle name="SAPBEXundefined 2 4 2 2" xfId="24431"/>
    <cellStyle name="SAPBEXundefined 2 4 2 3" xfId="24432"/>
    <cellStyle name="SAPBEXundefined 2 4 2 4" xfId="24433"/>
    <cellStyle name="SAPBEXundefined 2 4 2 5" xfId="24434"/>
    <cellStyle name="SAPBEXundefined 2 4 2 6" xfId="24435"/>
    <cellStyle name="SAPBEXundefined 2 4 2 7" xfId="24436"/>
    <cellStyle name="SAPBEXundefined 2 4 3" xfId="24437"/>
    <cellStyle name="SAPBEXundefined 2 4 4" xfId="24438"/>
    <cellStyle name="SAPBEXundefined 2 4 5" xfId="24439"/>
    <cellStyle name="SAPBEXundefined 2 4 6" xfId="24440"/>
    <cellStyle name="SAPBEXundefined 2 4 7" xfId="24441"/>
    <cellStyle name="SAPBEXundefined 2 4 8" xfId="24442"/>
    <cellStyle name="SAPBEXundefined 2 5" xfId="24443"/>
    <cellStyle name="SAPBEXundefined 2 5 2" xfId="24444"/>
    <cellStyle name="SAPBEXundefined 2 6" xfId="24445"/>
    <cellStyle name="SAPBEXundefined 2 6 2" xfId="24446"/>
    <cellStyle name="SAPBEXundefined 2 6 3" xfId="24447"/>
    <cellStyle name="SAPBEXundefined 2 6 4" xfId="24448"/>
    <cellStyle name="SAPBEXundefined 2 6 5" xfId="24449"/>
    <cellStyle name="SAPBEXundefined 2 6 6" xfId="24450"/>
    <cellStyle name="SAPBEXundefined 2 6 7" xfId="24451"/>
    <cellStyle name="SAPBEXundefined 2 7" xfId="24452"/>
    <cellStyle name="SAPBEXundefined 2 8" xfId="24453"/>
    <cellStyle name="SAPBEXundefined 2 9" xfId="24454"/>
    <cellStyle name="SAPBEXundefined 2_БДР формат СД (2)" xfId="24455"/>
    <cellStyle name="SAPBEXundefined 20" xfId="24456"/>
    <cellStyle name="SAPBEXundefined 21" xfId="24457"/>
    <cellStyle name="SAPBEXundefined 22" xfId="24458"/>
    <cellStyle name="SAPBEXundefined 23" xfId="24459"/>
    <cellStyle name="SAPBEXundefined 24" xfId="24460"/>
    <cellStyle name="SAPBEXundefined 25" xfId="24461"/>
    <cellStyle name="SAPBEXundefined 26" xfId="24462"/>
    <cellStyle name="SAPBEXundefined 27" xfId="24463"/>
    <cellStyle name="SAPBEXundefined 3" xfId="24464"/>
    <cellStyle name="SAPBEXundefined 3 2" xfId="24465"/>
    <cellStyle name="SAPBEXundefined 3 2 2" xfId="24466"/>
    <cellStyle name="SAPBEXundefined 3 2 2 2" xfId="24467"/>
    <cellStyle name="SAPBEXundefined 3 2 2 3" xfId="24468"/>
    <cellStyle name="SAPBEXundefined 3 2 2 4" xfId="24469"/>
    <cellStyle name="SAPBEXundefined 3 2 2 5" xfId="24470"/>
    <cellStyle name="SAPBEXundefined 3 2 2 6" xfId="24471"/>
    <cellStyle name="SAPBEXundefined 3 2 2 7" xfId="24472"/>
    <cellStyle name="SAPBEXundefined 3 2 3" xfId="24473"/>
    <cellStyle name="SAPBEXundefined 3 2 4" xfId="24474"/>
    <cellStyle name="SAPBEXundefined 3 2 5" xfId="24475"/>
    <cellStyle name="SAPBEXundefined 3 2 6" xfId="24476"/>
    <cellStyle name="SAPBEXundefined 3 2 7" xfId="24477"/>
    <cellStyle name="SAPBEXundefined 3 2 8" xfId="24478"/>
    <cellStyle name="SAPBEXundefined 3 3" xfId="24479"/>
    <cellStyle name="SAPBEXundefined 3 4" xfId="24480"/>
    <cellStyle name="SAPBEXundefined 3 5" xfId="24481"/>
    <cellStyle name="SAPBEXundefined 3 6" xfId="24482"/>
    <cellStyle name="SAPBEXundefined 3 7" xfId="24483"/>
    <cellStyle name="SAPBEXundefined 3 8" xfId="24484"/>
    <cellStyle name="SAPBEXundefined 3_БДР формат СД (2)" xfId="24485"/>
    <cellStyle name="SAPBEXundefined 4" xfId="24486"/>
    <cellStyle name="SAPBEXundefined 4 2" xfId="24487"/>
    <cellStyle name="SAPBEXundefined 4 2 2" xfId="24488"/>
    <cellStyle name="SAPBEXundefined 4 2 2 2" xfId="24489"/>
    <cellStyle name="SAPBEXundefined 4 2 2 3" xfId="24490"/>
    <cellStyle name="SAPBEXundefined 4 2 2 4" xfId="24491"/>
    <cellStyle name="SAPBEXundefined 4 2 2 5" xfId="24492"/>
    <cellStyle name="SAPBEXundefined 4 2 2 6" xfId="24493"/>
    <cellStyle name="SAPBEXundefined 4 2 2 7" xfId="24494"/>
    <cellStyle name="SAPBEXundefined 4 2 3" xfId="24495"/>
    <cellStyle name="SAPBEXundefined 4 2 4" xfId="24496"/>
    <cellStyle name="SAPBEXundefined 4 2 5" xfId="24497"/>
    <cellStyle name="SAPBEXundefined 4 2 6" xfId="24498"/>
    <cellStyle name="SAPBEXundefined 4 2 7" xfId="24499"/>
    <cellStyle name="SAPBEXundefined 4 2 8" xfId="24500"/>
    <cellStyle name="SAPBEXundefined 4 3" xfId="24501"/>
    <cellStyle name="SAPBEXundefined 4 4" xfId="24502"/>
    <cellStyle name="SAPBEXundefined 4_БДР формат СД (2)" xfId="24503"/>
    <cellStyle name="SAPBEXundefined 5" xfId="24504"/>
    <cellStyle name="SAPBEXundefined 5 2" xfId="24505"/>
    <cellStyle name="SAPBEXundefined 5 2 2" xfId="24506"/>
    <cellStyle name="SAPBEXundefined 5 2 3" xfId="24507"/>
    <cellStyle name="SAPBEXundefined 5 2 4" xfId="24508"/>
    <cellStyle name="SAPBEXundefined 5 2 5" xfId="24509"/>
    <cellStyle name="SAPBEXundefined 5 2 6" xfId="24510"/>
    <cellStyle name="SAPBEXundefined 5 2 7" xfId="24511"/>
    <cellStyle name="SAPBEXundefined 5 3" xfId="24512"/>
    <cellStyle name="SAPBEXundefined 5 4" xfId="24513"/>
    <cellStyle name="SAPBEXundefined 5 5" xfId="24514"/>
    <cellStyle name="SAPBEXundefined 5 6" xfId="24515"/>
    <cellStyle name="SAPBEXundefined 5 7" xfId="24516"/>
    <cellStyle name="SAPBEXundefined 5 8" xfId="24517"/>
    <cellStyle name="SAPBEXundefined 6" xfId="24518"/>
    <cellStyle name="SAPBEXundefined 6 2" xfId="24519"/>
    <cellStyle name="SAPBEXundefined 6 2 2" xfId="24520"/>
    <cellStyle name="SAPBEXundefined 6 2 3" xfId="24521"/>
    <cellStyle name="SAPBEXundefined 6 2 4" xfId="24522"/>
    <cellStyle name="SAPBEXundefined 6 2 5" xfId="24523"/>
    <cellStyle name="SAPBEXundefined 6 2 6" xfId="24524"/>
    <cellStyle name="SAPBEXundefined 6 2 7" xfId="24525"/>
    <cellStyle name="SAPBEXundefined 6 3" xfId="24526"/>
    <cellStyle name="SAPBEXundefined 6 4" xfId="24527"/>
    <cellStyle name="SAPBEXundefined 6 5" xfId="24528"/>
    <cellStyle name="SAPBEXundefined 6 6" xfId="24529"/>
    <cellStyle name="SAPBEXundefined 6 7" xfId="24530"/>
    <cellStyle name="SAPBEXundefined 6 8" xfId="24531"/>
    <cellStyle name="SAPBEXundefined 6_БДР формат СД (2)" xfId="24532"/>
    <cellStyle name="SAPBEXundefined 7" xfId="24533"/>
    <cellStyle name="SAPBEXundefined 7 2" xfId="24534"/>
    <cellStyle name="SAPBEXundefined 7 2 2" xfId="24535"/>
    <cellStyle name="SAPBEXundefined 7 3" xfId="24536"/>
    <cellStyle name="SAPBEXundefined 7_БДР формат СД (2)" xfId="24537"/>
    <cellStyle name="SAPBEXundefined 8" xfId="24538"/>
    <cellStyle name="SAPBEXundefined 8 2" xfId="24539"/>
    <cellStyle name="SAPBEXundefined 8 2 2" xfId="24540"/>
    <cellStyle name="SAPBEXundefined 8 2 3" xfId="24541"/>
    <cellStyle name="SAPBEXundefined 8 2 4" xfId="24542"/>
    <cellStyle name="SAPBEXundefined 8 2 5" xfId="24543"/>
    <cellStyle name="SAPBEXundefined 8 2 6" xfId="24544"/>
    <cellStyle name="SAPBEXundefined 8 2 7" xfId="24545"/>
    <cellStyle name="SAPBEXundefined 8 3" xfId="24546"/>
    <cellStyle name="SAPBEXundefined 8 4" xfId="24547"/>
    <cellStyle name="SAPBEXundefined 8 5" xfId="24548"/>
    <cellStyle name="SAPBEXundefined 8 6" xfId="24549"/>
    <cellStyle name="SAPBEXundefined 8 7" xfId="24550"/>
    <cellStyle name="SAPBEXundefined 8 8" xfId="24551"/>
    <cellStyle name="SAPBEXundefined 9" xfId="24552"/>
    <cellStyle name="SAPBEXundefined 9 2" xfId="24553"/>
    <cellStyle name="SAPBEXundefined 9 2 2" xfId="24554"/>
    <cellStyle name="SAPBEXundefined 9 2 3" xfId="24555"/>
    <cellStyle name="SAPBEXundefined 9 2 4" xfId="24556"/>
    <cellStyle name="SAPBEXundefined 9 2 5" xfId="24557"/>
    <cellStyle name="SAPBEXundefined 9 2 6" xfId="24558"/>
    <cellStyle name="SAPBEXundefined 9 2 7" xfId="24559"/>
    <cellStyle name="SAPBEXundefined 9 3" xfId="24560"/>
    <cellStyle name="SAPBEXundefined 9 4" xfId="24561"/>
    <cellStyle name="SAPBEXundefined 9 5" xfId="24562"/>
    <cellStyle name="SAPBEXundefined 9 6" xfId="24563"/>
    <cellStyle name="SAPBEXundefined 9 7" xfId="24564"/>
    <cellStyle name="SAPBEXundefined 9 8" xfId="24565"/>
    <cellStyle name="SAPBEXundefined_xSAPtemp1650" xfId="24566"/>
    <cellStyle name="ScotchRule" xfId="1445"/>
    <cellStyle name="ScotchRule 2" xfId="24567"/>
    <cellStyle name="ScotchRule 3" xfId="24568"/>
    <cellStyle name="ScotchRule 4" xfId="24569"/>
    <cellStyle name="ScripFactor" xfId="1446"/>
    <cellStyle name="Section Heading" xfId="24570"/>
    <cellStyle name="SectionHeading" xfId="1447"/>
    <cellStyle name="SectionHeading 2" xfId="24571"/>
    <cellStyle name="SectionHeading 2 2" xfId="24572"/>
    <cellStyle name="SectionHeading 2 2 2" xfId="24573"/>
    <cellStyle name="SectionHeading 2 3" xfId="24574"/>
    <cellStyle name="SectionHeading 3" xfId="24575"/>
    <cellStyle name="SectionHeading 3 2" xfId="24576"/>
    <cellStyle name="SectionHeading 4" xfId="24577"/>
    <cellStyle name="SEM-BPS-data" xfId="24578"/>
    <cellStyle name="SEM-BPS-head" xfId="24579"/>
    <cellStyle name="SEM-BPS-headdata" xfId="24580"/>
    <cellStyle name="SEM-BPS-headkey" xfId="24581"/>
    <cellStyle name="SEM-BPS-input-on" xfId="24582"/>
    <cellStyle name="SEM-BPS-key" xfId="24583"/>
    <cellStyle name="SEM-BPS-sub1" xfId="24584"/>
    <cellStyle name="SEM-BPS-sub2" xfId="24585"/>
    <cellStyle name="SEM-BPS-total" xfId="24586"/>
    <cellStyle name="sepp" xfId="24587"/>
    <cellStyle name="Sheet Title" xfId="1448"/>
    <cellStyle name="Sheet Title 2" xfId="24588"/>
    <cellStyle name="Sheet Title_БДР формат СД (2)" xfId="24589"/>
    <cellStyle name="Show_Sell" xfId="24590"/>
    <cellStyle name="Single Accounting" xfId="1449"/>
    <cellStyle name="small" xfId="1450"/>
    <cellStyle name="ssp " xfId="1451"/>
    <cellStyle name="ssp  2" xfId="24591"/>
    <cellStyle name="ssp  2 2" xfId="24592"/>
    <cellStyle name="ssp  3" xfId="24593"/>
    <cellStyle name="Standaard_Blad1" xfId="24594"/>
    <cellStyle name="Standard" xfId="1452"/>
    <cellStyle name="Straipsnis1" xfId="1453"/>
    <cellStyle name="Straipsnis4" xfId="1454"/>
    <cellStyle name="String1" xfId="24595"/>
    <cellStyle name="String1 2" xfId="24596"/>
    <cellStyle name="String2" xfId="24597"/>
    <cellStyle name="Style 1" xfId="244"/>
    <cellStyle name="Style 1 2" xfId="24598"/>
    <cellStyle name="Style 21" xfId="1455"/>
    <cellStyle name="Style 21 2" xfId="24599"/>
    <cellStyle name="Style 21 3" xfId="24600"/>
    <cellStyle name="Style 21 4" xfId="24601"/>
    <cellStyle name="Style 22" xfId="1456"/>
    <cellStyle name="Style 22 2" xfId="24602"/>
    <cellStyle name="Style 22 3" xfId="24603"/>
    <cellStyle name="Style 22 4" xfId="24604"/>
    <cellStyle name="Style 23" xfId="1457"/>
    <cellStyle name="Style 24" xfId="1458"/>
    <cellStyle name="Style 25" xfId="1459"/>
    <cellStyle name="Style 26" xfId="1460"/>
    <cellStyle name="Style 27" xfId="1461"/>
    <cellStyle name="Style 28" xfId="1462"/>
    <cellStyle name="Style 29" xfId="1463"/>
    <cellStyle name="Style 30" xfId="1464"/>
    <cellStyle name="Style 31" xfId="1465"/>
    <cellStyle name="Style 32" xfId="1466"/>
    <cellStyle name="Style 33" xfId="1467"/>
    <cellStyle name="Style 34" xfId="1468"/>
    <cellStyle name="Style 35" xfId="1469"/>
    <cellStyle name="STYLE1 - Style1" xfId="1470"/>
    <cellStyle name="styleColumnTitles" xfId="24605"/>
    <cellStyle name="styleColumnTitles 2" xfId="24606"/>
    <cellStyle name="styleColumnTitles 2 2" xfId="24607"/>
    <cellStyle name="styleColumnTitles 2 2 2" xfId="24608"/>
    <cellStyle name="styleColumnTitles 2 2 3" xfId="24609"/>
    <cellStyle name="styleColumnTitles 2 2 4" xfId="24610"/>
    <cellStyle name="styleColumnTitles 2 3" xfId="24611"/>
    <cellStyle name="styleColumnTitles 2 4" xfId="24612"/>
    <cellStyle name="styleColumnTitles 2 5" xfId="24613"/>
    <cellStyle name="styleColumnTitles 3" xfId="24614"/>
    <cellStyle name="styleColumnTitles 3 2" xfId="24615"/>
    <cellStyle name="styleColumnTitles 3 2 2" xfId="24616"/>
    <cellStyle name="styleColumnTitles 3 3" xfId="24617"/>
    <cellStyle name="styleColumnTitles 3 4" xfId="24618"/>
    <cellStyle name="styleColumnTitles 4" xfId="24619"/>
    <cellStyle name="styleColumnTitles 4 2" xfId="24620"/>
    <cellStyle name="styleColumnTitles 4 2 2" xfId="24621"/>
    <cellStyle name="styleColumnTitles 4 3" xfId="24622"/>
    <cellStyle name="styleColumnTitles 5" xfId="24623"/>
    <cellStyle name="styleColumnTitles 6" xfId="24624"/>
    <cellStyle name="styleDateRange" xfId="24625"/>
    <cellStyle name="styleDateRange 2" xfId="24626"/>
    <cellStyle name="styleDateRange 2 2" xfId="24627"/>
    <cellStyle name="styleDateRange 2 2 2" xfId="24628"/>
    <cellStyle name="styleDateRange 2 2 3" xfId="24629"/>
    <cellStyle name="styleDateRange 2 2 4" xfId="24630"/>
    <cellStyle name="styleDateRange 2 3" xfId="24631"/>
    <cellStyle name="styleDateRange 2 4" xfId="24632"/>
    <cellStyle name="styleDateRange 2 5" xfId="24633"/>
    <cellStyle name="styleDateRange 3" xfId="24634"/>
    <cellStyle name="styleDateRange 3 2" xfId="24635"/>
    <cellStyle name="styleDateRange 3 2 2" xfId="24636"/>
    <cellStyle name="styleDateRange 3 3" xfId="24637"/>
    <cellStyle name="styleDateRange 3 4" xfId="24638"/>
    <cellStyle name="styleDateRange 4" xfId="24639"/>
    <cellStyle name="styleDateRange 4 2" xfId="24640"/>
    <cellStyle name="styleDateRange 4 2 2" xfId="24641"/>
    <cellStyle name="styleDateRange 4 3" xfId="24642"/>
    <cellStyle name="styleDateRange 5" xfId="24643"/>
    <cellStyle name="styleDateRange 6" xfId="24644"/>
    <cellStyle name="styleHidden" xfId="24645"/>
    <cellStyle name="styleNormal" xfId="24646"/>
    <cellStyle name="styleSeriesAttributes" xfId="24647"/>
    <cellStyle name="styleSeriesAttributes 2" xfId="24648"/>
    <cellStyle name="styleSeriesAttributes 2 2" xfId="24649"/>
    <cellStyle name="styleSeriesAttributes 2 2 2" xfId="24650"/>
    <cellStyle name="styleSeriesAttributes 2 2 3" xfId="24651"/>
    <cellStyle name="styleSeriesAttributes 2 2 4" xfId="24652"/>
    <cellStyle name="styleSeriesAttributes 2 3" xfId="24653"/>
    <cellStyle name="styleSeriesAttributes 2 4" xfId="24654"/>
    <cellStyle name="styleSeriesAttributes 2 5" xfId="24655"/>
    <cellStyle name="styleSeriesAttributes 3" xfId="24656"/>
    <cellStyle name="styleSeriesAttributes 3 2" xfId="24657"/>
    <cellStyle name="styleSeriesAttributes 3 2 2" xfId="24658"/>
    <cellStyle name="styleSeriesAttributes 3 3" xfId="24659"/>
    <cellStyle name="styleSeriesAttributes 3 4" xfId="24660"/>
    <cellStyle name="styleSeriesAttributes 4" xfId="24661"/>
    <cellStyle name="styleSeriesAttributes 4 2" xfId="24662"/>
    <cellStyle name="styleSeriesAttributes 4 2 2" xfId="24663"/>
    <cellStyle name="styleSeriesAttributes 4 3" xfId="24664"/>
    <cellStyle name="styleSeriesAttributes 5" xfId="24665"/>
    <cellStyle name="styleSeriesAttributes 6" xfId="24666"/>
    <cellStyle name="styleSeriesData" xfId="24667"/>
    <cellStyle name="styleSeriesData 2" xfId="24668"/>
    <cellStyle name="styleSeriesData 2 2" xfId="24669"/>
    <cellStyle name="styleSeriesData 2 2 2" xfId="24670"/>
    <cellStyle name="styleSeriesData 2 2 3" xfId="24671"/>
    <cellStyle name="styleSeriesData 2 2 4" xfId="24672"/>
    <cellStyle name="styleSeriesData 2 3" xfId="24673"/>
    <cellStyle name="styleSeriesData 2 4" xfId="24674"/>
    <cellStyle name="styleSeriesData 2 5" xfId="24675"/>
    <cellStyle name="styleSeriesData 3" xfId="24676"/>
    <cellStyle name="styleSeriesData 3 2" xfId="24677"/>
    <cellStyle name="styleSeriesData 3 2 2" xfId="24678"/>
    <cellStyle name="styleSeriesData 3 3" xfId="24679"/>
    <cellStyle name="styleSeriesData 3 4" xfId="24680"/>
    <cellStyle name="styleSeriesData 4" xfId="24681"/>
    <cellStyle name="styleSeriesData 4 2" xfId="24682"/>
    <cellStyle name="styleSeriesData 4 2 2" xfId="24683"/>
    <cellStyle name="styleSeriesData 4 3" xfId="24684"/>
    <cellStyle name="styleSeriesData 5" xfId="24685"/>
    <cellStyle name="styleSeriesData 6" xfId="24686"/>
    <cellStyle name="styleSeriesDataForecast" xfId="24687"/>
    <cellStyle name="styleSeriesDataForecast 2" xfId="24688"/>
    <cellStyle name="styleSeriesDataForecast 2 2" xfId="24689"/>
    <cellStyle name="styleSeriesDataForecast 2 2 2" xfId="24690"/>
    <cellStyle name="styleSeriesDataForecast 2 2 3" xfId="24691"/>
    <cellStyle name="styleSeriesDataForecast 2 2 4" xfId="24692"/>
    <cellStyle name="styleSeriesDataForecast 2 3" xfId="24693"/>
    <cellStyle name="styleSeriesDataForecast 2 4" xfId="24694"/>
    <cellStyle name="styleSeriesDataForecast 2 5" xfId="24695"/>
    <cellStyle name="styleSeriesDataForecast 3" xfId="24696"/>
    <cellStyle name="styleSeriesDataForecast 3 2" xfId="24697"/>
    <cellStyle name="styleSeriesDataForecast 3 2 2" xfId="24698"/>
    <cellStyle name="styleSeriesDataForecast 3 3" xfId="24699"/>
    <cellStyle name="styleSeriesDataForecast 3 4" xfId="24700"/>
    <cellStyle name="styleSeriesDataForecast 4" xfId="24701"/>
    <cellStyle name="styleSeriesDataForecast 4 2" xfId="24702"/>
    <cellStyle name="styleSeriesDataForecast 4 2 2" xfId="24703"/>
    <cellStyle name="styleSeriesDataForecast 4 3" xfId="24704"/>
    <cellStyle name="styleSeriesDataForecast 5" xfId="24705"/>
    <cellStyle name="styleSeriesDataForecast 6" xfId="24706"/>
    <cellStyle name="styleSeriesDataForecastNA" xfId="24707"/>
    <cellStyle name="styleSeriesDataForecastNA 2" xfId="24708"/>
    <cellStyle name="styleSeriesDataForecastNA 2 2" xfId="24709"/>
    <cellStyle name="styleSeriesDataForecastNA 2 2 2" xfId="24710"/>
    <cellStyle name="styleSeriesDataForecastNA 2 2 3" xfId="24711"/>
    <cellStyle name="styleSeriesDataForecastNA 2 2 4" xfId="24712"/>
    <cellStyle name="styleSeriesDataForecastNA 2 3" xfId="24713"/>
    <cellStyle name="styleSeriesDataForecastNA 2 4" xfId="24714"/>
    <cellStyle name="styleSeriesDataForecastNA 2 5" xfId="24715"/>
    <cellStyle name="styleSeriesDataForecastNA 3" xfId="24716"/>
    <cellStyle name="styleSeriesDataForecastNA 3 2" xfId="24717"/>
    <cellStyle name="styleSeriesDataForecastNA 3 2 2" xfId="24718"/>
    <cellStyle name="styleSeriesDataForecastNA 3 3" xfId="24719"/>
    <cellStyle name="styleSeriesDataForecastNA 3 4" xfId="24720"/>
    <cellStyle name="styleSeriesDataForecastNA 4" xfId="24721"/>
    <cellStyle name="styleSeriesDataForecastNA 4 2" xfId="24722"/>
    <cellStyle name="styleSeriesDataForecastNA 4 2 2" xfId="24723"/>
    <cellStyle name="styleSeriesDataForecastNA 4 3" xfId="24724"/>
    <cellStyle name="styleSeriesDataForecastNA 5" xfId="24725"/>
    <cellStyle name="styleSeriesDataForecastNA 6" xfId="24726"/>
    <cellStyle name="styleSeriesDataNA" xfId="24727"/>
    <cellStyle name="styleSeriesDataNA 2" xfId="24728"/>
    <cellStyle name="styleSeriesDataNA 2 2" xfId="24729"/>
    <cellStyle name="styleSeriesDataNA 2 2 2" xfId="24730"/>
    <cellStyle name="styleSeriesDataNA 2 2 3" xfId="24731"/>
    <cellStyle name="styleSeriesDataNA 2 2 4" xfId="24732"/>
    <cellStyle name="styleSeriesDataNA 2 3" xfId="24733"/>
    <cellStyle name="styleSeriesDataNA 2 4" xfId="24734"/>
    <cellStyle name="styleSeriesDataNA 2 5" xfId="24735"/>
    <cellStyle name="styleSeriesDataNA 3" xfId="24736"/>
    <cellStyle name="styleSeriesDataNA 3 2" xfId="24737"/>
    <cellStyle name="styleSeriesDataNA 3 2 2" xfId="24738"/>
    <cellStyle name="styleSeriesDataNA 3 3" xfId="24739"/>
    <cellStyle name="styleSeriesDataNA 3 4" xfId="24740"/>
    <cellStyle name="styleSeriesDataNA 4" xfId="24741"/>
    <cellStyle name="styleSeriesDataNA 4 2" xfId="24742"/>
    <cellStyle name="styleSeriesDataNA 4 2 2" xfId="24743"/>
    <cellStyle name="styleSeriesDataNA 4 3" xfId="24744"/>
    <cellStyle name="styleSeriesDataNA 5" xfId="24745"/>
    <cellStyle name="styleSeriesDataNA 6" xfId="24746"/>
    <cellStyle name="SubHead" xfId="24747"/>
    <cellStyle name="Subtitle" xfId="1471"/>
    <cellStyle name="Summe" xfId="1472"/>
    <cellStyle name="t" xfId="1473"/>
    <cellStyle name="t 2" xfId="24748"/>
    <cellStyle name="t_Manager" xfId="1474"/>
    <cellStyle name="t_Manager 2" xfId="24749"/>
    <cellStyle name="t_Manager_лизинг и страхование" xfId="1475"/>
    <cellStyle name="t_Manager_лизинг и страхование 2" xfId="24750"/>
    <cellStyle name="t_Manager_лизинг и страхование_Денежный поток ЗАО ЭПИ-2008г.(в объемах декабря)2811  ПОСЛЕДНИЙ (Перераб. с изм. старахованием)" xfId="1476"/>
    <cellStyle name="t_Manager_лизинг и страхование_Денежный поток ЗАО ЭПИ-2008г.(в объемах декабря)2811  ПОСЛЕДНИЙ (Перераб. с изм. старахованием) 2" xfId="24751"/>
    <cellStyle name="t_Manager_ЛИЗИНГовый КАЛЕНДАРЬ" xfId="1477"/>
    <cellStyle name="t_Manager_ЛИЗИНГовый КАЛЕНДАРЬ 2" xfId="24752"/>
    <cellStyle name="t_Manager_ЛИЗИНГовый КАЛЕНДАРЬ_Денежный поток ЗАО ЭПИ-2008г.(в объемах декабря)2811  ПОСЛЕДНИЙ (Перераб. с изм. старахованием)" xfId="1478"/>
    <cellStyle name="t_Manager_ЛИЗИНГовый КАЛЕНДАРЬ_Денежный поток ЗАО ЭПИ-2008г.(в объемах декабря)2811  ПОСЛЕДНИЙ (Перераб. с изм. старахованием) 2" xfId="24753"/>
    <cellStyle name="t_Manager_План ФХД котельной (ТЭЦ) от 22.01.08 последняя версия А3" xfId="1479"/>
    <cellStyle name="t_Manager_План ФХД котельной (ТЭЦ) от 22.01.08 последняя версия А3 2" xfId="24754"/>
    <cellStyle name="t_Manager_ПУШКИНО ( прир.ГАЗ  2009-2014 проектная мощность вар1" xfId="1480"/>
    <cellStyle name="t_Manager_ПУШКИНО ( прир.ГАЗ  2009-2014 проектная мощность вар1 2" xfId="24755"/>
    <cellStyle name="t_Manager_ПУШКИНО ( прир.ГАЗ  2009-2014 проектная мощность вар1_Денежный поток ЗАО ЭПИ-2008г.(в объемах декабря)2811  ПОСЛЕДНИЙ (Перераб. с изм. старахованием)" xfId="1481"/>
    <cellStyle name="t_Manager_ПУШКИНО ( прир.ГАЗ  2009-2014 проектная мощность вар1_Денежный поток ЗАО ЭПИ-2008г.(в объемах декабря)2811  ПОСЛЕДНИЙ (Перераб. с изм. старахованием) 2" xfId="24756"/>
    <cellStyle name="t_лизинг и страхование" xfId="1482"/>
    <cellStyle name="t_лизинг и страхование 2" xfId="24757"/>
    <cellStyle name="t_лизинг и страхование_Денежный поток ЗАО ЭПИ-2008г.(в объемах декабря)2811  ПОСЛЕДНИЙ (Перераб. с изм. старахованием)" xfId="1483"/>
    <cellStyle name="t_лизинг и страхование_Денежный поток ЗАО ЭПИ-2008г.(в объемах декабря)2811  ПОСЛЕДНИЙ (Перераб. с изм. старахованием) 2" xfId="24758"/>
    <cellStyle name="t_ЛИЗИНГовый КАЛЕНДАРЬ" xfId="1484"/>
    <cellStyle name="t_ЛИЗИНГовый КАЛЕНДАРЬ 2" xfId="24759"/>
    <cellStyle name="t_ЛИЗИНГовый КАЛЕНДАРЬ_Денежный поток ЗАО ЭПИ-2008г.(в объемах декабря)2811  ПОСЛЕДНИЙ (Перераб. с изм. старахованием)" xfId="1485"/>
    <cellStyle name="t_ЛИЗИНГовый КАЛЕНДАРЬ_Денежный поток ЗАО ЭПИ-2008г.(в объемах декабря)2811  ПОСЛЕДНИЙ (Перераб. с изм. старахованием) 2" xfId="24760"/>
    <cellStyle name="t_План ФХД котельной (ТЭЦ) от 22.01.08 последняя версия А3" xfId="1486"/>
    <cellStyle name="t_План ФХД котельной (ТЭЦ) от 22.01.08 последняя версия А3 2" xfId="24761"/>
    <cellStyle name="t_ПУШКИНО ( прир.ГАЗ  2009-2014 проектная мощность вар1" xfId="1487"/>
    <cellStyle name="t_ПУШКИНО ( прир.ГАЗ  2009-2014 проектная мощность вар1 2" xfId="24762"/>
    <cellStyle name="t_ПУШКИНО ( прир.ГАЗ  2009-2014 проектная мощность вар1_Денежный поток ЗАО ЭПИ-2008г.(в объемах декабря)2811  ПОСЛЕДНИЙ (Перераб. с изм. старахованием)" xfId="1488"/>
    <cellStyle name="t_ПУШКИНО ( прир.ГАЗ  2009-2014 проектная мощность вар1_Денежный поток ЗАО ЭПИ-2008г.(в объемах декабря)2811  ПОСЛЕДНИЙ (Перераб. с изм. старахованием) 2" xfId="24763"/>
    <cellStyle name="t2" xfId="24764"/>
    <cellStyle name="Table" xfId="24765"/>
    <cellStyle name="Table Head" xfId="1489"/>
    <cellStyle name="Table Head Aligned" xfId="1490"/>
    <cellStyle name="Table Head Aligned 2" xfId="24766"/>
    <cellStyle name="Table Head Aligned 2 2" xfId="24767"/>
    <cellStyle name="Table Head Aligned 2 2 2" xfId="24768"/>
    <cellStyle name="Table Head Aligned 2 2 2 2" xfId="24769"/>
    <cellStyle name="Table Head Aligned 3" xfId="24770"/>
    <cellStyle name="Table Head Aligned 3 2" xfId="24771"/>
    <cellStyle name="Table Head Aligned 3 2 2" xfId="24772"/>
    <cellStyle name="Table Head Aligned 3 2 2 2" xfId="24773"/>
    <cellStyle name="Table Head Aligned 4" xfId="24774"/>
    <cellStyle name="Table Head Aligned 4 2" xfId="24775"/>
    <cellStyle name="Table Head Aligned 4 2 2" xfId="24776"/>
    <cellStyle name="Table Head Aligned 5" xfId="24777"/>
    <cellStyle name="Table Head Aligned 5 2" xfId="24778"/>
    <cellStyle name="Table Head Aligned 5 2 2" xfId="24779"/>
    <cellStyle name="Table Head Aligned 6" xfId="24780"/>
    <cellStyle name="Table Head Aligned 6 2" xfId="24781"/>
    <cellStyle name="Table Head Aligned 6 2 2" xfId="24782"/>
    <cellStyle name="Table Head Aligned 7" xfId="24783"/>
    <cellStyle name="Table Head Aligned 7 2" xfId="24784"/>
    <cellStyle name="Table Head Aligned 7 2 2" xfId="24785"/>
    <cellStyle name="Table Head Blue" xfId="1491"/>
    <cellStyle name="Table Head Green" xfId="1492"/>
    <cellStyle name="Table Head Green 2" xfId="24786"/>
    <cellStyle name="Table Head Green 2 2" xfId="24787"/>
    <cellStyle name="Table Head Green 2 2 2" xfId="24788"/>
    <cellStyle name="Table Head Green 2 2 2 2" xfId="24789"/>
    <cellStyle name="Table Head Green 3" xfId="24790"/>
    <cellStyle name="Table Head Green 3 2" xfId="24791"/>
    <cellStyle name="Table Head Green 3 2 2" xfId="24792"/>
    <cellStyle name="Table Head Green 3 2 2 2" xfId="24793"/>
    <cellStyle name="Table Head Green 4" xfId="24794"/>
    <cellStyle name="Table Head Green 4 2" xfId="24795"/>
    <cellStyle name="Table Head Green 4 2 2" xfId="24796"/>
    <cellStyle name="Table Head Green 5" xfId="24797"/>
    <cellStyle name="Table Head Green 5 2" xfId="24798"/>
    <cellStyle name="Table Head Green 5 2 2" xfId="24799"/>
    <cellStyle name="Table Head Green 6" xfId="24800"/>
    <cellStyle name="Table Head Green 6 2" xfId="24801"/>
    <cellStyle name="Table Head Green 6 2 2" xfId="24802"/>
    <cellStyle name="Table Head Green 7" xfId="24803"/>
    <cellStyle name="Table Head Green 7 2" xfId="24804"/>
    <cellStyle name="Table Head Green 7 2 2" xfId="24805"/>
    <cellStyle name="Table Head_Val_Sum_Graph" xfId="1493"/>
    <cellStyle name="Table Heading" xfId="245"/>
    <cellStyle name="Table Heading 2" xfId="24806"/>
    <cellStyle name="Table Heading 3" xfId="24807"/>
    <cellStyle name="Table Heading_БДР формат СД (2)" xfId="24808"/>
    <cellStyle name="Table Text" xfId="1494"/>
    <cellStyle name="Table Title" xfId="1495"/>
    <cellStyle name="Table Units" xfId="1496"/>
    <cellStyle name="Table_Header" xfId="1497"/>
    <cellStyle name="TB" xfId="24809"/>
    <cellStyle name="Text [3]" xfId="1498"/>
    <cellStyle name="Text [5]" xfId="1499"/>
    <cellStyle name="Text [6]" xfId="1500"/>
    <cellStyle name="Text 1" xfId="1501"/>
    <cellStyle name="Text Head 1" xfId="1502"/>
    <cellStyle name="Text Indent A" xfId="1503"/>
    <cellStyle name="Text Indent B" xfId="1504"/>
    <cellStyle name="Text Indent C" xfId="1505"/>
    <cellStyle name="Tickmark" xfId="1506"/>
    <cellStyle name="Times 10" xfId="1507"/>
    <cellStyle name="Times 12" xfId="1508"/>
    <cellStyle name="Times New Roman" xfId="24810"/>
    <cellStyle name="Tioma Back" xfId="24811"/>
    <cellStyle name="Tioma Back 2" xfId="24812"/>
    <cellStyle name="Tioma Cells No Values" xfId="24813"/>
    <cellStyle name="Tioma Cells No Values 2" xfId="24814"/>
    <cellStyle name="Tioma formula" xfId="24815"/>
    <cellStyle name="Tioma formula 2" xfId="24816"/>
    <cellStyle name="Tioma Input" xfId="24817"/>
    <cellStyle name="Tioma Input 2" xfId="24818"/>
    <cellStyle name="Tioma style" xfId="24819"/>
    <cellStyle name="Title" xfId="1509"/>
    <cellStyle name="Title 2" xfId="1510"/>
    <cellStyle name="Title_1" xfId="24820"/>
    <cellStyle name="Titles" xfId="1511"/>
    <cellStyle name="To" xfId="24821"/>
    <cellStyle name="Total" xfId="1512"/>
    <cellStyle name="Total 10" xfId="24822"/>
    <cellStyle name="Total 11" xfId="24823"/>
    <cellStyle name="Total 12" xfId="24824"/>
    <cellStyle name="Total 13" xfId="24825"/>
    <cellStyle name="Total 2" xfId="1513"/>
    <cellStyle name="Total 2 2" xfId="24826"/>
    <cellStyle name="Total 3" xfId="24827"/>
    <cellStyle name="Total 4" xfId="24828"/>
    <cellStyle name="Total 4 2" xfId="24829"/>
    <cellStyle name="Total 4 2 2" xfId="24830"/>
    <cellStyle name="Total 4 2 3" xfId="24831"/>
    <cellStyle name="Total 4 2 4" xfId="24832"/>
    <cellStyle name="Total 4 2 5" xfId="24833"/>
    <cellStyle name="Total 4 2 6" xfId="24834"/>
    <cellStyle name="Total 4 2 7" xfId="24835"/>
    <cellStyle name="Total 4 3" xfId="24836"/>
    <cellStyle name="Total 4 4" xfId="24837"/>
    <cellStyle name="Total 4 5" xfId="24838"/>
    <cellStyle name="Total 4 6" xfId="24839"/>
    <cellStyle name="Total 4 7" xfId="24840"/>
    <cellStyle name="Total 4 8" xfId="24841"/>
    <cellStyle name="Total 4_БДР формат СД (2)" xfId="24842"/>
    <cellStyle name="Total 5" xfId="24843"/>
    <cellStyle name="Total 5 2" xfId="24844"/>
    <cellStyle name="Total 5 3" xfId="24845"/>
    <cellStyle name="Total 5 4" xfId="24846"/>
    <cellStyle name="Total 5 5" xfId="24847"/>
    <cellStyle name="Total 5 6" xfId="24848"/>
    <cellStyle name="Total 5 7" xfId="24849"/>
    <cellStyle name="Total 6" xfId="24850"/>
    <cellStyle name="Total 7" xfId="24851"/>
    <cellStyle name="Total 8" xfId="24852"/>
    <cellStyle name="Total 9" xfId="24853"/>
    <cellStyle name="Total_БДР формат СД (2)" xfId="24854"/>
    <cellStyle name="Tusenskille [0]_DS" xfId="24855"/>
    <cellStyle name="Tusenskille_DS" xfId="24856"/>
    <cellStyle name="Undefiniert" xfId="1514"/>
    <cellStyle name="Underline_Single" xfId="1515"/>
    <cellStyle name="Unit" xfId="1516"/>
    <cellStyle name="Units" xfId="1517"/>
    <cellStyle name="US$" xfId="24857"/>
    <cellStyle name="US$ Heading" xfId="24858"/>
    <cellStyle name="Validation" xfId="24859"/>
    <cellStyle name="Valiotsikko" xfId="1518"/>
    <cellStyle name="Valiotsikko 10" xfId="24860"/>
    <cellStyle name="Valiotsikko 2" xfId="24861"/>
    <cellStyle name="Valiotsikko 3" xfId="24862"/>
    <cellStyle name="Valiotsikko 4" xfId="24863"/>
    <cellStyle name="Valiotsikko 5" xfId="24864"/>
    <cellStyle name="Valiotsikko 6" xfId="24865"/>
    <cellStyle name="Valiotsikko 7" xfId="24866"/>
    <cellStyle name="Valiotsikko 8" xfId="24867"/>
    <cellStyle name="Valiotsikko 9" xfId="24868"/>
    <cellStyle name="Valiotsikko_op.report фев 09" xfId="24869"/>
    <cellStyle name="Valuta (0)_CALPREZZ" xfId="24870"/>
    <cellStyle name="Valuta [0]_Arcen" xfId="1519"/>
    <cellStyle name="Valuta_ PESO ELETTR." xfId="24871"/>
    <cellStyle name="Vertical" xfId="1520"/>
    <cellStyle name="Virgulă_Lista _ angajati(profesie)" xfId="24872"/>
    <cellStyle name="Vдliotsikko" xfId="24873"/>
    <cellStyle name="Vдliotsikko 10" xfId="24874"/>
    <cellStyle name="Vдliotsikko 2" xfId="24875"/>
    <cellStyle name="Vдliotsikko 3" xfId="24876"/>
    <cellStyle name="Vдliotsikko 4" xfId="24877"/>
    <cellStyle name="Vдliotsikko 5" xfId="24878"/>
    <cellStyle name="Vдliotsikko 6" xfId="24879"/>
    <cellStyle name="Vдliotsikko 7" xfId="24880"/>
    <cellStyle name="Vдliotsikko 8" xfId="24881"/>
    <cellStyle name="Vдliotsikko 9" xfId="24882"/>
    <cellStyle name="Vдliotsikko_op.report фев 09" xfId="24883"/>
    <cellStyle name="Wahrung [0]_Bilanz" xfId="1521"/>
    <cellStyle name="Währung [0]_Compiling Utility Macros" xfId="24884"/>
    <cellStyle name="Wahrung_Bilanz" xfId="1522"/>
    <cellStyle name="Währung_Compiling Utility Macros" xfId="24885"/>
    <cellStyle name="Walutowy [0]_1" xfId="1523"/>
    <cellStyle name="Walutowy_1" xfId="1524"/>
    <cellStyle name="Warning Text" xfId="1525"/>
    <cellStyle name="Warning Text 2" xfId="24886"/>
    <cellStyle name="Warning Text 2 2" xfId="24887"/>
    <cellStyle name="Warning Text 2_БДР формат СД (2)" xfId="24888"/>
    <cellStyle name="Warning Text 3" xfId="24889"/>
    <cellStyle name="Warning Text_БДР формат СД (2)" xfId="24890"/>
    <cellStyle name="white" xfId="24891"/>
    <cellStyle name="WIP" xfId="24892"/>
    <cellStyle name="Wдhrung [0]_Compiling Utility Macros" xfId="1526"/>
    <cellStyle name="Wдhrung_Compiling Utility Macros" xfId="1527"/>
    <cellStyle name="Year" xfId="1528"/>
    <cellStyle name="year 2" xfId="24893"/>
    <cellStyle name="year 2 2" xfId="24894"/>
    <cellStyle name="year 2 2 2" xfId="24895"/>
    <cellStyle name="year 2 2 2 2" xfId="24896"/>
    <cellStyle name="year 3" xfId="24897"/>
    <cellStyle name="year 3 2" xfId="24898"/>
    <cellStyle name="year 3 2 2" xfId="24899"/>
    <cellStyle name="year 3 2 2 2" xfId="24900"/>
    <cellStyle name="year 4" xfId="24901"/>
    <cellStyle name="year 4 2" xfId="24902"/>
    <cellStyle name="year 4 2 2" xfId="24903"/>
    <cellStyle name="year 5" xfId="24904"/>
    <cellStyle name="year 5 2" xfId="24905"/>
    <cellStyle name="year 5 2 2" xfId="24906"/>
    <cellStyle name="year 6" xfId="24907"/>
    <cellStyle name="year 6 2" xfId="24908"/>
    <cellStyle name="year 6 2 2" xfId="24909"/>
    <cellStyle name="year 7" xfId="24910"/>
    <cellStyle name="year 7 2" xfId="24911"/>
    <cellStyle name="year 7 2 2" xfId="24912"/>
    <cellStyle name="Year EN" xfId="24913"/>
    <cellStyle name="Year EN 2" xfId="24914"/>
    <cellStyle name="Year EN 3" xfId="24915"/>
    <cellStyle name="Year RU" xfId="24916"/>
    <cellStyle name="Year RU 2" xfId="24917"/>
    <cellStyle name="Year RU 3" xfId="24918"/>
    <cellStyle name="Year, Actual" xfId="1529"/>
    <cellStyle name="Year, Expected" xfId="1530"/>
    <cellStyle name="Year_Доходник1" xfId="1531"/>
    <cellStyle name="YelNumbersCurr" xfId="24919"/>
    <cellStyle name="YelNumbersCurr 2" xfId="24920"/>
    <cellStyle name="YelNumbersCurr 3" xfId="24921"/>
    <cellStyle name="YelNumbersCurr 4" xfId="24922"/>
    <cellStyle name="YelNumbersCurr 5" xfId="24923"/>
    <cellStyle name="Yen" xfId="1532"/>
    <cellStyle name="Zero" xfId="24924"/>
    <cellStyle name="Акцент1 2" xfId="246"/>
    <cellStyle name="Акцент1 2 2" xfId="247"/>
    <cellStyle name="Акцент1 2 2 2" xfId="24925"/>
    <cellStyle name="Акцент1 2 2_БДР формат СД (2)" xfId="24926"/>
    <cellStyle name="Акцент1 2 3" xfId="248"/>
    <cellStyle name="Акцент1 2 3 2" xfId="24927"/>
    <cellStyle name="Акцент1 2 4" xfId="249"/>
    <cellStyle name="Акцент1 2 4 2" xfId="24928"/>
    <cellStyle name="Акцент1 2 5" xfId="250"/>
    <cellStyle name="Акцент1 2 5 2" xfId="24929"/>
    <cellStyle name="Акцент1 2 6" xfId="24930"/>
    <cellStyle name="Акцент1 2_БДР формат СД (2)" xfId="24931"/>
    <cellStyle name="Акцент1 3" xfId="24932"/>
    <cellStyle name="Акцент1 4" xfId="24933"/>
    <cellStyle name="Акцент1 5" xfId="24934"/>
    <cellStyle name="Акцент1 6" xfId="43045"/>
    <cellStyle name="Акцент1 7" xfId="44"/>
    <cellStyle name="Акцент2 2" xfId="251"/>
    <cellStyle name="Акцент2 2 2" xfId="252"/>
    <cellStyle name="Акцент2 2 2 2" xfId="24935"/>
    <cellStyle name="Акцент2 2 2_БДР формат СД (2)" xfId="24936"/>
    <cellStyle name="Акцент2 2 3" xfId="253"/>
    <cellStyle name="Акцент2 2 3 2" xfId="24937"/>
    <cellStyle name="Акцент2 2 4" xfId="254"/>
    <cellStyle name="Акцент2 2 4 2" xfId="24938"/>
    <cellStyle name="Акцент2 2 5" xfId="255"/>
    <cellStyle name="Акцент2 2 5 2" xfId="24939"/>
    <cellStyle name="Акцент2 2 6" xfId="24940"/>
    <cellStyle name="Акцент2 2_БДР формат СД (2)" xfId="24941"/>
    <cellStyle name="Акцент2 3" xfId="24942"/>
    <cellStyle name="Акцент2 4" xfId="24943"/>
    <cellStyle name="Акцент2 5" xfId="24944"/>
    <cellStyle name="Акцент2 6" xfId="43046"/>
    <cellStyle name="Акцент2 7" xfId="45"/>
    <cellStyle name="Акцент3 2" xfId="256"/>
    <cellStyle name="Акцент3 2 2" xfId="257"/>
    <cellStyle name="Акцент3 2 2 2" xfId="24945"/>
    <cellStyle name="Акцент3 2 2_БДР формат СД (2)" xfId="24946"/>
    <cellStyle name="Акцент3 2 3" xfId="258"/>
    <cellStyle name="Акцент3 2 3 2" xfId="24947"/>
    <cellStyle name="Акцент3 2 4" xfId="259"/>
    <cellStyle name="Акцент3 2 4 2" xfId="24948"/>
    <cellStyle name="Акцент3 2 5" xfId="260"/>
    <cellStyle name="Акцент3 2 5 2" xfId="24949"/>
    <cellStyle name="Акцент3 2 6" xfId="24950"/>
    <cellStyle name="Акцент3 2_БДР формат СД (2)" xfId="24951"/>
    <cellStyle name="Акцент3 3" xfId="24952"/>
    <cellStyle name="Акцент3 4" xfId="24953"/>
    <cellStyle name="Акцент3 5" xfId="24954"/>
    <cellStyle name="Акцент3 6" xfId="43047"/>
    <cellStyle name="Акцент3 7" xfId="46"/>
    <cellStyle name="Акцент4 2" xfId="261"/>
    <cellStyle name="Акцент4 2 2" xfId="262"/>
    <cellStyle name="Акцент4 2 2 2" xfId="24955"/>
    <cellStyle name="Акцент4 2 2_БДР формат СД (2)" xfId="24956"/>
    <cellStyle name="Акцент4 2 3" xfId="263"/>
    <cellStyle name="Акцент4 2 3 2" xfId="24957"/>
    <cellStyle name="Акцент4 2 4" xfId="264"/>
    <cellStyle name="Акцент4 2 4 2" xfId="24958"/>
    <cellStyle name="Акцент4 2 5" xfId="265"/>
    <cellStyle name="Акцент4 2 5 2" xfId="24959"/>
    <cellStyle name="Акцент4 2 6" xfId="24960"/>
    <cellStyle name="Акцент4 2_БДР формат СД (2)" xfId="24961"/>
    <cellStyle name="Акцент4 3" xfId="24962"/>
    <cellStyle name="Акцент4 4" xfId="24963"/>
    <cellStyle name="Акцент4 5" xfId="24964"/>
    <cellStyle name="Акцент4 6" xfId="43048"/>
    <cellStyle name="Акцент4 7" xfId="47"/>
    <cellStyle name="Акцент5 2" xfId="266"/>
    <cellStyle name="Акцент5 2 2" xfId="267"/>
    <cellStyle name="Акцент5 2 2 2" xfId="24965"/>
    <cellStyle name="Акцент5 2 2_БДР формат СД (2)" xfId="24966"/>
    <cellStyle name="Акцент5 2 3" xfId="268"/>
    <cellStyle name="Акцент5 2 3 2" xfId="24967"/>
    <cellStyle name="Акцент5 2 4" xfId="269"/>
    <cellStyle name="Акцент5 2 4 2" xfId="24968"/>
    <cellStyle name="Акцент5 2 5" xfId="270"/>
    <cellStyle name="Акцент5 2 5 2" xfId="24969"/>
    <cellStyle name="Акцент5 2 6" xfId="24970"/>
    <cellStyle name="Акцент5 2_БДР формат СД (2)" xfId="24971"/>
    <cellStyle name="Акцент5 3" xfId="24972"/>
    <cellStyle name="Акцент5 4" xfId="24973"/>
    <cellStyle name="Акцент5 5" xfId="24974"/>
    <cellStyle name="Акцент5 6" xfId="43049"/>
    <cellStyle name="Акцент5 7" xfId="48"/>
    <cellStyle name="Акцент6 2" xfId="271"/>
    <cellStyle name="Акцент6 2 2" xfId="272"/>
    <cellStyle name="Акцент6 2 2 2" xfId="24975"/>
    <cellStyle name="Акцент6 2 2_БДР формат СД (2)" xfId="24976"/>
    <cellStyle name="Акцент6 2 3" xfId="273"/>
    <cellStyle name="Акцент6 2 3 2" xfId="24977"/>
    <cellStyle name="Акцент6 2 4" xfId="274"/>
    <cellStyle name="Акцент6 2 4 2" xfId="24978"/>
    <cellStyle name="Акцент6 2 5" xfId="275"/>
    <cellStyle name="Акцент6 2 5 2" xfId="24979"/>
    <cellStyle name="Акцент6 2 6" xfId="24980"/>
    <cellStyle name="Акцент6 2_БДР формат СД (2)" xfId="24981"/>
    <cellStyle name="Акцент6 3" xfId="24982"/>
    <cellStyle name="Акцент6 4" xfId="24983"/>
    <cellStyle name="Акцент6 5" xfId="24984"/>
    <cellStyle name="Акцент6 6" xfId="43050"/>
    <cellStyle name="Акцент6 7" xfId="49"/>
    <cellStyle name="Беззащитный" xfId="276"/>
    <cellStyle name="Беззащитный 2" xfId="24985"/>
    <cellStyle name="Беззащитный 3" xfId="24986"/>
    <cellStyle name="Беззащитный_БДР формат СД (2)" xfId="24987"/>
    <cellStyle name="Блок(жёлт)" xfId="24988"/>
    <cellStyle name="Блок(жёлт) 2" xfId="24989"/>
    <cellStyle name="Блок(жёлт) 3" xfId="24990"/>
    <cellStyle name="Блок(жёлт) 4" xfId="24991"/>
    <cellStyle name="Блок(жёлт) 5" xfId="24992"/>
    <cellStyle name="вагоны" xfId="1533"/>
    <cellStyle name="Ввод" xfId="24993"/>
    <cellStyle name="Ввод  2" xfId="277"/>
    <cellStyle name="Ввод  2 10" xfId="24994"/>
    <cellStyle name="Ввод  2 11" xfId="24995"/>
    <cellStyle name="Ввод  2 12" xfId="24996"/>
    <cellStyle name="Ввод  2 13" xfId="24997"/>
    <cellStyle name="Ввод  2 14" xfId="24998"/>
    <cellStyle name="Ввод  2 15" xfId="24999"/>
    <cellStyle name="Ввод  2 2" xfId="278"/>
    <cellStyle name="Ввод  2 2 10" xfId="25000"/>
    <cellStyle name="Ввод  2 2 2" xfId="25001"/>
    <cellStyle name="Ввод  2 2 2 2" xfId="25002"/>
    <cellStyle name="Ввод  2 2 2 2 2" xfId="25003"/>
    <cellStyle name="Ввод  2 2 2 2 3" xfId="25004"/>
    <cellStyle name="Ввод  2 2 2 2 4" xfId="25005"/>
    <cellStyle name="Ввод  2 2 2 2 5" xfId="25006"/>
    <cellStyle name="Ввод  2 2 2 2 6" xfId="25007"/>
    <cellStyle name="Ввод  2 2 2 2 7" xfId="25008"/>
    <cellStyle name="Ввод  2 2 2 3" xfId="25009"/>
    <cellStyle name="Ввод  2 2 2 4" xfId="25010"/>
    <cellStyle name="Ввод  2 2 2 5" xfId="25011"/>
    <cellStyle name="Ввод  2 2 2 6" xfId="25012"/>
    <cellStyle name="Ввод  2 2 2 7" xfId="25013"/>
    <cellStyle name="Ввод  2 2 2 8" xfId="25014"/>
    <cellStyle name="Ввод  2 2 3" xfId="25015"/>
    <cellStyle name="Ввод  2 2 3 2" xfId="25016"/>
    <cellStyle name="Ввод  2 2 3 2 2" xfId="25017"/>
    <cellStyle name="Ввод  2 2 3 2 3" xfId="25018"/>
    <cellStyle name="Ввод  2 2 3 3" xfId="25019"/>
    <cellStyle name="Ввод  2 2 3 4" xfId="25020"/>
    <cellStyle name="Ввод  2 2 3 5" xfId="25021"/>
    <cellStyle name="Ввод  2 2 3 6" xfId="25022"/>
    <cellStyle name="Ввод  2 2 3 7" xfId="25023"/>
    <cellStyle name="Ввод  2 2 4" xfId="25024"/>
    <cellStyle name="Ввод  2 2 4 2" xfId="25025"/>
    <cellStyle name="Ввод  2 2 4 2 2" xfId="25026"/>
    <cellStyle name="Ввод  2 2 4 3" xfId="25027"/>
    <cellStyle name="Ввод  2 2 4 4" xfId="25028"/>
    <cellStyle name="Ввод  2 2 4 5" xfId="25029"/>
    <cellStyle name="Ввод  2 2 4 6" xfId="25030"/>
    <cellStyle name="Ввод  2 2 4 7" xfId="25031"/>
    <cellStyle name="Ввод  2 2 5" xfId="25032"/>
    <cellStyle name="Ввод  2 2 6" xfId="25033"/>
    <cellStyle name="Ввод  2 2 7" xfId="25034"/>
    <cellStyle name="Ввод  2 2 8" xfId="25035"/>
    <cellStyle name="Ввод  2 2 9" xfId="25036"/>
    <cellStyle name="Ввод  2 2_БДР формат СД (2)" xfId="25037"/>
    <cellStyle name="Ввод  2 3" xfId="279"/>
    <cellStyle name="Ввод  2 3 10" xfId="25038"/>
    <cellStyle name="Ввод  2 3 2" xfId="25039"/>
    <cellStyle name="Ввод  2 3 2 2" xfId="25040"/>
    <cellStyle name="Ввод  2 3 2 2 2" xfId="25041"/>
    <cellStyle name="Ввод  2 3 2 2 3" xfId="25042"/>
    <cellStyle name="Ввод  2 3 2 2 4" xfId="25043"/>
    <cellStyle name="Ввод  2 3 2 2 5" xfId="25044"/>
    <cellStyle name="Ввод  2 3 2 2 6" xfId="25045"/>
    <cellStyle name="Ввод  2 3 2 2 7" xfId="25046"/>
    <cellStyle name="Ввод  2 3 2 3" xfId="25047"/>
    <cellStyle name="Ввод  2 3 2 4" xfId="25048"/>
    <cellStyle name="Ввод  2 3 2 5" xfId="25049"/>
    <cellStyle name="Ввод  2 3 2 6" xfId="25050"/>
    <cellStyle name="Ввод  2 3 2 7" xfId="25051"/>
    <cellStyle name="Ввод  2 3 2 8" xfId="25052"/>
    <cellStyle name="Ввод  2 3 3" xfId="25053"/>
    <cellStyle name="Ввод  2 3 3 2" xfId="25054"/>
    <cellStyle name="Ввод  2 3 3 2 2" xfId="25055"/>
    <cellStyle name="Ввод  2 3 3 2 3" xfId="25056"/>
    <cellStyle name="Ввод  2 3 3 2 4" xfId="25057"/>
    <cellStyle name="Ввод  2 3 3 2 5" xfId="25058"/>
    <cellStyle name="Ввод  2 3 3 2 6" xfId="25059"/>
    <cellStyle name="Ввод  2 3 3 2 7" xfId="25060"/>
    <cellStyle name="Ввод  2 3 3 3" xfId="25061"/>
    <cellStyle name="Ввод  2 3 3 4" xfId="25062"/>
    <cellStyle name="Ввод  2 3 3 5" xfId="25063"/>
    <cellStyle name="Ввод  2 3 3 6" xfId="25064"/>
    <cellStyle name="Ввод  2 3 3 7" xfId="25065"/>
    <cellStyle name="Ввод  2 3 3 8" xfId="25066"/>
    <cellStyle name="Ввод  2 3 4" xfId="25067"/>
    <cellStyle name="Ввод  2 3 4 2" xfId="25068"/>
    <cellStyle name="Ввод  2 3 4 3" xfId="25069"/>
    <cellStyle name="Ввод  2 3 4 4" xfId="25070"/>
    <cellStyle name="Ввод  2 3 4 5" xfId="25071"/>
    <cellStyle name="Ввод  2 3 4 6" xfId="25072"/>
    <cellStyle name="Ввод  2 3 4 7" xfId="25073"/>
    <cellStyle name="Ввод  2 3 5" xfId="25074"/>
    <cellStyle name="Ввод  2 3 6" xfId="25075"/>
    <cellStyle name="Ввод  2 3 7" xfId="25076"/>
    <cellStyle name="Ввод  2 3 8" xfId="25077"/>
    <cellStyle name="Ввод  2 3 9" xfId="25078"/>
    <cellStyle name="Ввод  2 3_БДР формат СД (2)" xfId="25079"/>
    <cellStyle name="Ввод  2 4" xfId="280"/>
    <cellStyle name="Ввод  2 4 2" xfId="25080"/>
    <cellStyle name="Ввод  2 4 2 2" xfId="25081"/>
    <cellStyle name="Ввод  2 4 2 2 2" xfId="25082"/>
    <cellStyle name="Ввод  2 4 2 2 3" xfId="25083"/>
    <cellStyle name="Ввод  2 4 2 2 4" xfId="25084"/>
    <cellStyle name="Ввод  2 4 2 2 5" xfId="25085"/>
    <cellStyle name="Ввод  2 4 2 2 6" xfId="25086"/>
    <cellStyle name="Ввод  2 4 2 2 7" xfId="25087"/>
    <cellStyle name="Ввод  2 4 2 3" xfId="25088"/>
    <cellStyle name="Ввод  2 4 2 4" xfId="25089"/>
    <cellStyle name="Ввод  2 4 2 5" xfId="25090"/>
    <cellStyle name="Ввод  2 4 2 6" xfId="25091"/>
    <cellStyle name="Ввод  2 4 2 7" xfId="25092"/>
    <cellStyle name="Ввод  2 4 2 8" xfId="25093"/>
    <cellStyle name="Ввод  2 4 3" xfId="25094"/>
    <cellStyle name="Ввод  2 4 3 2" xfId="25095"/>
    <cellStyle name="Ввод  2 4 3 3" xfId="25096"/>
    <cellStyle name="Ввод  2 4 3 4" xfId="25097"/>
    <cellStyle name="Ввод  2 4 3 5" xfId="25098"/>
    <cellStyle name="Ввод  2 4 3 6" xfId="25099"/>
    <cellStyle name="Ввод  2 4 3 7" xfId="25100"/>
    <cellStyle name="Ввод  2 4 4" xfId="25101"/>
    <cellStyle name="Ввод  2 4 5" xfId="25102"/>
    <cellStyle name="Ввод  2 4 6" xfId="25103"/>
    <cellStyle name="Ввод  2 4 7" xfId="25104"/>
    <cellStyle name="Ввод  2 4 8" xfId="25105"/>
    <cellStyle name="Ввод  2 4 9" xfId="25106"/>
    <cellStyle name="Ввод  2 4_БДР формат СД (2)" xfId="25107"/>
    <cellStyle name="Ввод  2 5" xfId="281"/>
    <cellStyle name="Ввод  2 5 2" xfId="25108"/>
    <cellStyle name="Ввод  2 5 2 2" xfId="25109"/>
    <cellStyle name="Ввод  2 5 2 2 2" xfId="25110"/>
    <cellStyle name="Ввод  2 5 2 2 3" xfId="25111"/>
    <cellStyle name="Ввод  2 5 2 2 4" xfId="25112"/>
    <cellStyle name="Ввод  2 5 2 2 5" xfId="25113"/>
    <cellStyle name="Ввод  2 5 2 2 6" xfId="25114"/>
    <cellStyle name="Ввод  2 5 2 2 7" xfId="25115"/>
    <cellStyle name="Ввод  2 5 2 3" xfId="25116"/>
    <cellStyle name="Ввод  2 5 2 4" xfId="25117"/>
    <cellStyle name="Ввод  2 5 2 5" xfId="25118"/>
    <cellStyle name="Ввод  2 5 2 6" xfId="25119"/>
    <cellStyle name="Ввод  2 5 2 7" xfId="25120"/>
    <cellStyle name="Ввод  2 5 2 8" xfId="25121"/>
    <cellStyle name="Ввод  2 5 3" xfId="25122"/>
    <cellStyle name="Ввод  2 5 3 2" xfId="25123"/>
    <cellStyle name="Ввод  2 5 3 3" xfId="25124"/>
    <cellStyle name="Ввод  2 5 3 4" xfId="25125"/>
    <cellStyle name="Ввод  2 5 3 5" xfId="25126"/>
    <cellStyle name="Ввод  2 5 3 6" xfId="25127"/>
    <cellStyle name="Ввод  2 5 3 7" xfId="25128"/>
    <cellStyle name="Ввод  2 5 4" xfId="25129"/>
    <cellStyle name="Ввод  2 5 5" xfId="25130"/>
    <cellStyle name="Ввод  2 5 6" xfId="25131"/>
    <cellStyle name="Ввод  2 5 7" xfId="25132"/>
    <cellStyle name="Ввод  2 5 8" xfId="25133"/>
    <cellStyle name="Ввод  2 5 9" xfId="25134"/>
    <cellStyle name="Ввод  2 5_БДР формат СД (2)" xfId="25135"/>
    <cellStyle name="Ввод  2 6" xfId="25136"/>
    <cellStyle name="Ввод  2 6 2" xfId="25137"/>
    <cellStyle name="Ввод  2 6 2 2" xfId="25138"/>
    <cellStyle name="Ввод  2 6 2 3" xfId="25139"/>
    <cellStyle name="Ввод  2 6 2 4" xfId="25140"/>
    <cellStyle name="Ввод  2 6 2 5" xfId="25141"/>
    <cellStyle name="Ввод  2 6 2 6" xfId="25142"/>
    <cellStyle name="Ввод  2 6 2 7" xfId="25143"/>
    <cellStyle name="Ввод  2 6 3" xfId="25144"/>
    <cellStyle name="Ввод  2 6 4" xfId="25145"/>
    <cellStyle name="Ввод  2 6 5" xfId="25146"/>
    <cellStyle name="Ввод  2 6 6" xfId="25147"/>
    <cellStyle name="Ввод  2 6 7" xfId="25148"/>
    <cellStyle name="Ввод  2 6 8" xfId="25149"/>
    <cellStyle name="Ввод  2 7" xfId="25150"/>
    <cellStyle name="Ввод  2 7 2" xfId="25151"/>
    <cellStyle name="Ввод  2 7 2 2" xfId="25152"/>
    <cellStyle name="Ввод  2 7 2 3" xfId="25153"/>
    <cellStyle name="Ввод  2 7 2 4" xfId="25154"/>
    <cellStyle name="Ввод  2 7 2 5" xfId="25155"/>
    <cellStyle name="Ввод  2 7 2 6" xfId="25156"/>
    <cellStyle name="Ввод  2 7 2 7" xfId="25157"/>
    <cellStyle name="Ввод  2 7 3" xfId="25158"/>
    <cellStyle name="Ввод  2 7 4" xfId="25159"/>
    <cellStyle name="Ввод  2 7 5" xfId="25160"/>
    <cellStyle name="Ввод  2 7 6" xfId="25161"/>
    <cellStyle name="Ввод  2 7 7" xfId="25162"/>
    <cellStyle name="Ввод  2 7 8" xfId="25163"/>
    <cellStyle name="Ввод  2 8" xfId="25164"/>
    <cellStyle name="Ввод  2 8 2" xfId="25165"/>
    <cellStyle name="Ввод  2 8 3" xfId="25166"/>
    <cellStyle name="Ввод  2 8 4" xfId="25167"/>
    <cellStyle name="Ввод  2 8 5" xfId="25168"/>
    <cellStyle name="Ввод  2 8 6" xfId="25169"/>
    <cellStyle name="Ввод  2 8 7" xfId="25170"/>
    <cellStyle name="Ввод  2 9" xfId="25171"/>
    <cellStyle name="Ввод  2_БДР формат СД (2)" xfId="25172"/>
    <cellStyle name="Ввод  3" xfId="25173"/>
    <cellStyle name="Ввод  3 2" xfId="25174"/>
    <cellStyle name="Ввод  3 2 2" xfId="25175"/>
    <cellStyle name="Ввод  3 2 2 2" xfId="25176"/>
    <cellStyle name="Ввод  3 2 2 3" xfId="25177"/>
    <cellStyle name="Ввод  3 2 2 4" xfId="25178"/>
    <cellStyle name="Ввод  3 2 2 5" xfId="25179"/>
    <cellStyle name="Ввод  3 2 2 6" xfId="25180"/>
    <cellStyle name="Ввод  3 2 2 7" xfId="25181"/>
    <cellStyle name="Ввод  3 2 3" xfId="25182"/>
    <cellStyle name="Ввод  3 2 4" xfId="25183"/>
    <cellStyle name="Ввод  3 2 5" xfId="25184"/>
    <cellStyle name="Ввод  3 2 6" xfId="25185"/>
    <cellStyle name="Ввод  3 2 7" xfId="25186"/>
    <cellStyle name="Ввод  3 2 8" xfId="25187"/>
    <cellStyle name="Ввод  3 3" xfId="25188"/>
    <cellStyle name="Ввод  3 3 2" xfId="25189"/>
    <cellStyle name="Ввод  3 3 2 2" xfId="25190"/>
    <cellStyle name="Ввод  3 3 2 3" xfId="25191"/>
    <cellStyle name="Ввод  3 3 3" xfId="25192"/>
    <cellStyle name="Ввод  3 3 4" xfId="25193"/>
    <cellStyle name="Ввод  3 3 5" xfId="25194"/>
    <cellStyle name="Ввод  3 3 6" xfId="25195"/>
    <cellStyle name="Ввод  3 3 7" xfId="25196"/>
    <cellStyle name="Ввод  3 4" xfId="25197"/>
    <cellStyle name="Ввод  3 4 2" xfId="25198"/>
    <cellStyle name="Ввод  3 4 2 2" xfId="25199"/>
    <cellStyle name="Ввод  3 4 3" xfId="25200"/>
    <cellStyle name="Ввод  3 5" xfId="25201"/>
    <cellStyle name="Ввод  3 6" xfId="25202"/>
    <cellStyle name="Ввод  3 7" xfId="25203"/>
    <cellStyle name="Ввод  3 8" xfId="25204"/>
    <cellStyle name="Ввод  3 9" xfId="25205"/>
    <cellStyle name="Ввод  3_БДР формат СД (2)" xfId="25206"/>
    <cellStyle name="Ввод  4" xfId="25207"/>
    <cellStyle name="Ввод  4 2" xfId="25208"/>
    <cellStyle name="Ввод  4 2 2" xfId="25209"/>
    <cellStyle name="Ввод  4 2 2 2" xfId="25210"/>
    <cellStyle name="Ввод  4 2 2 3" xfId="25211"/>
    <cellStyle name="Ввод  4 2 2 4" xfId="25212"/>
    <cellStyle name="Ввод  4 2 2 5" xfId="25213"/>
    <cellStyle name="Ввод  4 2 2 6" xfId="25214"/>
    <cellStyle name="Ввод  4 2 2 7" xfId="25215"/>
    <cellStyle name="Ввод  4 2 3" xfId="25216"/>
    <cellStyle name="Ввод  4 2 4" xfId="25217"/>
    <cellStyle name="Ввод  4 2 5" xfId="25218"/>
    <cellStyle name="Ввод  4 2 6" xfId="25219"/>
    <cellStyle name="Ввод  4 2 7" xfId="25220"/>
    <cellStyle name="Ввод  4 2 8" xfId="25221"/>
    <cellStyle name="Ввод  4 3" xfId="25222"/>
    <cellStyle name="Ввод  4 3 2" xfId="25223"/>
    <cellStyle name="Ввод  4 3 2 2" xfId="25224"/>
    <cellStyle name="Ввод  4 3 2 3" xfId="25225"/>
    <cellStyle name="Ввод  4 3 3" xfId="25226"/>
    <cellStyle name="Ввод  4 3 4" xfId="25227"/>
    <cellStyle name="Ввод  4 3 5" xfId="25228"/>
    <cellStyle name="Ввод  4 3 6" xfId="25229"/>
    <cellStyle name="Ввод  4 3 7" xfId="25230"/>
    <cellStyle name="Ввод  4 4" xfId="25231"/>
    <cellStyle name="Ввод  4 4 2" xfId="25232"/>
    <cellStyle name="Ввод  4 4 2 2" xfId="25233"/>
    <cellStyle name="Ввод  4 4 3" xfId="25234"/>
    <cellStyle name="Ввод  4 5" xfId="25235"/>
    <cellStyle name="Ввод  4 6" xfId="25236"/>
    <cellStyle name="Ввод  4 7" xfId="25237"/>
    <cellStyle name="Ввод  4 8" xfId="25238"/>
    <cellStyle name="Ввод  4 9" xfId="25239"/>
    <cellStyle name="Ввод  4_БДР формат СД (2)" xfId="25240"/>
    <cellStyle name="Ввод  5" xfId="25241"/>
    <cellStyle name="Ввод  5 2" xfId="25242"/>
    <cellStyle name="Ввод  5 2 2" xfId="25243"/>
    <cellStyle name="Ввод  5 2 3" xfId="25244"/>
    <cellStyle name="Ввод  5 2 4" xfId="25245"/>
    <cellStyle name="Ввод  5 3" xfId="25246"/>
    <cellStyle name="Ввод  5 3 2" xfId="25247"/>
    <cellStyle name="Ввод  5 3 2 2" xfId="25248"/>
    <cellStyle name="Ввод  5 3 2 3" xfId="25249"/>
    <cellStyle name="Ввод  5 3 3" xfId="25250"/>
    <cellStyle name="Ввод  5 3 4" xfId="25251"/>
    <cellStyle name="Ввод  5 4" xfId="25252"/>
    <cellStyle name="Ввод  5 4 2" xfId="25253"/>
    <cellStyle name="Ввод  5 4 2 2" xfId="25254"/>
    <cellStyle name="Ввод  5 4 3" xfId="25255"/>
    <cellStyle name="Ввод  6" xfId="43051"/>
    <cellStyle name="Ввод  7" xfId="50"/>
    <cellStyle name="ВД" xfId="25256"/>
    <cellStyle name="ВД 2" xfId="25257"/>
    <cellStyle name="ВД 2 2" xfId="25258"/>
    <cellStyle name="ВД 2 2 2" xfId="25259"/>
    <cellStyle name="ВД 2 2 2 2" xfId="25260"/>
    <cellStyle name="ВД 2 2 2 3" xfId="25261"/>
    <cellStyle name="ВД 2 2 2 4" xfId="25262"/>
    <cellStyle name="ВД 2 2 3" xfId="25263"/>
    <cellStyle name="ВД 2 2 4" xfId="25264"/>
    <cellStyle name="ВД 2 2 5" xfId="25265"/>
    <cellStyle name="ВД 2 2 6" xfId="25266"/>
    <cellStyle name="ВД 2 2 7" xfId="25267"/>
    <cellStyle name="ВД 2 2 8" xfId="25268"/>
    <cellStyle name="ВД 2 3" xfId="25269"/>
    <cellStyle name="ВД 2 4" xfId="25270"/>
    <cellStyle name="ВД 3" xfId="25271"/>
    <cellStyle name="ВД 3 2" xfId="25272"/>
    <cellStyle name="ВД 3 2 2" xfId="25273"/>
    <cellStyle name="ВД 3 2 2 2" xfId="25274"/>
    <cellStyle name="ВД 3 2 2 3" xfId="25275"/>
    <cellStyle name="ВД 3 2 2 4" xfId="25276"/>
    <cellStyle name="ВД 3 2 3" xfId="25277"/>
    <cellStyle name="ВД 3 2 4" xfId="25278"/>
    <cellStyle name="ВД 3 2 5" xfId="25279"/>
    <cellStyle name="ВД 3 2 6" xfId="25280"/>
    <cellStyle name="ВД 3 2 7" xfId="25281"/>
    <cellStyle name="ВД 3 2 8" xfId="25282"/>
    <cellStyle name="ВД 3 3" xfId="25283"/>
    <cellStyle name="ВД 3 4" xfId="25284"/>
    <cellStyle name="ВД 4" xfId="25285"/>
    <cellStyle name="ВД 4 2" xfId="25286"/>
    <cellStyle name="ВД 4 3" xfId="25287"/>
    <cellStyle name="ВД 4 4" xfId="25288"/>
    <cellStyle name="ВД 4 5" xfId="25289"/>
    <cellStyle name="ВД 5" xfId="25290"/>
    <cellStyle name="ВД 6" xfId="25291"/>
    <cellStyle name="Верт. заголовок" xfId="25292"/>
    <cellStyle name="Внешняя сылка" xfId="43008"/>
    <cellStyle name="Вывод 2" xfId="282"/>
    <cellStyle name="Вывод 2 10" xfId="25293"/>
    <cellStyle name="Вывод 2 11" xfId="25294"/>
    <cellStyle name="Вывод 2 12" xfId="25295"/>
    <cellStyle name="Вывод 2 13" xfId="25296"/>
    <cellStyle name="Вывод 2 14" xfId="25297"/>
    <cellStyle name="Вывод 2 15" xfId="25298"/>
    <cellStyle name="Вывод 2 2" xfId="283"/>
    <cellStyle name="Вывод 2 2 10" xfId="25299"/>
    <cellStyle name="Вывод 2 2 2" xfId="25300"/>
    <cellStyle name="Вывод 2 2 2 2" xfId="25301"/>
    <cellStyle name="Вывод 2 2 2 2 2" xfId="25302"/>
    <cellStyle name="Вывод 2 2 2 2 3" xfId="25303"/>
    <cellStyle name="Вывод 2 2 2 2 4" xfId="25304"/>
    <cellStyle name="Вывод 2 2 2 2 5" xfId="25305"/>
    <cellStyle name="Вывод 2 2 2 2 6" xfId="25306"/>
    <cellStyle name="Вывод 2 2 2 2 7" xfId="25307"/>
    <cellStyle name="Вывод 2 2 2 3" xfId="25308"/>
    <cellStyle name="Вывод 2 2 2 4" xfId="25309"/>
    <cellStyle name="Вывод 2 2 2 5" xfId="25310"/>
    <cellStyle name="Вывод 2 2 2 6" xfId="25311"/>
    <cellStyle name="Вывод 2 2 2 7" xfId="25312"/>
    <cellStyle name="Вывод 2 2 2 8" xfId="25313"/>
    <cellStyle name="Вывод 2 2 3" xfId="25314"/>
    <cellStyle name="Вывод 2 2 3 2" xfId="25315"/>
    <cellStyle name="Вывод 2 2 3 3" xfId="25316"/>
    <cellStyle name="Вывод 2 2 3 4" xfId="25317"/>
    <cellStyle name="Вывод 2 2 3 5" xfId="25318"/>
    <cellStyle name="Вывод 2 2 3 6" xfId="25319"/>
    <cellStyle name="Вывод 2 2 3 7" xfId="25320"/>
    <cellStyle name="Вывод 2 2 4" xfId="25321"/>
    <cellStyle name="Вывод 2 2 4 2" xfId="25322"/>
    <cellStyle name="Вывод 2 2 4 2 2" xfId="25323"/>
    <cellStyle name="Вывод 2 2 4 2 3" xfId="25324"/>
    <cellStyle name="Вывод 2 2 4 3" xfId="25325"/>
    <cellStyle name="Вывод 2 2 4 4" xfId="25326"/>
    <cellStyle name="Вывод 2 2 4 5" xfId="25327"/>
    <cellStyle name="Вывод 2 2 4 6" xfId="25328"/>
    <cellStyle name="Вывод 2 2 4 7" xfId="25329"/>
    <cellStyle name="Вывод 2 2 5" xfId="25330"/>
    <cellStyle name="Вывод 2 2 6" xfId="25331"/>
    <cellStyle name="Вывод 2 2 7" xfId="25332"/>
    <cellStyle name="Вывод 2 2 8" xfId="25333"/>
    <cellStyle name="Вывод 2 2 9" xfId="25334"/>
    <cellStyle name="Вывод 2 2_БДР формат СД (2)" xfId="25335"/>
    <cellStyle name="Вывод 2 3" xfId="284"/>
    <cellStyle name="Вывод 2 3 10" xfId="25336"/>
    <cellStyle name="Вывод 2 3 2" xfId="25337"/>
    <cellStyle name="Вывод 2 3 2 2" xfId="25338"/>
    <cellStyle name="Вывод 2 3 2 2 2" xfId="25339"/>
    <cellStyle name="Вывод 2 3 2 2 3" xfId="25340"/>
    <cellStyle name="Вывод 2 3 2 2 4" xfId="25341"/>
    <cellStyle name="Вывод 2 3 2 2 5" xfId="25342"/>
    <cellStyle name="Вывод 2 3 2 2 6" xfId="25343"/>
    <cellStyle name="Вывод 2 3 2 2 7" xfId="25344"/>
    <cellStyle name="Вывод 2 3 2 3" xfId="25345"/>
    <cellStyle name="Вывод 2 3 2 4" xfId="25346"/>
    <cellStyle name="Вывод 2 3 2 5" xfId="25347"/>
    <cellStyle name="Вывод 2 3 2 6" xfId="25348"/>
    <cellStyle name="Вывод 2 3 2 7" xfId="25349"/>
    <cellStyle name="Вывод 2 3 2 8" xfId="25350"/>
    <cellStyle name="Вывод 2 3 3" xfId="25351"/>
    <cellStyle name="Вывод 2 3 3 2" xfId="25352"/>
    <cellStyle name="Вывод 2 3 3 2 2" xfId="25353"/>
    <cellStyle name="Вывод 2 3 3 2 3" xfId="25354"/>
    <cellStyle name="Вывод 2 3 3 2 4" xfId="25355"/>
    <cellStyle name="Вывод 2 3 3 2 5" xfId="25356"/>
    <cellStyle name="Вывод 2 3 3 2 6" xfId="25357"/>
    <cellStyle name="Вывод 2 3 3 2 7" xfId="25358"/>
    <cellStyle name="Вывод 2 3 3 3" xfId="25359"/>
    <cellStyle name="Вывод 2 3 3 4" xfId="25360"/>
    <cellStyle name="Вывод 2 3 3 5" xfId="25361"/>
    <cellStyle name="Вывод 2 3 3 6" xfId="25362"/>
    <cellStyle name="Вывод 2 3 3 7" xfId="25363"/>
    <cellStyle name="Вывод 2 3 3 8" xfId="25364"/>
    <cellStyle name="Вывод 2 3 4" xfId="25365"/>
    <cellStyle name="Вывод 2 3 4 2" xfId="25366"/>
    <cellStyle name="Вывод 2 3 4 3" xfId="25367"/>
    <cellStyle name="Вывод 2 3 4 4" xfId="25368"/>
    <cellStyle name="Вывод 2 3 4 5" xfId="25369"/>
    <cellStyle name="Вывод 2 3 4 6" xfId="25370"/>
    <cellStyle name="Вывод 2 3 4 7" xfId="25371"/>
    <cellStyle name="Вывод 2 3 5" xfId="25372"/>
    <cellStyle name="Вывод 2 3 6" xfId="25373"/>
    <cellStyle name="Вывод 2 3 7" xfId="25374"/>
    <cellStyle name="Вывод 2 3 8" xfId="25375"/>
    <cellStyle name="Вывод 2 3 9" xfId="25376"/>
    <cellStyle name="Вывод 2 3_БДР формат СД (2)" xfId="25377"/>
    <cellStyle name="Вывод 2 4" xfId="285"/>
    <cellStyle name="Вывод 2 4 2" xfId="25378"/>
    <cellStyle name="Вывод 2 4 2 2" xfId="25379"/>
    <cellStyle name="Вывод 2 4 2 2 2" xfId="25380"/>
    <cellStyle name="Вывод 2 4 2 2 3" xfId="25381"/>
    <cellStyle name="Вывод 2 4 2 2 4" xfId="25382"/>
    <cellStyle name="Вывод 2 4 2 2 5" xfId="25383"/>
    <cellStyle name="Вывод 2 4 2 2 6" xfId="25384"/>
    <cellStyle name="Вывод 2 4 2 2 7" xfId="25385"/>
    <cellStyle name="Вывод 2 4 2 3" xfId="25386"/>
    <cellStyle name="Вывод 2 4 2 4" xfId="25387"/>
    <cellStyle name="Вывод 2 4 2 5" xfId="25388"/>
    <cellStyle name="Вывод 2 4 2 6" xfId="25389"/>
    <cellStyle name="Вывод 2 4 2 7" xfId="25390"/>
    <cellStyle name="Вывод 2 4 2 8" xfId="25391"/>
    <cellStyle name="Вывод 2 4 3" xfId="25392"/>
    <cellStyle name="Вывод 2 4 3 2" xfId="25393"/>
    <cellStyle name="Вывод 2 4 3 3" xfId="25394"/>
    <cellStyle name="Вывод 2 4 3 4" xfId="25395"/>
    <cellStyle name="Вывод 2 4 3 5" xfId="25396"/>
    <cellStyle name="Вывод 2 4 3 6" xfId="25397"/>
    <cellStyle name="Вывод 2 4 3 7" xfId="25398"/>
    <cellStyle name="Вывод 2 4 4" xfId="25399"/>
    <cellStyle name="Вывод 2 4 5" xfId="25400"/>
    <cellStyle name="Вывод 2 4 6" xfId="25401"/>
    <cellStyle name="Вывод 2 4 7" xfId="25402"/>
    <cellStyle name="Вывод 2 4 8" xfId="25403"/>
    <cellStyle name="Вывод 2 4 9" xfId="25404"/>
    <cellStyle name="Вывод 2 4_БДР формат СД (2)" xfId="25405"/>
    <cellStyle name="Вывод 2 5" xfId="286"/>
    <cellStyle name="Вывод 2 5 2" xfId="25406"/>
    <cellStyle name="Вывод 2 5 2 2" xfId="25407"/>
    <cellStyle name="Вывод 2 5 2 2 2" xfId="25408"/>
    <cellStyle name="Вывод 2 5 2 2 3" xfId="25409"/>
    <cellStyle name="Вывод 2 5 2 2 4" xfId="25410"/>
    <cellStyle name="Вывод 2 5 2 2 5" xfId="25411"/>
    <cellStyle name="Вывод 2 5 2 2 6" xfId="25412"/>
    <cellStyle name="Вывод 2 5 2 2 7" xfId="25413"/>
    <cellStyle name="Вывод 2 5 2 3" xfId="25414"/>
    <cellStyle name="Вывод 2 5 2 4" xfId="25415"/>
    <cellStyle name="Вывод 2 5 2 5" xfId="25416"/>
    <cellStyle name="Вывод 2 5 2 6" xfId="25417"/>
    <cellStyle name="Вывод 2 5 2 7" xfId="25418"/>
    <cellStyle name="Вывод 2 5 2 8" xfId="25419"/>
    <cellStyle name="Вывод 2 5 3" xfId="25420"/>
    <cellStyle name="Вывод 2 5 3 2" xfId="25421"/>
    <cellStyle name="Вывод 2 5 3 3" xfId="25422"/>
    <cellStyle name="Вывод 2 5 3 4" xfId="25423"/>
    <cellStyle name="Вывод 2 5 3 5" xfId="25424"/>
    <cellStyle name="Вывод 2 5 3 6" xfId="25425"/>
    <cellStyle name="Вывод 2 5 3 7" xfId="25426"/>
    <cellStyle name="Вывод 2 5 4" xfId="25427"/>
    <cellStyle name="Вывод 2 5 5" xfId="25428"/>
    <cellStyle name="Вывод 2 5 6" xfId="25429"/>
    <cellStyle name="Вывод 2 5 7" xfId="25430"/>
    <cellStyle name="Вывод 2 5 8" xfId="25431"/>
    <cellStyle name="Вывод 2 5 9" xfId="25432"/>
    <cellStyle name="Вывод 2 5_БДР формат СД (2)" xfId="25433"/>
    <cellStyle name="Вывод 2 6" xfId="25434"/>
    <cellStyle name="Вывод 2 6 2" xfId="25435"/>
    <cellStyle name="Вывод 2 6 2 2" xfId="25436"/>
    <cellStyle name="Вывод 2 6 2 3" xfId="25437"/>
    <cellStyle name="Вывод 2 6 2 4" xfId="25438"/>
    <cellStyle name="Вывод 2 6 2 5" xfId="25439"/>
    <cellStyle name="Вывод 2 6 2 6" xfId="25440"/>
    <cellStyle name="Вывод 2 6 2 7" xfId="25441"/>
    <cellStyle name="Вывод 2 6 3" xfId="25442"/>
    <cellStyle name="Вывод 2 6 4" xfId="25443"/>
    <cellStyle name="Вывод 2 6 5" xfId="25444"/>
    <cellStyle name="Вывод 2 6 6" xfId="25445"/>
    <cellStyle name="Вывод 2 6 7" xfId="25446"/>
    <cellStyle name="Вывод 2 6 8" xfId="25447"/>
    <cellStyle name="Вывод 2 7" xfId="25448"/>
    <cellStyle name="Вывод 2 7 2" xfId="25449"/>
    <cellStyle name="Вывод 2 7 2 2" xfId="25450"/>
    <cellStyle name="Вывод 2 7 2 3" xfId="25451"/>
    <cellStyle name="Вывод 2 7 2 4" xfId="25452"/>
    <cellStyle name="Вывод 2 7 2 5" xfId="25453"/>
    <cellStyle name="Вывод 2 7 2 6" xfId="25454"/>
    <cellStyle name="Вывод 2 7 2 7" xfId="25455"/>
    <cellStyle name="Вывод 2 7 3" xfId="25456"/>
    <cellStyle name="Вывод 2 7 4" xfId="25457"/>
    <cellStyle name="Вывод 2 7 5" xfId="25458"/>
    <cellStyle name="Вывод 2 7 6" xfId="25459"/>
    <cellStyle name="Вывод 2 7 7" xfId="25460"/>
    <cellStyle name="Вывод 2 7 8" xfId="25461"/>
    <cellStyle name="Вывод 2 8" xfId="25462"/>
    <cellStyle name="Вывод 2 8 2" xfId="25463"/>
    <cellStyle name="Вывод 2 8 3" xfId="25464"/>
    <cellStyle name="Вывод 2 8 4" xfId="25465"/>
    <cellStyle name="Вывод 2 8 5" xfId="25466"/>
    <cellStyle name="Вывод 2 8 6" xfId="25467"/>
    <cellStyle name="Вывод 2 8 7" xfId="25468"/>
    <cellStyle name="Вывод 2 9" xfId="25469"/>
    <cellStyle name="Вывод 2_БДР формат СД (2)" xfId="25470"/>
    <cellStyle name="Вывод 3" xfId="25471"/>
    <cellStyle name="Вывод 3 2" xfId="25472"/>
    <cellStyle name="Вывод 3 2 2" xfId="25473"/>
    <cellStyle name="Вывод 3 2 2 2" xfId="25474"/>
    <cellStyle name="Вывод 3 2 2 3" xfId="25475"/>
    <cellStyle name="Вывод 3 2 2 4" xfId="25476"/>
    <cellStyle name="Вывод 3 2 2 5" xfId="25477"/>
    <cellStyle name="Вывод 3 2 2 6" xfId="25478"/>
    <cellStyle name="Вывод 3 2 2 7" xfId="25479"/>
    <cellStyle name="Вывод 3 2 3" xfId="25480"/>
    <cellStyle name="Вывод 3 2 4" xfId="25481"/>
    <cellStyle name="Вывод 3 2 5" xfId="25482"/>
    <cellStyle name="Вывод 3 2 6" xfId="25483"/>
    <cellStyle name="Вывод 3 2 7" xfId="25484"/>
    <cellStyle name="Вывод 3 2 8" xfId="25485"/>
    <cellStyle name="Вывод 3 3" xfId="25486"/>
    <cellStyle name="Вывод 3 3 2" xfId="25487"/>
    <cellStyle name="Вывод 3 3 3" xfId="25488"/>
    <cellStyle name="Вывод 3 3 4" xfId="25489"/>
    <cellStyle name="Вывод 3 3 5" xfId="25490"/>
    <cellStyle name="Вывод 3 3 6" xfId="25491"/>
    <cellStyle name="Вывод 3 3 7" xfId="25492"/>
    <cellStyle name="Вывод 3 4" xfId="25493"/>
    <cellStyle name="Вывод 3 4 2" xfId="25494"/>
    <cellStyle name="Вывод 3 4 2 2" xfId="25495"/>
    <cellStyle name="Вывод 3 4 2 3" xfId="25496"/>
    <cellStyle name="Вывод 3 4 3" xfId="25497"/>
    <cellStyle name="Вывод 3 4 4" xfId="25498"/>
    <cellStyle name="Вывод 3 5" xfId="25499"/>
    <cellStyle name="Вывод 3 6" xfId="25500"/>
    <cellStyle name="Вывод 3 7" xfId="25501"/>
    <cellStyle name="Вывод 3 8" xfId="25502"/>
    <cellStyle name="Вывод 3 9" xfId="25503"/>
    <cellStyle name="Вывод 3_БДР формат СД (2)" xfId="25504"/>
    <cellStyle name="Вывод 4" xfId="25505"/>
    <cellStyle name="Вывод 4 2" xfId="25506"/>
    <cellStyle name="Вывод 4 2 2" xfId="25507"/>
    <cellStyle name="Вывод 4 2 2 2" xfId="25508"/>
    <cellStyle name="Вывод 4 2 2 3" xfId="25509"/>
    <cellStyle name="Вывод 4 2 2 4" xfId="25510"/>
    <cellStyle name="Вывод 4 2 2 5" xfId="25511"/>
    <cellStyle name="Вывод 4 2 2 6" xfId="25512"/>
    <cellStyle name="Вывод 4 2 2 7" xfId="25513"/>
    <cellStyle name="Вывод 4 2 3" xfId="25514"/>
    <cellStyle name="Вывод 4 2 4" xfId="25515"/>
    <cellStyle name="Вывод 4 2 5" xfId="25516"/>
    <cellStyle name="Вывод 4 2 6" xfId="25517"/>
    <cellStyle name="Вывод 4 2 7" xfId="25518"/>
    <cellStyle name="Вывод 4 2 8" xfId="25519"/>
    <cellStyle name="Вывод 4 3" xfId="25520"/>
    <cellStyle name="Вывод 4 3 2" xfId="25521"/>
    <cellStyle name="Вывод 4 3 3" xfId="25522"/>
    <cellStyle name="Вывод 4 3 4" xfId="25523"/>
    <cellStyle name="Вывод 4 3 5" xfId="25524"/>
    <cellStyle name="Вывод 4 3 6" xfId="25525"/>
    <cellStyle name="Вывод 4 3 7" xfId="25526"/>
    <cellStyle name="Вывод 4 4" xfId="25527"/>
    <cellStyle name="Вывод 4 4 2" xfId="25528"/>
    <cellStyle name="Вывод 4 4 2 2" xfId="25529"/>
    <cellStyle name="Вывод 4 4 2 3" xfId="25530"/>
    <cellStyle name="Вывод 4 4 3" xfId="25531"/>
    <cellStyle name="Вывод 4 4 4" xfId="25532"/>
    <cellStyle name="Вывод 4 5" xfId="25533"/>
    <cellStyle name="Вывод 4 6" xfId="25534"/>
    <cellStyle name="Вывод 4 7" xfId="25535"/>
    <cellStyle name="Вывод 4 8" xfId="25536"/>
    <cellStyle name="Вывод 4 9" xfId="25537"/>
    <cellStyle name="Вывод 4_БДР формат СД (2)" xfId="25538"/>
    <cellStyle name="Вывод 5" xfId="25539"/>
    <cellStyle name="Вывод 5 2" xfId="25540"/>
    <cellStyle name="Вывод 5 2 2" xfId="25541"/>
    <cellStyle name="Вывод 5 2 3" xfId="25542"/>
    <cellStyle name="Вывод 5 2 4" xfId="25543"/>
    <cellStyle name="Вывод 5 2 5" xfId="25544"/>
    <cellStyle name="Вывод 5 2 6" xfId="25545"/>
    <cellStyle name="Вывод 5 3" xfId="25546"/>
    <cellStyle name="Вывод 5 3 2" xfId="25547"/>
    <cellStyle name="Вывод 5 4" xfId="25548"/>
    <cellStyle name="Вывод 5 4 2" xfId="25549"/>
    <cellStyle name="Вывод 5 4 2 2" xfId="25550"/>
    <cellStyle name="Вывод 5 4 2 3" xfId="25551"/>
    <cellStyle name="Вывод 5 4 3" xfId="25552"/>
    <cellStyle name="Вывод 5 4 4" xfId="25553"/>
    <cellStyle name="Вывод 5 5" xfId="25554"/>
    <cellStyle name="Вывод 6" xfId="43052"/>
    <cellStyle name="Вывод 7" xfId="51"/>
    <cellStyle name="Вычисление 2" xfId="287"/>
    <cellStyle name="Вычисление 2 10" xfId="25555"/>
    <cellStyle name="Вычисление 2 11" xfId="25556"/>
    <cellStyle name="Вычисление 2 12" xfId="25557"/>
    <cellStyle name="Вычисление 2 13" xfId="25558"/>
    <cellStyle name="Вычисление 2 14" xfId="25559"/>
    <cellStyle name="Вычисление 2 15" xfId="25560"/>
    <cellStyle name="Вычисление 2 2" xfId="288"/>
    <cellStyle name="Вычисление 2 2 10" xfId="25561"/>
    <cellStyle name="Вычисление 2 2 2" xfId="25562"/>
    <cellStyle name="Вычисление 2 2 2 2" xfId="25563"/>
    <cellStyle name="Вычисление 2 2 2 2 2" xfId="25564"/>
    <cellStyle name="Вычисление 2 2 2 2 3" xfId="25565"/>
    <cellStyle name="Вычисление 2 2 2 2 4" xfId="25566"/>
    <cellStyle name="Вычисление 2 2 2 2 5" xfId="25567"/>
    <cellStyle name="Вычисление 2 2 2 2 6" xfId="25568"/>
    <cellStyle name="Вычисление 2 2 2 2 7" xfId="25569"/>
    <cellStyle name="Вычисление 2 2 2 3" xfId="25570"/>
    <cellStyle name="Вычисление 2 2 2 4" xfId="25571"/>
    <cellStyle name="Вычисление 2 2 2 5" xfId="25572"/>
    <cellStyle name="Вычисление 2 2 2 6" xfId="25573"/>
    <cellStyle name="Вычисление 2 2 2 7" xfId="25574"/>
    <cellStyle name="Вычисление 2 2 2 8" xfId="25575"/>
    <cellStyle name="Вычисление 2 2 3" xfId="25576"/>
    <cellStyle name="Вычисление 2 2 3 2" xfId="25577"/>
    <cellStyle name="Вычисление 2 2 3 2 2" xfId="25578"/>
    <cellStyle name="Вычисление 2 2 3 2 3" xfId="25579"/>
    <cellStyle name="Вычисление 2 2 3 3" xfId="25580"/>
    <cellStyle name="Вычисление 2 2 3 4" xfId="25581"/>
    <cellStyle name="Вычисление 2 2 3 5" xfId="25582"/>
    <cellStyle name="Вычисление 2 2 3 6" xfId="25583"/>
    <cellStyle name="Вычисление 2 2 3 7" xfId="25584"/>
    <cellStyle name="Вычисление 2 2 4" xfId="25585"/>
    <cellStyle name="Вычисление 2 2 4 2" xfId="25586"/>
    <cellStyle name="Вычисление 2 2 4 2 2" xfId="25587"/>
    <cellStyle name="Вычисление 2 2 4 3" xfId="25588"/>
    <cellStyle name="Вычисление 2 2 4 4" xfId="25589"/>
    <cellStyle name="Вычисление 2 2 4 5" xfId="25590"/>
    <cellStyle name="Вычисление 2 2 4 6" xfId="25591"/>
    <cellStyle name="Вычисление 2 2 4 7" xfId="25592"/>
    <cellStyle name="Вычисление 2 2 5" xfId="25593"/>
    <cellStyle name="Вычисление 2 2 6" xfId="25594"/>
    <cellStyle name="Вычисление 2 2 7" xfId="25595"/>
    <cellStyle name="Вычисление 2 2 8" xfId="25596"/>
    <cellStyle name="Вычисление 2 2 9" xfId="25597"/>
    <cellStyle name="Вычисление 2 2_БДР формат СД (2)" xfId="25598"/>
    <cellStyle name="Вычисление 2 3" xfId="289"/>
    <cellStyle name="Вычисление 2 3 10" xfId="25599"/>
    <cellStyle name="Вычисление 2 3 2" xfId="25600"/>
    <cellStyle name="Вычисление 2 3 2 2" xfId="25601"/>
    <cellStyle name="Вычисление 2 3 2 2 2" xfId="25602"/>
    <cellStyle name="Вычисление 2 3 2 2 3" xfId="25603"/>
    <cellStyle name="Вычисление 2 3 2 2 4" xfId="25604"/>
    <cellStyle name="Вычисление 2 3 2 2 5" xfId="25605"/>
    <cellStyle name="Вычисление 2 3 2 2 6" xfId="25606"/>
    <cellStyle name="Вычисление 2 3 2 2 7" xfId="25607"/>
    <cellStyle name="Вычисление 2 3 2 3" xfId="25608"/>
    <cellStyle name="Вычисление 2 3 2 4" xfId="25609"/>
    <cellStyle name="Вычисление 2 3 2 5" xfId="25610"/>
    <cellStyle name="Вычисление 2 3 2 6" xfId="25611"/>
    <cellStyle name="Вычисление 2 3 2 7" xfId="25612"/>
    <cellStyle name="Вычисление 2 3 2 8" xfId="25613"/>
    <cellStyle name="Вычисление 2 3 3" xfId="25614"/>
    <cellStyle name="Вычисление 2 3 3 2" xfId="25615"/>
    <cellStyle name="Вычисление 2 3 3 2 2" xfId="25616"/>
    <cellStyle name="Вычисление 2 3 3 2 3" xfId="25617"/>
    <cellStyle name="Вычисление 2 3 3 2 4" xfId="25618"/>
    <cellStyle name="Вычисление 2 3 3 2 5" xfId="25619"/>
    <cellStyle name="Вычисление 2 3 3 2 6" xfId="25620"/>
    <cellStyle name="Вычисление 2 3 3 2 7" xfId="25621"/>
    <cellStyle name="Вычисление 2 3 3 3" xfId="25622"/>
    <cellStyle name="Вычисление 2 3 3 4" xfId="25623"/>
    <cellStyle name="Вычисление 2 3 3 5" xfId="25624"/>
    <cellStyle name="Вычисление 2 3 3 6" xfId="25625"/>
    <cellStyle name="Вычисление 2 3 3 7" xfId="25626"/>
    <cellStyle name="Вычисление 2 3 3 8" xfId="25627"/>
    <cellStyle name="Вычисление 2 3 4" xfId="25628"/>
    <cellStyle name="Вычисление 2 3 4 2" xfId="25629"/>
    <cellStyle name="Вычисление 2 3 4 3" xfId="25630"/>
    <cellStyle name="Вычисление 2 3 4 4" xfId="25631"/>
    <cellStyle name="Вычисление 2 3 4 5" xfId="25632"/>
    <cellStyle name="Вычисление 2 3 4 6" xfId="25633"/>
    <cellStyle name="Вычисление 2 3 4 7" xfId="25634"/>
    <cellStyle name="Вычисление 2 3 5" xfId="25635"/>
    <cellStyle name="Вычисление 2 3 6" xfId="25636"/>
    <cellStyle name="Вычисление 2 3 7" xfId="25637"/>
    <cellStyle name="Вычисление 2 3 8" xfId="25638"/>
    <cellStyle name="Вычисление 2 3 9" xfId="25639"/>
    <cellStyle name="Вычисление 2 3_БДР формат СД (2)" xfId="25640"/>
    <cellStyle name="Вычисление 2 4" xfId="290"/>
    <cellStyle name="Вычисление 2 4 2" xfId="25641"/>
    <cellStyle name="Вычисление 2 4 2 2" xfId="25642"/>
    <cellStyle name="Вычисление 2 4 2 2 2" xfId="25643"/>
    <cellStyle name="Вычисление 2 4 2 2 3" xfId="25644"/>
    <cellStyle name="Вычисление 2 4 2 2 4" xfId="25645"/>
    <cellStyle name="Вычисление 2 4 2 2 5" xfId="25646"/>
    <cellStyle name="Вычисление 2 4 2 2 6" xfId="25647"/>
    <cellStyle name="Вычисление 2 4 2 2 7" xfId="25648"/>
    <cellStyle name="Вычисление 2 4 2 3" xfId="25649"/>
    <cellStyle name="Вычисление 2 4 2 4" xfId="25650"/>
    <cellStyle name="Вычисление 2 4 2 5" xfId="25651"/>
    <cellStyle name="Вычисление 2 4 2 6" xfId="25652"/>
    <cellStyle name="Вычисление 2 4 2 7" xfId="25653"/>
    <cellStyle name="Вычисление 2 4 2 8" xfId="25654"/>
    <cellStyle name="Вычисление 2 4 3" xfId="25655"/>
    <cellStyle name="Вычисление 2 4 3 2" xfId="25656"/>
    <cellStyle name="Вычисление 2 4 3 3" xfId="25657"/>
    <cellStyle name="Вычисление 2 4 3 4" xfId="25658"/>
    <cellStyle name="Вычисление 2 4 3 5" xfId="25659"/>
    <cellStyle name="Вычисление 2 4 3 6" xfId="25660"/>
    <cellStyle name="Вычисление 2 4 3 7" xfId="25661"/>
    <cellStyle name="Вычисление 2 4 4" xfId="25662"/>
    <cellStyle name="Вычисление 2 4 5" xfId="25663"/>
    <cellStyle name="Вычисление 2 4 6" xfId="25664"/>
    <cellStyle name="Вычисление 2 4 7" xfId="25665"/>
    <cellStyle name="Вычисление 2 4 8" xfId="25666"/>
    <cellStyle name="Вычисление 2 4 9" xfId="25667"/>
    <cellStyle name="Вычисление 2 4_БДР формат СД (2)" xfId="25668"/>
    <cellStyle name="Вычисление 2 5" xfId="291"/>
    <cellStyle name="Вычисление 2 5 2" xfId="25669"/>
    <cellStyle name="Вычисление 2 5 2 2" xfId="25670"/>
    <cellStyle name="Вычисление 2 5 2 2 2" xfId="25671"/>
    <cellStyle name="Вычисление 2 5 2 2 3" xfId="25672"/>
    <cellStyle name="Вычисление 2 5 2 2 4" xfId="25673"/>
    <cellStyle name="Вычисление 2 5 2 2 5" xfId="25674"/>
    <cellStyle name="Вычисление 2 5 2 2 6" xfId="25675"/>
    <cellStyle name="Вычисление 2 5 2 2 7" xfId="25676"/>
    <cellStyle name="Вычисление 2 5 2 3" xfId="25677"/>
    <cellStyle name="Вычисление 2 5 2 4" xfId="25678"/>
    <cellStyle name="Вычисление 2 5 2 5" xfId="25679"/>
    <cellStyle name="Вычисление 2 5 2 6" xfId="25680"/>
    <cellStyle name="Вычисление 2 5 2 7" xfId="25681"/>
    <cellStyle name="Вычисление 2 5 2 8" xfId="25682"/>
    <cellStyle name="Вычисление 2 5 3" xfId="25683"/>
    <cellStyle name="Вычисление 2 5 3 2" xfId="25684"/>
    <cellStyle name="Вычисление 2 5 3 3" xfId="25685"/>
    <cellStyle name="Вычисление 2 5 3 4" xfId="25686"/>
    <cellStyle name="Вычисление 2 5 3 5" xfId="25687"/>
    <cellStyle name="Вычисление 2 5 3 6" xfId="25688"/>
    <cellStyle name="Вычисление 2 5 3 7" xfId="25689"/>
    <cellStyle name="Вычисление 2 5 4" xfId="25690"/>
    <cellStyle name="Вычисление 2 5 5" xfId="25691"/>
    <cellStyle name="Вычисление 2 5 6" xfId="25692"/>
    <cellStyle name="Вычисление 2 5 7" xfId="25693"/>
    <cellStyle name="Вычисление 2 5 8" xfId="25694"/>
    <cellStyle name="Вычисление 2 5 9" xfId="25695"/>
    <cellStyle name="Вычисление 2 5_БДР формат СД (2)" xfId="25696"/>
    <cellStyle name="Вычисление 2 6" xfId="25697"/>
    <cellStyle name="Вычисление 2 6 2" xfId="25698"/>
    <cellStyle name="Вычисление 2 6 2 2" xfId="25699"/>
    <cellStyle name="Вычисление 2 6 2 3" xfId="25700"/>
    <cellStyle name="Вычисление 2 6 2 4" xfId="25701"/>
    <cellStyle name="Вычисление 2 6 2 5" xfId="25702"/>
    <cellStyle name="Вычисление 2 6 2 6" xfId="25703"/>
    <cellStyle name="Вычисление 2 6 2 7" xfId="25704"/>
    <cellStyle name="Вычисление 2 6 3" xfId="25705"/>
    <cellStyle name="Вычисление 2 6 4" xfId="25706"/>
    <cellStyle name="Вычисление 2 6 5" xfId="25707"/>
    <cellStyle name="Вычисление 2 6 6" xfId="25708"/>
    <cellStyle name="Вычисление 2 6 7" xfId="25709"/>
    <cellStyle name="Вычисление 2 6 8" xfId="25710"/>
    <cellStyle name="Вычисление 2 7" xfId="25711"/>
    <cellStyle name="Вычисление 2 7 2" xfId="25712"/>
    <cellStyle name="Вычисление 2 7 2 2" xfId="25713"/>
    <cellStyle name="Вычисление 2 7 2 3" xfId="25714"/>
    <cellStyle name="Вычисление 2 7 2 4" xfId="25715"/>
    <cellStyle name="Вычисление 2 7 2 5" xfId="25716"/>
    <cellStyle name="Вычисление 2 7 2 6" xfId="25717"/>
    <cellStyle name="Вычисление 2 7 2 7" xfId="25718"/>
    <cellStyle name="Вычисление 2 7 3" xfId="25719"/>
    <cellStyle name="Вычисление 2 7 4" xfId="25720"/>
    <cellStyle name="Вычисление 2 7 5" xfId="25721"/>
    <cellStyle name="Вычисление 2 7 6" xfId="25722"/>
    <cellStyle name="Вычисление 2 7 7" xfId="25723"/>
    <cellStyle name="Вычисление 2 7 8" xfId="25724"/>
    <cellStyle name="Вычисление 2 8" xfId="25725"/>
    <cellStyle name="Вычисление 2 8 2" xfId="25726"/>
    <cellStyle name="Вычисление 2 8 3" xfId="25727"/>
    <cellStyle name="Вычисление 2 8 4" xfId="25728"/>
    <cellStyle name="Вычисление 2 8 5" xfId="25729"/>
    <cellStyle name="Вычисление 2 8 6" xfId="25730"/>
    <cellStyle name="Вычисление 2 8 7" xfId="25731"/>
    <cellStyle name="Вычисление 2 9" xfId="25732"/>
    <cellStyle name="Вычисление 2_БДР формат СД (2)" xfId="25733"/>
    <cellStyle name="Вычисление 3" xfId="25734"/>
    <cellStyle name="Вычисление 3 2" xfId="25735"/>
    <cellStyle name="Вычисление 3 2 2" xfId="25736"/>
    <cellStyle name="Вычисление 3 2 2 2" xfId="25737"/>
    <cellStyle name="Вычисление 3 2 2 3" xfId="25738"/>
    <cellStyle name="Вычисление 3 2 2 4" xfId="25739"/>
    <cellStyle name="Вычисление 3 2 2 5" xfId="25740"/>
    <cellStyle name="Вычисление 3 2 2 6" xfId="25741"/>
    <cellStyle name="Вычисление 3 2 2 7" xfId="25742"/>
    <cellStyle name="Вычисление 3 2 3" xfId="25743"/>
    <cellStyle name="Вычисление 3 2 4" xfId="25744"/>
    <cellStyle name="Вычисление 3 2 5" xfId="25745"/>
    <cellStyle name="Вычисление 3 2 6" xfId="25746"/>
    <cellStyle name="Вычисление 3 2 7" xfId="25747"/>
    <cellStyle name="Вычисление 3 2 8" xfId="25748"/>
    <cellStyle name="Вычисление 3 3" xfId="25749"/>
    <cellStyle name="Вычисление 3 3 2" xfId="25750"/>
    <cellStyle name="Вычисление 3 3 2 2" xfId="25751"/>
    <cellStyle name="Вычисление 3 3 2 3" xfId="25752"/>
    <cellStyle name="Вычисление 3 3 3" xfId="25753"/>
    <cellStyle name="Вычисление 3 3 4" xfId="25754"/>
    <cellStyle name="Вычисление 3 3 5" xfId="25755"/>
    <cellStyle name="Вычисление 3 3 6" xfId="25756"/>
    <cellStyle name="Вычисление 3 3 7" xfId="25757"/>
    <cellStyle name="Вычисление 3 4" xfId="25758"/>
    <cellStyle name="Вычисление 3 4 2" xfId="25759"/>
    <cellStyle name="Вычисление 3 4 2 2" xfId="25760"/>
    <cellStyle name="Вычисление 3 4 3" xfId="25761"/>
    <cellStyle name="Вычисление 3 5" xfId="25762"/>
    <cellStyle name="Вычисление 3 6" xfId="25763"/>
    <cellStyle name="Вычисление 3 7" xfId="25764"/>
    <cellStyle name="Вычисление 3 8" xfId="25765"/>
    <cellStyle name="Вычисление 3 9" xfId="25766"/>
    <cellStyle name="Вычисление 3_БДР формат СД (2)" xfId="25767"/>
    <cellStyle name="Вычисление 4" xfId="25768"/>
    <cellStyle name="Вычисление 4 2" xfId="25769"/>
    <cellStyle name="Вычисление 4 2 2" xfId="25770"/>
    <cellStyle name="Вычисление 4 2 2 2" xfId="25771"/>
    <cellStyle name="Вычисление 4 2 2 3" xfId="25772"/>
    <cellStyle name="Вычисление 4 2 2 4" xfId="25773"/>
    <cellStyle name="Вычисление 4 2 2 5" xfId="25774"/>
    <cellStyle name="Вычисление 4 2 2 6" xfId="25775"/>
    <cellStyle name="Вычисление 4 2 2 7" xfId="25776"/>
    <cellStyle name="Вычисление 4 2 3" xfId="25777"/>
    <cellStyle name="Вычисление 4 2 4" xfId="25778"/>
    <cellStyle name="Вычисление 4 2 5" xfId="25779"/>
    <cellStyle name="Вычисление 4 2 6" xfId="25780"/>
    <cellStyle name="Вычисление 4 2 7" xfId="25781"/>
    <cellStyle name="Вычисление 4 2 8" xfId="25782"/>
    <cellStyle name="Вычисление 4 3" xfId="25783"/>
    <cellStyle name="Вычисление 4 3 2" xfId="25784"/>
    <cellStyle name="Вычисление 4 3 2 2" xfId="25785"/>
    <cellStyle name="Вычисление 4 3 2 3" xfId="25786"/>
    <cellStyle name="Вычисление 4 3 3" xfId="25787"/>
    <cellStyle name="Вычисление 4 3 4" xfId="25788"/>
    <cellStyle name="Вычисление 4 3 5" xfId="25789"/>
    <cellStyle name="Вычисление 4 3 6" xfId="25790"/>
    <cellStyle name="Вычисление 4 3 7" xfId="25791"/>
    <cellStyle name="Вычисление 4 4" xfId="25792"/>
    <cellStyle name="Вычисление 4 4 2" xfId="25793"/>
    <cellStyle name="Вычисление 4 4 2 2" xfId="25794"/>
    <cellStyle name="Вычисление 4 4 3" xfId="25795"/>
    <cellStyle name="Вычисление 4 5" xfId="25796"/>
    <cellStyle name="Вычисление 4 6" xfId="25797"/>
    <cellStyle name="Вычисление 4 7" xfId="25798"/>
    <cellStyle name="Вычисление 4 8" xfId="25799"/>
    <cellStyle name="Вычисление 4 9" xfId="25800"/>
    <cellStyle name="Вычисление 4_БДР формат СД (2)" xfId="25801"/>
    <cellStyle name="Вычисление 5" xfId="25802"/>
    <cellStyle name="Вычисление 5 2" xfId="25803"/>
    <cellStyle name="Вычисление 5 2 2" xfId="25804"/>
    <cellStyle name="Вычисление 5 2 3" xfId="25805"/>
    <cellStyle name="Вычисление 5 2 4" xfId="25806"/>
    <cellStyle name="Вычисление 5 3" xfId="25807"/>
    <cellStyle name="Вычисление 5 3 2" xfId="25808"/>
    <cellStyle name="Вычисление 5 3 2 2" xfId="25809"/>
    <cellStyle name="Вычисление 5 3 2 3" xfId="25810"/>
    <cellStyle name="Вычисление 5 3 3" xfId="25811"/>
    <cellStyle name="Вычисление 5 3 4" xfId="25812"/>
    <cellStyle name="Вычисление 5 4" xfId="25813"/>
    <cellStyle name="Вычисление 5 4 2" xfId="25814"/>
    <cellStyle name="Вычисление 5 4 2 2" xfId="25815"/>
    <cellStyle name="Вычисление 5 4 3" xfId="25816"/>
    <cellStyle name="Вычисление 6" xfId="43053"/>
    <cellStyle name="Вычисление 7" xfId="52"/>
    <cellStyle name="Гиперссылка 2" xfId="1534"/>
    <cellStyle name="Гиперссылка 2 2" xfId="25817"/>
    <cellStyle name="Гиперссылка 2 2 2" xfId="25818"/>
    <cellStyle name="Гиперссылка 2 2_БДР формат СД (2)" xfId="25819"/>
    <cellStyle name="Гиперссылка 2 3" xfId="25820"/>
    <cellStyle name="Гиперссылка 2 4" xfId="25821"/>
    <cellStyle name="Гиперссылка 2_БДР формат СД (2)" xfId="25822"/>
    <cellStyle name="Гиперссылка 3" xfId="25823"/>
    <cellStyle name="Данные" xfId="1535"/>
    <cellStyle name="Данные 2" xfId="25824"/>
    <cellStyle name="Данные 2 2" xfId="25825"/>
    <cellStyle name="Данные 2 2 2" xfId="25826"/>
    <cellStyle name="Данные 2 3" xfId="25827"/>
    <cellStyle name="Данные 3" xfId="25828"/>
    <cellStyle name="Данные 3 2" xfId="25829"/>
    <cellStyle name="Данные 4" xfId="25830"/>
    <cellStyle name="Дата" xfId="1536"/>
    <cellStyle name="Дата 2" xfId="25831"/>
    <cellStyle name="Дата 2 2" xfId="25832"/>
    <cellStyle name="Дата UTL" xfId="1537"/>
    <cellStyle name="Дата_PL ожидаемый 2011г." xfId="25833"/>
    <cellStyle name="Деневный" xfId="25834"/>
    <cellStyle name="Денежный (0)" xfId="25835"/>
    <cellStyle name="Денежный [0] 2" xfId="25836"/>
    <cellStyle name="Денежный 2" xfId="1538"/>
    <cellStyle name="Денежный 2 2" xfId="1539"/>
    <cellStyle name="Денежный 2 3" xfId="25837"/>
    <cellStyle name="Денежный 2 4" xfId="25838"/>
    <cellStyle name="Денежный 3" xfId="1540"/>
    <cellStyle name="Денежный 3 2" xfId="25839"/>
    <cellStyle name="Денежный 3 3" xfId="25840"/>
    <cellStyle name="Денежный 4" xfId="1541"/>
    <cellStyle name="Денежный 4 2" xfId="25841"/>
    <cellStyle name="Денежный 4 2 2" xfId="25842"/>
    <cellStyle name="Денежный 4 2 2 2" xfId="25843"/>
    <cellStyle name="Денежный 4 2 2 2 2" xfId="25844"/>
    <cellStyle name="Денежный 4 2 2 2 3" xfId="25845"/>
    <cellStyle name="Денежный 4 2 2 3" xfId="25846"/>
    <cellStyle name="Денежный 4 2 2 4" xfId="25847"/>
    <cellStyle name="Денежный 4 2 3" xfId="25848"/>
    <cellStyle name="Денежный 4 2 3 2" xfId="25849"/>
    <cellStyle name="Денежный 4 2 3 3" xfId="25850"/>
    <cellStyle name="Денежный 4 3" xfId="25851"/>
    <cellStyle name="Денежный 4 3 2" xfId="25852"/>
    <cellStyle name="Денежный 4 3 2 2" xfId="25853"/>
    <cellStyle name="Денежный 4 3 2 3" xfId="25854"/>
    <cellStyle name="Денежный 4 3 3" xfId="25855"/>
    <cellStyle name="Денежный 4 3 4" xfId="25856"/>
    <cellStyle name="Денежный 4 4" xfId="25857"/>
    <cellStyle name="Денежный 4 4 2" xfId="25858"/>
    <cellStyle name="Денежный 4 4 3" xfId="25859"/>
    <cellStyle name="Денежный 4 5" xfId="25860"/>
    <cellStyle name="Денежный 4 6" xfId="25861"/>
    <cellStyle name="Денежный 5" xfId="25862"/>
    <cellStyle name="Денежный 6" xfId="25863"/>
    <cellStyle name="Денежный 7" xfId="25864"/>
    <cellStyle name="ДЮё¶ [0]_±вЕё" xfId="25865"/>
    <cellStyle name="ДЮё¶_±вЕё" xfId="25866"/>
    <cellStyle name="ЕлИ­ [0]_±вЕё" xfId="25867"/>
    <cellStyle name="ЕлИ­_±вЕё" xfId="25868"/>
    <cellStyle name="Заг" xfId="25869"/>
    <cellStyle name="Заг 2" xfId="25870"/>
    <cellStyle name="Заг 3" xfId="25871"/>
    <cellStyle name="Заг 4" xfId="25872"/>
    <cellStyle name="Заг 5" xfId="25873"/>
    <cellStyle name="Заголовок" xfId="292"/>
    <cellStyle name="Заголовок 1 1" xfId="25874"/>
    <cellStyle name="Заголовок 1 2" xfId="293"/>
    <cellStyle name="Заголовок 1 2 2" xfId="294"/>
    <cellStyle name="Заголовок 1 2 2 2" xfId="25875"/>
    <cellStyle name="Заголовок 1 2 2_БДР формат СД (2)" xfId="25876"/>
    <cellStyle name="Заголовок 1 2 3" xfId="295"/>
    <cellStyle name="Заголовок 1 2 3 2" xfId="25877"/>
    <cellStyle name="Заголовок 1 2 4" xfId="296"/>
    <cellStyle name="Заголовок 1 2 4 2" xfId="25878"/>
    <cellStyle name="Заголовок 1 2 5" xfId="297"/>
    <cellStyle name="Заголовок 1 2 5 2" xfId="25879"/>
    <cellStyle name="Заголовок 1 2 6" xfId="25880"/>
    <cellStyle name="Заголовок 1 2_БДР формат СД (2)" xfId="25881"/>
    <cellStyle name="Заголовок 1 3" xfId="25882"/>
    <cellStyle name="Заголовок 1 4" xfId="25883"/>
    <cellStyle name="Заголовок 1 5" xfId="25884"/>
    <cellStyle name="Заголовок 1 6" xfId="43054"/>
    <cellStyle name="Заголовок 1 7" xfId="53"/>
    <cellStyle name="Заголовок 2 2" xfId="298"/>
    <cellStyle name="Заголовок 2 2 2" xfId="299"/>
    <cellStyle name="Заголовок 2 2 2 2" xfId="25885"/>
    <cellStyle name="Заголовок 2 2 2_БДР формат СД (2)" xfId="25886"/>
    <cellStyle name="Заголовок 2 2 3" xfId="300"/>
    <cellStyle name="Заголовок 2 2 3 2" xfId="25887"/>
    <cellStyle name="Заголовок 2 2 4" xfId="301"/>
    <cellStyle name="Заголовок 2 2 4 2" xfId="25888"/>
    <cellStyle name="Заголовок 2 2 5" xfId="302"/>
    <cellStyle name="Заголовок 2 2 5 2" xfId="25889"/>
    <cellStyle name="Заголовок 2 2 6" xfId="25890"/>
    <cellStyle name="Заголовок 2 2_БДР формат СД (2)" xfId="25891"/>
    <cellStyle name="Заголовок 2 3" xfId="25892"/>
    <cellStyle name="Заголовок 2 4" xfId="25893"/>
    <cellStyle name="Заголовок 2 5" xfId="25894"/>
    <cellStyle name="Заголовок 2 6" xfId="43055"/>
    <cellStyle name="Заголовок 2 7" xfId="54"/>
    <cellStyle name="Заголовок 3 2" xfId="303"/>
    <cellStyle name="Заголовок 3 2 2" xfId="304"/>
    <cellStyle name="Заголовок 3 2 2 2" xfId="25895"/>
    <cellStyle name="Заголовок 3 2 2_БДР формат СД (2)" xfId="25896"/>
    <cellStyle name="Заголовок 3 2 3" xfId="305"/>
    <cellStyle name="Заголовок 3 2 3 2" xfId="25897"/>
    <cellStyle name="Заголовок 3 2 4" xfId="306"/>
    <cellStyle name="Заголовок 3 2 4 2" xfId="25898"/>
    <cellStyle name="Заголовок 3 2 5" xfId="307"/>
    <cellStyle name="Заголовок 3 2 5 2" xfId="25899"/>
    <cellStyle name="Заголовок 3 2 6" xfId="25900"/>
    <cellStyle name="Заголовок 3 2_БДР формат СД (2)" xfId="25901"/>
    <cellStyle name="Заголовок 3 3" xfId="25902"/>
    <cellStyle name="Заголовок 3 4" xfId="25903"/>
    <cellStyle name="Заголовок 3 5" xfId="25904"/>
    <cellStyle name="Заголовок 3 6" xfId="43056"/>
    <cellStyle name="Заголовок 3 7" xfId="55"/>
    <cellStyle name="Заголовок 4 2" xfId="308"/>
    <cellStyle name="Заголовок 4 2 2" xfId="309"/>
    <cellStyle name="Заголовок 4 2 2 2" xfId="25905"/>
    <cellStyle name="Заголовок 4 2 2_БДР формат СД (2)" xfId="25906"/>
    <cellStyle name="Заголовок 4 2 3" xfId="310"/>
    <cellStyle name="Заголовок 4 2 3 2" xfId="25907"/>
    <cellStyle name="Заголовок 4 2 4" xfId="311"/>
    <cellStyle name="Заголовок 4 2 4 2" xfId="25908"/>
    <cellStyle name="Заголовок 4 2 5" xfId="312"/>
    <cellStyle name="Заголовок 4 2 5 2" xfId="25909"/>
    <cellStyle name="Заголовок 4 2 6" xfId="25910"/>
    <cellStyle name="Заголовок 4 2_БДР формат СД (2)" xfId="25911"/>
    <cellStyle name="Заголовок 4 3" xfId="25912"/>
    <cellStyle name="Заголовок 4 4" xfId="25913"/>
    <cellStyle name="Заголовок 4 5" xfId="25914"/>
    <cellStyle name="Заголовок 4 6" xfId="43057"/>
    <cellStyle name="Заголовок 4 7" xfId="56"/>
    <cellStyle name="Заголовок 5" xfId="25915"/>
    <cellStyle name="Заголовок 5 2" xfId="25916"/>
    <cellStyle name="Заголовок 5 3" xfId="25917"/>
    <cellStyle name="Заголовок 5 4" xfId="25918"/>
    <cellStyle name="Заголовок 5 5" xfId="25919"/>
    <cellStyle name="Заголовок 6" xfId="25920"/>
    <cellStyle name="Заголовок 7" xfId="25921"/>
    <cellStyle name="Заголовок 8" xfId="25922"/>
    <cellStyle name="Заголовок 9" xfId="25923"/>
    <cellStyle name="Заголовок таблицы" xfId="25924"/>
    <cellStyle name="Заголовок таблицы 2" xfId="25925"/>
    <cellStyle name="Заголовок таблицы 3" xfId="25926"/>
    <cellStyle name="Заголовок таблицы 4" xfId="25927"/>
    <cellStyle name="Заголовок таблицы 5" xfId="25928"/>
    <cellStyle name="Заголовок таблицы 6" xfId="25929"/>
    <cellStyle name="Заголовок таблицы 7" xfId="25930"/>
    <cellStyle name="Заголовок таблицы 8" xfId="25931"/>
    <cellStyle name="Заголовок таблицы 9" xfId="25932"/>
    <cellStyle name="Заголовок1" xfId="25933"/>
    <cellStyle name="Заголовок1 2" xfId="25934"/>
    <cellStyle name="Заголовок1 3" xfId="25935"/>
    <cellStyle name="Заголовок1 4" xfId="25936"/>
    <cellStyle name="Заголовок1 5" xfId="25937"/>
    <cellStyle name="Заголовок1_Презентация (Прил  1) на 2012 год " xfId="25938"/>
    <cellStyle name="Заголовок2" xfId="25939"/>
    <cellStyle name="Заголовок2 2" xfId="25940"/>
    <cellStyle name="Заголовок2 3" xfId="25941"/>
    <cellStyle name="Заголовок2 4" xfId="25942"/>
    <cellStyle name="ЗаголовокСтолбца" xfId="313"/>
    <cellStyle name="ЗаголовокСтолбца 2" xfId="25943"/>
    <cellStyle name="ЗаголовокСтолбца 2 2" xfId="25944"/>
    <cellStyle name="ЗаголовокСтолбца 2_БДР формат СД (2)" xfId="25945"/>
    <cellStyle name="ЗаголовокСтолбца 3" xfId="25946"/>
    <cellStyle name="ЗаголовокСтолбца 4" xfId="25947"/>
    <cellStyle name="ЗаголовокСтолбца 5" xfId="25948"/>
    <cellStyle name="ЗаголовокСтолбца_БДР формат СД (2)" xfId="25949"/>
    <cellStyle name="Защитный" xfId="314"/>
    <cellStyle name="Защитный 2" xfId="25950"/>
    <cellStyle name="Защитный 3" xfId="25951"/>
    <cellStyle name="Защитный_БДР формат СД (2)" xfId="25952"/>
    <cellStyle name="ЗҐБШ_±ё№МВчАМ" xfId="25953"/>
    <cellStyle name="Значение" xfId="315"/>
    <cellStyle name="Значение 2" xfId="25954"/>
    <cellStyle name="Значение 2 2" xfId="25955"/>
    <cellStyle name="Значение 2 2 2" xfId="25956"/>
    <cellStyle name="Значение 2 3" xfId="25957"/>
    <cellStyle name="Значение 2 4" xfId="25958"/>
    <cellStyle name="Значение 2 5" xfId="25959"/>
    <cellStyle name="Значение 3" xfId="25960"/>
    <cellStyle name="Значение 3 2" xfId="25961"/>
    <cellStyle name="Значение 4" xfId="25962"/>
    <cellStyle name="Значение 4 2" xfId="25963"/>
    <cellStyle name="Значение 5" xfId="25964"/>
    <cellStyle name="Значение 6" xfId="25965"/>
    <cellStyle name="Значение_БДР формат СД (2)" xfId="25966"/>
    <cellStyle name="Зоголовок" xfId="316"/>
    <cellStyle name="Зоголовок 2" xfId="25967"/>
    <cellStyle name="Зоголовок 3" xfId="25968"/>
    <cellStyle name="Зоголовок_БДР формат СД (2)" xfId="25969"/>
    <cellStyle name="зп" xfId="25970"/>
    <cellStyle name="зп 2" xfId="25971"/>
    <cellStyle name="зуксуте" xfId="1542"/>
    <cellStyle name="зфпуруфвштп" xfId="25972"/>
    <cellStyle name="идгу" xfId="1543"/>
    <cellStyle name="Итог 2" xfId="317"/>
    <cellStyle name="Итог 2 10" xfId="25974"/>
    <cellStyle name="Итог 2 11" xfId="25975"/>
    <cellStyle name="Итог 2 12" xfId="25976"/>
    <cellStyle name="Итог 2 13" xfId="25977"/>
    <cellStyle name="Итог 2 14" xfId="25978"/>
    <cellStyle name="Итог 2 2" xfId="318"/>
    <cellStyle name="Итог 2 2 10" xfId="25979"/>
    <cellStyle name="Итог 2 2 2" xfId="25980"/>
    <cellStyle name="Итог 2 2 2 2" xfId="25981"/>
    <cellStyle name="Итог 2 2 2 2 2" xfId="25982"/>
    <cellStyle name="Итог 2 2 2 2 3" xfId="25983"/>
    <cellStyle name="Итог 2 2 2 2 4" xfId="25984"/>
    <cellStyle name="Итог 2 2 2 2 5" xfId="25985"/>
    <cellStyle name="Итог 2 2 2 2 6" xfId="25986"/>
    <cellStyle name="Итог 2 2 2 2 7" xfId="25987"/>
    <cellStyle name="Итог 2 2 2 3" xfId="25988"/>
    <cellStyle name="Итог 2 2 2 4" xfId="25989"/>
    <cellStyle name="Итог 2 2 2 5" xfId="25990"/>
    <cellStyle name="Итог 2 2 2 6" xfId="25991"/>
    <cellStyle name="Итог 2 2 2 7" xfId="25992"/>
    <cellStyle name="Итог 2 2 2 8" xfId="25993"/>
    <cellStyle name="Итог 2 2 3" xfId="25994"/>
    <cellStyle name="Итог 2 2 3 2" xfId="25995"/>
    <cellStyle name="Итог 2 2 3 2 2" xfId="25996"/>
    <cellStyle name="Итог 2 2 3 3" xfId="25997"/>
    <cellStyle name="Итог 2 2 3 4" xfId="25998"/>
    <cellStyle name="Итог 2 2 3 5" xfId="25999"/>
    <cellStyle name="Итог 2 2 3 6" xfId="26000"/>
    <cellStyle name="Итог 2 2 3 7" xfId="26001"/>
    <cellStyle name="Итог 2 2 4" xfId="26002"/>
    <cellStyle name="Итог 2 2 4 2" xfId="26003"/>
    <cellStyle name="Итог 2 2 4 2 2" xfId="26004"/>
    <cellStyle name="Итог 2 2 4 3" xfId="26005"/>
    <cellStyle name="Итог 2 2 4 4" xfId="26006"/>
    <cellStyle name="Итог 2 2 4 5" xfId="26007"/>
    <cellStyle name="Итог 2 2 4 6" xfId="26008"/>
    <cellStyle name="Итог 2 2 4 7" xfId="26009"/>
    <cellStyle name="Итог 2 2 5" xfId="26010"/>
    <cellStyle name="Итог 2 2 6" xfId="26011"/>
    <cellStyle name="Итог 2 2 7" xfId="26012"/>
    <cellStyle name="Итог 2 2 8" xfId="26013"/>
    <cellStyle name="Итог 2 2 9" xfId="26014"/>
    <cellStyle name="Итог 2 2_БДР формат СД (2)" xfId="26015"/>
    <cellStyle name="Итог 2 3" xfId="319"/>
    <cellStyle name="Итог 2 3 10" xfId="26016"/>
    <cellStyle name="Итог 2 3 2" xfId="26017"/>
    <cellStyle name="Итог 2 3 2 2" xfId="26018"/>
    <cellStyle name="Итог 2 3 2 2 2" xfId="26019"/>
    <cellStyle name="Итог 2 3 2 2 3" xfId="26020"/>
    <cellStyle name="Итог 2 3 2 2 4" xfId="26021"/>
    <cellStyle name="Итог 2 3 2 2 5" xfId="26022"/>
    <cellStyle name="Итог 2 3 2 2 6" xfId="26023"/>
    <cellStyle name="Итог 2 3 2 2 7" xfId="26024"/>
    <cellStyle name="Итог 2 3 2 3" xfId="26025"/>
    <cellStyle name="Итог 2 3 2 4" xfId="26026"/>
    <cellStyle name="Итог 2 3 2 5" xfId="26027"/>
    <cellStyle name="Итог 2 3 2 6" xfId="26028"/>
    <cellStyle name="Итог 2 3 2 7" xfId="26029"/>
    <cellStyle name="Итог 2 3 2 8" xfId="26030"/>
    <cellStyle name="Итог 2 3 3" xfId="26031"/>
    <cellStyle name="Итог 2 3 3 2" xfId="26032"/>
    <cellStyle name="Итог 2 3 3 2 2" xfId="26033"/>
    <cellStyle name="Итог 2 3 3 2 3" xfId="26034"/>
    <cellStyle name="Итог 2 3 3 2 4" xfId="26035"/>
    <cellStyle name="Итог 2 3 3 2 5" xfId="26036"/>
    <cellStyle name="Итог 2 3 3 2 6" xfId="26037"/>
    <cellStyle name="Итог 2 3 3 2 7" xfId="26038"/>
    <cellStyle name="Итог 2 3 3 3" xfId="26039"/>
    <cellStyle name="Итог 2 3 3 4" xfId="26040"/>
    <cellStyle name="Итог 2 3 3 5" xfId="26041"/>
    <cellStyle name="Итог 2 3 3 6" xfId="26042"/>
    <cellStyle name="Итог 2 3 3 7" xfId="26043"/>
    <cellStyle name="Итог 2 3 3 8" xfId="26044"/>
    <cellStyle name="Итог 2 3 4" xfId="26045"/>
    <cellStyle name="Итог 2 3 4 2" xfId="26046"/>
    <cellStyle name="Итог 2 3 4 3" xfId="26047"/>
    <cellStyle name="Итог 2 3 4 4" xfId="26048"/>
    <cellStyle name="Итог 2 3 4 5" xfId="26049"/>
    <cellStyle name="Итог 2 3 4 6" xfId="26050"/>
    <cellStyle name="Итог 2 3 4 7" xfId="26051"/>
    <cellStyle name="Итог 2 3 5" xfId="26052"/>
    <cellStyle name="Итог 2 3 6" xfId="26053"/>
    <cellStyle name="Итог 2 3 7" xfId="26054"/>
    <cellStyle name="Итог 2 3 8" xfId="26055"/>
    <cellStyle name="Итог 2 3 9" xfId="26056"/>
    <cellStyle name="Итог 2 3_БДР формат СД (2)" xfId="26057"/>
    <cellStyle name="Итог 2 4" xfId="320"/>
    <cellStyle name="Итог 2 4 2" xfId="26058"/>
    <cellStyle name="Итог 2 4 2 2" xfId="26059"/>
    <cellStyle name="Итог 2 4 2 2 2" xfId="26060"/>
    <cellStyle name="Итог 2 4 2 2 3" xfId="26061"/>
    <cellStyle name="Итог 2 4 2 2 4" xfId="26062"/>
    <cellStyle name="Итог 2 4 2 2 5" xfId="26063"/>
    <cellStyle name="Итог 2 4 2 2 6" xfId="26064"/>
    <cellStyle name="Итог 2 4 2 2 7" xfId="26065"/>
    <cellStyle name="Итог 2 4 2 3" xfId="26066"/>
    <cellStyle name="Итог 2 4 2 4" xfId="26067"/>
    <cellStyle name="Итог 2 4 2 5" xfId="26068"/>
    <cellStyle name="Итог 2 4 2 6" xfId="26069"/>
    <cellStyle name="Итог 2 4 2 7" xfId="26070"/>
    <cellStyle name="Итог 2 4 2 8" xfId="26071"/>
    <cellStyle name="Итог 2 4 3" xfId="26072"/>
    <cellStyle name="Итог 2 4 3 2" xfId="26073"/>
    <cellStyle name="Итог 2 4 3 3" xfId="26074"/>
    <cellStyle name="Итог 2 4 3 4" xfId="26075"/>
    <cellStyle name="Итог 2 4 3 5" xfId="26076"/>
    <cellStyle name="Итог 2 4 3 6" xfId="26077"/>
    <cellStyle name="Итог 2 4 3 7" xfId="26078"/>
    <cellStyle name="Итог 2 4 4" xfId="26079"/>
    <cellStyle name="Итог 2 4 5" xfId="26080"/>
    <cellStyle name="Итог 2 4 6" xfId="26081"/>
    <cellStyle name="Итог 2 4 7" xfId="26082"/>
    <cellStyle name="Итог 2 4 8" xfId="26083"/>
    <cellStyle name="Итог 2 4 9" xfId="26084"/>
    <cellStyle name="Итог 2 4_БДР формат СД (2)" xfId="26085"/>
    <cellStyle name="Итог 2 5" xfId="321"/>
    <cellStyle name="Итог 2 5 2" xfId="26086"/>
    <cellStyle name="Итог 2 5 2 2" xfId="26087"/>
    <cellStyle name="Итог 2 5 2 2 2" xfId="26088"/>
    <cellStyle name="Итог 2 5 2 2 3" xfId="26089"/>
    <cellStyle name="Итог 2 5 2 2 4" xfId="26090"/>
    <cellStyle name="Итог 2 5 2 2 5" xfId="26091"/>
    <cellStyle name="Итог 2 5 2 2 6" xfId="26092"/>
    <cellStyle name="Итог 2 5 2 2 7" xfId="26093"/>
    <cellStyle name="Итог 2 5 2 3" xfId="26094"/>
    <cellStyle name="Итог 2 5 2 4" xfId="26095"/>
    <cellStyle name="Итог 2 5 2 5" xfId="26096"/>
    <cellStyle name="Итог 2 5 2 6" xfId="26097"/>
    <cellStyle name="Итог 2 5 2 7" xfId="26098"/>
    <cellStyle name="Итог 2 5 2 8" xfId="26099"/>
    <cellStyle name="Итог 2 5 3" xfId="26100"/>
    <cellStyle name="Итог 2 5 3 2" xfId="26101"/>
    <cellStyle name="Итог 2 5 3 3" xfId="26102"/>
    <cellStyle name="Итог 2 5 3 4" xfId="26103"/>
    <cellStyle name="Итог 2 5 3 5" xfId="26104"/>
    <cellStyle name="Итог 2 5 3 6" xfId="26105"/>
    <cellStyle name="Итог 2 5 3 7" xfId="26106"/>
    <cellStyle name="Итог 2 5 4" xfId="26107"/>
    <cellStyle name="Итог 2 5 5" xfId="26108"/>
    <cellStyle name="Итог 2 5 6" xfId="26109"/>
    <cellStyle name="Итог 2 5 7" xfId="26110"/>
    <cellStyle name="Итог 2 5 8" xfId="26111"/>
    <cellStyle name="Итог 2 5 9" xfId="26112"/>
    <cellStyle name="Итог 2 5_БДР формат СД (2)" xfId="26113"/>
    <cellStyle name="Итог 2 6" xfId="26114"/>
    <cellStyle name="Итог 2 6 2" xfId="26115"/>
    <cellStyle name="Итог 2 6 2 2" xfId="26116"/>
    <cellStyle name="Итог 2 6 2 3" xfId="26117"/>
    <cellStyle name="Итог 2 6 2 4" xfId="26118"/>
    <cellStyle name="Итог 2 6 2 5" xfId="26119"/>
    <cellStyle name="Итог 2 6 2 6" xfId="26120"/>
    <cellStyle name="Итог 2 6 2 7" xfId="26121"/>
    <cellStyle name="Итог 2 6 3" xfId="26122"/>
    <cellStyle name="Итог 2 6 4" xfId="26123"/>
    <cellStyle name="Итог 2 6 5" xfId="26124"/>
    <cellStyle name="Итог 2 6 6" xfId="26125"/>
    <cellStyle name="Итог 2 6 7" xfId="26126"/>
    <cellStyle name="Итог 2 6 8" xfId="26127"/>
    <cellStyle name="Итог 2 7" xfId="26128"/>
    <cellStyle name="Итог 2 7 2" xfId="26129"/>
    <cellStyle name="Итог 2 7 2 2" xfId="26130"/>
    <cellStyle name="Итог 2 7 2 3" xfId="26131"/>
    <cellStyle name="Итог 2 7 2 4" xfId="26132"/>
    <cellStyle name="Итог 2 7 2 5" xfId="26133"/>
    <cellStyle name="Итог 2 7 2 6" xfId="26134"/>
    <cellStyle name="Итог 2 7 2 7" xfId="26135"/>
    <cellStyle name="Итог 2 7 3" xfId="26136"/>
    <cellStyle name="Итог 2 7 4" xfId="26137"/>
    <cellStyle name="Итог 2 7 5" xfId="26138"/>
    <cellStyle name="Итог 2 7 6" xfId="26139"/>
    <cellStyle name="Итог 2 7 7" xfId="26140"/>
    <cellStyle name="Итог 2 7 8" xfId="26141"/>
    <cellStyle name="Итог 2 8" xfId="26142"/>
    <cellStyle name="Итог 2 8 2" xfId="26143"/>
    <cellStyle name="Итог 2 8 3" xfId="26144"/>
    <cellStyle name="Итог 2 8 4" xfId="26145"/>
    <cellStyle name="Итог 2 8 5" xfId="26146"/>
    <cellStyle name="Итог 2 8 6" xfId="26147"/>
    <cellStyle name="Итог 2 8 7" xfId="26148"/>
    <cellStyle name="Итог 2 9" xfId="26149"/>
    <cellStyle name="Итог 2_БДР формат СД (2)" xfId="26150"/>
    <cellStyle name="Итог 3" xfId="26151"/>
    <cellStyle name="Итог 3 2" xfId="26152"/>
    <cellStyle name="Итог 3 2 2" xfId="26153"/>
    <cellStyle name="Итог 3 2 2 2" xfId="26154"/>
    <cellStyle name="Итог 3 2 2 3" xfId="26155"/>
    <cellStyle name="Итог 3 2 2 4" xfId="26156"/>
    <cellStyle name="Итог 3 2 2 5" xfId="26157"/>
    <cellStyle name="Итог 3 2 2 6" xfId="26158"/>
    <cellStyle name="Итог 3 2 2 7" xfId="26159"/>
    <cellStyle name="Итог 3 2 3" xfId="26160"/>
    <cellStyle name="Итог 3 2 4" xfId="26161"/>
    <cellStyle name="Итог 3 2 5" xfId="26162"/>
    <cellStyle name="Итог 3 2 6" xfId="26163"/>
    <cellStyle name="Итог 3 2 7" xfId="26164"/>
    <cellStyle name="Итог 3 2 8" xfId="26165"/>
    <cellStyle name="Итог 3 3" xfId="26166"/>
    <cellStyle name="Итог 3 3 2" xfId="26167"/>
    <cellStyle name="Итог 3 3 2 2" xfId="26168"/>
    <cellStyle name="Итог 3 3 3" xfId="26169"/>
    <cellStyle name="Итог 3 3 4" xfId="26170"/>
    <cellStyle name="Итог 3 3 5" xfId="26171"/>
    <cellStyle name="Итог 3 3 6" xfId="26172"/>
    <cellStyle name="Итог 3 3 7" xfId="26173"/>
    <cellStyle name="Итог 3 4" xfId="26174"/>
    <cellStyle name="Итог 3 4 2" xfId="26175"/>
    <cellStyle name="Итог 3 4 2 2" xfId="26176"/>
    <cellStyle name="Итог 3 4 3" xfId="26177"/>
    <cellStyle name="Итог 3 5" xfId="26178"/>
    <cellStyle name="Итог 3 6" xfId="26179"/>
    <cellStyle name="Итог 3 7" xfId="26180"/>
    <cellStyle name="Итог 3 8" xfId="26181"/>
    <cellStyle name="Итог 3 9" xfId="26182"/>
    <cellStyle name="Итог 3_БДР формат СД (2)" xfId="26183"/>
    <cellStyle name="Итог 4" xfId="26184"/>
    <cellStyle name="Итог 4 2" xfId="26185"/>
    <cellStyle name="Итог 4 2 2" xfId="26186"/>
    <cellStyle name="Итог 4 2 2 2" xfId="26187"/>
    <cellStyle name="Итог 4 2 2 3" xfId="26188"/>
    <cellStyle name="Итог 4 2 2 4" xfId="26189"/>
    <cellStyle name="Итог 4 2 2 5" xfId="26190"/>
    <cellStyle name="Итог 4 2 2 6" xfId="26191"/>
    <cellStyle name="Итог 4 2 2 7" xfId="26192"/>
    <cellStyle name="Итог 4 2 3" xfId="26193"/>
    <cellStyle name="Итог 4 2 4" xfId="26194"/>
    <cellStyle name="Итог 4 2 5" xfId="26195"/>
    <cellStyle name="Итог 4 2 6" xfId="26196"/>
    <cellStyle name="Итог 4 2 7" xfId="26197"/>
    <cellStyle name="Итог 4 2 8" xfId="26198"/>
    <cellStyle name="Итог 4 3" xfId="26199"/>
    <cellStyle name="Итог 4 3 2" xfId="26200"/>
    <cellStyle name="Итог 4 3 2 2" xfId="26201"/>
    <cellStyle name="Итог 4 3 3" xfId="26202"/>
    <cellStyle name="Итог 4 3 4" xfId="26203"/>
    <cellStyle name="Итог 4 3 5" xfId="26204"/>
    <cellStyle name="Итог 4 3 6" xfId="26205"/>
    <cellStyle name="Итог 4 3 7" xfId="26206"/>
    <cellStyle name="Итог 4 4" xfId="26207"/>
    <cellStyle name="Итог 4 4 2" xfId="26208"/>
    <cellStyle name="Итог 4 4 2 2" xfId="26209"/>
    <cellStyle name="Итог 4 4 3" xfId="26210"/>
    <cellStyle name="Итог 4 5" xfId="26211"/>
    <cellStyle name="Итог 4 6" xfId="26212"/>
    <cellStyle name="Итог 4 7" xfId="26213"/>
    <cellStyle name="Итог 4 8" xfId="26214"/>
    <cellStyle name="Итог 4 9" xfId="26215"/>
    <cellStyle name="Итог 4_БДР формат СД (2)" xfId="26216"/>
    <cellStyle name="Итог 5" xfId="26217"/>
    <cellStyle name="Итог 5 2" xfId="26218"/>
    <cellStyle name="Итог 5 2 2" xfId="26219"/>
    <cellStyle name="Итог 5 2 3" xfId="26220"/>
    <cellStyle name="Итог 5 2 4" xfId="26221"/>
    <cellStyle name="Итог 5 2 5" xfId="26222"/>
    <cellStyle name="Итог 5 3" xfId="26223"/>
    <cellStyle name="Итог 5 3 2" xfId="26224"/>
    <cellStyle name="Итог 5 3 2 2" xfId="26225"/>
    <cellStyle name="Итог 5 3 3" xfId="26226"/>
    <cellStyle name="Итог 5 4" xfId="26227"/>
    <cellStyle name="Итог 5 4 2" xfId="26228"/>
    <cellStyle name="Итог 5 4 2 2" xfId="26229"/>
    <cellStyle name="Итог 5 4 3" xfId="26230"/>
    <cellStyle name="Итог 5 5" xfId="26231"/>
    <cellStyle name="Итог 6" xfId="43058"/>
    <cellStyle name="Итог 7" xfId="57"/>
    <cellStyle name="Итоги" xfId="26232"/>
    <cellStyle name="Итого" xfId="322"/>
    <cellStyle name="Итого 2" xfId="26233"/>
    <cellStyle name="Итого 2 2" xfId="26234"/>
    <cellStyle name="Итого 2 2 2" xfId="26235"/>
    <cellStyle name="Итого 2 3" xfId="26236"/>
    <cellStyle name="Итого 3" xfId="26237"/>
    <cellStyle name="Итого 3 2" xfId="26238"/>
    <cellStyle name="Итого 4" xfId="26239"/>
    <cellStyle name="Итого 4 2" xfId="26240"/>
    <cellStyle name="Итого 5" xfId="26241"/>
    <cellStyle name="Итого_БДР формат СД (2)" xfId="26242"/>
    <cellStyle name="йешеду" xfId="25973"/>
    <cellStyle name="Килограмы" xfId="26243"/>
    <cellStyle name="Килограмы 2" xfId="26244"/>
    <cellStyle name="Килограмы 2 2" xfId="26245"/>
    <cellStyle name="Килограмы 2 3" xfId="26246"/>
    <cellStyle name="Килограмы 2 4" xfId="26247"/>
    <cellStyle name="Килограмы 2 5" xfId="26248"/>
    <cellStyle name="Килограмы 3" xfId="26249"/>
    <cellStyle name="Килограмы 4" xfId="26250"/>
    <cellStyle name="Килограмы 5" xfId="26251"/>
    <cellStyle name="Килограмы 6" xfId="26252"/>
    <cellStyle name="Код строки" xfId="26253"/>
    <cellStyle name="Код строки 2" xfId="26254"/>
    <cellStyle name="Код строки 3" xfId="26255"/>
    <cellStyle name="Код строки 4" xfId="26256"/>
    <cellStyle name="Код строки 5" xfId="26257"/>
    <cellStyle name="Контрагенты 4" xfId="26258"/>
    <cellStyle name="Контрагенты 4 2" xfId="26259"/>
    <cellStyle name="Контрагенты 4 3" xfId="26260"/>
    <cellStyle name="Контрагенты 4 4" xfId="26261"/>
    <cellStyle name="Контрагенты 4 5" xfId="26262"/>
    <cellStyle name="Контрольная ячейка 2" xfId="323"/>
    <cellStyle name="Контрольная ячейка 2 2" xfId="324"/>
    <cellStyle name="Контрольная ячейка 2 2 2" xfId="26263"/>
    <cellStyle name="Контрольная ячейка 2 2 3" xfId="26264"/>
    <cellStyle name="Контрольная ячейка 2 2_БДР формат СД (2)" xfId="26265"/>
    <cellStyle name="Контрольная ячейка 2 3" xfId="325"/>
    <cellStyle name="Контрольная ячейка 2 3 2" xfId="26266"/>
    <cellStyle name="Контрольная ячейка 2 4" xfId="326"/>
    <cellStyle name="Контрольная ячейка 2 4 2" xfId="26267"/>
    <cellStyle name="Контрольная ячейка 2 5" xfId="327"/>
    <cellStyle name="Контрольная ячейка 2 5 2" xfId="26268"/>
    <cellStyle name="Контрольная ячейка 2 6" xfId="26269"/>
    <cellStyle name="Контрольная ячейка 2 6 2" xfId="26270"/>
    <cellStyle name="Контрольная ячейка 2 7" xfId="26271"/>
    <cellStyle name="Контрольная ячейка 2_БДР формат СД (2)" xfId="26272"/>
    <cellStyle name="Контрольная ячейка 3" xfId="26273"/>
    <cellStyle name="Контрольная ячейка 3 2" xfId="26274"/>
    <cellStyle name="Контрольная ячейка 4" xfId="26275"/>
    <cellStyle name="Контрольная ячейка 4 2" xfId="26276"/>
    <cellStyle name="Контрольная ячейка 5" xfId="26277"/>
    <cellStyle name="Контрольная ячейка 6" xfId="43059"/>
    <cellStyle name="Контрольная ячейка 7" xfId="58"/>
    <cellStyle name="Мои наименования показателей" xfId="328"/>
    <cellStyle name="Мои наименования показателей 2" xfId="26284"/>
    <cellStyle name="Мои наименования показателей 3" xfId="26285"/>
    <cellStyle name="Мои наименования показателей 4" xfId="26286"/>
    <cellStyle name="Мои наименования показателей_БДР формат СД (2)" xfId="26287"/>
    <cellStyle name="Мой заголовок" xfId="329"/>
    <cellStyle name="Мой заголовок 2" xfId="26278"/>
    <cellStyle name="Мой заголовок 3" xfId="26279"/>
    <cellStyle name="Мой заголовок листа" xfId="330"/>
    <cellStyle name="Мой заголовок листа 2" xfId="26280"/>
    <cellStyle name="Мой заголовок листа 3" xfId="26281"/>
    <cellStyle name="Мой заголовок листа_БДР формат СД (2)" xfId="26282"/>
    <cellStyle name="Мой заголовок_БДР формат СД (2)" xfId="26283"/>
    <cellStyle name="МЭС" xfId="1544"/>
    <cellStyle name="МЭС 2" xfId="26288"/>
    <cellStyle name="МЭС 2 2" xfId="26289"/>
    <cellStyle name="МЭС 2 2 2" xfId="26290"/>
    <cellStyle name="МЭС 2 3" xfId="26291"/>
    <cellStyle name="МЭС 2 4" xfId="26292"/>
    <cellStyle name="МЭС 2 5" xfId="26293"/>
    <cellStyle name="МЭС 3" xfId="26294"/>
    <cellStyle name="МЭС 3 2" xfId="26295"/>
    <cellStyle name="МЭС 4" xfId="26296"/>
    <cellStyle name="МЭС 5" xfId="26297"/>
    <cellStyle name="МЭС 6" xfId="26298"/>
    <cellStyle name="МЭС_БДР формат СД (2)" xfId="26299"/>
    <cellStyle name="Название 2" xfId="331"/>
    <cellStyle name="Название 2 2" xfId="332"/>
    <cellStyle name="Название 2 2 2" xfId="26300"/>
    <cellStyle name="Название 2 2_БДР формат СД (2)" xfId="26301"/>
    <cellStyle name="Название 2 3" xfId="333"/>
    <cellStyle name="Название 2 3 2" xfId="26302"/>
    <cellStyle name="Название 2 4" xfId="334"/>
    <cellStyle name="Название 2 4 2" xfId="26303"/>
    <cellStyle name="Название 2 5" xfId="335"/>
    <cellStyle name="Название 2 5 2" xfId="26304"/>
    <cellStyle name="Название 2 6" xfId="26305"/>
    <cellStyle name="Название 2_БДР формат СД (2)" xfId="26306"/>
    <cellStyle name="Название 3" xfId="26307"/>
    <cellStyle name="Название 4" xfId="26308"/>
    <cellStyle name="Название 5" xfId="26309"/>
    <cellStyle name="Название 6" xfId="43060"/>
    <cellStyle name="Название 7" xfId="59"/>
    <cellStyle name="НД - Маслопроводы" xfId="26310"/>
    <cellStyle name="НД - Углеродистые" xfId="26311"/>
    <cellStyle name="НД - Углеродистые 2" xfId="26312"/>
    <cellStyle name="НД - Углеродистые 2 2" xfId="26313"/>
    <cellStyle name="НД - Углеродистые 2 2 2" xfId="26314"/>
    <cellStyle name="НД - Углеродистые 2 2 2 2" xfId="26315"/>
    <cellStyle name="НД - Углеродистые 2 2 2 3" xfId="26316"/>
    <cellStyle name="НД - Углеродистые 2 2 2 4" xfId="26317"/>
    <cellStyle name="НД - Углеродистые 2 2 3" xfId="26318"/>
    <cellStyle name="НД - Углеродистые 2 2 4" xfId="26319"/>
    <cellStyle name="НД - Углеродистые 2 2 5" xfId="26320"/>
    <cellStyle name="НД - Углеродистые 2 2 6" xfId="26321"/>
    <cellStyle name="НД - Углеродистые 2 2 7" xfId="26322"/>
    <cellStyle name="НД - Углеродистые 2 2 8" xfId="26323"/>
    <cellStyle name="НД - Углеродистые 2 3" xfId="26324"/>
    <cellStyle name="НД - Углеродистые 2 4" xfId="26325"/>
    <cellStyle name="НД - Углеродистые 3" xfId="26326"/>
    <cellStyle name="НД - Углеродистые 3 2" xfId="26327"/>
    <cellStyle name="НД - Углеродистые 3 2 2" xfId="26328"/>
    <cellStyle name="НД - Углеродистые 3 2 2 2" xfId="26329"/>
    <cellStyle name="НД - Углеродистые 3 2 2 3" xfId="26330"/>
    <cellStyle name="НД - Углеродистые 3 2 2 4" xfId="26331"/>
    <cellStyle name="НД - Углеродистые 3 2 3" xfId="26332"/>
    <cellStyle name="НД - Углеродистые 3 2 4" xfId="26333"/>
    <cellStyle name="НД - Углеродистые 3 2 5" xfId="26334"/>
    <cellStyle name="НД - Углеродистые 3 2 6" xfId="26335"/>
    <cellStyle name="НД - Углеродистые 3 2 7" xfId="26336"/>
    <cellStyle name="НД - Углеродистые 3 2 8" xfId="26337"/>
    <cellStyle name="НД - Углеродистые 3 3" xfId="26338"/>
    <cellStyle name="НД - Углеродистые 3 4" xfId="26339"/>
    <cellStyle name="НД - Углеродистые 4" xfId="26340"/>
    <cellStyle name="НД - Углеродистые 4 2" xfId="26341"/>
    <cellStyle name="НД - Углеродистые 4 3" xfId="26342"/>
    <cellStyle name="НД - Углеродистые 4 4" xfId="26343"/>
    <cellStyle name="НД - Углеродистые 4 5" xfId="26344"/>
    <cellStyle name="НД - Углеродистые 5" xfId="26345"/>
    <cellStyle name="НД - Углеродистые 6" xfId="26346"/>
    <cellStyle name="НД- Нержавейющие" xfId="26347"/>
    <cellStyle name="НД- Нержавейющие 2" xfId="26348"/>
    <cellStyle name="НД- Нержавейющие 2 2" xfId="26349"/>
    <cellStyle name="НД- Нержавейющие 2 2 2" xfId="26350"/>
    <cellStyle name="НД- Нержавейющие 2 2 3" xfId="26351"/>
    <cellStyle name="НД- Нержавейющие 2 2 4" xfId="26352"/>
    <cellStyle name="НД- Нержавейющие 2 2 5" xfId="26353"/>
    <cellStyle name="НД- Нержавейющие 2 2 6" xfId="26354"/>
    <cellStyle name="НД- Нержавейющие 2 3" xfId="26355"/>
    <cellStyle name="НД- Нержавейющие 2 4" xfId="26356"/>
    <cellStyle name="НД- Нержавейющие 2 5" xfId="26357"/>
    <cellStyle name="НД- Нержавейющие 3" xfId="26358"/>
    <cellStyle name="НД- Нержавейющие 3 2" xfId="26359"/>
    <cellStyle name="НД- Нержавейющие 3 2 2" xfId="26360"/>
    <cellStyle name="НД- Нержавейющие 3 2 3" xfId="26361"/>
    <cellStyle name="НД- Нержавейющие 3 2 4" xfId="26362"/>
    <cellStyle name="НД- Нержавейющие 3 2 5" xfId="26363"/>
    <cellStyle name="НД- Нержавейющие 3 2 6" xfId="26364"/>
    <cellStyle name="НД- Нержавейющие 3 3" xfId="26365"/>
    <cellStyle name="НД- Нержавейющие 3 4" xfId="26366"/>
    <cellStyle name="НД- Нержавейющие 3 5" xfId="26367"/>
    <cellStyle name="НД- Нержавейющие 4" xfId="26368"/>
    <cellStyle name="НД- Нержавейющие 4 2" xfId="26369"/>
    <cellStyle name="НД- Нержавейющие 4 2 2" xfId="26370"/>
    <cellStyle name="НД- Нержавейющие 4 2 3" xfId="26371"/>
    <cellStyle name="НД- Нержавейющие 4 3" xfId="26372"/>
    <cellStyle name="НД- Нержавейющие 4 4" xfId="26373"/>
    <cellStyle name="НД- Нержавейющие 4 5" xfId="26374"/>
    <cellStyle name="НД- Нержавейющие 4 6" xfId="26375"/>
    <cellStyle name="НД- Нержавейющие 5" xfId="26376"/>
    <cellStyle name="НД- Нержавейющие 6" xfId="26377"/>
    <cellStyle name="НД- Нержавейющие 7" xfId="26378"/>
    <cellStyle name="Невидимый" xfId="26379"/>
    <cellStyle name="недельный" xfId="26380"/>
    <cellStyle name="Нейтральный 2" xfId="336"/>
    <cellStyle name="Нейтральный 2 2" xfId="337"/>
    <cellStyle name="Нейтральный 2 2 2" xfId="26381"/>
    <cellStyle name="Нейтральный 2 2_БДР формат СД (2)" xfId="26382"/>
    <cellStyle name="Нейтральный 2 3" xfId="338"/>
    <cellStyle name="Нейтральный 2 3 2" xfId="26383"/>
    <cellStyle name="Нейтральный 2 4" xfId="339"/>
    <cellStyle name="Нейтральный 2 4 2" xfId="26384"/>
    <cellStyle name="Нейтральный 2 5" xfId="340"/>
    <cellStyle name="Нейтральный 2 5 2" xfId="26385"/>
    <cellStyle name="Нейтральный 2 6" xfId="26386"/>
    <cellStyle name="Нейтральный 2_БДР формат СД (2)" xfId="26387"/>
    <cellStyle name="Нейтральный 3" xfId="26388"/>
    <cellStyle name="Нейтральный 4" xfId="26389"/>
    <cellStyle name="Нейтральный 5" xfId="26390"/>
    <cellStyle name="Нейтральный 6" xfId="43061"/>
    <cellStyle name="Нейтральный 7" xfId="60"/>
    <cellStyle name="Номер" xfId="26391"/>
    <cellStyle name="Номер 2" xfId="26392"/>
    <cellStyle name="Номер 2 2" xfId="26393"/>
    <cellStyle name="Номер 2 3" xfId="26394"/>
    <cellStyle name="Номер 2 4" xfId="26395"/>
    <cellStyle name="Номер 2 5" xfId="26396"/>
    <cellStyle name="Номер 3" xfId="26397"/>
    <cellStyle name="Номер 4" xfId="26398"/>
    <cellStyle name="Номер 5" xfId="26399"/>
    <cellStyle name="Номер 6" xfId="26400"/>
    <cellStyle name="Обычный" xfId="0" builtinId="0"/>
    <cellStyle name="Обычный 10" xfId="73"/>
    <cellStyle name="Обычный 10 2" xfId="341"/>
    <cellStyle name="Обычный 10 2 2" xfId="26401"/>
    <cellStyle name="Обычный 10 2_БДР формат СД (2)" xfId="26402"/>
    <cellStyle name="Обычный 10 3" xfId="1545"/>
    <cellStyle name="Обычный 10 3 2" xfId="1546"/>
    <cellStyle name="Обычный 10 3 3" xfId="26403"/>
    <cellStyle name="Обычный 10 4" xfId="26404"/>
    <cellStyle name="Обычный 10 4 2" xfId="26405"/>
    <cellStyle name="Обычный 10 5" xfId="26406"/>
    <cellStyle name="Обычный 10 6" xfId="26407"/>
    <cellStyle name="Обычный 10_БДР формат СД (2)" xfId="26408"/>
    <cellStyle name="Обычный 100" xfId="26409"/>
    <cellStyle name="Обычный 101" xfId="26410"/>
    <cellStyle name="Обычный 102" xfId="26411"/>
    <cellStyle name="Обычный 103" xfId="26412"/>
    <cellStyle name="Обычный 104" xfId="26413"/>
    <cellStyle name="Обычный 105" xfId="42995"/>
    <cellStyle name="Обычный 106" xfId="42997"/>
    <cellStyle name="Обычный 107" xfId="42998"/>
    <cellStyle name="Обычный 108" xfId="42999"/>
    <cellStyle name="Обычный 109" xfId="43000"/>
    <cellStyle name="Обычный 11" xfId="74"/>
    <cellStyle name="Обычный 11 2" xfId="342"/>
    <cellStyle name="Обычный 11 2 2" xfId="26414"/>
    <cellStyle name="Обычный 11 2_БДР формат СД (2)" xfId="26415"/>
    <cellStyle name="Обычный 11 3" xfId="26416"/>
    <cellStyle name="Обычный 11_БДР формат СД (2)" xfId="26417"/>
    <cellStyle name="Обычный 110" xfId="43024"/>
    <cellStyle name="Обычный 110 4" xfId="43077"/>
    <cellStyle name="Обычный 110 4 2" xfId="43078"/>
    <cellStyle name="Обычный 111" xfId="43075"/>
    <cellStyle name="Обычный 111 2" xfId="43079"/>
    <cellStyle name="Обычный 112" xfId="43092"/>
    <cellStyle name="Обычный 113" xfId="43080"/>
    <cellStyle name="Обычный 114" xfId="20"/>
    <cellStyle name="Обычный 114 2" xfId="1547"/>
    <cellStyle name="Обычный 114 2 2" xfId="1548"/>
    <cellStyle name="Обычный 114 2_пр№2 пр.149 170311" xfId="1549"/>
    <cellStyle name="Обычный 12" xfId="75"/>
    <cellStyle name="Обычный 12 2" xfId="343"/>
    <cellStyle name="Обычный 12 2 2" xfId="26418"/>
    <cellStyle name="Обычный 12 2 3" xfId="26419"/>
    <cellStyle name="Обычный 12 2 5" xfId="43009"/>
    <cellStyle name="Обычный 12 2_БДР формат СД (2)" xfId="26420"/>
    <cellStyle name="Обычный 12 3" xfId="26421"/>
    <cellStyle name="Обычный 12 4" xfId="26422"/>
    <cellStyle name="Обычный 12 4 2" xfId="26423"/>
    <cellStyle name="Обычный 12 5" xfId="43095"/>
    <cellStyle name="Обычный 12_7 Расчёт тарифа 2011-2012 МЭС Востока" xfId="26424"/>
    <cellStyle name="Обычный 121" xfId="43070"/>
    <cellStyle name="Обычный 121 2" xfId="43081"/>
    <cellStyle name="Обычный 121 2 2" xfId="43072"/>
    <cellStyle name="Обычный 121 2 2 2" xfId="43082"/>
    <cellStyle name="Обычный 121 2 2 3" xfId="43088"/>
    <cellStyle name="Обычный 121 3" xfId="43087"/>
    <cellStyle name="Обычный 13" xfId="76"/>
    <cellStyle name="Обычный 13 10" xfId="26425"/>
    <cellStyle name="Обычный 13 2" xfId="344"/>
    <cellStyle name="Обычный 13 2 2" xfId="26426"/>
    <cellStyle name="Обычный 13 2 2 2" xfId="26427"/>
    <cellStyle name="Обычный 13 2 2 2 2" xfId="26428"/>
    <cellStyle name="Обычный 13 2 2 2 2 2" xfId="26429"/>
    <cellStyle name="Обычный 13 2 2 2 3" xfId="26430"/>
    <cellStyle name="Обычный 13 2 2 3" xfId="26431"/>
    <cellStyle name="Обычный 13 2 2 3 2" xfId="26432"/>
    <cellStyle name="Обычный 13 2 2 4" xfId="26433"/>
    <cellStyle name="Обычный 13 2 3" xfId="26434"/>
    <cellStyle name="Обычный 13 2 3 2" xfId="26435"/>
    <cellStyle name="Обычный 13 2 3 2 2" xfId="26436"/>
    <cellStyle name="Обычный 13 2 3 3" xfId="26437"/>
    <cellStyle name="Обычный 13 2 4" xfId="26438"/>
    <cellStyle name="Обычный 13 2 5" xfId="26439"/>
    <cellStyle name="Обычный 13 2_БДР формат СД (2)" xfId="26440"/>
    <cellStyle name="Обычный 13 3" xfId="26441"/>
    <cellStyle name="Обычный 13 3 2" xfId="26442"/>
    <cellStyle name="Обычный 13 3 2 2" xfId="26443"/>
    <cellStyle name="Обычный 13 3 2 2 2" xfId="26444"/>
    <cellStyle name="Обычный 13 3 2 3" xfId="26445"/>
    <cellStyle name="Обычный 13 3 3" xfId="26446"/>
    <cellStyle name="Обычный 13 3 3 2" xfId="26447"/>
    <cellStyle name="Обычный 13 3 4" xfId="26448"/>
    <cellStyle name="Обычный 13 4" xfId="26449"/>
    <cellStyle name="Обычный 13 4 2" xfId="26450"/>
    <cellStyle name="Обычный 13 4 2 2" xfId="26451"/>
    <cellStyle name="Обычный 13 4 3" xfId="26452"/>
    <cellStyle name="Обычный 13 5" xfId="26453"/>
    <cellStyle name="Обычный 13 5 2" xfId="26454"/>
    <cellStyle name="Обычный 13 5 3" xfId="26455"/>
    <cellStyle name="Обычный 13 6" xfId="26456"/>
    <cellStyle name="Обычный 13 6 2" xfId="26457"/>
    <cellStyle name="Обычный 13 6 3" xfId="26458"/>
    <cellStyle name="Обычный 13 7" xfId="26459"/>
    <cellStyle name="Обычный 13 7 2" xfId="26460"/>
    <cellStyle name="Обычный 13 7 3" xfId="26461"/>
    <cellStyle name="Обычный 13 8" xfId="26462"/>
    <cellStyle name="Обычный 13 8 2" xfId="26463"/>
    <cellStyle name="Обычный 13 8 3" xfId="26464"/>
    <cellStyle name="Обычный 13 9" xfId="26465"/>
    <cellStyle name="Обычный 13_БДР формат СД (2)" xfId="26466"/>
    <cellStyle name="Обычный 14" xfId="345"/>
    <cellStyle name="Обычный 14 10" xfId="26467"/>
    <cellStyle name="Обычный 14 2" xfId="26468"/>
    <cellStyle name="Обычный 14 2 2" xfId="26469"/>
    <cellStyle name="Обычный 14 2 2 2" xfId="26470"/>
    <cellStyle name="Обычный 14 2 2 2 2" xfId="26471"/>
    <cellStyle name="Обычный 14 2 2 2 2 2" xfId="26472"/>
    <cellStyle name="Обычный 14 2 2 2 3" xfId="26473"/>
    <cellStyle name="Обычный 14 2 2 3" xfId="26474"/>
    <cellStyle name="Обычный 14 2 2 3 2" xfId="26475"/>
    <cellStyle name="Обычный 14 2 2 4" xfId="26476"/>
    <cellStyle name="Обычный 14 2 3" xfId="26477"/>
    <cellStyle name="Обычный 14 2 3 2" xfId="26478"/>
    <cellStyle name="Обычный 14 2 3 2 2" xfId="26479"/>
    <cellStyle name="Обычный 14 2 3 3" xfId="26480"/>
    <cellStyle name="Обычный 14 3" xfId="26481"/>
    <cellStyle name="Обычный 14 3 2" xfId="26482"/>
    <cellStyle name="Обычный 14 3 2 2" xfId="26483"/>
    <cellStyle name="Обычный 14 3 2 2 2" xfId="26484"/>
    <cellStyle name="Обычный 14 3 2 2 2 2" xfId="26485"/>
    <cellStyle name="Обычный 14 3 2 2 3" xfId="26486"/>
    <cellStyle name="Обычный 14 3 2 3" xfId="26487"/>
    <cellStyle name="Обычный 14 3 2 3 2" xfId="26488"/>
    <cellStyle name="Обычный 14 3 2 4" xfId="26489"/>
    <cellStyle name="Обычный 14 3 3" xfId="26490"/>
    <cellStyle name="Обычный 14 3 3 2" xfId="26491"/>
    <cellStyle name="Обычный 14 3 3 2 2" xfId="26492"/>
    <cellStyle name="Обычный 14 3 3 3" xfId="26493"/>
    <cellStyle name="Обычный 14 4" xfId="26494"/>
    <cellStyle name="Обычный 14 4 2" xfId="26495"/>
    <cellStyle name="Обычный 14 4 2 2" xfId="26496"/>
    <cellStyle name="Обычный 14 4 2 2 2" xfId="26497"/>
    <cellStyle name="Обычный 14 4 2 3" xfId="26498"/>
    <cellStyle name="Обычный 14 4 3" xfId="26499"/>
    <cellStyle name="Обычный 14 4 3 2" xfId="26500"/>
    <cellStyle name="Обычный 14 4 4" xfId="26501"/>
    <cellStyle name="Обычный 14 5" xfId="26502"/>
    <cellStyle name="Обычный 14 5 2" xfId="26503"/>
    <cellStyle name="Обычный 14 5 2 2" xfId="26504"/>
    <cellStyle name="Обычный 14 5 3" xfId="26505"/>
    <cellStyle name="Обычный 14 6" xfId="26506"/>
    <cellStyle name="Обычный 14 6 2" xfId="26507"/>
    <cellStyle name="Обычный 14 6 2 2" xfId="26508"/>
    <cellStyle name="Обычный 14 6 3" xfId="26509"/>
    <cellStyle name="Обычный 14 7" xfId="26510"/>
    <cellStyle name="Обычный 14 7 2" xfId="26511"/>
    <cellStyle name="Обычный 14 7 3" xfId="26512"/>
    <cellStyle name="Обычный 14 8" xfId="26513"/>
    <cellStyle name="Обычный 14 8 2" xfId="26514"/>
    <cellStyle name="Обычный 14 8 3" xfId="26515"/>
    <cellStyle name="Обычный 14 9" xfId="26516"/>
    <cellStyle name="Обычный 14_БДР формат СД (2)" xfId="26517"/>
    <cellStyle name="Обычный 143" xfId="43083"/>
    <cellStyle name="Обычный 15" xfId="77"/>
    <cellStyle name="Обычный 15 2" xfId="346"/>
    <cellStyle name="Обычный 15 2 2" xfId="26518"/>
    <cellStyle name="Обычный 15 2 2 2" xfId="26519"/>
    <cellStyle name="Обычный 15 2 2 2 2" xfId="26520"/>
    <cellStyle name="Обычный 15 2 2 3" xfId="26521"/>
    <cellStyle name="Обычный 15 2 3" xfId="26522"/>
    <cellStyle name="Обычный 15 2 3 2" xfId="26523"/>
    <cellStyle name="Обычный 15 2 4" xfId="26524"/>
    <cellStyle name="Обычный 15 2_БДР формат СД (2)" xfId="26525"/>
    <cellStyle name="Обычный 15 3" xfId="26526"/>
    <cellStyle name="Обычный 15 3 2" xfId="26527"/>
    <cellStyle name="Обычный 15 3 2 2" xfId="26528"/>
    <cellStyle name="Обычный 15 3 3" xfId="26529"/>
    <cellStyle name="Обычный 15 4" xfId="26530"/>
    <cellStyle name="Обычный 15 4 2" xfId="26531"/>
    <cellStyle name="Обычный 15 4 3" xfId="26532"/>
    <cellStyle name="Обычный 15 5" xfId="26533"/>
    <cellStyle name="Обычный 15_БДР формат СД (2)" xfId="26534"/>
    <cellStyle name="Обычный 16" xfId="347"/>
    <cellStyle name="Обычный 16 2" xfId="26535"/>
    <cellStyle name="Обычный 16 2 2" xfId="26536"/>
    <cellStyle name="Обычный 16 2 2 2" xfId="26537"/>
    <cellStyle name="Обычный 16 2 3" xfId="26538"/>
    <cellStyle name="Обычный 16 3" xfId="26539"/>
    <cellStyle name="Обычный 16 4" xfId="26540"/>
    <cellStyle name="Обычный 16_БДР формат СД (2)" xfId="26541"/>
    <cellStyle name="Обычный 17" xfId="348"/>
    <cellStyle name="Обычный 17 2" xfId="26542"/>
    <cellStyle name="Обычный 17 2 2" xfId="26543"/>
    <cellStyle name="Обычный 17 2 2 2" xfId="26544"/>
    <cellStyle name="Обычный 17 2 3" xfId="26545"/>
    <cellStyle name="Обычный 17 3" xfId="26546"/>
    <cellStyle name="Обычный 17 3 2" xfId="26547"/>
    <cellStyle name="Обычный 17 3 3" xfId="26548"/>
    <cellStyle name="Обычный 17 4" xfId="26549"/>
    <cellStyle name="Обычный 17 5" xfId="26550"/>
    <cellStyle name="Обычный 17_БДР формат СД (2)" xfId="26551"/>
    <cellStyle name="Обычный 18" xfId="349"/>
    <cellStyle name="Обычный 18 2" xfId="26552"/>
    <cellStyle name="Обычный 18 2 2" xfId="26553"/>
    <cellStyle name="Обычный 18 2 2 2" xfId="26554"/>
    <cellStyle name="Обычный 18 2_БДР формат СД (2)" xfId="26555"/>
    <cellStyle name="Обычный 18 3" xfId="26556"/>
    <cellStyle name="Обычный 18_БДР формат СД (2)" xfId="26557"/>
    <cellStyle name="Обычный 19" xfId="350"/>
    <cellStyle name="Обычный 19 2" xfId="26558"/>
    <cellStyle name="Обычный 19 2 2" xfId="26559"/>
    <cellStyle name="Обычный 19 2_БДР формат СД (2)" xfId="26560"/>
    <cellStyle name="Обычный 19 3" xfId="26561"/>
    <cellStyle name="Обычный 19 4" xfId="26562"/>
    <cellStyle name="Обычный 19_БДР формат СД (2)" xfId="26563"/>
    <cellStyle name="Обычный 2" xfId="2"/>
    <cellStyle name="Обычный 2 10" xfId="351"/>
    <cellStyle name="Обычный 2 10 2" xfId="26564"/>
    <cellStyle name="Обычный 2 10 2 2" xfId="26565"/>
    <cellStyle name="Обычный 2 10_БДР формат СД (2)" xfId="26566"/>
    <cellStyle name="Обычный 2 11" xfId="19"/>
    <cellStyle name="Обычный 2 11 2" xfId="26567"/>
    <cellStyle name="Обычный 2 11 2 2" xfId="26568"/>
    <cellStyle name="Обычный 2 11 3" xfId="43062"/>
    <cellStyle name="Обычный 2 11 4" xfId="352"/>
    <cellStyle name="Обычный 2 11_БДР формат СД (2)" xfId="26569"/>
    <cellStyle name="Обычный 2 12" xfId="353"/>
    <cellStyle name="Обычный 2 12 2" xfId="26570"/>
    <cellStyle name="Обычный 2 12_БДР формат СД (2)" xfId="26571"/>
    <cellStyle name="Обычный 2 13" xfId="354"/>
    <cellStyle name="Обычный 2 13 2" xfId="26572"/>
    <cellStyle name="Обычный 2 13_БДР формат СД (2)" xfId="26573"/>
    <cellStyle name="Обычный 2 14" xfId="355"/>
    <cellStyle name="Обычный 2 14 2" xfId="26574"/>
    <cellStyle name="Обычный 2 14 2 2" xfId="26575"/>
    <cellStyle name="Обычный 2 14 2 2 2" xfId="26576"/>
    <cellStyle name="Обычный 2 14 2 2 2 2" xfId="26577"/>
    <cellStyle name="Обычный 2 14 2 2 3" xfId="26578"/>
    <cellStyle name="Обычный 2 14 2 2_БДР формат СД (2)" xfId="26579"/>
    <cellStyle name="Обычный 2 14 2 3" xfId="26580"/>
    <cellStyle name="Обычный 2 14 2 3 2" xfId="26581"/>
    <cellStyle name="Обычный 2 14 2 4" xfId="26582"/>
    <cellStyle name="Обычный 2 14 2_БДР формат СД (2)" xfId="26583"/>
    <cellStyle name="Обычный 2 14 3" xfId="26584"/>
    <cellStyle name="Обычный 2 14 4" xfId="26585"/>
    <cellStyle name="Обычный 2 14_7 Расчёт тарифа 2011-2012 МЭС Востока" xfId="26586"/>
    <cellStyle name="Обычный 2 15" xfId="356"/>
    <cellStyle name="Обычный 2 15 2" xfId="26587"/>
    <cellStyle name="Обычный 2 15 3" xfId="26588"/>
    <cellStyle name="Обычный 2 15_БДР формат СД (2)" xfId="26589"/>
    <cellStyle name="Обычный 2 16" xfId="357"/>
    <cellStyle name="Обычный 2 16 2" xfId="26590"/>
    <cellStyle name="Обычный 2 16 3" xfId="26591"/>
    <cellStyle name="Обычный 2 16_БДР формат СД (2)" xfId="26592"/>
    <cellStyle name="Обычный 2 17" xfId="358"/>
    <cellStyle name="Обычный 2 17 2" xfId="26593"/>
    <cellStyle name="Обычный 2 17 3" xfId="26594"/>
    <cellStyle name="Обычный 2 17_БДР формат СД (2)" xfId="26595"/>
    <cellStyle name="Обычный 2 18" xfId="359"/>
    <cellStyle name="Обычный 2 18 10" xfId="26596"/>
    <cellStyle name="Обычный 2 18 2" xfId="26597"/>
    <cellStyle name="Обычный 2 18_БДР формат СД (2)" xfId="26598"/>
    <cellStyle name="Обычный 2 19" xfId="360"/>
    <cellStyle name="Обычный 2 19 2" xfId="26599"/>
    <cellStyle name="Обычный 2 19_БДР формат СД (2)" xfId="26600"/>
    <cellStyle name="Обычный 2 2" xfId="361"/>
    <cellStyle name="Обычный 2 2 10" xfId="362"/>
    <cellStyle name="Обычный 2 2 10 2" xfId="26601"/>
    <cellStyle name="Обычный 2 2 11" xfId="363"/>
    <cellStyle name="Обычный 2 2 11 2" xfId="26602"/>
    <cellStyle name="Обычный 2 2 12" xfId="364"/>
    <cellStyle name="Обычный 2 2 12 2" xfId="26603"/>
    <cellStyle name="Обычный 2 2 13" xfId="365"/>
    <cellStyle name="Обычный 2 2 13 2" xfId="26604"/>
    <cellStyle name="Обычный 2 2 14" xfId="366"/>
    <cellStyle name="Обычный 2 2 14 2" xfId="26605"/>
    <cellStyle name="Обычный 2 2 15" xfId="367"/>
    <cellStyle name="Обычный 2 2 15 2" xfId="26606"/>
    <cellStyle name="Обычный 2 2 16" xfId="368"/>
    <cellStyle name="Обычный 2 2 16 2" xfId="26607"/>
    <cellStyle name="Обычный 2 2 17" xfId="369"/>
    <cellStyle name="Обычный 2 2 17 2" xfId="26608"/>
    <cellStyle name="Обычный 2 2 18" xfId="370"/>
    <cellStyle name="Обычный 2 2 18 2" xfId="26609"/>
    <cellStyle name="Обычный 2 2 19" xfId="1674"/>
    <cellStyle name="Обычный 2 2 2" xfId="371"/>
    <cellStyle name="Обычный 2 2 2 10" xfId="372"/>
    <cellStyle name="Обычный 2 2 2 10 2" xfId="26610"/>
    <cellStyle name="Обычный 2 2 2 10 3" xfId="26611"/>
    <cellStyle name="Обычный 2 2 2 11" xfId="373"/>
    <cellStyle name="Обычный 2 2 2 11 2" xfId="26612"/>
    <cellStyle name="Обычный 2 2 2 11 3" xfId="26613"/>
    <cellStyle name="Обычный 2 2 2 12" xfId="374"/>
    <cellStyle name="Обычный 2 2 2 12 2" xfId="26614"/>
    <cellStyle name="Обычный 2 2 2 12 3" xfId="26615"/>
    <cellStyle name="Обычный 2 2 2 13" xfId="375"/>
    <cellStyle name="Обычный 2 2 2 13 2" xfId="26616"/>
    <cellStyle name="Обычный 2 2 2 14" xfId="376"/>
    <cellStyle name="Обычный 2 2 2 14 2" xfId="26617"/>
    <cellStyle name="Обычный 2 2 2 15" xfId="377"/>
    <cellStyle name="Обычный 2 2 2 15 2" xfId="26618"/>
    <cellStyle name="Обычный 2 2 2 16" xfId="378"/>
    <cellStyle name="Обычный 2 2 2 16 2" xfId="26619"/>
    <cellStyle name="Обычный 2 2 2 17" xfId="379"/>
    <cellStyle name="Обычный 2 2 2 17 2" xfId="26620"/>
    <cellStyle name="Обычный 2 2 2 18" xfId="380"/>
    <cellStyle name="Обычный 2 2 2 18 2" xfId="26621"/>
    <cellStyle name="Обычный 2 2 2 19" xfId="26622"/>
    <cellStyle name="Обычный 2 2 2 2" xfId="18"/>
    <cellStyle name="Обычный 2 2 2 2 2" xfId="26623"/>
    <cellStyle name="Обычный 2 2 2 2 2 2" xfId="26624"/>
    <cellStyle name="Обычный 2 2 2 2 2 2 2" xfId="26625"/>
    <cellStyle name="Обычный 2 2 2 2 2 2 2 2" xfId="26626"/>
    <cellStyle name="Обычный 2 2 2 2 2 2 2 2 2" xfId="26627"/>
    <cellStyle name="Обычный 2 2 2 2 2 2 2 3" xfId="26628"/>
    <cellStyle name="Обычный 2 2 2 2 2 2 3" xfId="26629"/>
    <cellStyle name="Обычный 2 2 2 2 2 2 3 2" xfId="26630"/>
    <cellStyle name="Обычный 2 2 2 2 2 2 4" xfId="26631"/>
    <cellStyle name="Обычный 2 2 2 2 2 3" xfId="26632"/>
    <cellStyle name="Обычный 2 2 2 2 2 3 2" xfId="26633"/>
    <cellStyle name="Обычный 2 2 2 2 2 3 2 2" xfId="26634"/>
    <cellStyle name="Обычный 2 2 2 2 2 3 3" xfId="26635"/>
    <cellStyle name="Обычный 2 2 2 2 3" xfId="26636"/>
    <cellStyle name="Обычный 2 2 2 2 3 2" xfId="26637"/>
    <cellStyle name="Обычный 2 2 2 2 3 2 2" xfId="26638"/>
    <cellStyle name="Обычный 2 2 2 2 3 2 2 2" xfId="26639"/>
    <cellStyle name="Обычный 2 2 2 2 3 2 3" xfId="26640"/>
    <cellStyle name="Обычный 2 2 2 2 3 3" xfId="26641"/>
    <cellStyle name="Обычный 2 2 2 2 3 3 2" xfId="26642"/>
    <cellStyle name="Обычный 2 2 2 2 3 4" xfId="26643"/>
    <cellStyle name="Обычный 2 2 2 2 4" xfId="26644"/>
    <cellStyle name="Обычный 2 2 2 2 4 2" xfId="26645"/>
    <cellStyle name="Обычный 2 2 2 2 4 2 2" xfId="26646"/>
    <cellStyle name="Обычный 2 2 2 2 4 3" xfId="26647"/>
    <cellStyle name="Обычный 2 2 2 2 5" xfId="26648"/>
    <cellStyle name="Обычный 2 2 2 2 6" xfId="381"/>
    <cellStyle name="Обычный 2 2 2 2_БДР формат СД (2)" xfId="26649"/>
    <cellStyle name="Обычный 2 2 2 3" xfId="382"/>
    <cellStyle name="Обычный 2 2 2 3 2" xfId="26650"/>
    <cellStyle name="Обычный 2 2 2 3 2 2" xfId="26651"/>
    <cellStyle name="Обычный 2 2 2 3 2 2 2" xfId="26652"/>
    <cellStyle name="Обычный 2 2 2 3 2 2 2 2" xfId="26653"/>
    <cellStyle name="Обычный 2 2 2 3 2 2 2 2 2" xfId="26654"/>
    <cellStyle name="Обычный 2 2 2 3 2 2 2 3" xfId="26655"/>
    <cellStyle name="Обычный 2 2 2 3 2 2 3" xfId="26656"/>
    <cellStyle name="Обычный 2 2 2 3 2 2 3 2" xfId="26657"/>
    <cellStyle name="Обычный 2 2 2 3 2 2 4" xfId="26658"/>
    <cellStyle name="Обычный 2 2 2 3 2 3" xfId="26659"/>
    <cellStyle name="Обычный 2 2 2 3 2 3 2" xfId="26660"/>
    <cellStyle name="Обычный 2 2 2 3 2 3 2 2" xfId="26661"/>
    <cellStyle name="Обычный 2 2 2 3 2 3 3" xfId="26662"/>
    <cellStyle name="Обычный 2 2 2 3 3" xfId="26663"/>
    <cellStyle name="Обычный 2 2 2 3 3 2" xfId="26664"/>
    <cellStyle name="Обычный 2 2 2 3 3 2 2" xfId="26665"/>
    <cellStyle name="Обычный 2 2 2 3 3 2 2 2" xfId="26666"/>
    <cellStyle name="Обычный 2 2 2 3 3 2 3" xfId="26667"/>
    <cellStyle name="Обычный 2 2 2 3 3 3" xfId="26668"/>
    <cellStyle name="Обычный 2 2 2 3 3 3 2" xfId="26669"/>
    <cellStyle name="Обычный 2 2 2 3 3 4" xfId="26670"/>
    <cellStyle name="Обычный 2 2 2 3 4" xfId="26671"/>
    <cellStyle name="Обычный 2 2 2 3 4 2" xfId="26672"/>
    <cellStyle name="Обычный 2 2 2 3 4 2 2" xfId="26673"/>
    <cellStyle name="Обычный 2 2 2 3 4 3" xfId="26674"/>
    <cellStyle name="Обычный 2 2 2 3_БДР формат СД (2)" xfId="26675"/>
    <cellStyle name="Обычный 2 2 2 4" xfId="383"/>
    <cellStyle name="Обычный 2 2 2 4 2" xfId="26676"/>
    <cellStyle name="Обычный 2 2 2 4 2 2" xfId="26677"/>
    <cellStyle name="Обычный 2 2 2 4 2 2 2" xfId="26678"/>
    <cellStyle name="Обычный 2 2 2 4 2 2 2 2" xfId="26679"/>
    <cellStyle name="Обычный 2 2 2 4 2 2 3" xfId="26680"/>
    <cellStyle name="Обычный 2 2 2 4 2 3" xfId="26681"/>
    <cellStyle name="Обычный 2 2 2 4 2 3 2" xfId="26682"/>
    <cellStyle name="Обычный 2 2 2 4 2 4" xfId="26683"/>
    <cellStyle name="Обычный 2 2 2 4 3" xfId="26684"/>
    <cellStyle name="Обычный 2 2 2 4 3 2" xfId="26685"/>
    <cellStyle name="Обычный 2 2 2 4 3 2 2" xfId="26686"/>
    <cellStyle name="Обычный 2 2 2 4 3 3" xfId="26687"/>
    <cellStyle name="Обычный 2 2 2 4 4" xfId="26688"/>
    <cellStyle name="Обычный 2 2 2 4 4 2" xfId="26689"/>
    <cellStyle name="Обычный 2 2 2 4 4 3" xfId="26690"/>
    <cellStyle name="Обычный 2 2 2 5" xfId="384"/>
    <cellStyle name="Обычный 2 2 2 5 2" xfId="26691"/>
    <cellStyle name="Обычный 2 2 2 5 2 2" xfId="26692"/>
    <cellStyle name="Обычный 2 2 2 5 2 2 2" xfId="26693"/>
    <cellStyle name="Обычный 2 2 2 5 2 2 2 2" xfId="26694"/>
    <cellStyle name="Обычный 2 2 2 5 2 2 3" xfId="26695"/>
    <cellStyle name="Обычный 2 2 2 5 2 3" xfId="26696"/>
    <cellStyle name="Обычный 2 2 2 5 2 3 2" xfId="26697"/>
    <cellStyle name="Обычный 2 2 2 5 2 4" xfId="26698"/>
    <cellStyle name="Обычный 2 2 2 5 3" xfId="26699"/>
    <cellStyle name="Обычный 2 2 2 5 3 2" xfId="26700"/>
    <cellStyle name="Обычный 2 2 2 5 3 2 2" xfId="26701"/>
    <cellStyle name="Обычный 2 2 2 5 3 3" xfId="26702"/>
    <cellStyle name="Обычный 2 2 2 5 4" xfId="26703"/>
    <cellStyle name="Обычный 2 2 2 5 4 2" xfId="26704"/>
    <cellStyle name="Обычный 2 2 2 5 4 3" xfId="26705"/>
    <cellStyle name="Обычный 2 2 2 6" xfId="385"/>
    <cellStyle name="Обычный 2 2 2 6 2" xfId="26706"/>
    <cellStyle name="Обычный 2 2 2 6 2 2" xfId="26707"/>
    <cellStyle name="Обычный 2 2 2 6 2 2 2" xfId="26708"/>
    <cellStyle name="Обычный 2 2 2 6 2 3" xfId="26709"/>
    <cellStyle name="Обычный 2 2 2 6 3" xfId="26710"/>
    <cellStyle name="Обычный 2 2 2 6 3 2" xfId="26711"/>
    <cellStyle name="Обычный 2 2 2 6 4" xfId="26712"/>
    <cellStyle name="Обычный 2 2 2 7" xfId="386"/>
    <cellStyle name="Обычный 2 2 2 7 2" xfId="26713"/>
    <cellStyle name="Обычный 2 2 2 7 2 2" xfId="26714"/>
    <cellStyle name="Обычный 2 2 2 7 3" xfId="26715"/>
    <cellStyle name="Обычный 2 2 2 8" xfId="387"/>
    <cellStyle name="Обычный 2 2 2 8 2" xfId="26716"/>
    <cellStyle name="Обычный 2 2 2 8 2 2" xfId="26717"/>
    <cellStyle name="Обычный 2 2 2 8 2 3" xfId="26718"/>
    <cellStyle name="Обычный 2 2 2 8 3" xfId="26719"/>
    <cellStyle name="Обычный 2 2 2 8 3 2" xfId="26720"/>
    <cellStyle name="Обычный 2 2 2 8 4" xfId="26721"/>
    <cellStyle name="Обычный 2 2 2 9" xfId="388"/>
    <cellStyle name="Обычный 2 2 2 9 2" xfId="26722"/>
    <cellStyle name="Обычный 2 2 2_БДР формат СД (2)" xfId="26723"/>
    <cellStyle name="Обычный 2 2 20" xfId="26724"/>
    <cellStyle name="Обычный 2 2 21" xfId="26725"/>
    <cellStyle name="Обычный 2 2 3" xfId="389"/>
    <cellStyle name="Обычный 2 2 3 2" xfId="26726"/>
    <cellStyle name="Обычный 2 2 3 2 2" xfId="26727"/>
    <cellStyle name="Обычный 2 2 3 2 3" xfId="26728"/>
    <cellStyle name="Обычный 2 2 3 3" xfId="26729"/>
    <cellStyle name="Обычный 2 2 3_БДР формат СД (2)" xfId="26730"/>
    <cellStyle name="Обычный 2 2 4" xfId="390"/>
    <cellStyle name="Обычный 2 2 4 2" xfId="26731"/>
    <cellStyle name="Обычный 2 2 4_БДР формат СД (2)" xfId="26732"/>
    <cellStyle name="Обычный 2 2 5" xfId="391"/>
    <cellStyle name="Обычный 2 2 5 2" xfId="26733"/>
    <cellStyle name="Обычный 2 2 5 3" xfId="26734"/>
    <cellStyle name="Обычный 2 2 5_БДР формат СД (2)" xfId="26735"/>
    <cellStyle name="Обычный 2 2 6" xfId="392"/>
    <cellStyle name="Обычный 2 2 6 2" xfId="26736"/>
    <cellStyle name="Обычный 2 2 6_БДР формат СД (2)" xfId="26737"/>
    <cellStyle name="Обычный 2 2 7" xfId="393"/>
    <cellStyle name="Обычный 2 2 7 2" xfId="26738"/>
    <cellStyle name="Обычный 2 2 8" xfId="394"/>
    <cellStyle name="Обычный 2 2 8 2" xfId="26739"/>
    <cellStyle name="Обычный 2 2 9" xfId="395"/>
    <cellStyle name="Обычный 2 2 9 2" xfId="26740"/>
    <cellStyle name="Обычный 2 2_БДР формат СД (2)" xfId="26741"/>
    <cellStyle name="Обычный 2 20" xfId="396"/>
    <cellStyle name="Обычный 2 20 2" xfId="26742"/>
    <cellStyle name="Обычный 2 20_БДР формат СД (2)" xfId="26743"/>
    <cellStyle name="Обычный 2 21" xfId="397"/>
    <cellStyle name="Обычный 2 21 2" xfId="26744"/>
    <cellStyle name="Обычный 2 21 2 2" xfId="26745"/>
    <cellStyle name="Обычный 2 21 2 2 2" xfId="26746"/>
    <cellStyle name="Обычный 2 21 2 3" xfId="26747"/>
    <cellStyle name="Обычный 2 21 2_БДР формат СД (2)" xfId="26748"/>
    <cellStyle name="Обычный 2 21 3" xfId="26749"/>
    <cellStyle name="Обычный 2 21_БДР формат СД (2)" xfId="26750"/>
    <cellStyle name="Обычный 2 22" xfId="398"/>
    <cellStyle name="Обычный 2 22 2" xfId="26751"/>
    <cellStyle name="Обычный 2 22_БДР формат СД (2)" xfId="26752"/>
    <cellStyle name="Обычный 2 23" xfId="399"/>
    <cellStyle name="Обычный 2 23 2" xfId="26753"/>
    <cellStyle name="Обычный 2 23_БДР формат СД (2)" xfId="26754"/>
    <cellStyle name="Обычный 2 24" xfId="400"/>
    <cellStyle name="Обычный 2 24 2" xfId="26755"/>
    <cellStyle name="Обычный 2 24_БДР формат СД (2)" xfId="26756"/>
    <cellStyle name="Обычный 2 25" xfId="401"/>
    <cellStyle name="Обычный 2 25 2" xfId="26757"/>
    <cellStyle name="Обычный 2 25_БДР формат СД (2)" xfId="26758"/>
    <cellStyle name="Обычный 2 26" xfId="402"/>
    <cellStyle name="Обычный 2 26 2" xfId="1675"/>
    <cellStyle name="Обычный 2 26 3" xfId="26759"/>
    <cellStyle name="Обычный 2 27" xfId="571"/>
    <cellStyle name="Обычный 2 27 2" xfId="26760"/>
    <cellStyle name="Обычный 2 27_БДР формат СД (2)" xfId="26761"/>
    <cellStyle name="Обычный 2 28" xfId="26762"/>
    <cellStyle name="Обычный 2 28 2" xfId="26763"/>
    <cellStyle name="Обычный 2 28 3" xfId="26764"/>
    <cellStyle name="Обычный 2 29" xfId="26765"/>
    <cellStyle name="Обычный 2 3" xfId="403"/>
    <cellStyle name="Обычный 2 3 2" xfId="1673"/>
    <cellStyle name="Обычный 2 3 2 2" xfId="26766"/>
    <cellStyle name="Обычный 2 3 2 3" xfId="26767"/>
    <cellStyle name="Обычный 2 3 2 4" xfId="43016"/>
    <cellStyle name="Обычный 2 3 2 5" xfId="43017"/>
    <cellStyle name="Обычный 2 3 3" xfId="26768"/>
    <cellStyle name="Обычный 2 3 4" xfId="26769"/>
    <cellStyle name="Обычный 2 3 5" xfId="26770"/>
    <cellStyle name="Обычный 2 3 6" xfId="26771"/>
    <cellStyle name="Обычный 2 3_БДР формат СД (2)" xfId="26772"/>
    <cellStyle name="Обычный 2 30" xfId="26773"/>
    <cellStyle name="Обычный 2 31" xfId="26774"/>
    <cellStyle name="Обычный 2 32" xfId="26775"/>
    <cellStyle name="Обычный 2 33" xfId="26776"/>
    <cellStyle name="Обычный 2 34" xfId="26777"/>
    <cellStyle name="Обычный 2 35" xfId="26778"/>
    <cellStyle name="Обычный 2 36" xfId="26779"/>
    <cellStyle name="Обычный 2 37" xfId="26780"/>
    <cellStyle name="Обычный 2 38" xfId="26781"/>
    <cellStyle name="Обычный 2 39" xfId="26782"/>
    <cellStyle name="Обычный 2 4" xfId="404"/>
    <cellStyle name="Обычный 2 4 2" xfId="26783"/>
    <cellStyle name="Обычный 2 4 3" xfId="26784"/>
    <cellStyle name="Обычный 2 4 3 2" xfId="26785"/>
    <cellStyle name="Обычный 2 4 3 3" xfId="26786"/>
    <cellStyle name="Обычный 2 4 4" xfId="26787"/>
    <cellStyle name="Обычный 2 4 5" xfId="26788"/>
    <cellStyle name="Обычный 2 4_БДР формат СД (2)" xfId="26789"/>
    <cellStyle name="Обычный 2 40" xfId="26790"/>
    <cellStyle name="Обычный 2 41" xfId="26791"/>
    <cellStyle name="Обычный 2 42" xfId="26792"/>
    <cellStyle name="Обычный 2 43" xfId="26793"/>
    <cellStyle name="Обычный 2 44" xfId="26794"/>
    <cellStyle name="Обычный 2 45" xfId="26795"/>
    <cellStyle name="Обычный 2 46" xfId="26796"/>
    <cellStyle name="Обычный 2 47" xfId="26797"/>
    <cellStyle name="Обычный 2 48" xfId="26798"/>
    <cellStyle name="Обычный 2 49" xfId="26799"/>
    <cellStyle name="Обычный 2 49 2" xfId="26800"/>
    <cellStyle name="Обычный 2 5" xfId="405"/>
    <cellStyle name="Обычный 2 5 2" xfId="26801"/>
    <cellStyle name="Обычный 2 5 3" xfId="26802"/>
    <cellStyle name="Обычный 2 5_БДР формат СД (2)" xfId="26803"/>
    <cellStyle name="Обычный 2 50" xfId="26804"/>
    <cellStyle name="Обычный 2 51" xfId="26805"/>
    <cellStyle name="Обычный 2 52" xfId="61"/>
    <cellStyle name="Обычный 2 59" xfId="26806"/>
    <cellStyle name="Обычный 2 6" xfId="406"/>
    <cellStyle name="Обычный 2 6 2" xfId="26807"/>
    <cellStyle name="Обычный 2 6 3" xfId="26808"/>
    <cellStyle name="Обычный 2 6_БДР формат СД (2)" xfId="26809"/>
    <cellStyle name="Обычный 2 7" xfId="407"/>
    <cellStyle name="Обычный 2 7 10" xfId="26810"/>
    <cellStyle name="Обычный 2 7 10 2" xfId="26811"/>
    <cellStyle name="Обычный 2 7 10 2 2" xfId="26812"/>
    <cellStyle name="Обычный 2 7 10 2 3" xfId="26813"/>
    <cellStyle name="Обычный 2 7 10 3" xfId="26814"/>
    <cellStyle name="Обычный 2 7 10 4" xfId="26815"/>
    <cellStyle name="Обычный 2 7 11" xfId="26816"/>
    <cellStyle name="Обычный 2 7 11 2" xfId="26817"/>
    <cellStyle name="Обычный 2 7 11 3" xfId="26818"/>
    <cellStyle name="Обычный 2 7 12" xfId="26819"/>
    <cellStyle name="Обычный 2 7 12 2" xfId="26820"/>
    <cellStyle name="Обычный 2 7 12 3" xfId="26821"/>
    <cellStyle name="Обычный 2 7 13" xfId="26822"/>
    <cellStyle name="Обычный 2 7 13 2" xfId="26823"/>
    <cellStyle name="Обычный 2 7 13 3" xfId="26824"/>
    <cellStyle name="Обычный 2 7 14" xfId="26825"/>
    <cellStyle name="Обычный 2 7 14 2" xfId="26826"/>
    <cellStyle name="Обычный 2 7 14 3" xfId="26827"/>
    <cellStyle name="Обычный 2 7 15" xfId="26828"/>
    <cellStyle name="Обычный 2 7 16" xfId="26829"/>
    <cellStyle name="Обычный 2 7 2" xfId="26830"/>
    <cellStyle name="Обычный 2 7 2 2" xfId="26831"/>
    <cellStyle name="Обычный 2 7 2 2 2" xfId="26832"/>
    <cellStyle name="Обычный 2 7 2 2 2 2" xfId="26833"/>
    <cellStyle name="Обычный 2 7 2 2 2 2 2" xfId="26834"/>
    <cellStyle name="Обычный 2 7 2 2 2 2 2 2" xfId="26835"/>
    <cellStyle name="Обычный 2 7 2 2 2 2 2 2 2" xfId="26836"/>
    <cellStyle name="Обычный 2 7 2 2 2 2 2 3" xfId="26837"/>
    <cellStyle name="Обычный 2 7 2 2 2 2 3" xfId="26838"/>
    <cellStyle name="Обычный 2 7 2 2 2 2 3 2" xfId="26839"/>
    <cellStyle name="Обычный 2 7 2 2 2 2 4" xfId="26840"/>
    <cellStyle name="Обычный 2 7 2 2 2 3" xfId="26841"/>
    <cellStyle name="Обычный 2 7 2 2 2 3 2" xfId="26842"/>
    <cellStyle name="Обычный 2 7 2 2 2 3 2 2" xfId="26843"/>
    <cellStyle name="Обычный 2 7 2 2 2 3 3" xfId="26844"/>
    <cellStyle name="Обычный 2 7 2 2 3" xfId="26845"/>
    <cellStyle name="Обычный 2 7 2 2 3 2" xfId="26846"/>
    <cellStyle name="Обычный 2 7 2 2 3 2 2" xfId="26847"/>
    <cellStyle name="Обычный 2 7 2 2 3 2 2 2" xfId="26848"/>
    <cellStyle name="Обычный 2 7 2 2 3 2 3" xfId="26849"/>
    <cellStyle name="Обычный 2 7 2 2 3 3" xfId="26850"/>
    <cellStyle name="Обычный 2 7 2 2 3 3 2" xfId="26851"/>
    <cellStyle name="Обычный 2 7 2 2 3 4" xfId="26852"/>
    <cellStyle name="Обычный 2 7 2 2 4" xfId="26853"/>
    <cellStyle name="Обычный 2 7 2 2 4 2" xfId="26854"/>
    <cellStyle name="Обычный 2 7 2 2 4 2 2" xfId="26855"/>
    <cellStyle name="Обычный 2 7 2 2 4 3" xfId="26856"/>
    <cellStyle name="Обычный 2 7 2 3" xfId="26857"/>
    <cellStyle name="Обычный 2 7 2 4" xfId="26858"/>
    <cellStyle name="Обычный 2 7 3" xfId="26859"/>
    <cellStyle name="Обычный 2 7 3 2" xfId="26860"/>
    <cellStyle name="Обычный 2 7 3 2 2" xfId="26861"/>
    <cellStyle name="Обычный 2 7 3 2 2 2" xfId="26862"/>
    <cellStyle name="Обычный 2 7 3 2 2 2 2" xfId="26863"/>
    <cellStyle name="Обычный 2 7 3 2 2 3" xfId="26864"/>
    <cellStyle name="Обычный 2 7 3 2 3" xfId="26865"/>
    <cellStyle name="Обычный 2 7 3 2 3 2" xfId="26866"/>
    <cellStyle name="Обычный 2 7 3 2 4" xfId="26867"/>
    <cellStyle name="Обычный 2 7 3 3" xfId="26868"/>
    <cellStyle name="Обычный 2 7 3 3 2" xfId="26869"/>
    <cellStyle name="Обычный 2 7 3 3 2 2" xfId="26870"/>
    <cellStyle name="Обычный 2 7 3 3 3" xfId="26871"/>
    <cellStyle name="Обычный 2 7 3 4" xfId="26872"/>
    <cellStyle name="Обычный 2 7 3 4 2" xfId="26873"/>
    <cellStyle name="Обычный 2 7 3 4 3" xfId="26874"/>
    <cellStyle name="Обычный 2 7 3 5" xfId="26875"/>
    <cellStyle name="Обычный 2 7 3 5 2" xfId="26876"/>
    <cellStyle name="Обычный 2 7 3 6" xfId="26877"/>
    <cellStyle name="Обычный 2 7 4" xfId="26878"/>
    <cellStyle name="Обычный 2 7 4 2" xfId="26879"/>
    <cellStyle name="Обычный 2 7 4 2 2" xfId="26880"/>
    <cellStyle name="Обычный 2 7 4 2 2 2" xfId="26881"/>
    <cellStyle name="Обычный 2 7 4 2 2 2 2" xfId="26882"/>
    <cellStyle name="Обычный 2 7 4 2 2 3" xfId="26883"/>
    <cellStyle name="Обычный 2 7 4 2 3" xfId="26884"/>
    <cellStyle name="Обычный 2 7 4 2 3 2" xfId="26885"/>
    <cellStyle name="Обычный 2 7 4 2 4" xfId="26886"/>
    <cellStyle name="Обычный 2 7 4 3" xfId="26887"/>
    <cellStyle name="Обычный 2 7 4 3 2" xfId="26888"/>
    <cellStyle name="Обычный 2 7 4 3 2 2" xfId="26889"/>
    <cellStyle name="Обычный 2 7 4 3 3" xfId="26890"/>
    <cellStyle name="Обычный 2 7 4 4" xfId="26891"/>
    <cellStyle name="Обычный 2 7 4 4 2" xfId="26892"/>
    <cellStyle name="Обычный 2 7 4 4 3" xfId="26893"/>
    <cellStyle name="Обычный 2 7 4 5" xfId="26894"/>
    <cellStyle name="Обычный 2 7 4 5 2" xfId="26895"/>
    <cellStyle name="Обычный 2 7 4 6" xfId="26896"/>
    <cellStyle name="Обычный 2 7 5" xfId="26897"/>
    <cellStyle name="Обычный 2 7 5 2" xfId="26898"/>
    <cellStyle name="Обычный 2 7 5 2 2" xfId="26899"/>
    <cellStyle name="Обычный 2 7 5 2 2 2" xfId="26900"/>
    <cellStyle name="Обычный 2 7 5 2 3" xfId="26901"/>
    <cellStyle name="Обычный 2 7 5 3" xfId="26902"/>
    <cellStyle name="Обычный 2 7 5 3 2" xfId="26903"/>
    <cellStyle name="Обычный 2 7 5 4" xfId="26904"/>
    <cellStyle name="Обычный 2 7 6" xfId="26905"/>
    <cellStyle name="Обычный 2 7 6 2" xfId="26906"/>
    <cellStyle name="Обычный 2 7 6 2 2" xfId="26907"/>
    <cellStyle name="Обычный 2 7 6 3" xfId="26908"/>
    <cellStyle name="Обычный 2 7 7" xfId="26909"/>
    <cellStyle name="Обычный 2 7 7 2" xfId="26910"/>
    <cellStyle name="Обычный 2 7 7 2 2" xfId="26911"/>
    <cellStyle name="Обычный 2 7 7 3" xfId="26912"/>
    <cellStyle name="Обычный 2 7 8" xfId="26913"/>
    <cellStyle name="Обычный 2 7 8 2" xfId="26914"/>
    <cellStyle name="Обычный 2 7 8 2 2" xfId="26915"/>
    <cellStyle name="Обычный 2 7 8 3" xfId="26916"/>
    <cellStyle name="Обычный 2 7 9" xfId="26917"/>
    <cellStyle name="Обычный 2 7 9 2" xfId="26918"/>
    <cellStyle name="Обычный 2 7 9 3" xfId="26919"/>
    <cellStyle name="Обычный 2 7_byd bcgjytybt" xfId="26920"/>
    <cellStyle name="Обычный 2 8" xfId="408"/>
    <cellStyle name="Обычный 2 8 2" xfId="26921"/>
    <cellStyle name="Обычный 2 8 2 2" xfId="26922"/>
    <cellStyle name="Обычный 2 8 2 2 2" xfId="26923"/>
    <cellStyle name="Обычный 2 8 2 2 2 2" xfId="26924"/>
    <cellStyle name="Обычный 2 8 2 2 2 2 2" xfId="26925"/>
    <cellStyle name="Обычный 2 8 2 2 2 2 2 2" xfId="26926"/>
    <cellStyle name="Обычный 2 8 2 2 2 2 3" xfId="26927"/>
    <cellStyle name="Обычный 2 8 2 2 2 3" xfId="26928"/>
    <cellStyle name="Обычный 2 8 2 2 2 3 2" xfId="26929"/>
    <cellStyle name="Обычный 2 8 2 2 2 4" xfId="26930"/>
    <cellStyle name="Обычный 2 8 2 2 3" xfId="26931"/>
    <cellStyle name="Обычный 2 8 2 2 3 2" xfId="26932"/>
    <cellStyle name="Обычный 2 8 2 2 3 2 2" xfId="26933"/>
    <cellStyle name="Обычный 2 8 2 2 3 3" xfId="26934"/>
    <cellStyle name="Обычный 2 8 2 3" xfId="26935"/>
    <cellStyle name="Обычный 2 8 2 3 2" xfId="26936"/>
    <cellStyle name="Обычный 2 8 2 3 2 2" xfId="26937"/>
    <cellStyle name="Обычный 2 8 2 3 2 2 2" xfId="26938"/>
    <cellStyle name="Обычный 2 8 2 3 2 3" xfId="26939"/>
    <cellStyle name="Обычный 2 8 2 3 3" xfId="26940"/>
    <cellStyle name="Обычный 2 8 2 3 3 2" xfId="26941"/>
    <cellStyle name="Обычный 2 8 2 3 4" xfId="26942"/>
    <cellStyle name="Обычный 2 8 2 4" xfId="26943"/>
    <cellStyle name="Обычный 2 8 2 4 2" xfId="26944"/>
    <cellStyle name="Обычный 2 8 2 4 2 2" xfId="26945"/>
    <cellStyle name="Обычный 2 8 2 4 3" xfId="26946"/>
    <cellStyle name="Обычный 2 8 3" xfId="26947"/>
    <cellStyle name="Обычный 2 8 3 2" xfId="26948"/>
    <cellStyle name="Обычный 2 8 3 2 2" xfId="26949"/>
    <cellStyle name="Обычный 2 8 3 2 2 2" xfId="26950"/>
    <cellStyle name="Обычный 2 8 3 2 2 2 2" xfId="26951"/>
    <cellStyle name="Обычный 2 8 3 2 2 2 2 2" xfId="26952"/>
    <cellStyle name="Обычный 2 8 3 2 2 2 3" xfId="26953"/>
    <cellStyle name="Обычный 2 8 3 2 2 3" xfId="26954"/>
    <cellStyle name="Обычный 2 8 3 2 2 3 2" xfId="26955"/>
    <cellStyle name="Обычный 2 8 3 2 2 4" xfId="26956"/>
    <cellStyle name="Обычный 2 8 3 2 3" xfId="26957"/>
    <cellStyle name="Обычный 2 8 3 2 3 2" xfId="26958"/>
    <cellStyle name="Обычный 2 8 3 2 3 2 2" xfId="26959"/>
    <cellStyle name="Обычный 2 8 3 2 3 3" xfId="26960"/>
    <cellStyle name="Обычный 2 8 3 3" xfId="26961"/>
    <cellStyle name="Обычный 2 8 3 3 2" xfId="26962"/>
    <cellStyle name="Обычный 2 8 3 3 2 2" xfId="26963"/>
    <cellStyle name="Обычный 2 8 3 3 2 2 2" xfId="26964"/>
    <cellStyle name="Обычный 2 8 3 3 2 3" xfId="26965"/>
    <cellStyle name="Обычный 2 8 3 3 3" xfId="26966"/>
    <cellStyle name="Обычный 2 8 3 3 3 2" xfId="26967"/>
    <cellStyle name="Обычный 2 8 3 3 4" xfId="26968"/>
    <cellStyle name="Обычный 2 8 3 4" xfId="26969"/>
    <cellStyle name="Обычный 2 8 3 4 2" xfId="26970"/>
    <cellStyle name="Обычный 2 8 3 4 2 2" xfId="26971"/>
    <cellStyle name="Обычный 2 8 3 4 3" xfId="26972"/>
    <cellStyle name="Обычный 2 8 4" xfId="26973"/>
    <cellStyle name="Обычный 2 8 4 2" xfId="26974"/>
    <cellStyle name="Обычный 2 8 4 2 2" xfId="26975"/>
    <cellStyle name="Обычный 2 8 4 2 2 2" xfId="26976"/>
    <cellStyle name="Обычный 2 8 4 2 2 2 2" xfId="26977"/>
    <cellStyle name="Обычный 2 8 4 2 2 3" xfId="26978"/>
    <cellStyle name="Обычный 2 8 4 2 3" xfId="26979"/>
    <cellStyle name="Обычный 2 8 4 2 3 2" xfId="26980"/>
    <cellStyle name="Обычный 2 8 4 2 4" xfId="26981"/>
    <cellStyle name="Обычный 2 8 4 3" xfId="26982"/>
    <cellStyle name="Обычный 2 8 4 3 2" xfId="26983"/>
    <cellStyle name="Обычный 2 8 4 3 2 2" xfId="26984"/>
    <cellStyle name="Обычный 2 8 4 3 3" xfId="26985"/>
    <cellStyle name="Обычный 2 8 5" xfId="26986"/>
    <cellStyle name="Обычный 2 8 5 2" xfId="26987"/>
    <cellStyle name="Обычный 2 8 5 2 2" xfId="26988"/>
    <cellStyle name="Обычный 2 8 5 2 2 2" xfId="26989"/>
    <cellStyle name="Обычный 2 8 5 2 3" xfId="26990"/>
    <cellStyle name="Обычный 2 8 5 3" xfId="26991"/>
    <cellStyle name="Обычный 2 8 5 3 2" xfId="26992"/>
    <cellStyle name="Обычный 2 8 5 4" xfId="26993"/>
    <cellStyle name="Обычный 2 8 6" xfId="26994"/>
    <cellStyle name="Обычный 2 8 6 2" xfId="26995"/>
    <cellStyle name="Обычный 2 8 6 2 2" xfId="26996"/>
    <cellStyle name="Обычный 2 8 6 3" xfId="26997"/>
    <cellStyle name="Обычный 2 8_БДР формат СД (2)" xfId="26998"/>
    <cellStyle name="Обычный 2 9" xfId="409"/>
    <cellStyle name="Обычный 2 9 2" xfId="26999"/>
    <cellStyle name="Обычный 2 9 2 2" xfId="27000"/>
    <cellStyle name="Обычный 2 9 2 2 2" xfId="27001"/>
    <cellStyle name="Обычный 2 9 2 2 2 2" xfId="27002"/>
    <cellStyle name="Обычный 2 9 2 2 2 2 2" xfId="27003"/>
    <cellStyle name="Обычный 2 9 2 2 2 3" xfId="27004"/>
    <cellStyle name="Обычный 2 9 2 2 3" xfId="27005"/>
    <cellStyle name="Обычный 2 9 2 2 3 2" xfId="27006"/>
    <cellStyle name="Обычный 2 9 2 2 4" xfId="27007"/>
    <cellStyle name="Обычный 2 9 2 3" xfId="27008"/>
    <cellStyle name="Обычный 2 9 2 3 2" xfId="27009"/>
    <cellStyle name="Обычный 2 9 2 3 2 2" xfId="27010"/>
    <cellStyle name="Обычный 2 9 2 3 3" xfId="27011"/>
    <cellStyle name="Обычный 2 9 3" xfId="27012"/>
    <cellStyle name="Обычный 2 9 3 2" xfId="27013"/>
    <cellStyle name="Обычный 2 9 3 2 2" xfId="27014"/>
    <cellStyle name="Обычный 2 9 3 2 2 2" xfId="27015"/>
    <cellStyle name="Обычный 2 9 3 2 3" xfId="27016"/>
    <cellStyle name="Обычный 2 9 3 3" xfId="27017"/>
    <cellStyle name="Обычный 2 9 3 3 2" xfId="27018"/>
    <cellStyle name="Обычный 2 9 3 4" xfId="27019"/>
    <cellStyle name="Обычный 2 9 4" xfId="27020"/>
    <cellStyle name="Обычный 2 9 4 2" xfId="27021"/>
    <cellStyle name="Обычный 2 9 4 2 2" xfId="27022"/>
    <cellStyle name="Обычный 2 9 4 3" xfId="27023"/>
    <cellStyle name="Обычный 2 9_БДР формат СД (2)" xfId="27024"/>
    <cellStyle name="Обычный 2_ прил7" xfId="27025"/>
    <cellStyle name="Обычный 20" xfId="570"/>
    <cellStyle name="Обычный 20 2" xfId="27026"/>
    <cellStyle name="Обычный 20 3" xfId="27027"/>
    <cellStyle name="Обычный 20_БДР формат СД (2)" xfId="27028"/>
    <cellStyle name="Обычный 21" xfId="572"/>
    <cellStyle name="Обычный 21 2" xfId="27029"/>
    <cellStyle name="Обычный 21 3" xfId="27030"/>
    <cellStyle name="Обычный 21 4" xfId="27031"/>
    <cellStyle name="Обычный 21_БДР формат СД (2)" xfId="27032"/>
    <cellStyle name="Обычный 22" xfId="1550"/>
    <cellStyle name="Обычный 22 2" xfId="27033"/>
    <cellStyle name="Обычный 22_БДР формат СД (2)" xfId="27034"/>
    <cellStyle name="Обычный 23" xfId="1551"/>
    <cellStyle name="Обычный 23 2" xfId="27035"/>
    <cellStyle name="Обычный 23 2 2" xfId="27036"/>
    <cellStyle name="Обычный 23 2 3" xfId="27037"/>
    <cellStyle name="Обычный 23 3" xfId="27038"/>
    <cellStyle name="Обычный 23 4" xfId="27039"/>
    <cellStyle name="Обычный 23_БДР формат СД (2)" xfId="27040"/>
    <cellStyle name="Обычный 24" xfId="1552"/>
    <cellStyle name="Обычный 24 2" xfId="1676"/>
    <cellStyle name="Обычный 24 2 2" xfId="27041"/>
    <cellStyle name="Обычный 24 3" xfId="27042"/>
    <cellStyle name="Обычный 24 3 2" xfId="27043"/>
    <cellStyle name="Обычный 24_БДР формат СД (2)" xfId="27044"/>
    <cellStyle name="Обычный 25" xfId="1553"/>
    <cellStyle name="Обычный 25 2" xfId="27045"/>
    <cellStyle name="Обычный 25 3" xfId="27046"/>
    <cellStyle name="Обычный 25_БДР формат СД (2)" xfId="27047"/>
    <cellStyle name="Обычный 26" xfId="1554"/>
    <cellStyle name="Обычный 26 2" xfId="1555"/>
    <cellStyle name="Обычный 26 3" xfId="27048"/>
    <cellStyle name="Обычный 27" xfId="1556"/>
    <cellStyle name="Обычный 27 2" xfId="27049"/>
    <cellStyle name="Обычный 27 2 2" xfId="27050"/>
    <cellStyle name="Обычный 27 2 2 2" xfId="27051"/>
    <cellStyle name="Обычный 27 2 3" xfId="27052"/>
    <cellStyle name="Обычный 27 2_БДР формат СД (2)" xfId="27053"/>
    <cellStyle name="Обычный 27 3" xfId="27054"/>
    <cellStyle name="Обычный 27 3 2" xfId="27055"/>
    <cellStyle name="Обычный 27 4" xfId="27056"/>
    <cellStyle name="Обычный 27_БДР формат СД (2)" xfId="27057"/>
    <cellStyle name="Обычный 28" xfId="1557"/>
    <cellStyle name="Обычный 28 2" xfId="27058"/>
    <cellStyle name="Обычный 28 2 2" xfId="27059"/>
    <cellStyle name="Обычный 28 2 2 2" xfId="27060"/>
    <cellStyle name="Обычный 28 2 3" xfId="27061"/>
    <cellStyle name="Обычный 28 2_БДР формат СД (2)" xfId="27062"/>
    <cellStyle name="Обычный 28 3" xfId="27063"/>
    <cellStyle name="Обычный 28 3 2" xfId="27064"/>
    <cellStyle name="Обычный 28 4" xfId="27065"/>
    <cellStyle name="Обычный 28_БДР формат СД (2)" xfId="27066"/>
    <cellStyle name="Обычный 29" xfId="1558"/>
    <cellStyle name="Обычный 29 2" xfId="27067"/>
    <cellStyle name="Обычный 29 2 2" xfId="27068"/>
    <cellStyle name="Обычный 29 2 2 2" xfId="27069"/>
    <cellStyle name="Обычный 29 2 3" xfId="27070"/>
    <cellStyle name="Обычный 29 2_БДР формат СД (2)" xfId="27071"/>
    <cellStyle name="Обычный 29 3" xfId="27072"/>
    <cellStyle name="Обычный 29 3 2" xfId="27073"/>
    <cellStyle name="Обычный 29 4" xfId="27074"/>
    <cellStyle name="Обычный 29_БДР формат СД (2)" xfId="27075"/>
    <cellStyle name="Обычный 3" xfId="16"/>
    <cellStyle name="Обычный 3 10" xfId="410"/>
    <cellStyle name="Обычный 3 10 2" xfId="27076"/>
    <cellStyle name="Обычный 3 10_БДР формат СД (2)" xfId="27077"/>
    <cellStyle name="Обычный 3 11" xfId="411"/>
    <cellStyle name="Обычный 3 11 2" xfId="27078"/>
    <cellStyle name="Обычный 3 11_БДР формат СД (2)" xfId="27079"/>
    <cellStyle name="Обычный 3 12" xfId="412"/>
    <cellStyle name="Обычный 3 12 2" xfId="27080"/>
    <cellStyle name="Обычный 3 12_БДР формат СД (2)" xfId="27081"/>
    <cellStyle name="Обычный 3 13" xfId="413"/>
    <cellStyle name="Обычный 3 13 2" xfId="27082"/>
    <cellStyle name="Обычный 3 13_БДР формат СД (2)" xfId="27083"/>
    <cellStyle name="Обычный 3 14" xfId="414"/>
    <cellStyle name="Обычный 3 14 2" xfId="27084"/>
    <cellStyle name="Обычный 3 14_БДР формат СД (2)" xfId="27085"/>
    <cellStyle name="Обычный 3 15" xfId="415"/>
    <cellStyle name="Обычный 3 15 2" xfId="27086"/>
    <cellStyle name="Обычный 3 15_БДР формат СД (2)" xfId="27087"/>
    <cellStyle name="Обычный 3 16" xfId="416"/>
    <cellStyle name="Обычный 3 16 2" xfId="27088"/>
    <cellStyle name="Обычный 3 16_БДР формат СД (2)" xfId="27089"/>
    <cellStyle name="Обычный 3 17" xfId="417"/>
    <cellStyle name="Обычный 3 17 2" xfId="27090"/>
    <cellStyle name="Обычный 3 17_БДР формат СД (2)" xfId="27091"/>
    <cellStyle name="Обычный 3 18" xfId="418"/>
    <cellStyle name="Обычный 3 18 2" xfId="27092"/>
    <cellStyle name="Обычный 3 18_БДР формат СД (2)" xfId="27093"/>
    <cellStyle name="Обычный 3 19" xfId="419"/>
    <cellStyle name="Обычный 3 19 2" xfId="27094"/>
    <cellStyle name="Обычный 3 2" xfId="17"/>
    <cellStyle name="Обычный 3 2 2" xfId="1559"/>
    <cellStyle name="Обычный 3 2 2 2" xfId="27095"/>
    <cellStyle name="Обычный 3 2 3" xfId="27096"/>
    <cellStyle name="Обычный 3 2 4" xfId="27097"/>
    <cellStyle name="Обычный 3 2 5" xfId="420"/>
    <cellStyle name="Обычный 3 2_БДР формат СД (2)" xfId="27098"/>
    <cellStyle name="Обычный 3 20" xfId="27099"/>
    <cellStyle name="Обычный 3 20 2" xfId="27100"/>
    <cellStyle name="Обычный 3 20 3" xfId="27101"/>
    <cellStyle name="Обычный 3 20_БДР формат СД (2)" xfId="27102"/>
    <cellStyle name="Обычный 3 21" xfId="27103"/>
    <cellStyle name="Обычный 3 22" xfId="27104"/>
    <cellStyle name="Обычный 3 23" xfId="27105"/>
    <cellStyle name="Обычный 3 24" xfId="27106"/>
    <cellStyle name="Обычный 3 25" xfId="27107"/>
    <cellStyle name="Обычный 3 26" xfId="27108"/>
    <cellStyle name="Обычный 3 27" xfId="27109"/>
    <cellStyle name="Обычный 3 28" xfId="27110"/>
    <cellStyle name="Обычный 3 29" xfId="27111"/>
    <cellStyle name="Обычный 3 3" xfId="421"/>
    <cellStyle name="Обычный 3 3 2" xfId="27112"/>
    <cellStyle name="Обычный 3 3 2 2" xfId="27113"/>
    <cellStyle name="Обычный 3 3 2 2 2" xfId="27114"/>
    <cellStyle name="Обычный 3 3 2 2 2 2" xfId="27115"/>
    <cellStyle name="Обычный 3 3 2 2 2 2 2" xfId="27116"/>
    <cellStyle name="Обычный 3 3 2 2 2 2 2 2" xfId="27117"/>
    <cellStyle name="Обычный 3 3 2 2 2 2 3" xfId="27118"/>
    <cellStyle name="Обычный 3 3 2 2 2 3" xfId="27119"/>
    <cellStyle name="Обычный 3 3 2 2 2 3 2" xfId="27120"/>
    <cellStyle name="Обычный 3 3 2 2 2 4" xfId="27121"/>
    <cellStyle name="Обычный 3 3 2 2 3" xfId="27122"/>
    <cellStyle name="Обычный 3 3 2 2 3 2" xfId="27123"/>
    <cellStyle name="Обычный 3 3 2 2 3 2 2" xfId="27124"/>
    <cellStyle name="Обычный 3 3 2 2 3 3" xfId="27125"/>
    <cellStyle name="Обычный 3 3 2 3" xfId="27126"/>
    <cellStyle name="Обычный 3 3 2 3 2" xfId="27127"/>
    <cellStyle name="Обычный 3 3 2 3 2 2" xfId="27128"/>
    <cellStyle name="Обычный 3 3 2 3 2 2 2" xfId="27129"/>
    <cellStyle name="Обычный 3 3 2 3 2 3" xfId="27130"/>
    <cellStyle name="Обычный 3 3 2 3 3" xfId="27131"/>
    <cellStyle name="Обычный 3 3 2 3 3 2" xfId="27132"/>
    <cellStyle name="Обычный 3 3 2 3 4" xfId="27133"/>
    <cellStyle name="Обычный 3 3 2 4" xfId="27134"/>
    <cellStyle name="Обычный 3 3 2 4 2" xfId="27135"/>
    <cellStyle name="Обычный 3 3 2 4 2 2" xfId="27136"/>
    <cellStyle name="Обычный 3 3 2 4 3" xfId="27137"/>
    <cellStyle name="Обычный 3 3 3" xfId="27138"/>
    <cellStyle name="Обычный 3 3 3 2" xfId="27139"/>
    <cellStyle name="Обычный 3 3 3 3" xfId="27140"/>
    <cellStyle name="Обычный 3 3 4" xfId="27141"/>
    <cellStyle name="Обычный 3 3 4 2" xfId="27142"/>
    <cellStyle name="Обычный 3 3 4 3" xfId="27143"/>
    <cellStyle name="Обычный 3 3 5" xfId="27144"/>
    <cellStyle name="Обычный 3 3 5 2" xfId="27145"/>
    <cellStyle name="Обычный 3 3 5 3" xfId="27146"/>
    <cellStyle name="Обычный 3 3 6" xfId="27147"/>
    <cellStyle name="Обычный 3 3 7" xfId="27148"/>
    <cellStyle name="Обычный 3 3_БДР формат СД (2)" xfId="27149"/>
    <cellStyle name="Обычный 3 30" xfId="62"/>
    <cellStyle name="Обычный 3 4" xfId="422"/>
    <cellStyle name="Обычный 3 4 2" xfId="27150"/>
    <cellStyle name="Обычный 3 4 2 2" xfId="27151"/>
    <cellStyle name="Обычный 3 4 2 2 2" xfId="27152"/>
    <cellStyle name="Обычный 3 4 2 2 2 2" xfId="27153"/>
    <cellStyle name="Обычный 3 4 2 2 2 2 2" xfId="27154"/>
    <cellStyle name="Обычный 3 4 2 2 2 2 2 2" xfId="27155"/>
    <cellStyle name="Обычный 3 4 2 2 2 2 3" xfId="27156"/>
    <cellStyle name="Обычный 3 4 2 2 2 3" xfId="27157"/>
    <cellStyle name="Обычный 3 4 2 2 2 3 2" xfId="27158"/>
    <cellStyle name="Обычный 3 4 2 2 2 4" xfId="27159"/>
    <cellStyle name="Обычный 3 4 2 2 3" xfId="27160"/>
    <cellStyle name="Обычный 3 4 2 2 3 2" xfId="27161"/>
    <cellStyle name="Обычный 3 4 2 2 3 2 2" xfId="27162"/>
    <cellStyle name="Обычный 3 4 2 2 3 3" xfId="27163"/>
    <cellStyle name="Обычный 3 4 2 3" xfId="27164"/>
    <cellStyle name="Обычный 3 4 2 3 2" xfId="27165"/>
    <cellStyle name="Обычный 3 4 2 3 2 2" xfId="27166"/>
    <cellStyle name="Обычный 3 4 2 3 2 2 2" xfId="27167"/>
    <cellStyle name="Обычный 3 4 2 3 2 3" xfId="27168"/>
    <cellStyle name="Обычный 3 4 2 3 3" xfId="27169"/>
    <cellStyle name="Обычный 3 4 2 3 3 2" xfId="27170"/>
    <cellStyle name="Обычный 3 4 2 3 4" xfId="27171"/>
    <cellStyle name="Обычный 3 4 2 4" xfId="27172"/>
    <cellStyle name="Обычный 3 4 2 4 2" xfId="27173"/>
    <cellStyle name="Обычный 3 4 2 4 2 2" xfId="27174"/>
    <cellStyle name="Обычный 3 4 2 4 3" xfId="27175"/>
    <cellStyle name="Обычный 3 4 3" xfId="27176"/>
    <cellStyle name="Обычный 3 4 3 2" xfId="27177"/>
    <cellStyle name="Обычный 3 4 3 2 2" xfId="27178"/>
    <cellStyle name="Обычный 3 4 3 2 2 2" xfId="27179"/>
    <cellStyle name="Обычный 3 4 3 2 2 2 2" xfId="27180"/>
    <cellStyle name="Обычный 3 4 3 2 2 3" xfId="27181"/>
    <cellStyle name="Обычный 3 4 3 2 3" xfId="27182"/>
    <cellStyle name="Обычный 3 4 3 2 3 2" xfId="27183"/>
    <cellStyle name="Обычный 3 4 3 2 4" xfId="27184"/>
    <cellStyle name="Обычный 3 4 3 3" xfId="27185"/>
    <cellStyle name="Обычный 3 4 3 3 2" xfId="27186"/>
    <cellStyle name="Обычный 3 4 3 3 2 2" xfId="27187"/>
    <cellStyle name="Обычный 3 4 3 3 3" xfId="27188"/>
    <cellStyle name="Обычный 3 4 4" xfId="27189"/>
    <cellStyle name="Обычный 3 4 4 2" xfId="27190"/>
    <cellStyle name="Обычный 3 4 4 2 2" xfId="27191"/>
    <cellStyle name="Обычный 3 4 4 2 2 2" xfId="27192"/>
    <cellStyle name="Обычный 3 4 4 2 3" xfId="27193"/>
    <cellStyle name="Обычный 3 4 4 3" xfId="27194"/>
    <cellStyle name="Обычный 3 4 4 3 2" xfId="27195"/>
    <cellStyle name="Обычный 3 4 4 4" xfId="27196"/>
    <cellStyle name="Обычный 3 4 5" xfId="27197"/>
    <cellStyle name="Обычный 3 4 5 2" xfId="27198"/>
    <cellStyle name="Обычный 3 4 5 2 2" xfId="27199"/>
    <cellStyle name="Обычный 3 4 5 3" xfId="27200"/>
    <cellStyle name="Обычный 3 4 6" xfId="27201"/>
    <cellStyle name="Обычный 3 4 7" xfId="27202"/>
    <cellStyle name="Обычный 3 4_БДР формат СД (2)" xfId="27203"/>
    <cellStyle name="Обычный 3 5" xfId="423"/>
    <cellStyle name="Обычный 3 5 2" xfId="27204"/>
    <cellStyle name="Обычный 3 5 2 2" xfId="27205"/>
    <cellStyle name="Обычный 3 5 2 2 2" xfId="27206"/>
    <cellStyle name="Обычный 3 5 2 2 2 2" xfId="27207"/>
    <cellStyle name="Обычный 3 5 2 2 2 2 2" xfId="27208"/>
    <cellStyle name="Обычный 3 5 2 2 2 2 2 2" xfId="27209"/>
    <cellStyle name="Обычный 3 5 2 2 2 2 3" xfId="27210"/>
    <cellStyle name="Обычный 3 5 2 2 2 3" xfId="27211"/>
    <cellStyle name="Обычный 3 5 2 2 2 3 2" xfId="27212"/>
    <cellStyle name="Обычный 3 5 2 2 2 4" xfId="27213"/>
    <cellStyle name="Обычный 3 5 2 2 3" xfId="27214"/>
    <cellStyle name="Обычный 3 5 2 2 3 2" xfId="27215"/>
    <cellStyle name="Обычный 3 5 2 2 3 2 2" xfId="27216"/>
    <cellStyle name="Обычный 3 5 2 2 3 3" xfId="27217"/>
    <cellStyle name="Обычный 3 5 2 3" xfId="27218"/>
    <cellStyle name="Обычный 3 5 2 3 2" xfId="27219"/>
    <cellStyle name="Обычный 3 5 2 3 2 2" xfId="27220"/>
    <cellStyle name="Обычный 3 5 2 3 2 2 2" xfId="27221"/>
    <cellStyle name="Обычный 3 5 2 3 2 3" xfId="27222"/>
    <cellStyle name="Обычный 3 5 2 3 3" xfId="27223"/>
    <cellStyle name="Обычный 3 5 2 3 3 2" xfId="27224"/>
    <cellStyle name="Обычный 3 5 2 3 4" xfId="27225"/>
    <cellStyle name="Обычный 3 5 2 4" xfId="27226"/>
    <cellStyle name="Обычный 3 5 2 4 2" xfId="27227"/>
    <cellStyle name="Обычный 3 5 2 4 2 2" xfId="27228"/>
    <cellStyle name="Обычный 3 5 2 4 3" xfId="27229"/>
    <cellStyle name="Обычный 3 5 3" xfId="27230"/>
    <cellStyle name="Обычный 3 5 3 2" xfId="27231"/>
    <cellStyle name="Обычный 3 5 3 2 2" xfId="27232"/>
    <cellStyle name="Обычный 3 5 3 2 2 2" xfId="27233"/>
    <cellStyle name="Обычный 3 5 3 2 2 2 2" xfId="27234"/>
    <cellStyle name="Обычный 3 5 3 2 2 3" xfId="27235"/>
    <cellStyle name="Обычный 3 5 3 2 3" xfId="27236"/>
    <cellStyle name="Обычный 3 5 3 2 3 2" xfId="27237"/>
    <cellStyle name="Обычный 3 5 3 2 4" xfId="27238"/>
    <cellStyle name="Обычный 3 5 3 3" xfId="27239"/>
    <cellStyle name="Обычный 3 5 3 3 2" xfId="27240"/>
    <cellStyle name="Обычный 3 5 3 3 2 2" xfId="27241"/>
    <cellStyle name="Обычный 3 5 3 3 3" xfId="27242"/>
    <cellStyle name="Обычный 3 5 4" xfId="27243"/>
    <cellStyle name="Обычный 3 5 4 2" xfId="27244"/>
    <cellStyle name="Обычный 3 5 4 2 2" xfId="27245"/>
    <cellStyle name="Обычный 3 5 4 2 2 2" xfId="27246"/>
    <cellStyle name="Обычный 3 5 4 2 3" xfId="27247"/>
    <cellStyle name="Обычный 3 5 4 3" xfId="27248"/>
    <cellStyle name="Обычный 3 5 4 3 2" xfId="27249"/>
    <cellStyle name="Обычный 3 5 4 4" xfId="27250"/>
    <cellStyle name="Обычный 3 5 5" xfId="27251"/>
    <cellStyle name="Обычный 3 5 5 2" xfId="27252"/>
    <cellStyle name="Обычный 3 5 5 2 2" xfId="27253"/>
    <cellStyle name="Обычный 3 5 5 3" xfId="27254"/>
    <cellStyle name="Обычный 3 5 6" xfId="27255"/>
    <cellStyle name="Обычный 3 5 7" xfId="27256"/>
    <cellStyle name="Обычный 3 5_БДР формат СД (2)" xfId="27257"/>
    <cellStyle name="Обычный 3 6" xfId="424"/>
    <cellStyle name="Обычный 3 6 2" xfId="27258"/>
    <cellStyle name="Обычный 3 6 2 2" xfId="27259"/>
    <cellStyle name="Обычный 3 6 2 2 2" xfId="27260"/>
    <cellStyle name="Обычный 3 6 2 2 2 2" xfId="27261"/>
    <cellStyle name="Обычный 3 6 2 2 2 2 2" xfId="27262"/>
    <cellStyle name="Обычный 3 6 2 2 2 3" xfId="27263"/>
    <cellStyle name="Обычный 3 6 2 2 3" xfId="27264"/>
    <cellStyle name="Обычный 3 6 2 2 3 2" xfId="27265"/>
    <cellStyle name="Обычный 3 6 2 2 4" xfId="27266"/>
    <cellStyle name="Обычный 3 6 2 3" xfId="27267"/>
    <cellStyle name="Обычный 3 6 2 3 2" xfId="27268"/>
    <cellStyle name="Обычный 3 6 2 3 2 2" xfId="27269"/>
    <cellStyle name="Обычный 3 6 2 3 3" xfId="27270"/>
    <cellStyle name="Обычный 3 6 3" xfId="27271"/>
    <cellStyle name="Обычный 3 6 3 2" xfId="27272"/>
    <cellStyle name="Обычный 3 6 3 2 2" xfId="27273"/>
    <cellStyle name="Обычный 3 6 3 2 2 2" xfId="27274"/>
    <cellStyle name="Обычный 3 6 3 2 3" xfId="27275"/>
    <cellStyle name="Обычный 3 6 3 3" xfId="27276"/>
    <cellStyle name="Обычный 3 6 3 3 2" xfId="27277"/>
    <cellStyle name="Обычный 3 6 3 4" xfId="27278"/>
    <cellStyle name="Обычный 3 6 4" xfId="27279"/>
    <cellStyle name="Обычный 3 6 4 2" xfId="27280"/>
    <cellStyle name="Обычный 3 6 4 2 2" xfId="27281"/>
    <cellStyle name="Обычный 3 6 4 3" xfId="27282"/>
    <cellStyle name="Обычный 3 6_БДР формат СД (2)" xfId="27283"/>
    <cellStyle name="Обычный 3 7" xfId="425"/>
    <cellStyle name="Обычный 3 7 2" xfId="27284"/>
    <cellStyle name="Обычный 3 7 2 2" xfId="27285"/>
    <cellStyle name="Обычный 3 7 2 2 2" xfId="27286"/>
    <cellStyle name="Обычный 3 7 2 2 2 2" xfId="27287"/>
    <cellStyle name="Обычный 3 7 2 2 2 2 2" xfId="27288"/>
    <cellStyle name="Обычный 3 7 2 2 2 3" xfId="27289"/>
    <cellStyle name="Обычный 3 7 2 2 3" xfId="27290"/>
    <cellStyle name="Обычный 3 7 2 2 3 2" xfId="27291"/>
    <cellStyle name="Обычный 3 7 2 2 4" xfId="27292"/>
    <cellStyle name="Обычный 3 7 2 3" xfId="27293"/>
    <cellStyle name="Обычный 3 7 2 3 2" xfId="27294"/>
    <cellStyle name="Обычный 3 7 2 3 2 2" xfId="27295"/>
    <cellStyle name="Обычный 3 7 2 3 3" xfId="27296"/>
    <cellStyle name="Обычный 3 7 3" xfId="27297"/>
    <cellStyle name="Обычный 3 7 3 2" xfId="27298"/>
    <cellStyle name="Обычный 3 7 3 2 2" xfId="27299"/>
    <cellStyle name="Обычный 3 7 3 2 2 2" xfId="27300"/>
    <cellStyle name="Обычный 3 7 3 2 2 2 2" xfId="27301"/>
    <cellStyle name="Обычный 3 7 3 2 2 3" xfId="27302"/>
    <cellStyle name="Обычный 3 7 3 2 3" xfId="27303"/>
    <cellStyle name="Обычный 3 7 3 2 3 2" xfId="27304"/>
    <cellStyle name="Обычный 3 7 3 2 4" xfId="27305"/>
    <cellStyle name="Обычный 3 7 3 3" xfId="27306"/>
    <cellStyle name="Обычный 3 7 3 3 2" xfId="27307"/>
    <cellStyle name="Обычный 3 7 3 3 2 2" xfId="27308"/>
    <cellStyle name="Обычный 3 7 3 3 3" xfId="27309"/>
    <cellStyle name="Обычный 3 7 4" xfId="27310"/>
    <cellStyle name="Обычный 3 7 4 2" xfId="27311"/>
    <cellStyle name="Обычный 3 7 4 2 2" xfId="27312"/>
    <cellStyle name="Обычный 3 7 4 2 2 2" xfId="27313"/>
    <cellStyle name="Обычный 3 7 4 2 3" xfId="27314"/>
    <cellStyle name="Обычный 3 7 4 3" xfId="27315"/>
    <cellStyle name="Обычный 3 7 4 3 2" xfId="27316"/>
    <cellStyle name="Обычный 3 7 4 4" xfId="27317"/>
    <cellStyle name="Обычный 3 7 5" xfId="27318"/>
    <cellStyle name="Обычный 3 7 5 2" xfId="27319"/>
    <cellStyle name="Обычный 3 7 5 2 2" xfId="27320"/>
    <cellStyle name="Обычный 3 7 5 3" xfId="27321"/>
    <cellStyle name="Обычный 3 7 6" xfId="27322"/>
    <cellStyle name="Обычный 3 7 6 2" xfId="27323"/>
    <cellStyle name="Обычный 3 7 6 2 2" xfId="27324"/>
    <cellStyle name="Обычный 3 7 6 3" xfId="27325"/>
    <cellStyle name="Обычный 3 7 7" xfId="27326"/>
    <cellStyle name="Обычный 3 7_БДР формат СД (2)" xfId="27327"/>
    <cellStyle name="Обычный 3 8" xfId="426"/>
    <cellStyle name="Обычный 3 8 2" xfId="27328"/>
    <cellStyle name="Обычный 3 8_БДР формат СД (2)" xfId="27329"/>
    <cellStyle name="Обычный 3 9" xfId="427"/>
    <cellStyle name="Обычный 3 9 2" xfId="27330"/>
    <cellStyle name="Обычный 3 9_БДР формат СД (2)" xfId="27331"/>
    <cellStyle name="Обычный 3_2 ш е  из Нижегородского ПМЭС" xfId="27332"/>
    <cellStyle name="Обычный 30" xfId="1560"/>
    <cellStyle name="Обычный 30 2" xfId="27333"/>
    <cellStyle name="Обычный 30 2 2" xfId="27334"/>
    <cellStyle name="Обычный 30 2 2 2" xfId="27335"/>
    <cellStyle name="Обычный 30 2 3" xfId="27336"/>
    <cellStyle name="Обычный 30 2_БДР формат СД (2)" xfId="27337"/>
    <cellStyle name="Обычный 30 3" xfId="27338"/>
    <cellStyle name="Обычный 30 3 2" xfId="27339"/>
    <cellStyle name="Обычный 30 4" xfId="27340"/>
    <cellStyle name="Обычный 30_БДР формат СД (2)" xfId="27341"/>
    <cellStyle name="Обычный 31" xfId="1561"/>
    <cellStyle name="Обычный 31 2" xfId="27342"/>
    <cellStyle name="Обычный 31 2 2" xfId="27343"/>
    <cellStyle name="Обычный 31 2 2 2" xfId="27344"/>
    <cellStyle name="Обычный 31 2 3" xfId="27345"/>
    <cellStyle name="Обычный 31 2_БДР формат СД (2)" xfId="27346"/>
    <cellStyle name="Обычный 31 3" xfId="27347"/>
    <cellStyle name="Обычный 31 3 2" xfId="27348"/>
    <cellStyle name="Обычный 31 4" xfId="27349"/>
    <cellStyle name="Обычный 31_БДР формат СД (2)" xfId="27350"/>
    <cellStyle name="Обычный 32" xfId="1562"/>
    <cellStyle name="Обычный 32 2" xfId="27351"/>
    <cellStyle name="Обычный 32 2 2" xfId="27352"/>
    <cellStyle name="Обычный 32 2 2 2" xfId="27353"/>
    <cellStyle name="Обычный 32 2 3" xfId="27354"/>
    <cellStyle name="Обычный 32 2_БДР формат СД (2)" xfId="27355"/>
    <cellStyle name="Обычный 32 3" xfId="27356"/>
    <cellStyle name="Обычный 32 3 2" xfId="27357"/>
    <cellStyle name="Обычный 32 4" xfId="27358"/>
    <cellStyle name="Обычный 32_БДР формат СД (2)" xfId="27359"/>
    <cellStyle name="Обычный 33" xfId="27360"/>
    <cellStyle name="Обычный 33 2" xfId="27361"/>
    <cellStyle name="Обычный 33 2 2" xfId="27362"/>
    <cellStyle name="Обычный 33 2 2 2" xfId="27363"/>
    <cellStyle name="Обычный 33 2 3" xfId="27364"/>
    <cellStyle name="Обычный 33 2_БДР формат СД (2)" xfId="27365"/>
    <cellStyle name="Обычный 33 3" xfId="27366"/>
    <cellStyle name="Обычный 33 3 2" xfId="27367"/>
    <cellStyle name="Обычный 33 4" xfId="27368"/>
    <cellStyle name="Обычный 33_БДР формат СД (2)" xfId="27369"/>
    <cellStyle name="Обычный 34" xfId="27370"/>
    <cellStyle name="Обычный 34 2" xfId="27371"/>
    <cellStyle name="Обычный 34 3" xfId="27372"/>
    <cellStyle name="Обычный 35" xfId="27373"/>
    <cellStyle name="Обычный 35 2" xfId="27374"/>
    <cellStyle name="Обычный 35 2 2" xfId="27375"/>
    <cellStyle name="Обычный 35 3" xfId="27376"/>
    <cellStyle name="Обычный 36" xfId="27377"/>
    <cellStyle name="Обычный 36 2" xfId="27378"/>
    <cellStyle name="Обычный 36 2 2" xfId="27379"/>
    <cellStyle name="Обычный 36 3" xfId="27380"/>
    <cellStyle name="Обычный 37" xfId="27381"/>
    <cellStyle name="Обычный 37 2" xfId="27382"/>
    <cellStyle name="Обычный 37 3" xfId="27383"/>
    <cellStyle name="Обычный 38" xfId="27384"/>
    <cellStyle name="Обычный 38 2" xfId="27385"/>
    <cellStyle name="Обычный 38 3" xfId="27386"/>
    <cellStyle name="Обычный 39" xfId="27387"/>
    <cellStyle name="Обычный 39 2" xfId="27388"/>
    <cellStyle name="Обычный 39 3" xfId="27389"/>
    <cellStyle name="Обычный 4" xfId="1"/>
    <cellStyle name="Обычный 4 10" xfId="428"/>
    <cellStyle name="Обычный 4 10 2" xfId="27390"/>
    <cellStyle name="Обычный 4 11" xfId="429"/>
    <cellStyle name="Обычный 4 11 2" xfId="27391"/>
    <cellStyle name="Обычный 4 12" xfId="430"/>
    <cellStyle name="Обычный 4 12 2" xfId="27392"/>
    <cellStyle name="Обычный 4 13" xfId="431"/>
    <cellStyle name="Обычный 4 13 2" xfId="27393"/>
    <cellStyle name="Обычный 4 14" xfId="432"/>
    <cellStyle name="Обычный 4 14 2" xfId="27394"/>
    <cellStyle name="Обычный 4 15" xfId="433"/>
    <cellStyle name="Обычный 4 15 2" xfId="27395"/>
    <cellStyle name="Обычный 4 16" xfId="434"/>
    <cellStyle name="Обычный 4 16 2" xfId="27396"/>
    <cellStyle name="Обычный 4 17" xfId="435"/>
    <cellStyle name="Обычный 4 17 2" xfId="27397"/>
    <cellStyle name="Обычный 4 18" xfId="436"/>
    <cellStyle name="Обычный 4 18 2" xfId="27398"/>
    <cellStyle name="Обычный 4 19" xfId="437"/>
    <cellStyle name="Обычный 4 19 2" xfId="27399"/>
    <cellStyle name="Обычный 4 2" xfId="438"/>
    <cellStyle name="Обычный 4 2 2" xfId="27400"/>
    <cellStyle name="Обычный 4 2 2 2" xfId="27401"/>
    <cellStyle name="Обычный 4 2 2 2 2" xfId="27402"/>
    <cellStyle name="Обычный 4 2 2 2 3" xfId="27403"/>
    <cellStyle name="Обычный 4 2 2 3" xfId="27404"/>
    <cellStyle name="Обычный 4 2 2 4" xfId="27405"/>
    <cellStyle name="Обычный 4 2 2 4 2" xfId="27406"/>
    <cellStyle name="Обычный 4 2 2 5" xfId="27407"/>
    <cellStyle name="Обычный 4 2 3" xfId="27408"/>
    <cellStyle name="Обычный 4 2 3 2" xfId="27409"/>
    <cellStyle name="Обычный 4 2 3 2 2" xfId="27410"/>
    <cellStyle name="Обычный 4 2 3 2 2 2" xfId="27411"/>
    <cellStyle name="Обычный 4 2 3 2 2 2 2" xfId="27412"/>
    <cellStyle name="Обычный 4 2 3 2 2 2 2 2" xfId="27413"/>
    <cellStyle name="Обычный 4 2 3 2 2 2 3" xfId="27414"/>
    <cellStyle name="Обычный 4 2 3 2 2 3" xfId="27415"/>
    <cellStyle name="Обычный 4 2 3 2 2 3 2" xfId="27416"/>
    <cellStyle name="Обычный 4 2 3 2 2 4" xfId="27417"/>
    <cellStyle name="Обычный 4 2 3 2 3" xfId="27418"/>
    <cellStyle name="Обычный 4 2 3 2 3 2" xfId="27419"/>
    <cellStyle name="Обычный 4 2 3 2 3 2 2" xfId="27420"/>
    <cellStyle name="Обычный 4 2 3 2 3 3" xfId="27421"/>
    <cellStyle name="Обычный 4 2 3 3" xfId="27422"/>
    <cellStyle name="Обычный 4 2 3 3 2" xfId="27423"/>
    <cellStyle name="Обычный 4 2 3 3 2 2" xfId="27424"/>
    <cellStyle name="Обычный 4 2 3 3 2 2 2" xfId="27425"/>
    <cellStyle name="Обычный 4 2 3 3 2 3" xfId="27426"/>
    <cellStyle name="Обычный 4 2 3 3 3" xfId="27427"/>
    <cellStyle name="Обычный 4 2 3 3 3 2" xfId="27428"/>
    <cellStyle name="Обычный 4 2 3 3 4" xfId="27429"/>
    <cellStyle name="Обычный 4 2 3 4" xfId="27430"/>
    <cellStyle name="Обычный 4 2 3 4 2" xfId="27431"/>
    <cellStyle name="Обычный 4 2 3 4 2 2" xfId="27432"/>
    <cellStyle name="Обычный 4 2 3 4 3" xfId="27433"/>
    <cellStyle name="Обычный 4 2 4" xfId="27434"/>
    <cellStyle name="Обычный 4 2 4 2" xfId="27435"/>
    <cellStyle name="Обычный 4 2 4 2 2" xfId="27436"/>
    <cellStyle name="Обычный 4 2 4 2 2 2" xfId="27437"/>
    <cellStyle name="Обычный 4 2 4 2 2 2 2" xfId="27438"/>
    <cellStyle name="Обычный 4 2 4 2 2 3" xfId="27439"/>
    <cellStyle name="Обычный 4 2 4 2 3" xfId="27440"/>
    <cellStyle name="Обычный 4 2 4 2 3 2" xfId="27441"/>
    <cellStyle name="Обычный 4 2 4 2 4" xfId="27442"/>
    <cellStyle name="Обычный 4 2 4 3" xfId="27443"/>
    <cellStyle name="Обычный 4 2 4 3 2" xfId="27444"/>
    <cellStyle name="Обычный 4 2 4 3 2 2" xfId="27445"/>
    <cellStyle name="Обычный 4 2 4 3 3" xfId="27446"/>
    <cellStyle name="Обычный 4 2 5" xfId="27447"/>
    <cellStyle name="Обычный 4 2 5 2" xfId="27448"/>
    <cellStyle name="Обычный 4 2 5 2 2" xfId="27449"/>
    <cellStyle name="Обычный 4 2 5 2 2 2" xfId="27450"/>
    <cellStyle name="Обычный 4 2 5 2 3" xfId="27451"/>
    <cellStyle name="Обычный 4 2 5 3" xfId="27452"/>
    <cellStyle name="Обычный 4 2 5 4" xfId="27453"/>
    <cellStyle name="Обычный 4 2 6" xfId="27454"/>
    <cellStyle name="Обычный 4 2 6 2" xfId="27455"/>
    <cellStyle name="Обычный 4 2 6 2 2" xfId="27456"/>
    <cellStyle name="Обычный 4 2 6 3" xfId="27457"/>
    <cellStyle name="Обычный 4 2 7" xfId="27458"/>
    <cellStyle name="Обычный 4 2 8" xfId="27459"/>
    <cellStyle name="Обычный 4 2_БДР формат СД (2)" xfId="27460"/>
    <cellStyle name="Обычный 4 20" xfId="439"/>
    <cellStyle name="Обычный 4 20 2" xfId="27461"/>
    <cellStyle name="Обычный 4 21" xfId="1672"/>
    <cellStyle name="Обычный 4 22" xfId="78"/>
    <cellStyle name="Обычный 4 3" xfId="440"/>
    <cellStyle name="Обычный 4 3 2" xfId="27462"/>
    <cellStyle name="Обычный 4 3_БДР формат СД (2)" xfId="27463"/>
    <cellStyle name="Обычный 4 4" xfId="441"/>
    <cellStyle name="Обычный 4 4 2" xfId="27464"/>
    <cellStyle name="Обычный 4 4 2 2" xfId="27465"/>
    <cellStyle name="Обычный 4 4 2 2 2" xfId="27466"/>
    <cellStyle name="Обычный 4 4 2 2 2 2" xfId="27467"/>
    <cellStyle name="Обычный 4 4 2 2 2 2 2" xfId="27468"/>
    <cellStyle name="Обычный 4 4 2 2 2 3" xfId="27469"/>
    <cellStyle name="Обычный 4 4 2 2 3" xfId="27470"/>
    <cellStyle name="Обычный 4 4 2 2 3 2" xfId="27471"/>
    <cellStyle name="Обычный 4 4 2 2 4" xfId="27472"/>
    <cellStyle name="Обычный 4 4 2 3" xfId="27473"/>
    <cellStyle name="Обычный 4 4 2 3 2" xfId="27474"/>
    <cellStyle name="Обычный 4 4 2 3 2 2" xfId="27475"/>
    <cellStyle name="Обычный 4 4 2 3 3" xfId="27476"/>
    <cellStyle name="Обычный 4 4 3" xfId="27477"/>
    <cellStyle name="Обычный 4 4 3 2" xfId="27478"/>
    <cellStyle name="Обычный 4 4 3 2 2" xfId="27479"/>
    <cellStyle name="Обычный 4 4 3 2 2 2" xfId="27480"/>
    <cellStyle name="Обычный 4 4 3 2 3" xfId="27481"/>
    <cellStyle name="Обычный 4 4 3 3" xfId="27482"/>
    <cellStyle name="Обычный 4 4 3 3 2" xfId="27483"/>
    <cellStyle name="Обычный 4 4 3 4" xfId="27484"/>
    <cellStyle name="Обычный 4 4 4" xfId="27485"/>
    <cellStyle name="Обычный 4 4 4 2" xfId="27486"/>
    <cellStyle name="Обычный 4 4 4 2 2" xfId="27487"/>
    <cellStyle name="Обычный 4 4 4 3" xfId="27488"/>
    <cellStyle name="Обычный 4 4_БДР формат СД (2)" xfId="27489"/>
    <cellStyle name="Обычный 4 5" xfId="442"/>
    <cellStyle name="Обычный 4 5 2" xfId="27490"/>
    <cellStyle name="Обычный 4 5 3" xfId="27491"/>
    <cellStyle name="Обычный 4 5_БДР формат СД (2)" xfId="27492"/>
    <cellStyle name="Обычный 4 6" xfId="443"/>
    <cellStyle name="Обычный 4 6 2" xfId="27493"/>
    <cellStyle name="Обычный 4 6_БДР формат СД (2)" xfId="27494"/>
    <cellStyle name="Обычный 4 7" xfId="444"/>
    <cellStyle name="Обычный 4 7 2" xfId="27495"/>
    <cellStyle name="Обычный 4 7_БДР формат СД (2)" xfId="27496"/>
    <cellStyle name="Обычный 4 8" xfId="445"/>
    <cellStyle name="Обычный 4 8 2" xfId="27497"/>
    <cellStyle name="Обычный 4 9" xfId="446"/>
    <cellStyle name="Обычный 4 9 2" xfId="27498"/>
    <cellStyle name="Обычный 4_7 Расчёт тарифа 2011-2012 МЭС Востока" xfId="27499"/>
    <cellStyle name="Обычный 40" xfId="27500"/>
    <cellStyle name="Обычный 40 2" xfId="27501"/>
    <cellStyle name="Обычный 40 3" xfId="27502"/>
    <cellStyle name="Обычный 41" xfId="27503"/>
    <cellStyle name="Обычный 41 2" xfId="27504"/>
    <cellStyle name="Обычный 41 3" xfId="27505"/>
    <cellStyle name="Обычный 42" xfId="1563"/>
    <cellStyle name="Обычный 42 2" xfId="1564"/>
    <cellStyle name="Обычный 42_Приложение 2 10-00" xfId="1565"/>
    <cellStyle name="Обычный 43" xfId="27506"/>
    <cellStyle name="Обычный 43 2" xfId="27507"/>
    <cellStyle name="Обычный 44" xfId="27508"/>
    <cellStyle name="Обычный 44 2" xfId="27509"/>
    <cellStyle name="Обычный 45" xfId="27510"/>
    <cellStyle name="Обычный 45 2" xfId="27511"/>
    <cellStyle name="Обычный 46" xfId="27512"/>
    <cellStyle name="Обычный 46 2" xfId="27513"/>
    <cellStyle name="Обычный 47" xfId="27514"/>
    <cellStyle name="Обычный 47 2" xfId="27515"/>
    <cellStyle name="Обычный 48" xfId="27516"/>
    <cellStyle name="Обычный 48 2" xfId="27517"/>
    <cellStyle name="Обычный 49" xfId="27518"/>
    <cellStyle name="Обычный 49 2" xfId="27519"/>
    <cellStyle name="Обычный 5" xfId="447"/>
    <cellStyle name="Обычный 5 10" xfId="43071"/>
    <cellStyle name="Обычный 5 2" xfId="448"/>
    <cellStyle name="Обычный 5 2 2" xfId="449"/>
    <cellStyle name="Обычный 5 2 2 2" xfId="27520"/>
    <cellStyle name="Обычный 5 2 2 2 2" xfId="27521"/>
    <cellStyle name="Обычный 5 2 2 2 2 2" xfId="27522"/>
    <cellStyle name="Обычный 5 2 2 2 2 2 2" xfId="27523"/>
    <cellStyle name="Обычный 5 2 2 2 2 2 2 2" xfId="27524"/>
    <cellStyle name="Обычный 5 2 2 2 2 2 3" xfId="27525"/>
    <cellStyle name="Обычный 5 2 2 2 2 3" xfId="27526"/>
    <cellStyle name="Обычный 5 2 2 2 2 3 2" xfId="27527"/>
    <cellStyle name="Обычный 5 2 2 2 2 4" xfId="27528"/>
    <cellStyle name="Обычный 5 2 2 2 3" xfId="27529"/>
    <cellStyle name="Обычный 5 2 2 2 3 2" xfId="27530"/>
    <cellStyle name="Обычный 5 2 2 2 3 2 2" xfId="27531"/>
    <cellStyle name="Обычный 5 2 2 2 3 3" xfId="27532"/>
    <cellStyle name="Обычный 5 2 2 3" xfId="27533"/>
    <cellStyle name="Обычный 5 2 2 3 2" xfId="27534"/>
    <cellStyle name="Обычный 5 2 2 3 2 2" xfId="27535"/>
    <cellStyle name="Обычный 5 2 2 3 2 2 2" xfId="27536"/>
    <cellStyle name="Обычный 5 2 2 3 2 3" xfId="27537"/>
    <cellStyle name="Обычный 5 2 2 3 3" xfId="27538"/>
    <cellStyle name="Обычный 5 2 2 3 3 2" xfId="27539"/>
    <cellStyle name="Обычный 5 2 2 3 4" xfId="27540"/>
    <cellStyle name="Обычный 5 2 2 4" xfId="27541"/>
    <cellStyle name="Обычный 5 2 2 4 2" xfId="27542"/>
    <cellStyle name="Обычный 5 2 2 4 2 2" xfId="27543"/>
    <cellStyle name="Обычный 5 2 2 4 3" xfId="27544"/>
    <cellStyle name="Обычный 5 2 2_БДР формат СД (2)" xfId="27545"/>
    <cellStyle name="Обычный 5 2 3" xfId="450"/>
    <cellStyle name="Обычный 5 2 3 2" xfId="27546"/>
    <cellStyle name="Обычный 5 2 3 2 2" xfId="27547"/>
    <cellStyle name="Обычный 5 2 3 2 2 2" xfId="27548"/>
    <cellStyle name="Обычный 5 2 3 2 2 2 2" xfId="27549"/>
    <cellStyle name="Обычный 5 2 3 2 2 3" xfId="27550"/>
    <cellStyle name="Обычный 5 2 3 2 3" xfId="27551"/>
    <cellStyle name="Обычный 5 2 3 2 3 2" xfId="27552"/>
    <cellStyle name="Обычный 5 2 3 2 4" xfId="27553"/>
    <cellStyle name="Обычный 5 2 3 3" xfId="27554"/>
    <cellStyle name="Обычный 5 2 3 3 2" xfId="27555"/>
    <cellStyle name="Обычный 5 2 3 3 2 2" xfId="27556"/>
    <cellStyle name="Обычный 5 2 3 3 3" xfId="27557"/>
    <cellStyle name="Обычный 5 2 4" xfId="451"/>
    <cellStyle name="Обычный 5 2 4 2" xfId="27558"/>
    <cellStyle name="Обычный 5 2 4 2 2" xfId="27559"/>
    <cellStyle name="Обычный 5 2 4 2 2 2" xfId="27560"/>
    <cellStyle name="Обычный 5 2 4 2 3" xfId="27561"/>
    <cellStyle name="Обычный 5 2 4 3" xfId="27562"/>
    <cellStyle name="Обычный 5 2 4 3 2" xfId="27563"/>
    <cellStyle name="Обычный 5 2 4 4" xfId="27564"/>
    <cellStyle name="Обычный 5 2 5" xfId="452"/>
    <cellStyle name="Обычный 5 2 5 2" xfId="27565"/>
    <cellStyle name="Обычный 5 2 5 2 2" xfId="27566"/>
    <cellStyle name="Обычный 5 2 5 3" xfId="27567"/>
    <cellStyle name="Обычный 5 2 6" xfId="27568"/>
    <cellStyle name="Обычный 5 2_БДР формат СД (2)" xfId="27569"/>
    <cellStyle name="Обычный 5 3" xfId="453"/>
    <cellStyle name="Обычный 5 3 2" xfId="27570"/>
    <cellStyle name="Обычный 5 3 2 2" xfId="27571"/>
    <cellStyle name="Обычный 5 3 3" xfId="27572"/>
    <cellStyle name="Обычный 5 3_БДР формат СД (2)" xfId="27573"/>
    <cellStyle name="Обычный 5 4" xfId="454"/>
    <cellStyle name="Обычный 5 4 2" xfId="27574"/>
    <cellStyle name="Обычный 5 4 2 2" xfId="27575"/>
    <cellStyle name="Обычный 5 4 2 2 2" xfId="27576"/>
    <cellStyle name="Обычный 5 4 2 2 2 2" xfId="27577"/>
    <cellStyle name="Обычный 5 4 2 2 2 2 2" xfId="27578"/>
    <cellStyle name="Обычный 5 4 2 2 2 3" xfId="27579"/>
    <cellStyle name="Обычный 5 4 2 2 3" xfId="27580"/>
    <cellStyle name="Обычный 5 4 2 2 3 2" xfId="27581"/>
    <cellStyle name="Обычный 5 4 2 2 4" xfId="27582"/>
    <cellStyle name="Обычный 5 4 2 3" xfId="27583"/>
    <cellStyle name="Обычный 5 4 2 3 2" xfId="27584"/>
    <cellStyle name="Обычный 5 4 2 3 2 2" xfId="27585"/>
    <cellStyle name="Обычный 5 4 2 3 3" xfId="27586"/>
    <cellStyle name="Обычный 5 4 3" xfId="27587"/>
    <cellStyle name="Обычный 5 4 3 2" xfId="27588"/>
    <cellStyle name="Обычный 5 4 3 2 2" xfId="27589"/>
    <cellStyle name="Обычный 5 4 3 2 2 2" xfId="27590"/>
    <cellStyle name="Обычный 5 4 3 2 3" xfId="27591"/>
    <cellStyle name="Обычный 5 4 3 3" xfId="27592"/>
    <cellStyle name="Обычный 5 4 3 3 2" xfId="27593"/>
    <cellStyle name="Обычный 5 4 3 4" xfId="27594"/>
    <cellStyle name="Обычный 5 4 4" xfId="27595"/>
    <cellStyle name="Обычный 5 4 4 2" xfId="27596"/>
    <cellStyle name="Обычный 5 4 4 2 2" xfId="27597"/>
    <cellStyle name="Обычный 5 4 4 3" xfId="27598"/>
    <cellStyle name="Обычный 5 4 5" xfId="27599"/>
    <cellStyle name="Обычный 5 4 6" xfId="27600"/>
    <cellStyle name="Обычный 5 4_БДР формат СД (2)" xfId="27601"/>
    <cellStyle name="Обычный 5 5" xfId="455"/>
    <cellStyle name="Обычный 5 5 2" xfId="27602"/>
    <cellStyle name="Обычный 5 5_БДР формат СД (2)" xfId="27603"/>
    <cellStyle name="Обычный 5 6" xfId="456"/>
    <cellStyle name="Обычный 5 6 2" xfId="27604"/>
    <cellStyle name="Обычный 5 6_БДР формат СД (2)" xfId="27605"/>
    <cellStyle name="Обычный 5 7" xfId="27606"/>
    <cellStyle name="Обычный 5 7 2" xfId="27607"/>
    <cellStyle name="Обычный 5 8" xfId="27608"/>
    <cellStyle name="Обычный 5 9" xfId="27609"/>
    <cellStyle name="Обычный 5_БДР формат СД (2)" xfId="27610"/>
    <cellStyle name="Обычный 50" xfId="27611"/>
    <cellStyle name="Обычный 50 2" xfId="27612"/>
    <cellStyle name="Обычный 51" xfId="27613"/>
    <cellStyle name="Обычный 52" xfId="27614"/>
    <cellStyle name="Обычный 53" xfId="27615"/>
    <cellStyle name="Обычный 54" xfId="27616"/>
    <cellStyle name="Обычный 55" xfId="27617"/>
    <cellStyle name="Обычный 56" xfId="27618"/>
    <cellStyle name="Обычный 57" xfId="27619"/>
    <cellStyle name="Обычный 58" xfId="27620"/>
    <cellStyle name="Обычный 59" xfId="27621"/>
    <cellStyle name="Обычный 6" xfId="457"/>
    <cellStyle name="Обычный 6 2" xfId="1566"/>
    <cellStyle name="Обычный 6 2 2" xfId="27622"/>
    <cellStyle name="Обычный 6 2 2 2" xfId="27623"/>
    <cellStyle name="Обычный 6 2 2 2 2" xfId="27624"/>
    <cellStyle name="Обычный 6 2 2 2 2 2" xfId="27625"/>
    <cellStyle name="Обычный 6 2 2 2 2 2 2" xfId="27626"/>
    <cellStyle name="Обычный 6 2 2 2 2 2 2 2" xfId="27627"/>
    <cellStyle name="Обычный 6 2 2 2 2 2 3" xfId="27628"/>
    <cellStyle name="Обычный 6 2 2 2 2 3" xfId="27629"/>
    <cellStyle name="Обычный 6 2 2 2 2 3 2" xfId="27630"/>
    <cellStyle name="Обычный 6 2 2 2 2 4" xfId="27631"/>
    <cellStyle name="Обычный 6 2 2 2 3" xfId="27632"/>
    <cellStyle name="Обычный 6 2 2 2 3 2" xfId="27633"/>
    <cellStyle name="Обычный 6 2 2 2 3 2 2" xfId="27634"/>
    <cellStyle name="Обычный 6 2 2 2 3 3" xfId="27635"/>
    <cellStyle name="Обычный 6 2 2 3" xfId="27636"/>
    <cellStyle name="Обычный 6 2 2 3 2" xfId="27637"/>
    <cellStyle name="Обычный 6 2 2 3 2 2" xfId="27638"/>
    <cellStyle name="Обычный 6 2 2 3 2 2 2" xfId="27639"/>
    <cellStyle name="Обычный 6 2 2 3 2 3" xfId="27640"/>
    <cellStyle name="Обычный 6 2 2 3 3" xfId="27641"/>
    <cellStyle name="Обычный 6 2 2 3 3 2" xfId="27642"/>
    <cellStyle name="Обычный 6 2 2 3 4" xfId="27643"/>
    <cellStyle name="Обычный 6 2 2 4" xfId="27644"/>
    <cellStyle name="Обычный 6 2 2 4 2" xfId="27645"/>
    <cellStyle name="Обычный 6 2 2 4 2 2" xfId="27646"/>
    <cellStyle name="Обычный 6 2 2 4 3" xfId="27647"/>
    <cellStyle name="Обычный 6 2 2 5" xfId="27648"/>
    <cellStyle name="Обычный 6 2 2 6" xfId="27649"/>
    <cellStyle name="Обычный 6 2 2 7" xfId="27650"/>
    <cellStyle name="Обычный 6 2 3" xfId="27651"/>
    <cellStyle name="Обычный 6 2 3 2" xfId="27652"/>
    <cellStyle name="Обычный 6 2 3 2 2" xfId="27653"/>
    <cellStyle name="Обычный 6 2 3 2 2 2" xfId="27654"/>
    <cellStyle name="Обычный 6 2 3 2 2 2 2" xfId="27655"/>
    <cellStyle name="Обычный 6 2 3 2 2 3" xfId="27656"/>
    <cellStyle name="Обычный 6 2 3 2 3" xfId="27657"/>
    <cellStyle name="Обычный 6 2 3 2 3 2" xfId="27658"/>
    <cellStyle name="Обычный 6 2 3 2 4" xfId="27659"/>
    <cellStyle name="Обычный 6 2 3 3" xfId="27660"/>
    <cellStyle name="Обычный 6 2 3 3 2" xfId="27661"/>
    <cellStyle name="Обычный 6 2 3 3 2 2" xfId="27662"/>
    <cellStyle name="Обычный 6 2 3 3 3" xfId="27663"/>
    <cellStyle name="Обычный 6 2 4" xfId="27664"/>
    <cellStyle name="Обычный 6 2 4 2" xfId="27665"/>
    <cellStyle name="Обычный 6 2 4 2 2" xfId="27666"/>
    <cellStyle name="Обычный 6 2 4 2 2 2" xfId="27667"/>
    <cellStyle name="Обычный 6 2 4 2 3" xfId="27668"/>
    <cellStyle name="Обычный 6 2 4 3" xfId="27669"/>
    <cellStyle name="Обычный 6 2 4 3 2" xfId="27670"/>
    <cellStyle name="Обычный 6 2 4 4" xfId="27671"/>
    <cellStyle name="Обычный 6 2 5" xfId="27672"/>
    <cellStyle name="Обычный 6 2 5 2" xfId="27673"/>
    <cellStyle name="Обычный 6 2 5 2 2" xfId="27674"/>
    <cellStyle name="Обычный 6 2 5 3" xfId="27675"/>
    <cellStyle name="Обычный 6 2 6" xfId="27676"/>
    <cellStyle name="Обычный 6 2 7" xfId="27677"/>
    <cellStyle name="Обычный 6 2_БДДС октябрь ТЭЦ-12 (04.10.2012) (2)" xfId="27678"/>
    <cellStyle name="Обычный 6 3" xfId="27679"/>
    <cellStyle name="Обычный 6 4" xfId="27680"/>
    <cellStyle name="Обычный 6 4 2" xfId="27681"/>
    <cellStyle name="Обычный 6 5" xfId="27682"/>
    <cellStyle name="Обычный 6 5 2" xfId="27683"/>
    <cellStyle name="Обычный 6 6" xfId="27684"/>
    <cellStyle name="Обычный 6 7" xfId="27685"/>
    <cellStyle name="Обычный 6_БДДС октябрь ТЭЦ-12 (04.10.2012) (2)" xfId="27686"/>
    <cellStyle name="Обычный 60" xfId="27687"/>
    <cellStyle name="Обычный 61" xfId="27688"/>
    <cellStyle name="Обычный 62" xfId="27689"/>
    <cellStyle name="Обычный 63" xfId="27690"/>
    <cellStyle name="Обычный 64" xfId="27691"/>
    <cellStyle name="Обычный 65" xfId="27692"/>
    <cellStyle name="Обычный 66" xfId="27693"/>
    <cellStyle name="Обычный 67" xfId="27694"/>
    <cellStyle name="Обычный 68" xfId="27695"/>
    <cellStyle name="Обычный 69" xfId="27696"/>
    <cellStyle name="Обычный 7" xfId="79"/>
    <cellStyle name="Обычный 7 10" xfId="27697"/>
    <cellStyle name="Обычный 7 11" xfId="27698"/>
    <cellStyle name="Обычный 7 12" xfId="27699"/>
    <cellStyle name="Обычный 7 12 2" xfId="27700"/>
    <cellStyle name="Обычный 7 2" xfId="458"/>
    <cellStyle name="Обычный 7 2 2" xfId="27701"/>
    <cellStyle name="Обычный 7 2 2 2" xfId="27702"/>
    <cellStyle name="Обычный 7 2 2 2 2" xfId="27703"/>
    <cellStyle name="Обычный 7 2 2 2 2 2" xfId="27704"/>
    <cellStyle name="Обычный 7 2 2 2 2 2 2" xfId="27705"/>
    <cellStyle name="Обычный 7 2 2 2 2 3" xfId="27706"/>
    <cellStyle name="Обычный 7 2 2 2 3" xfId="27707"/>
    <cellStyle name="Обычный 7 2 2 3" xfId="27708"/>
    <cellStyle name="Обычный 7 2 2 3 2" xfId="27709"/>
    <cellStyle name="Обычный 7 2 2 3 2 2" xfId="27710"/>
    <cellStyle name="Обычный 7 2 2 3 3" xfId="27711"/>
    <cellStyle name="Обычный 7 2 3" xfId="27712"/>
    <cellStyle name="Обычный 7 2 3 2" xfId="27713"/>
    <cellStyle name="Обычный 7 2 3 2 2" xfId="27714"/>
    <cellStyle name="Обычный 7 2 3 2 2 2" xfId="27715"/>
    <cellStyle name="Обычный 7 2 3 2 3" xfId="27716"/>
    <cellStyle name="Обычный 7 2 3 3" xfId="27717"/>
    <cellStyle name="Обычный 7 2 4" xfId="27718"/>
    <cellStyle name="Обычный 7 2 4 2" xfId="27719"/>
    <cellStyle name="Обычный 7 2 4 2 2" xfId="27720"/>
    <cellStyle name="Обычный 7 2 4 3" xfId="27721"/>
    <cellStyle name="Обычный 7 2 5" xfId="27722"/>
    <cellStyle name="Обычный 7 2 6" xfId="27723"/>
    <cellStyle name="Обычный 7 2_БДР формат СД (2)" xfId="27724"/>
    <cellStyle name="Обычный 7 3" xfId="27725"/>
    <cellStyle name="Обычный 7 3 2" xfId="27726"/>
    <cellStyle name="Обычный 7 3 2 2" xfId="27727"/>
    <cellStyle name="Обычный 7 3_БДР формат СД (2)" xfId="27728"/>
    <cellStyle name="Обычный 7 4" xfId="27729"/>
    <cellStyle name="Обычный 7 4 2" xfId="27730"/>
    <cellStyle name="Обычный 7 4 3" xfId="27731"/>
    <cellStyle name="Обычный 7 5" xfId="27732"/>
    <cellStyle name="Обычный 7 5 2" xfId="27733"/>
    <cellStyle name="Обычный 7 5 3" xfId="27734"/>
    <cellStyle name="Обычный 7 6" xfId="27735"/>
    <cellStyle name="Обычный 7 7" xfId="27736"/>
    <cellStyle name="Обычный 7 8" xfId="27737"/>
    <cellStyle name="Обычный 7 9" xfId="27738"/>
    <cellStyle name="Обычный 7_11 Прочие" xfId="27739"/>
    <cellStyle name="Обычный 70" xfId="27740"/>
    <cellStyle name="Обычный 71" xfId="27741"/>
    <cellStyle name="Обычный 72" xfId="27742"/>
    <cellStyle name="Обычный 73" xfId="27743"/>
    <cellStyle name="Обычный 73 2" xfId="27744"/>
    <cellStyle name="Обычный 74" xfId="27745"/>
    <cellStyle name="Обычный 74 2" xfId="27746"/>
    <cellStyle name="Обычный 75" xfId="27747"/>
    <cellStyle name="Обычный 76" xfId="27748"/>
    <cellStyle name="Обычный 77" xfId="27749"/>
    <cellStyle name="Обычный 78" xfId="27750"/>
    <cellStyle name="Обычный 79" xfId="27751"/>
    <cellStyle name="Обычный 8" xfId="80"/>
    <cellStyle name="Обычный 8 10" xfId="27752"/>
    <cellStyle name="Обычный 8 11" xfId="27753"/>
    <cellStyle name="Обычный 8 12" xfId="27754"/>
    <cellStyle name="Обычный 8 12 2" xfId="27755"/>
    <cellStyle name="Обычный 8 2" xfId="459"/>
    <cellStyle name="Обычный 8 2 2" xfId="1567"/>
    <cellStyle name="Обычный 8 2 2 2" xfId="27756"/>
    <cellStyle name="Обычный 8 2 2 2 2" xfId="27757"/>
    <cellStyle name="Обычный 8 2 2 2 2 2" xfId="27758"/>
    <cellStyle name="Обычный 8 2 2 2 2 2 2" xfId="27759"/>
    <cellStyle name="Обычный 8 2 2 2 2 3" xfId="27760"/>
    <cellStyle name="Обычный 8 2 2 2 3" xfId="27761"/>
    <cellStyle name="Обычный 8 2 2 2 3 2" xfId="27762"/>
    <cellStyle name="Обычный 8 2 2 2 4" xfId="27763"/>
    <cellStyle name="Обычный 8 2 2 3" xfId="27764"/>
    <cellStyle name="Обычный 8 2 2 3 2" xfId="27765"/>
    <cellStyle name="Обычный 8 2 2 3 2 2" xfId="27766"/>
    <cellStyle name="Обычный 8 2 2 3 3" xfId="27767"/>
    <cellStyle name="Обычный 8 2 3" xfId="27768"/>
    <cellStyle name="Обычный 8 2 3 2" xfId="27769"/>
    <cellStyle name="Обычный 8 2 3 2 2" xfId="27770"/>
    <cellStyle name="Обычный 8 2 3 2 2 2" xfId="27771"/>
    <cellStyle name="Обычный 8 2 3 2 3" xfId="27772"/>
    <cellStyle name="Обычный 8 2 3 3" xfId="27773"/>
    <cellStyle name="Обычный 8 2 3 3 2" xfId="27774"/>
    <cellStyle name="Обычный 8 2 3 4" xfId="27775"/>
    <cellStyle name="Обычный 8 2 4" xfId="27776"/>
    <cellStyle name="Обычный 8 2 4 2" xfId="27777"/>
    <cellStyle name="Обычный 8 2 4 2 2" xfId="27778"/>
    <cellStyle name="Обычный 8 2 4 3" xfId="27779"/>
    <cellStyle name="Обычный 8 2 5" xfId="27780"/>
    <cellStyle name="Обычный 8 2 6" xfId="27781"/>
    <cellStyle name="Обычный 8 2_БДР формат СД (2)" xfId="27782"/>
    <cellStyle name="Обычный 8 3" xfId="27783"/>
    <cellStyle name="Обычный 8 3 2" xfId="27784"/>
    <cellStyle name="Обычный 8 3 2 2" xfId="27785"/>
    <cellStyle name="Обычный 8 3 2 2 2" xfId="27786"/>
    <cellStyle name="Обычный 8 3 2 2 2 2" xfId="27787"/>
    <cellStyle name="Обычный 8 3 2 2 3" xfId="27788"/>
    <cellStyle name="Обычный 8 3 2 3" xfId="27789"/>
    <cellStyle name="Обычный 8 3 2 3 2" xfId="27790"/>
    <cellStyle name="Обычный 8 3 2 4" xfId="27791"/>
    <cellStyle name="Обычный 8 3 3" xfId="27792"/>
    <cellStyle name="Обычный 8 3 3 2" xfId="27793"/>
    <cellStyle name="Обычный 8 3 3 2 2" xfId="27794"/>
    <cellStyle name="Обычный 8 3 3 3" xfId="27795"/>
    <cellStyle name="Обычный 8 3_БДР формат СД (2)" xfId="27796"/>
    <cellStyle name="Обычный 8 4" xfId="27797"/>
    <cellStyle name="Обычный 8 4 2" xfId="27798"/>
    <cellStyle name="Обычный 8 4 2 2" xfId="27799"/>
    <cellStyle name="Обычный 8 4 2 2 2" xfId="27800"/>
    <cellStyle name="Обычный 8 4 2 3" xfId="27801"/>
    <cellStyle name="Обычный 8 4 3" xfId="27802"/>
    <cellStyle name="Обычный 8 4 3 2" xfId="27803"/>
    <cellStyle name="Обычный 8 4 4" xfId="27804"/>
    <cellStyle name="Обычный 8 5" xfId="27805"/>
    <cellStyle name="Обычный 8 5 2" xfId="27806"/>
    <cellStyle name="Обычный 8 5 2 2" xfId="27807"/>
    <cellStyle name="Обычный 8 5 3" xfId="27808"/>
    <cellStyle name="Обычный 8 6" xfId="27809"/>
    <cellStyle name="Обычный 8 7" xfId="27810"/>
    <cellStyle name="Обычный 8 7 2" xfId="27811"/>
    <cellStyle name="Обычный 8 7 3" xfId="27812"/>
    <cellStyle name="Обычный 8 8" xfId="27813"/>
    <cellStyle name="Обычный 8 9" xfId="27814"/>
    <cellStyle name="Обычный 8_БДР формат СД (2)" xfId="27815"/>
    <cellStyle name="Обычный 80" xfId="27816"/>
    <cellStyle name="Обычный 81" xfId="27817"/>
    <cellStyle name="Обычный 82" xfId="27818"/>
    <cellStyle name="Обычный 83" xfId="27819"/>
    <cellStyle name="Обычный 84" xfId="27820"/>
    <cellStyle name="Обычный 85" xfId="27821"/>
    <cellStyle name="Обычный 86" xfId="27822"/>
    <cellStyle name="Обычный 87" xfId="27823"/>
    <cellStyle name="Обычный 87 2" xfId="27824"/>
    <cellStyle name="Обычный 88" xfId="27825"/>
    <cellStyle name="Обычный 88 2" xfId="27826"/>
    <cellStyle name="Обычный 88 2 2" xfId="27827"/>
    <cellStyle name="Обычный 88 3" xfId="27828"/>
    <cellStyle name="Обычный 89" xfId="27829"/>
    <cellStyle name="Обычный 9" xfId="81"/>
    <cellStyle name="Обычный 9 2" xfId="460"/>
    <cellStyle name="Обычный 9 2 2" xfId="27830"/>
    <cellStyle name="Обычный 9 2_БДР формат СД (2)" xfId="27831"/>
    <cellStyle name="Обычный 9 3" xfId="27832"/>
    <cellStyle name="Обычный 9 3 2" xfId="27833"/>
    <cellStyle name="Обычный 9 4" xfId="27834"/>
    <cellStyle name="Обычный 9 4 2" xfId="27835"/>
    <cellStyle name="Обычный 9 5" xfId="27836"/>
    <cellStyle name="Обычный 9_БДР формат СД (2)" xfId="27837"/>
    <cellStyle name="Обычный 90" xfId="27838"/>
    <cellStyle name="Обычный 90 2" xfId="27839"/>
    <cellStyle name="Обычный 91" xfId="27840"/>
    <cellStyle name="Обычный 92" xfId="27841"/>
    <cellStyle name="Обычный 93" xfId="27842"/>
    <cellStyle name="Обычный 94" xfId="27843"/>
    <cellStyle name="Обычный 95" xfId="27844"/>
    <cellStyle name="Обычный 96" xfId="27845"/>
    <cellStyle name="Обычный 97" xfId="27846"/>
    <cellStyle name="Обычный 98" xfId="27847"/>
    <cellStyle name="Обычный 99" xfId="27848"/>
    <cellStyle name="Обычный1" xfId="27849"/>
    <cellStyle name="Плохой 2" xfId="461"/>
    <cellStyle name="Плохой 2 2" xfId="462"/>
    <cellStyle name="Плохой 2 2 2" xfId="27850"/>
    <cellStyle name="Плохой 2 2_БДР формат СД (2)" xfId="27851"/>
    <cellStyle name="Плохой 2 3" xfId="463"/>
    <cellStyle name="Плохой 2 3 2" xfId="27852"/>
    <cellStyle name="Плохой 2 4" xfId="464"/>
    <cellStyle name="Плохой 2 4 2" xfId="27853"/>
    <cellStyle name="Плохой 2 5" xfId="465"/>
    <cellStyle name="Плохой 2 5 2" xfId="27854"/>
    <cellStyle name="Плохой 2 6" xfId="27855"/>
    <cellStyle name="Плохой 2_БДР формат СД (2)" xfId="27856"/>
    <cellStyle name="Плохой 3" xfId="27857"/>
    <cellStyle name="Плохой 4" xfId="27858"/>
    <cellStyle name="Плохой 5" xfId="27859"/>
    <cellStyle name="Плохой 6" xfId="43063"/>
    <cellStyle name="Плохой 7" xfId="63"/>
    <cellStyle name="По центру с переносом" xfId="27860"/>
    <cellStyle name="По центру с переносом 2" xfId="27861"/>
    <cellStyle name="По центру с переносом_БДР формат СД (2)" xfId="27862"/>
    <cellStyle name="По ширине с переносом" xfId="27863"/>
    <cellStyle name="По ширине с переносом 2" xfId="27864"/>
    <cellStyle name="По ширине с переносом_БДР формат СД (2)" xfId="27865"/>
    <cellStyle name="Поле ввода" xfId="466"/>
    <cellStyle name="Поле ввода 2" xfId="27866"/>
    <cellStyle name="Поле ввода_БДР формат СД (2)" xfId="27867"/>
    <cellStyle name="Пояснение 2" xfId="467"/>
    <cellStyle name="Пояснение 2 2" xfId="468"/>
    <cellStyle name="Пояснение 2 2 2" xfId="27868"/>
    <cellStyle name="Пояснение 2 2_БДР формат СД (2)" xfId="27869"/>
    <cellStyle name="Пояснение 2 3" xfId="469"/>
    <cellStyle name="Пояснение 2 3 2" xfId="27870"/>
    <cellStyle name="Пояснение 2 4" xfId="470"/>
    <cellStyle name="Пояснение 2 4 2" xfId="27871"/>
    <cellStyle name="Пояснение 2 5" xfId="471"/>
    <cellStyle name="Пояснение 2 5 2" xfId="27872"/>
    <cellStyle name="Пояснение 2 6" xfId="27873"/>
    <cellStyle name="Пояснение 2_БДР формат СД (2)" xfId="27874"/>
    <cellStyle name="Пояснение 3" xfId="27875"/>
    <cellStyle name="Пояснение 4" xfId="27876"/>
    <cellStyle name="Пояснение 5" xfId="27877"/>
    <cellStyle name="Пояснение 6" xfId="43064"/>
    <cellStyle name="Пояснение 7" xfId="64"/>
    <cellStyle name="Примечание 10" xfId="27878"/>
    <cellStyle name="Примечание 10 10" xfId="27879"/>
    <cellStyle name="Примечание 10 10 2" xfId="27880"/>
    <cellStyle name="Примечание 10 10 2 2" xfId="27881"/>
    <cellStyle name="Примечание 10 10 2 3" xfId="27882"/>
    <cellStyle name="Примечание 10 10 2 4" xfId="27883"/>
    <cellStyle name="Примечание 10 10 2 5" xfId="27884"/>
    <cellStyle name="Примечание 10 10 2 6" xfId="27885"/>
    <cellStyle name="Примечание 10 10 2 7" xfId="27886"/>
    <cellStyle name="Примечание 10 10 3" xfId="27887"/>
    <cellStyle name="Примечание 10 10 4" xfId="27888"/>
    <cellStyle name="Примечание 10 10 5" xfId="27889"/>
    <cellStyle name="Примечание 10 10 6" xfId="27890"/>
    <cellStyle name="Примечание 10 10 7" xfId="27891"/>
    <cellStyle name="Примечание 10 10 8" xfId="27892"/>
    <cellStyle name="Примечание 10 11" xfId="27893"/>
    <cellStyle name="Примечание 10 11 2" xfId="27894"/>
    <cellStyle name="Примечание 10 11 2 2" xfId="27895"/>
    <cellStyle name="Примечание 10 11 2 3" xfId="27896"/>
    <cellStyle name="Примечание 10 11 2 4" xfId="27897"/>
    <cellStyle name="Примечание 10 11 2 5" xfId="27898"/>
    <cellStyle name="Примечание 10 11 2 6" xfId="27899"/>
    <cellStyle name="Примечание 10 11 2 7" xfId="27900"/>
    <cellStyle name="Примечание 10 11 3" xfId="27901"/>
    <cellStyle name="Примечание 10 11 4" xfId="27902"/>
    <cellStyle name="Примечание 10 11 5" xfId="27903"/>
    <cellStyle name="Примечание 10 11 6" xfId="27904"/>
    <cellStyle name="Примечание 10 11 7" xfId="27905"/>
    <cellStyle name="Примечание 10 11 8" xfId="27906"/>
    <cellStyle name="Примечание 10 12" xfId="27907"/>
    <cellStyle name="Примечание 10 12 2" xfId="27908"/>
    <cellStyle name="Примечание 10 12 2 2" xfId="27909"/>
    <cellStyle name="Примечание 10 12 2 3" xfId="27910"/>
    <cellStyle name="Примечание 10 12 2 4" xfId="27911"/>
    <cellStyle name="Примечание 10 12 2 5" xfId="27912"/>
    <cellStyle name="Примечание 10 12 2 6" xfId="27913"/>
    <cellStyle name="Примечание 10 12 2 7" xfId="27914"/>
    <cellStyle name="Примечание 10 12 3" xfId="27915"/>
    <cellStyle name="Примечание 10 12 4" xfId="27916"/>
    <cellStyle name="Примечание 10 12 5" xfId="27917"/>
    <cellStyle name="Примечание 10 12 6" xfId="27918"/>
    <cellStyle name="Примечание 10 12 7" xfId="27919"/>
    <cellStyle name="Примечание 10 12 8" xfId="27920"/>
    <cellStyle name="Примечание 10 13" xfId="27921"/>
    <cellStyle name="Примечание 10 13 2" xfId="27922"/>
    <cellStyle name="Примечание 10 13 2 2" xfId="27923"/>
    <cellStyle name="Примечание 10 13 2 3" xfId="27924"/>
    <cellStyle name="Примечание 10 13 2 4" xfId="27925"/>
    <cellStyle name="Примечание 10 13 2 5" xfId="27926"/>
    <cellStyle name="Примечание 10 13 2 6" xfId="27927"/>
    <cellStyle name="Примечание 10 13 2 7" xfId="27928"/>
    <cellStyle name="Примечание 10 13 3" xfId="27929"/>
    <cellStyle name="Примечание 10 13 4" xfId="27930"/>
    <cellStyle name="Примечание 10 13 5" xfId="27931"/>
    <cellStyle name="Примечание 10 13 6" xfId="27932"/>
    <cellStyle name="Примечание 10 13 7" xfId="27933"/>
    <cellStyle name="Примечание 10 13 8" xfId="27934"/>
    <cellStyle name="Примечание 10 14" xfId="27935"/>
    <cellStyle name="Примечание 10 14 2" xfId="27936"/>
    <cellStyle name="Примечание 10 14 2 2" xfId="27937"/>
    <cellStyle name="Примечание 10 14 2 3" xfId="27938"/>
    <cellStyle name="Примечание 10 14 2 4" xfId="27939"/>
    <cellStyle name="Примечание 10 14 2 5" xfId="27940"/>
    <cellStyle name="Примечание 10 14 2 6" xfId="27941"/>
    <cellStyle name="Примечание 10 14 2 7" xfId="27942"/>
    <cellStyle name="Примечание 10 14 3" xfId="27943"/>
    <cellStyle name="Примечание 10 14 4" xfId="27944"/>
    <cellStyle name="Примечание 10 14 5" xfId="27945"/>
    <cellStyle name="Примечание 10 14 6" xfId="27946"/>
    <cellStyle name="Примечание 10 14 7" xfId="27947"/>
    <cellStyle name="Примечание 10 14 8" xfId="27948"/>
    <cellStyle name="Примечание 10 15" xfId="27949"/>
    <cellStyle name="Примечание 10 15 2" xfId="27950"/>
    <cellStyle name="Примечание 10 15 2 2" xfId="27951"/>
    <cellStyle name="Примечание 10 15 2 3" xfId="27952"/>
    <cellStyle name="Примечание 10 15 2 4" xfId="27953"/>
    <cellStyle name="Примечание 10 15 2 5" xfId="27954"/>
    <cellStyle name="Примечание 10 15 2 6" xfId="27955"/>
    <cellStyle name="Примечание 10 15 2 7" xfId="27956"/>
    <cellStyle name="Примечание 10 15 3" xfId="27957"/>
    <cellStyle name="Примечание 10 15 4" xfId="27958"/>
    <cellStyle name="Примечание 10 15 5" xfId="27959"/>
    <cellStyle name="Примечание 10 15 6" xfId="27960"/>
    <cellStyle name="Примечание 10 15 7" xfId="27961"/>
    <cellStyle name="Примечание 10 15 8" xfId="27962"/>
    <cellStyle name="Примечание 10 16" xfId="27963"/>
    <cellStyle name="Примечание 10 16 2" xfId="27964"/>
    <cellStyle name="Примечание 10 16 2 2" xfId="27965"/>
    <cellStyle name="Примечание 10 16 2 3" xfId="27966"/>
    <cellStyle name="Примечание 10 16 2 4" xfId="27967"/>
    <cellStyle name="Примечание 10 16 2 5" xfId="27968"/>
    <cellStyle name="Примечание 10 16 2 6" xfId="27969"/>
    <cellStyle name="Примечание 10 16 2 7" xfId="27970"/>
    <cellStyle name="Примечание 10 16 3" xfId="27971"/>
    <cellStyle name="Примечание 10 16 4" xfId="27972"/>
    <cellStyle name="Примечание 10 16 5" xfId="27973"/>
    <cellStyle name="Примечание 10 16 6" xfId="27974"/>
    <cellStyle name="Примечание 10 16 7" xfId="27975"/>
    <cellStyle name="Примечание 10 16 8" xfId="27976"/>
    <cellStyle name="Примечание 10 17" xfId="27977"/>
    <cellStyle name="Примечание 10 17 2" xfId="27978"/>
    <cellStyle name="Примечание 10 17 2 2" xfId="27979"/>
    <cellStyle name="Примечание 10 17 2 3" xfId="27980"/>
    <cellStyle name="Примечание 10 17 2 4" xfId="27981"/>
    <cellStyle name="Примечание 10 17 2 5" xfId="27982"/>
    <cellStyle name="Примечание 10 17 2 6" xfId="27983"/>
    <cellStyle name="Примечание 10 17 2 7" xfId="27984"/>
    <cellStyle name="Примечание 10 17 3" xfId="27985"/>
    <cellStyle name="Примечание 10 17 4" xfId="27986"/>
    <cellStyle name="Примечание 10 17 5" xfId="27987"/>
    <cellStyle name="Примечание 10 17 6" xfId="27988"/>
    <cellStyle name="Примечание 10 17 7" xfId="27989"/>
    <cellStyle name="Примечание 10 17 8" xfId="27990"/>
    <cellStyle name="Примечание 10 18" xfId="27991"/>
    <cellStyle name="Примечание 10 18 2" xfId="27992"/>
    <cellStyle name="Примечание 10 18 2 2" xfId="27993"/>
    <cellStyle name="Примечание 10 18 2 3" xfId="27994"/>
    <cellStyle name="Примечание 10 18 2 4" xfId="27995"/>
    <cellStyle name="Примечание 10 18 2 5" xfId="27996"/>
    <cellStyle name="Примечание 10 18 2 6" xfId="27997"/>
    <cellStyle name="Примечание 10 18 2 7" xfId="27998"/>
    <cellStyle name="Примечание 10 18 3" xfId="27999"/>
    <cellStyle name="Примечание 10 18 4" xfId="28000"/>
    <cellStyle name="Примечание 10 18 5" xfId="28001"/>
    <cellStyle name="Примечание 10 18 6" xfId="28002"/>
    <cellStyle name="Примечание 10 18 7" xfId="28003"/>
    <cellStyle name="Примечание 10 18 8" xfId="28004"/>
    <cellStyle name="Примечание 10 19" xfId="28005"/>
    <cellStyle name="Примечание 10 19 2" xfId="28006"/>
    <cellStyle name="Примечание 10 19 2 2" xfId="28007"/>
    <cellStyle name="Примечание 10 19 2 3" xfId="28008"/>
    <cellStyle name="Примечание 10 19 2 4" xfId="28009"/>
    <cellStyle name="Примечание 10 19 2 5" xfId="28010"/>
    <cellStyle name="Примечание 10 19 2 6" xfId="28011"/>
    <cellStyle name="Примечание 10 19 2 7" xfId="28012"/>
    <cellStyle name="Примечание 10 19 3" xfId="28013"/>
    <cellStyle name="Примечание 10 19 4" xfId="28014"/>
    <cellStyle name="Примечание 10 19 5" xfId="28015"/>
    <cellStyle name="Примечание 10 19 6" xfId="28016"/>
    <cellStyle name="Примечание 10 19 7" xfId="28017"/>
    <cellStyle name="Примечание 10 19 8" xfId="28018"/>
    <cellStyle name="Примечание 10 2" xfId="28019"/>
    <cellStyle name="Примечание 10 2 2" xfId="28020"/>
    <cellStyle name="Примечание 10 2 2 2" xfId="28021"/>
    <cellStyle name="Примечание 10 2 2 3" xfId="28022"/>
    <cellStyle name="Примечание 10 2 2 4" xfId="28023"/>
    <cellStyle name="Примечание 10 2 2 5" xfId="28024"/>
    <cellStyle name="Примечание 10 2 2 6" xfId="28025"/>
    <cellStyle name="Примечание 10 2 2 7" xfId="28026"/>
    <cellStyle name="Примечание 10 2 3" xfId="28027"/>
    <cellStyle name="Примечание 10 2 4" xfId="28028"/>
    <cellStyle name="Примечание 10 2 5" xfId="28029"/>
    <cellStyle name="Примечание 10 2 6" xfId="28030"/>
    <cellStyle name="Примечание 10 2 7" xfId="28031"/>
    <cellStyle name="Примечание 10 2 8" xfId="28032"/>
    <cellStyle name="Примечание 10 20" xfId="28033"/>
    <cellStyle name="Примечание 10 20 2" xfId="28034"/>
    <cellStyle name="Примечание 10 20 2 2" xfId="28035"/>
    <cellStyle name="Примечание 10 20 2 3" xfId="28036"/>
    <cellStyle name="Примечание 10 20 2 4" xfId="28037"/>
    <cellStyle name="Примечание 10 20 2 5" xfId="28038"/>
    <cellStyle name="Примечание 10 20 2 6" xfId="28039"/>
    <cellStyle name="Примечание 10 20 2 7" xfId="28040"/>
    <cellStyle name="Примечание 10 20 3" xfId="28041"/>
    <cellStyle name="Примечание 10 20 4" xfId="28042"/>
    <cellStyle name="Примечание 10 20 5" xfId="28043"/>
    <cellStyle name="Примечание 10 20 6" xfId="28044"/>
    <cellStyle name="Примечание 10 20 7" xfId="28045"/>
    <cellStyle name="Примечание 10 20 8" xfId="28046"/>
    <cellStyle name="Примечание 10 21" xfId="28047"/>
    <cellStyle name="Примечание 10 21 2" xfId="28048"/>
    <cellStyle name="Примечание 10 21 2 2" xfId="28049"/>
    <cellStyle name="Примечание 10 21 2 3" xfId="28050"/>
    <cellStyle name="Примечание 10 21 2 4" xfId="28051"/>
    <cellStyle name="Примечание 10 21 2 5" xfId="28052"/>
    <cellStyle name="Примечание 10 21 2 6" xfId="28053"/>
    <cellStyle name="Примечание 10 21 2 7" xfId="28054"/>
    <cellStyle name="Примечание 10 21 3" xfId="28055"/>
    <cellStyle name="Примечание 10 21 4" xfId="28056"/>
    <cellStyle name="Примечание 10 21 5" xfId="28057"/>
    <cellStyle name="Примечание 10 21 6" xfId="28058"/>
    <cellStyle name="Примечание 10 21 7" xfId="28059"/>
    <cellStyle name="Примечание 10 21 8" xfId="28060"/>
    <cellStyle name="Примечание 10 22" xfId="28061"/>
    <cellStyle name="Примечание 10 22 2" xfId="28062"/>
    <cellStyle name="Примечание 10 22 2 2" xfId="28063"/>
    <cellStyle name="Примечание 10 22 2 3" xfId="28064"/>
    <cellStyle name="Примечание 10 22 2 4" xfId="28065"/>
    <cellStyle name="Примечание 10 22 2 5" xfId="28066"/>
    <cellStyle name="Примечание 10 22 2 6" xfId="28067"/>
    <cellStyle name="Примечание 10 22 2 7" xfId="28068"/>
    <cellStyle name="Примечание 10 22 3" xfId="28069"/>
    <cellStyle name="Примечание 10 22 4" xfId="28070"/>
    <cellStyle name="Примечание 10 22 5" xfId="28071"/>
    <cellStyle name="Примечание 10 22 6" xfId="28072"/>
    <cellStyle name="Примечание 10 22 7" xfId="28073"/>
    <cellStyle name="Примечание 10 22 8" xfId="28074"/>
    <cellStyle name="Примечание 10 23" xfId="28075"/>
    <cellStyle name="Примечание 10 23 2" xfId="28076"/>
    <cellStyle name="Примечание 10 23 2 2" xfId="28077"/>
    <cellStyle name="Примечание 10 23 2 3" xfId="28078"/>
    <cellStyle name="Примечание 10 23 2 4" xfId="28079"/>
    <cellStyle name="Примечание 10 23 2 5" xfId="28080"/>
    <cellStyle name="Примечание 10 23 2 6" xfId="28081"/>
    <cellStyle name="Примечание 10 23 2 7" xfId="28082"/>
    <cellStyle name="Примечание 10 23 3" xfId="28083"/>
    <cellStyle name="Примечание 10 23 4" xfId="28084"/>
    <cellStyle name="Примечание 10 23 5" xfId="28085"/>
    <cellStyle name="Примечание 10 23 6" xfId="28086"/>
    <cellStyle name="Примечание 10 23 7" xfId="28087"/>
    <cellStyle name="Примечание 10 23 8" xfId="28088"/>
    <cellStyle name="Примечание 10 24" xfId="28089"/>
    <cellStyle name="Примечание 10 24 2" xfId="28090"/>
    <cellStyle name="Примечание 10 24 2 2" xfId="28091"/>
    <cellStyle name="Примечание 10 24 2 3" xfId="28092"/>
    <cellStyle name="Примечание 10 24 2 4" xfId="28093"/>
    <cellStyle name="Примечание 10 24 2 5" xfId="28094"/>
    <cellStyle name="Примечание 10 24 2 6" xfId="28095"/>
    <cellStyle name="Примечание 10 24 2 7" xfId="28096"/>
    <cellStyle name="Примечание 10 24 3" xfId="28097"/>
    <cellStyle name="Примечание 10 24 4" xfId="28098"/>
    <cellStyle name="Примечание 10 24 5" xfId="28099"/>
    <cellStyle name="Примечание 10 24 6" xfId="28100"/>
    <cellStyle name="Примечание 10 24 7" xfId="28101"/>
    <cellStyle name="Примечание 10 24 8" xfId="28102"/>
    <cellStyle name="Примечание 10 25" xfId="28103"/>
    <cellStyle name="Примечание 10 25 2" xfId="28104"/>
    <cellStyle name="Примечание 10 25 2 2" xfId="28105"/>
    <cellStyle name="Примечание 10 25 2 3" xfId="28106"/>
    <cellStyle name="Примечание 10 25 2 4" xfId="28107"/>
    <cellStyle name="Примечание 10 25 2 5" xfId="28108"/>
    <cellStyle name="Примечание 10 25 2 6" xfId="28109"/>
    <cellStyle name="Примечание 10 25 2 7" xfId="28110"/>
    <cellStyle name="Примечание 10 25 3" xfId="28111"/>
    <cellStyle name="Примечание 10 25 4" xfId="28112"/>
    <cellStyle name="Примечание 10 25 5" xfId="28113"/>
    <cellStyle name="Примечание 10 25 6" xfId="28114"/>
    <cellStyle name="Примечание 10 25 7" xfId="28115"/>
    <cellStyle name="Примечание 10 25 8" xfId="28116"/>
    <cellStyle name="Примечание 10 26" xfId="28117"/>
    <cellStyle name="Примечание 10 26 2" xfId="28118"/>
    <cellStyle name="Примечание 10 26 2 2" xfId="28119"/>
    <cellStyle name="Примечание 10 26 2 3" xfId="28120"/>
    <cellStyle name="Примечание 10 26 2 4" xfId="28121"/>
    <cellStyle name="Примечание 10 26 2 5" xfId="28122"/>
    <cellStyle name="Примечание 10 26 2 6" xfId="28123"/>
    <cellStyle name="Примечание 10 26 2 7" xfId="28124"/>
    <cellStyle name="Примечание 10 26 3" xfId="28125"/>
    <cellStyle name="Примечание 10 26 4" xfId="28126"/>
    <cellStyle name="Примечание 10 26 5" xfId="28127"/>
    <cellStyle name="Примечание 10 26 6" xfId="28128"/>
    <cellStyle name="Примечание 10 26 7" xfId="28129"/>
    <cellStyle name="Примечание 10 26 8" xfId="28130"/>
    <cellStyle name="Примечание 10 27" xfId="28131"/>
    <cellStyle name="Примечание 10 27 2" xfId="28132"/>
    <cellStyle name="Примечание 10 27 2 2" xfId="28133"/>
    <cellStyle name="Примечание 10 27 2 3" xfId="28134"/>
    <cellStyle name="Примечание 10 27 2 4" xfId="28135"/>
    <cellStyle name="Примечание 10 27 2 5" xfId="28136"/>
    <cellStyle name="Примечание 10 27 2 6" xfId="28137"/>
    <cellStyle name="Примечание 10 27 2 7" xfId="28138"/>
    <cellStyle name="Примечание 10 27 3" xfId="28139"/>
    <cellStyle name="Примечание 10 27 4" xfId="28140"/>
    <cellStyle name="Примечание 10 27 5" xfId="28141"/>
    <cellStyle name="Примечание 10 27 6" xfId="28142"/>
    <cellStyle name="Примечание 10 27 7" xfId="28143"/>
    <cellStyle name="Примечание 10 27 8" xfId="28144"/>
    <cellStyle name="Примечание 10 28" xfId="28145"/>
    <cellStyle name="Примечание 10 28 2" xfId="28146"/>
    <cellStyle name="Примечание 10 28 2 2" xfId="28147"/>
    <cellStyle name="Примечание 10 28 2 3" xfId="28148"/>
    <cellStyle name="Примечание 10 28 2 4" xfId="28149"/>
    <cellStyle name="Примечание 10 28 2 5" xfId="28150"/>
    <cellStyle name="Примечание 10 28 2 6" xfId="28151"/>
    <cellStyle name="Примечание 10 28 2 7" xfId="28152"/>
    <cellStyle name="Примечание 10 28 3" xfId="28153"/>
    <cellStyle name="Примечание 10 28 4" xfId="28154"/>
    <cellStyle name="Примечание 10 28 5" xfId="28155"/>
    <cellStyle name="Примечание 10 28 6" xfId="28156"/>
    <cellStyle name="Примечание 10 28 7" xfId="28157"/>
    <cellStyle name="Примечание 10 28 8" xfId="28158"/>
    <cellStyle name="Примечание 10 29" xfId="28159"/>
    <cellStyle name="Примечание 10 29 2" xfId="28160"/>
    <cellStyle name="Примечание 10 29 2 2" xfId="28161"/>
    <cellStyle name="Примечание 10 29 2 3" xfId="28162"/>
    <cellStyle name="Примечание 10 29 2 4" xfId="28163"/>
    <cellStyle name="Примечание 10 29 2 5" xfId="28164"/>
    <cellStyle name="Примечание 10 29 2 6" xfId="28165"/>
    <cellStyle name="Примечание 10 29 2 7" xfId="28166"/>
    <cellStyle name="Примечание 10 29 3" xfId="28167"/>
    <cellStyle name="Примечание 10 29 4" xfId="28168"/>
    <cellStyle name="Примечание 10 29 5" xfId="28169"/>
    <cellStyle name="Примечание 10 29 6" xfId="28170"/>
    <cellStyle name="Примечание 10 29 7" xfId="28171"/>
    <cellStyle name="Примечание 10 29 8" xfId="28172"/>
    <cellStyle name="Примечание 10 3" xfId="28173"/>
    <cellStyle name="Примечание 10 3 2" xfId="28174"/>
    <cellStyle name="Примечание 10 3 2 2" xfId="28175"/>
    <cellStyle name="Примечание 10 3 2 3" xfId="28176"/>
    <cellStyle name="Примечание 10 3 2 4" xfId="28177"/>
    <cellStyle name="Примечание 10 3 2 5" xfId="28178"/>
    <cellStyle name="Примечание 10 3 2 6" xfId="28179"/>
    <cellStyle name="Примечание 10 3 2 7" xfId="28180"/>
    <cellStyle name="Примечание 10 3 3" xfId="28181"/>
    <cellStyle name="Примечание 10 3 4" xfId="28182"/>
    <cellStyle name="Примечание 10 3 5" xfId="28183"/>
    <cellStyle name="Примечание 10 3 6" xfId="28184"/>
    <cellStyle name="Примечание 10 3 7" xfId="28185"/>
    <cellStyle name="Примечание 10 3 8" xfId="28186"/>
    <cellStyle name="Примечание 10 30" xfId="28187"/>
    <cellStyle name="Примечание 10 30 2" xfId="28188"/>
    <cellStyle name="Примечание 10 30 2 2" xfId="28189"/>
    <cellStyle name="Примечание 10 30 2 3" xfId="28190"/>
    <cellStyle name="Примечание 10 30 2 4" xfId="28191"/>
    <cellStyle name="Примечание 10 30 2 5" xfId="28192"/>
    <cellStyle name="Примечание 10 30 2 6" xfId="28193"/>
    <cellStyle name="Примечание 10 30 2 7" xfId="28194"/>
    <cellStyle name="Примечание 10 30 3" xfId="28195"/>
    <cellStyle name="Примечание 10 30 4" xfId="28196"/>
    <cellStyle name="Примечание 10 30 5" xfId="28197"/>
    <cellStyle name="Примечание 10 30 6" xfId="28198"/>
    <cellStyle name="Примечание 10 30 7" xfId="28199"/>
    <cellStyle name="Примечание 10 30 8" xfId="28200"/>
    <cellStyle name="Примечание 10 31" xfId="28201"/>
    <cellStyle name="Примечание 10 31 2" xfId="28202"/>
    <cellStyle name="Примечание 10 31 2 2" xfId="28203"/>
    <cellStyle name="Примечание 10 31 2 3" xfId="28204"/>
    <cellStyle name="Примечание 10 31 2 4" xfId="28205"/>
    <cellStyle name="Примечание 10 31 2 5" xfId="28206"/>
    <cellStyle name="Примечание 10 31 2 6" xfId="28207"/>
    <cellStyle name="Примечание 10 31 2 7" xfId="28208"/>
    <cellStyle name="Примечание 10 31 3" xfId="28209"/>
    <cellStyle name="Примечание 10 31 4" xfId="28210"/>
    <cellStyle name="Примечание 10 31 5" xfId="28211"/>
    <cellStyle name="Примечание 10 31 6" xfId="28212"/>
    <cellStyle name="Примечание 10 31 7" xfId="28213"/>
    <cellStyle name="Примечание 10 31 8" xfId="28214"/>
    <cellStyle name="Примечание 10 32" xfId="28215"/>
    <cellStyle name="Примечание 10 32 2" xfId="28216"/>
    <cellStyle name="Примечание 10 32 2 2" xfId="28217"/>
    <cellStyle name="Примечание 10 32 2 3" xfId="28218"/>
    <cellStyle name="Примечание 10 32 2 4" xfId="28219"/>
    <cellStyle name="Примечание 10 32 2 5" xfId="28220"/>
    <cellStyle name="Примечание 10 32 2 6" xfId="28221"/>
    <cellStyle name="Примечание 10 32 2 7" xfId="28222"/>
    <cellStyle name="Примечание 10 32 3" xfId="28223"/>
    <cellStyle name="Примечание 10 32 4" xfId="28224"/>
    <cellStyle name="Примечание 10 32 5" xfId="28225"/>
    <cellStyle name="Примечание 10 32 6" xfId="28226"/>
    <cellStyle name="Примечание 10 32 7" xfId="28227"/>
    <cellStyle name="Примечание 10 32 8" xfId="28228"/>
    <cellStyle name="Примечание 10 33" xfId="28229"/>
    <cellStyle name="Примечание 10 33 2" xfId="28230"/>
    <cellStyle name="Примечание 10 33 2 2" xfId="28231"/>
    <cellStyle name="Примечание 10 33 2 3" xfId="28232"/>
    <cellStyle name="Примечание 10 33 2 4" xfId="28233"/>
    <cellStyle name="Примечание 10 33 2 5" xfId="28234"/>
    <cellStyle name="Примечание 10 33 2 6" xfId="28235"/>
    <cellStyle name="Примечание 10 33 2 7" xfId="28236"/>
    <cellStyle name="Примечание 10 33 3" xfId="28237"/>
    <cellStyle name="Примечание 10 33 4" xfId="28238"/>
    <cellStyle name="Примечание 10 33 5" xfId="28239"/>
    <cellStyle name="Примечание 10 33 6" xfId="28240"/>
    <cellStyle name="Примечание 10 33 7" xfId="28241"/>
    <cellStyle name="Примечание 10 33 8" xfId="28242"/>
    <cellStyle name="Примечание 10 34" xfId="28243"/>
    <cellStyle name="Примечание 10 34 2" xfId="28244"/>
    <cellStyle name="Примечание 10 34 2 2" xfId="28245"/>
    <cellStyle name="Примечание 10 34 2 3" xfId="28246"/>
    <cellStyle name="Примечание 10 34 2 4" xfId="28247"/>
    <cellStyle name="Примечание 10 34 2 5" xfId="28248"/>
    <cellStyle name="Примечание 10 34 2 6" xfId="28249"/>
    <cellStyle name="Примечание 10 34 2 7" xfId="28250"/>
    <cellStyle name="Примечание 10 34 3" xfId="28251"/>
    <cellStyle name="Примечание 10 34 4" xfId="28252"/>
    <cellStyle name="Примечание 10 34 5" xfId="28253"/>
    <cellStyle name="Примечание 10 34 6" xfId="28254"/>
    <cellStyle name="Примечание 10 34 7" xfId="28255"/>
    <cellStyle name="Примечание 10 34 8" xfId="28256"/>
    <cellStyle name="Примечание 10 35" xfId="28257"/>
    <cellStyle name="Примечание 10 35 2" xfId="28258"/>
    <cellStyle name="Примечание 10 35 2 2" xfId="28259"/>
    <cellStyle name="Примечание 10 35 2 3" xfId="28260"/>
    <cellStyle name="Примечание 10 35 2 4" xfId="28261"/>
    <cellStyle name="Примечание 10 35 2 5" xfId="28262"/>
    <cellStyle name="Примечание 10 35 2 6" xfId="28263"/>
    <cellStyle name="Примечание 10 35 2 7" xfId="28264"/>
    <cellStyle name="Примечание 10 35 3" xfId="28265"/>
    <cellStyle name="Примечание 10 35 4" xfId="28266"/>
    <cellStyle name="Примечание 10 35 5" xfId="28267"/>
    <cellStyle name="Примечание 10 35 6" xfId="28268"/>
    <cellStyle name="Примечание 10 35 7" xfId="28269"/>
    <cellStyle name="Примечание 10 35 8" xfId="28270"/>
    <cellStyle name="Примечание 10 36" xfId="28271"/>
    <cellStyle name="Примечание 10 36 2" xfId="28272"/>
    <cellStyle name="Примечание 10 36 2 2" xfId="28273"/>
    <cellStyle name="Примечание 10 36 2 3" xfId="28274"/>
    <cellStyle name="Примечание 10 36 2 4" xfId="28275"/>
    <cellStyle name="Примечание 10 36 2 5" xfId="28276"/>
    <cellStyle name="Примечание 10 36 2 6" xfId="28277"/>
    <cellStyle name="Примечание 10 36 2 7" xfId="28278"/>
    <cellStyle name="Примечание 10 36 3" xfId="28279"/>
    <cellStyle name="Примечание 10 36 4" xfId="28280"/>
    <cellStyle name="Примечание 10 36 5" xfId="28281"/>
    <cellStyle name="Примечание 10 36 6" xfId="28282"/>
    <cellStyle name="Примечание 10 36 7" xfId="28283"/>
    <cellStyle name="Примечание 10 36 8" xfId="28284"/>
    <cellStyle name="Примечание 10 37" xfId="28285"/>
    <cellStyle name="Примечание 10 37 2" xfId="28286"/>
    <cellStyle name="Примечание 10 37 2 2" xfId="28287"/>
    <cellStyle name="Примечание 10 37 2 3" xfId="28288"/>
    <cellStyle name="Примечание 10 37 2 4" xfId="28289"/>
    <cellStyle name="Примечание 10 37 2 5" xfId="28290"/>
    <cellStyle name="Примечание 10 37 2 6" xfId="28291"/>
    <cellStyle name="Примечание 10 37 2 7" xfId="28292"/>
    <cellStyle name="Примечание 10 37 3" xfId="28293"/>
    <cellStyle name="Примечание 10 37 4" xfId="28294"/>
    <cellStyle name="Примечание 10 37 5" xfId="28295"/>
    <cellStyle name="Примечание 10 37 6" xfId="28296"/>
    <cellStyle name="Примечание 10 37 7" xfId="28297"/>
    <cellStyle name="Примечание 10 37 8" xfId="28298"/>
    <cellStyle name="Примечание 10 38" xfId="28299"/>
    <cellStyle name="Примечание 10 38 2" xfId="28300"/>
    <cellStyle name="Примечание 10 38 3" xfId="28301"/>
    <cellStyle name="Примечание 10 38 4" xfId="28302"/>
    <cellStyle name="Примечание 10 38 5" xfId="28303"/>
    <cellStyle name="Примечание 10 38 6" xfId="28304"/>
    <cellStyle name="Примечание 10 38 7" xfId="28305"/>
    <cellStyle name="Примечание 10 39" xfId="28306"/>
    <cellStyle name="Примечание 10 4" xfId="28307"/>
    <cellStyle name="Примечание 10 4 2" xfId="28308"/>
    <cellStyle name="Примечание 10 4 2 2" xfId="28309"/>
    <cellStyle name="Примечание 10 4 2 3" xfId="28310"/>
    <cellStyle name="Примечание 10 4 2 4" xfId="28311"/>
    <cellStyle name="Примечание 10 4 2 5" xfId="28312"/>
    <cellStyle name="Примечание 10 4 2 6" xfId="28313"/>
    <cellStyle name="Примечание 10 4 2 7" xfId="28314"/>
    <cellStyle name="Примечание 10 4 3" xfId="28315"/>
    <cellStyle name="Примечание 10 4 4" xfId="28316"/>
    <cellStyle name="Примечание 10 4 5" xfId="28317"/>
    <cellStyle name="Примечание 10 4 6" xfId="28318"/>
    <cellStyle name="Примечание 10 4 7" xfId="28319"/>
    <cellStyle name="Примечание 10 4 8" xfId="28320"/>
    <cellStyle name="Примечание 10 40" xfId="28321"/>
    <cellStyle name="Примечание 10 41" xfId="28322"/>
    <cellStyle name="Примечание 10 42" xfId="28323"/>
    <cellStyle name="Примечание 10 43" xfId="28324"/>
    <cellStyle name="Примечание 10 44" xfId="28325"/>
    <cellStyle name="Примечание 10 5" xfId="28326"/>
    <cellStyle name="Примечание 10 5 2" xfId="28327"/>
    <cellStyle name="Примечание 10 5 2 2" xfId="28328"/>
    <cellStyle name="Примечание 10 5 2 3" xfId="28329"/>
    <cellStyle name="Примечание 10 5 2 4" xfId="28330"/>
    <cellStyle name="Примечание 10 5 2 5" xfId="28331"/>
    <cellStyle name="Примечание 10 5 2 6" xfId="28332"/>
    <cellStyle name="Примечание 10 5 2 7" xfId="28333"/>
    <cellStyle name="Примечание 10 5 3" xfId="28334"/>
    <cellStyle name="Примечание 10 5 4" xfId="28335"/>
    <cellStyle name="Примечание 10 5 5" xfId="28336"/>
    <cellStyle name="Примечание 10 5 6" xfId="28337"/>
    <cellStyle name="Примечание 10 5 7" xfId="28338"/>
    <cellStyle name="Примечание 10 5 8" xfId="28339"/>
    <cellStyle name="Примечание 10 6" xfId="28340"/>
    <cellStyle name="Примечание 10 6 2" xfId="28341"/>
    <cellStyle name="Примечание 10 6 2 2" xfId="28342"/>
    <cellStyle name="Примечание 10 6 2 3" xfId="28343"/>
    <cellStyle name="Примечание 10 6 2 4" xfId="28344"/>
    <cellStyle name="Примечание 10 6 2 5" xfId="28345"/>
    <cellStyle name="Примечание 10 6 2 6" xfId="28346"/>
    <cellStyle name="Примечание 10 6 2 7" xfId="28347"/>
    <cellStyle name="Примечание 10 6 3" xfId="28348"/>
    <cellStyle name="Примечание 10 6 4" xfId="28349"/>
    <cellStyle name="Примечание 10 6 5" xfId="28350"/>
    <cellStyle name="Примечание 10 6 6" xfId="28351"/>
    <cellStyle name="Примечание 10 6 7" xfId="28352"/>
    <cellStyle name="Примечание 10 6 8" xfId="28353"/>
    <cellStyle name="Примечание 10 7" xfId="28354"/>
    <cellStyle name="Примечание 10 7 2" xfId="28355"/>
    <cellStyle name="Примечание 10 7 2 2" xfId="28356"/>
    <cellStyle name="Примечание 10 7 2 3" xfId="28357"/>
    <cellStyle name="Примечание 10 7 2 4" xfId="28358"/>
    <cellStyle name="Примечание 10 7 2 5" xfId="28359"/>
    <cellStyle name="Примечание 10 7 2 6" xfId="28360"/>
    <cellStyle name="Примечание 10 7 2 7" xfId="28361"/>
    <cellStyle name="Примечание 10 7 3" xfId="28362"/>
    <cellStyle name="Примечание 10 7 4" xfId="28363"/>
    <cellStyle name="Примечание 10 7 5" xfId="28364"/>
    <cellStyle name="Примечание 10 7 6" xfId="28365"/>
    <cellStyle name="Примечание 10 7 7" xfId="28366"/>
    <cellStyle name="Примечание 10 7 8" xfId="28367"/>
    <cellStyle name="Примечание 10 8" xfId="28368"/>
    <cellStyle name="Примечание 10 8 2" xfId="28369"/>
    <cellStyle name="Примечание 10 8 2 2" xfId="28370"/>
    <cellStyle name="Примечание 10 8 2 3" xfId="28371"/>
    <cellStyle name="Примечание 10 8 2 4" xfId="28372"/>
    <cellStyle name="Примечание 10 8 2 5" xfId="28373"/>
    <cellStyle name="Примечание 10 8 2 6" xfId="28374"/>
    <cellStyle name="Примечание 10 8 2 7" xfId="28375"/>
    <cellStyle name="Примечание 10 8 3" xfId="28376"/>
    <cellStyle name="Примечание 10 8 4" xfId="28377"/>
    <cellStyle name="Примечание 10 8 5" xfId="28378"/>
    <cellStyle name="Примечание 10 8 6" xfId="28379"/>
    <cellStyle name="Примечание 10 8 7" xfId="28380"/>
    <cellStyle name="Примечание 10 8 8" xfId="28381"/>
    <cellStyle name="Примечание 10 9" xfId="28382"/>
    <cellStyle name="Примечание 10 9 2" xfId="28383"/>
    <cellStyle name="Примечание 10 9 2 2" xfId="28384"/>
    <cellStyle name="Примечание 10 9 2 3" xfId="28385"/>
    <cellStyle name="Примечание 10 9 2 4" xfId="28386"/>
    <cellStyle name="Примечание 10 9 2 5" xfId="28387"/>
    <cellStyle name="Примечание 10 9 2 6" xfId="28388"/>
    <cellStyle name="Примечание 10 9 2 7" xfId="28389"/>
    <cellStyle name="Примечание 10 9 3" xfId="28390"/>
    <cellStyle name="Примечание 10 9 4" xfId="28391"/>
    <cellStyle name="Примечание 10 9 5" xfId="28392"/>
    <cellStyle name="Примечание 10 9 6" xfId="28393"/>
    <cellStyle name="Примечание 10 9 7" xfId="28394"/>
    <cellStyle name="Примечание 10 9 8" xfId="28395"/>
    <cellStyle name="Примечание 10_7 Расчёт тарифа 2011-2012 МЭС Востока" xfId="28396"/>
    <cellStyle name="Примечание 11" xfId="28397"/>
    <cellStyle name="Примечание 11 10" xfId="28398"/>
    <cellStyle name="Примечание 11 10 2" xfId="28399"/>
    <cellStyle name="Примечание 11 10 2 2" xfId="28400"/>
    <cellStyle name="Примечание 11 10 2 3" xfId="28401"/>
    <cellStyle name="Примечание 11 10 2 4" xfId="28402"/>
    <cellStyle name="Примечание 11 10 2 5" xfId="28403"/>
    <cellStyle name="Примечание 11 10 2 6" xfId="28404"/>
    <cellStyle name="Примечание 11 10 2 7" xfId="28405"/>
    <cellStyle name="Примечание 11 10 3" xfId="28406"/>
    <cellStyle name="Примечание 11 10 4" xfId="28407"/>
    <cellStyle name="Примечание 11 10 5" xfId="28408"/>
    <cellStyle name="Примечание 11 10 6" xfId="28409"/>
    <cellStyle name="Примечание 11 10 7" xfId="28410"/>
    <cellStyle name="Примечание 11 10 8" xfId="28411"/>
    <cellStyle name="Примечание 11 11" xfId="28412"/>
    <cellStyle name="Примечание 11 11 2" xfId="28413"/>
    <cellStyle name="Примечание 11 11 2 2" xfId="28414"/>
    <cellStyle name="Примечание 11 11 2 3" xfId="28415"/>
    <cellStyle name="Примечание 11 11 2 4" xfId="28416"/>
    <cellStyle name="Примечание 11 11 2 5" xfId="28417"/>
    <cellStyle name="Примечание 11 11 2 6" xfId="28418"/>
    <cellStyle name="Примечание 11 11 2 7" xfId="28419"/>
    <cellStyle name="Примечание 11 11 3" xfId="28420"/>
    <cellStyle name="Примечание 11 11 4" xfId="28421"/>
    <cellStyle name="Примечание 11 11 5" xfId="28422"/>
    <cellStyle name="Примечание 11 11 6" xfId="28423"/>
    <cellStyle name="Примечание 11 11 7" xfId="28424"/>
    <cellStyle name="Примечание 11 11 8" xfId="28425"/>
    <cellStyle name="Примечание 11 12" xfId="28426"/>
    <cellStyle name="Примечание 11 12 2" xfId="28427"/>
    <cellStyle name="Примечание 11 12 2 2" xfId="28428"/>
    <cellStyle name="Примечание 11 12 2 3" xfId="28429"/>
    <cellStyle name="Примечание 11 12 2 4" xfId="28430"/>
    <cellStyle name="Примечание 11 12 2 5" xfId="28431"/>
    <cellStyle name="Примечание 11 12 2 6" xfId="28432"/>
    <cellStyle name="Примечание 11 12 2 7" xfId="28433"/>
    <cellStyle name="Примечание 11 12 3" xfId="28434"/>
    <cellStyle name="Примечание 11 12 4" xfId="28435"/>
    <cellStyle name="Примечание 11 12 5" xfId="28436"/>
    <cellStyle name="Примечание 11 12 6" xfId="28437"/>
    <cellStyle name="Примечание 11 12 7" xfId="28438"/>
    <cellStyle name="Примечание 11 12 8" xfId="28439"/>
    <cellStyle name="Примечание 11 13" xfId="28440"/>
    <cellStyle name="Примечание 11 13 2" xfId="28441"/>
    <cellStyle name="Примечание 11 13 2 2" xfId="28442"/>
    <cellStyle name="Примечание 11 13 2 3" xfId="28443"/>
    <cellStyle name="Примечание 11 13 2 4" xfId="28444"/>
    <cellStyle name="Примечание 11 13 2 5" xfId="28445"/>
    <cellStyle name="Примечание 11 13 2 6" xfId="28446"/>
    <cellStyle name="Примечание 11 13 2 7" xfId="28447"/>
    <cellStyle name="Примечание 11 13 3" xfId="28448"/>
    <cellStyle name="Примечание 11 13 4" xfId="28449"/>
    <cellStyle name="Примечание 11 13 5" xfId="28450"/>
    <cellStyle name="Примечание 11 13 6" xfId="28451"/>
    <cellStyle name="Примечание 11 13 7" xfId="28452"/>
    <cellStyle name="Примечание 11 13 8" xfId="28453"/>
    <cellStyle name="Примечание 11 14" xfId="28454"/>
    <cellStyle name="Примечание 11 14 2" xfId="28455"/>
    <cellStyle name="Примечание 11 14 2 2" xfId="28456"/>
    <cellStyle name="Примечание 11 14 2 3" xfId="28457"/>
    <cellStyle name="Примечание 11 14 2 4" xfId="28458"/>
    <cellStyle name="Примечание 11 14 2 5" xfId="28459"/>
    <cellStyle name="Примечание 11 14 2 6" xfId="28460"/>
    <cellStyle name="Примечание 11 14 2 7" xfId="28461"/>
    <cellStyle name="Примечание 11 14 3" xfId="28462"/>
    <cellStyle name="Примечание 11 14 4" xfId="28463"/>
    <cellStyle name="Примечание 11 14 5" xfId="28464"/>
    <cellStyle name="Примечание 11 14 6" xfId="28465"/>
    <cellStyle name="Примечание 11 14 7" xfId="28466"/>
    <cellStyle name="Примечание 11 14 8" xfId="28467"/>
    <cellStyle name="Примечание 11 15" xfId="28468"/>
    <cellStyle name="Примечание 11 15 2" xfId="28469"/>
    <cellStyle name="Примечание 11 15 2 2" xfId="28470"/>
    <cellStyle name="Примечание 11 15 2 3" xfId="28471"/>
    <cellStyle name="Примечание 11 15 2 4" xfId="28472"/>
    <cellStyle name="Примечание 11 15 2 5" xfId="28473"/>
    <cellStyle name="Примечание 11 15 2 6" xfId="28474"/>
    <cellStyle name="Примечание 11 15 2 7" xfId="28475"/>
    <cellStyle name="Примечание 11 15 3" xfId="28476"/>
    <cellStyle name="Примечание 11 15 4" xfId="28477"/>
    <cellStyle name="Примечание 11 15 5" xfId="28478"/>
    <cellStyle name="Примечание 11 15 6" xfId="28479"/>
    <cellStyle name="Примечание 11 15 7" xfId="28480"/>
    <cellStyle name="Примечание 11 15 8" xfId="28481"/>
    <cellStyle name="Примечание 11 16" xfId="28482"/>
    <cellStyle name="Примечание 11 16 2" xfId="28483"/>
    <cellStyle name="Примечание 11 16 2 2" xfId="28484"/>
    <cellStyle name="Примечание 11 16 2 3" xfId="28485"/>
    <cellStyle name="Примечание 11 16 2 4" xfId="28486"/>
    <cellStyle name="Примечание 11 16 2 5" xfId="28487"/>
    <cellStyle name="Примечание 11 16 2 6" xfId="28488"/>
    <cellStyle name="Примечание 11 16 2 7" xfId="28489"/>
    <cellStyle name="Примечание 11 16 3" xfId="28490"/>
    <cellStyle name="Примечание 11 16 4" xfId="28491"/>
    <cellStyle name="Примечание 11 16 5" xfId="28492"/>
    <cellStyle name="Примечание 11 16 6" xfId="28493"/>
    <cellStyle name="Примечание 11 16 7" xfId="28494"/>
    <cellStyle name="Примечание 11 16 8" xfId="28495"/>
    <cellStyle name="Примечание 11 17" xfId="28496"/>
    <cellStyle name="Примечание 11 17 2" xfId="28497"/>
    <cellStyle name="Примечание 11 17 2 2" xfId="28498"/>
    <cellStyle name="Примечание 11 17 2 3" xfId="28499"/>
    <cellStyle name="Примечание 11 17 2 4" xfId="28500"/>
    <cellStyle name="Примечание 11 17 2 5" xfId="28501"/>
    <cellStyle name="Примечание 11 17 2 6" xfId="28502"/>
    <cellStyle name="Примечание 11 17 2 7" xfId="28503"/>
    <cellStyle name="Примечание 11 17 3" xfId="28504"/>
    <cellStyle name="Примечание 11 17 4" xfId="28505"/>
    <cellStyle name="Примечание 11 17 5" xfId="28506"/>
    <cellStyle name="Примечание 11 17 6" xfId="28507"/>
    <cellStyle name="Примечание 11 17 7" xfId="28508"/>
    <cellStyle name="Примечание 11 17 8" xfId="28509"/>
    <cellStyle name="Примечание 11 18" xfId="28510"/>
    <cellStyle name="Примечание 11 18 2" xfId="28511"/>
    <cellStyle name="Примечание 11 18 2 2" xfId="28512"/>
    <cellStyle name="Примечание 11 18 2 3" xfId="28513"/>
    <cellStyle name="Примечание 11 18 2 4" xfId="28514"/>
    <cellStyle name="Примечание 11 18 2 5" xfId="28515"/>
    <cellStyle name="Примечание 11 18 2 6" xfId="28516"/>
    <cellStyle name="Примечание 11 18 2 7" xfId="28517"/>
    <cellStyle name="Примечание 11 18 3" xfId="28518"/>
    <cellStyle name="Примечание 11 18 4" xfId="28519"/>
    <cellStyle name="Примечание 11 18 5" xfId="28520"/>
    <cellStyle name="Примечание 11 18 6" xfId="28521"/>
    <cellStyle name="Примечание 11 18 7" xfId="28522"/>
    <cellStyle name="Примечание 11 18 8" xfId="28523"/>
    <cellStyle name="Примечание 11 19" xfId="28524"/>
    <cellStyle name="Примечание 11 19 2" xfId="28525"/>
    <cellStyle name="Примечание 11 19 2 2" xfId="28526"/>
    <cellStyle name="Примечание 11 19 2 3" xfId="28527"/>
    <cellStyle name="Примечание 11 19 2 4" xfId="28528"/>
    <cellStyle name="Примечание 11 19 2 5" xfId="28529"/>
    <cellStyle name="Примечание 11 19 2 6" xfId="28530"/>
    <cellStyle name="Примечание 11 19 2 7" xfId="28531"/>
    <cellStyle name="Примечание 11 19 3" xfId="28532"/>
    <cellStyle name="Примечание 11 19 4" xfId="28533"/>
    <cellStyle name="Примечание 11 19 5" xfId="28534"/>
    <cellStyle name="Примечание 11 19 6" xfId="28535"/>
    <cellStyle name="Примечание 11 19 7" xfId="28536"/>
    <cellStyle name="Примечание 11 19 8" xfId="28537"/>
    <cellStyle name="Примечание 11 2" xfId="28538"/>
    <cellStyle name="Примечание 11 2 2" xfId="28539"/>
    <cellStyle name="Примечание 11 2 2 2" xfId="28540"/>
    <cellStyle name="Примечание 11 2 2 3" xfId="28541"/>
    <cellStyle name="Примечание 11 2 2 4" xfId="28542"/>
    <cellStyle name="Примечание 11 2 2 5" xfId="28543"/>
    <cellStyle name="Примечание 11 2 2 6" xfId="28544"/>
    <cellStyle name="Примечание 11 2 2 7" xfId="28545"/>
    <cellStyle name="Примечание 11 2 3" xfId="28546"/>
    <cellStyle name="Примечание 11 2 4" xfId="28547"/>
    <cellStyle name="Примечание 11 2 5" xfId="28548"/>
    <cellStyle name="Примечание 11 2 6" xfId="28549"/>
    <cellStyle name="Примечание 11 2 7" xfId="28550"/>
    <cellStyle name="Примечание 11 2 8" xfId="28551"/>
    <cellStyle name="Примечание 11 20" xfId="28552"/>
    <cellStyle name="Примечание 11 20 2" xfId="28553"/>
    <cellStyle name="Примечание 11 20 2 2" xfId="28554"/>
    <cellStyle name="Примечание 11 20 2 3" xfId="28555"/>
    <cellStyle name="Примечание 11 20 2 4" xfId="28556"/>
    <cellStyle name="Примечание 11 20 2 5" xfId="28557"/>
    <cellStyle name="Примечание 11 20 2 6" xfId="28558"/>
    <cellStyle name="Примечание 11 20 2 7" xfId="28559"/>
    <cellStyle name="Примечание 11 20 3" xfId="28560"/>
    <cellStyle name="Примечание 11 20 4" xfId="28561"/>
    <cellStyle name="Примечание 11 20 5" xfId="28562"/>
    <cellStyle name="Примечание 11 20 6" xfId="28563"/>
    <cellStyle name="Примечание 11 20 7" xfId="28564"/>
    <cellStyle name="Примечание 11 20 8" xfId="28565"/>
    <cellStyle name="Примечание 11 21" xfId="28566"/>
    <cellStyle name="Примечание 11 21 2" xfId="28567"/>
    <cellStyle name="Примечание 11 21 2 2" xfId="28568"/>
    <cellStyle name="Примечание 11 21 2 3" xfId="28569"/>
    <cellStyle name="Примечание 11 21 2 4" xfId="28570"/>
    <cellStyle name="Примечание 11 21 2 5" xfId="28571"/>
    <cellStyle name="Примечание 11 21 2 6" xfId="28572"/>
    <cellStyle name="Примечание 11 21 2 7" xfId="28573"/>
    <cellStyle name="Примечание 11 21 3" xfId="28574"/>
    <cellStyle name="Примечание 11 21 4" xfId="28575"/>
    <cellStyle name="Примечание 11 21 5" xfId="28576"/>
    <cellStyle name="Примечание 11 21 6" xfId="28577"/>
    <cellStyle name="Примечание 11 21 7" xfId="28578"/>
    <cellStyle name="Примечание 11 21 8" xfId="28579"/>
    <cellStyle name="Примечание 11 22" xfId="28580"/>
    <cellStyle name="Примечание 11 22 2" xfId="28581"/>
    <cellStyle name="Примечание 11 22 2 2" xfId="28582"/>
    <cellStyle name="Примечание 11 22 2 3" xfId="28583"/>
    <cellStyle name="Примечание 11 22 2 4" xfId="28584"/>
    <cellStyle name="Примечание 11 22 2 5" xfId="28585"/>
    <cellStyle name="Примечание 11 22 2 6" xfId="28586"/>
    <cellStyle name="Примечание 11 22 2 7" xfId="28587"/>
    <cellStyle name="Примечание 11 22 3" xfId="28588"/>
    <cellStyle name="Примечание 11 22 4" xfId="28589"/>
    <cellStyle name="Примечание 11 22 5" xfId="28590"/>
    <cellStyle name="Примечание 11 22 6" xfId="28591"/>
    <cellStyle name="Примечание 11 22 7" xfId="28592"/>
    <cellStyle name="Примечание 11 22 8" xfId="28593"/>
    <cellStyle name="Примечание 11 23" xfId="28594"/>
    <cellStyle name="Примечание 11 23 2" xfId="28595"/>
    <cellStyle name="Примечание 11 23 2 2" xfId="28596"/>
    <cellStyle name="Примечание 11 23 2 3" xfId="28597"/>
    <cellStyle name="Примечание 11 23 2 4" xfId="28598"/>
    <cellStyle name="Примечание 11 23 2 5" xfId="28599"/>
    <cellStyle name="Примечание 11 23 2 6" xfId="28600"/>
    <cellStyle name="Примечание 11 23 2 7" xfId="28601"/>
    <cellStyle name="Примечание 11 23 3" xfId="28602"/>
    <cellStyle name="Примечание 11 23 4" xfId="28603"/>
    <cellStyle name="Примечание 11 23 5" xfId="28604"/>
    <cellStyle name="Примечание 11 23 6" xfId="28605"/>
    <cellStyle name="Примечание 11 23 7" xfId="28606"/>
    <cellStyle name="Примечание 11 23 8" xfId="28607"/>
    <cellStyle name="Примечание 11 24" xfId="28608"/>
    <cellStyle name="Примечание 11 24 2" xfId="28609"/>
    <cellStyle name="Примечание 11 24 2 2" xfId="28610"/>
    <cellStyle name="Примечание 11 24 2 3" xfId="28611"/>
    <cellStyle name="Примечание 11 24 2 4" xfId="28612"/>
    <cellStyle name="Примечание 11 24 2 5" xfId="28613"/>
    <cellStyle name="Примечание 11 24 2 6" xfId="28614"/>
    <cellStyle name="Примечание 11 24 2 7" xfId="28615"/>
    <cellStyle name="Примечание 11 24 3" xfId="28616"/>
    <cellStyle name="Примечание 11 24 4" xfId="28617"/>
    <cellStyle name="Примечание 11 24 5" xfId="28618"/>
    <cellStyle name="Примечание 11 24 6" xfId="28619"/>
    <cellStyle name="Примечание 11 24 7" xfId="28620"/>
    <cellStyle name="Примечание 11 24 8" xfId="28621"/>
    <cellStyle name="Примечание 11 25" xfId="28622"/>
    <cellStyle name="Примечание 11 25 2" xfId="28623"/>
    <cellStyle name="Примечание 11 25 2 2" xfId="28624"/>
    <cellStyle name="Примечание 11 25 2 3" xfId="28625"/>
    <cellStyle name="Примечание 11 25 2 4" xfId="28626"/>
    <cellStyle name="Примечание 11 25 2 5" xfId="28627"/>
    <cellStyle name="Примечание 11 25 2 6" xfId="28628"/>
    <cellStyle name="Примечание 11 25 2 7" xfId="28629"/>
    <cellStyle name="Примечание 11 25 3" xfId="28630"/>
    <cellStyle name="Примечание 11 25 4" xfId="28631"/>
    <cellStyle name="Примечание 11 25 5" xfId="28632"/>
    <cellStyle name="Примечание 11 25 6" xfId="28633"/>
    <cellStyle name="Примечание 11 25 7" xfId="28634"/>
    <cellStyle name="Примечание 11 25 8" xfId="28635"/>
    <cellStyle name="Примечание 11 26" xfId="28636"/>
    <cellStyle name="Примечание 11 26 2" xfId="28637"/>
    <cellStyle name="Примечание 11 26 2 2" xfId="28638"/>
    <cellStyle name="Примечание 11 26 2 3" xfId="28639"/>
    <cellStyle name="Примечание 11 26 2 4" xfId="28640"/>
    <cellStyle name="Примечание 11 26 2 5" xfId="28641"/>
    <cellStyle name="Примечание 11 26 2 6" xfId="28642"/>
    <cellStyle name="Примечание 11 26 2 7" xfId="28643"/>
    <cellStyle name="Примечание 11 26 3" xfId="28644"/>
    <cellStyle name="Примечание 11 26 4" xfId="28645"/>
    <cellStyle name="Примечание 11 26 5" xfId="28646"/>
    <cellStyle name="Примечание 11 26 6" xfId="28647"/>
    <cellStyle name="Примечание 11 26 7" xfId="28648"/>
    <cellStyle name="Примечание 11 26 8" xfId="28649"/>
    <cellStyle name="Примечание 11 27" xfId="28650"/>
    <cellStyle name="Примечание 11 27 2" xfId="28651"/>
    <cellStyle name="Примечание 11 27 2 2" xfId="28652"/>
    <cellStyle name="Примечание 11 27 2 3" xfId="28653"/>
    <cellStyle name="Примечание 11 27 2 4" xfId="28654"/>
    <cellStyle name="Примечание 11 27 2 5" xfId="28655"/>
    <cellStyle name="Примечание 11 27 2 6" xfId="28656"/>
    <cellStyle name="Примечание 11 27 2 7" xfId="28657"/>
    <cellStyle name="Примечание 11 27 3" xfId="28658"/>
    <cellStyle name="Примечание 11 27 4" xfId="28659"/>
    <cellStyle name="Примечание 11 27 5" xfId="28660"/>
    <cellStyle name="Примечание 11 27 6" xfId="28661"/>
    <cellStyle name="Примечание 11 27 7" xfId="28662"/>
    <cellStyle name="Примечание 11 27 8" xfId="28663"/>
    <cellStyle name="Примечание 11 28" xfId="28664"/>
    <cellStyle name="Примечание 11 28 2" xfId="28665"/>
    <cellStyle name="Примечание 11 28 2 2" xfId="28666"/>
    <cellStyle name="Примечание 11 28 2 3" xfId="28667"/>
    <cellStyle name="Примечание 11 28 2 4" xfId="28668"/>
    <cellStyle name="Примечание 11 28 2 5" xfId="28669"/>
    <cellStyle name="Примечание 11 28 2 6" xfId="28670"/>
    <cellStyle name="Примечание 11 28 2 7" xfId="28671"/>
    <cellStyle name="Примечание 11 28 3" xfId="28672"/>
    <cellStyle name="Примечание 11 28 4" xfId="28673"/>
    <cellStyle name="Примечание 11 28 5" xfId="28674"/>
    <cellStyle name="Примечание 11 28 6" xfId="28675"/>
    <cellStyle name="Примечание 11 28 7" xfId="28676"/>
    <cellStyle name="Примечание 11 28 8" xfId="28677"/>
    <cellStyle name="Примечание 11 29" xfId="28678"/>
    <cellStyle name="Примечание 11 29 2" xfId="28679"/>
    <cellStyle name="Примечание 11 29 2 2" xfId="28680"/>
    <cellStyle name="Примечание 11 29 2 3" xfId="28681"/>
    <cellStyle name="Примечание 11 29 2 4" xfId="28682"/>
    <cellStyle name="Примечание 11 29 2 5" xfId="28683"/>
    <cellStyle name="Примечание 11 29 2 6" xfId="28684"/>
    <cellStyle name="Примечание 11 29 2 7" xfId="28685"/>
    <cellStyle name="Примечание 11 29 3" xfId="28686"/>
    <cellStyle name="Примечание 11 29 4" xfId="28687"/>
    <cellStyle name="Примечание 11 29 5" xfId="28688"/>
    <cellStyle name="Примечание 11 29 6" xfId="28689"/>
    <cellStyle name="Примечание 11 29 7" xfId="28690"/>
    <cellStyle name="Примечание 11 29 8" xfId="28691"/>
    <cellStyle name="Примечание 11 3" xfId="28692"/>
    <cellStyle name="Примечание 11 3 2" xfId="28693"/>
    <cellStyle name="Примечание 11 3 2 2" xfId="28694"/>
    <cellStyle name="Примечание 11 3 2 3" xfId="28695"/>
    <cellStyle name="Примечание 11 3 2 4" xfId="28696"/>
    <cellStyle name="Примечание 11 3 2 5" xfId="28697"/>
    <cellStyle name="Примечание 11 3 2 6" xfId="28698"/>
    <cellStyle name="Примечание 11 3 2 7" xfId="28699"/>
    <cellStyle name="Примечание 11 3 3" xfId="28700"/>
    <cellStyle name="Примечание 11 3 4" xfId="28701"/>
    <cellStyle name="Примечание 11 3 5" xfId="28702"/>
    <cellStyle name="Примечание 11 3 6" xfId="28703"/>
    <cellStyle name="Примечание 11 3 7" xfId="28704"/>
    <cellStyle name="Примечание 11 3 8" xfId="28705"/>
    <cellStyle name="Примечание 11 30" xfId="28706"/>
    <cellStyle name="Примечание 11 30 2" xfId="28707"/>
    <cellStyle name="Примечание 11 30 2 2" xfId="28708"/>
    <cellStyle name="Примечание 11 30 2 3" xfId="28709"/>
    <cellStyle name="Примечание 11 30 2 4" xfId="28710"/>
    <cellStyle name="Примечание 11 30 2 5" xfId="28711"/>
    <cellStyle name="Примечание 11 30 2 6" xfId="28712"/>
    <cellStyle name="Примечание 11 30 2 7" xfId="28713"/>
    <cellStyle name="Примечание 11 30 3" xfId="28714"/>
    <cellStyle name="Примечание 11 30 4" xfId="28715"/>
    <cellStyle name="Примечание 11 30 5" xfId="28716"/>
    <cellStyle name="Примечание 11 30 6" xfId="28717"/>
    <cellStyle name="Примечание 11 30 7" xfId="28718"/>
    <cellStyle name="Примечание 11 30 8" xfId="28719"/>
    <cellStyle name="Примечание 11 31" xfId="28720"/>
    <cellStyle name="Примечание 11 31 2" xfId="28721"/>
    <cellStyle name="Примечание 11 31 2 2" xfId="28722"/>
    <cellStyle name="Примечание 11 31 2 3" xfId="28723"/>
    <cellStyle name="Примечание 11 31 2 4" xfId="28724"/>
    <cellStyle name="Примечание 11 31 2 5" xfId="28725"/>
    <cellStyle name="Примечание 11 31 2 6" xfId="28726"/>
    <cellStyle name="Примечание 11 31 2 7" xfId="28727"/>
    <cellStyle name="Примечание 11 31 3" xfId="28728"/>
    <cellStyle name="Примечание 11 31 4" xfId="28729"/>
    <cellStyle name="Примечание 11 31 5" xfId="28730"/>
    <cellStyle name="Примечание 11 31 6" xfId="28731"/>
    <cellStyle name="Примечание 11 31 7" xfId="28732"/>
    <cellStyle name="Примечание 11 31 8" xfId="28733"/>
    <cellStyle name="Примечание 11 32" xfId="28734"/>
    <cellStyle name="Примечание 11 32 2" xfId="28735"/>
    <cellStyle name="Примечание 11 32 2 2" xfId="28736"/>
    <cellStyle name="Примечание 11 32 2 3" xfId="28737"/>
    <cellStyle name="Примечание 11 32 2 4" xfId="28738"/>
    <cellStyle name="Примечание 11 32 2 5" xfId="28739"/>
    <cellStyle name="Примечание 11 32 2 6" xfId="28740"/>
    <cellStyle name="Примечание 11 32 2 7" xfId="28741"/>
    <cellStyle name="Примечание 11 32 3" xfId="28742"/>
    <cellStyle name="Примечание 11 32 4" xfId="28743"/>
    <cellStyle name="Примечание 11 32 5" xfId="28744"/>
    <cellStyle name="Примечание 11 32 6" xfId="28745"/>
    <cellStyle name="Примечание 11 32 7" xfId="28746"/>
    <cellStyle name="Примечание 11 32 8" xfId="28747"/>
    <cellStyle name="Примечание 11 33" xfId="28748"/>
    <cellStyle name="Примечание 11 33 2" xfId="28749"/>
    <cellStyle name="Примечание 11 33 2 2" xfId="28750"/>
    <cellStyle name="Примечание 11 33 2 3" xfId="28751"/>
    <cellStyle name="Примечание 11 33 2 4" xfId="28752"/>
    <cellStyle name="Примечание 11 33 2 5" xfId="28753"/>
    <cellStyle name="Примечание 11 33 2 6" xfId="28754"/>
    <cellStyle name="Примечание 11 33 2 7" xfId="28755"/>
    <cellStyle name="Примечание 11 33 3" xfId="28756"/>
    <cellStyle name="Примечание 11 33 4" xfId="28757"/>
    <cellStyle name="Примечание 11 33 5" xfId="28758"/>
    <cellStyle name="Примечание 11 33 6" xfId="28759"/>
    <cellStyle name="Примечание 11 33 7" xfId="28760"/>
    <cellStyle name="Примечание 11 33 8" xfId="28761"/>
    <cellStyle name="Примечание 11 34" xfId="28762"/>
    <cellStyle name="Примечание 11 34 2" xfId="28763"/>
    <cellStyle name="Примечание 11 34 2 2" xfId="28764"/>
    <cellStyle name="Примечание 11 34 2 3" xfId="28765"/>
    <cellStyle name="Примечание 11 34 2 4" xfId="28766"/>
    <cellStyle name="Примечание 11 34 2 5" xfId="28767"/>
    <cellStyle name="Примечание 11 34 2 6" xfId="28768"/>
    <cellStyle name="Примечание 11 34 2 7" xfId="28769"/>
    <cellStyle name="Примечание 11 34 3" xfId="28770"/>
    <cellStyle name="Примечание 11 34 4" xfId="28771"/>
    <cellStyle name="Примечание 11 34 5" xfId="28772"/>
    <cellStyle name="Примечание 11 34 6" xfId="28773"/>
    <cellStyle name="Примечание 11 34 7" xfId="28774"/>
    <cellStyle name="Примечание 11 34 8" xfId="28775"/>
    <cellStyle name="Примечание 11 35" xfId="28776"/>
    <cellStyle name="Примечание 11 35 2" xfId="28777"/>
    <cellStyle name="Примечание 11 35 2 2" xfId="28778"/>
    <cellStyle name="Примечание 11 35 2 3" xfId="28779"/>
    <cellStyle name="Примечание 11 35 2 4" xfId="28780"/>
    <cellStyle name="Примечание 11 35 2 5" xfId="28781"/>
    <cellStyle name="Примечание 11 35 2 6" xfId="28782"/>
    <cellStyle name="Примечание 11 35 2 7" xfId="28783"/>
    <cellStyle name="Примечание 11 35 3" xfId="28784"/>
    <cellStyle name="Примечание 11 35 4" xfId="28785"/>
    <cellStyle name="Примечание 11 35 5" xfId="28786"/>
    <cellStyle name="Примечание 11 35 6" xfId="28787"/>
    <cellStyle name="Примечание 11 35 7" xfId="28788"/>
    <cellStyle name="Примечание 11 35 8" xfId="28789"/>
    <cellStyle name="Примечание 11 36" xfId="28790"/>
    <cellStyle name="Примечание 11 36 2" xfId="28791"/>
    <cellStyle name="Примечание 11 36 2 2" xfId="28792"/>
    <cellStyle name="Примечание 11 36 2 3" xfId="28793"/>
    <cellStyle name="Примечание 11 36 2 4" xfId="28794"/>
    <cellStyle name="Примечание 11 36 2 5" xfId="28795"/>
    <cellStyle name="Примечание 11 36 2 6" xfId="28796"/>
    <cellStyle name="Примечание 11 36 2 7" xfId="28797"/>
    <cellStyle name="Примечание 11 36 3" xfId="28798"/>
    <cellStyle name="Примечание 11 36 4" xfId="28799"/>
    <cellStyle name="Примечание 11 36 5" xfId="28800"/>
    <cellStyle name="Примечание 11 36 6" xfId="28801"/>
    <cellStyle name="Примечание 11 36 7" xfId="28802"/>
    <cellStyle name="Примечание 11 36 8" xfId="28803"/>
    <cellStyle name="Примечание 11 37" xfId="28804"/>
    <cellStyle name="Примечание 11 37 2" xfId="28805"/>
    <cellStyle name="Примечание 11 37 2 2" xfId="28806"/>
    <cellStyle name="Примечание 11 37 2 3" xfId="28807"/>
    <cellStyle name="Примечание 11 37 2 4" xfId="28808"/>
    <cellStyle name="Примечание 11 37 2 5" xfId="28809"/>
    <cellStyle name="Примечание 11 37 2 6" xfId="28810"/>
    <cellStyle name="Примечание 11 37 2 7" xfId="28811"/>
    <cellStyle name="Примечание 11 37 3" xfId="28812"/>
    <cellStyle name="Примечание 11 37 4" xfId="28813"/>
    <cellStyle name="Примечание 11 37 5" xfId="28814"/>
    <cellStyle name="Примечание 11 37 6" xfId="28815"/>
    <cellStyle name="Примечание 11 37 7" xfId="28816"/>
    <cellStyle name="Примечание 11 37 8" xfId="28817"/>
    <cellStyle name="Примечание 11 38" xfId="28818"/>
    <cellStyle name="Примечание 11 38 2" xfId="28819"/>
    <cellStyle name="Примечание 11 38 3" xfId="28820"/>
    <cellStyle name="Примечание 11 38 4" xfId="28821"/>
    <cellStyle name="Примечание 11 38 5" xfId="28822"/>
    <cellStyle name="Примечание 11 38 6" xfId="28823"/>
    <cellStyle name="Примечание 11 38 7" xfId="28824"/>
    <cellStyle name="Примечание 11 39" xfId="28825"/>
    <cellStyle name="Примечание 11 4" xfId="28826"/>
    <cellStyle name="Примечание 11 4 2" xfId="28827"/>
    <cellStyle name="Примечание 11 4 2 2" xfId="28828"/>
    <cellStyle name="Примечание 11 4 2 3" xfId="28829"/>
    <cellStyle name="Примечание 11 4 2 4" xfId="28830"/>
    <cellStyle name="Примечание 11 4 2 5" xfId="28831"/>
    <cellStyle name="Примечание 11 4 2 6" xfId="28832"/>
    <cellStyle name="Примечание 11 4 2 7" xfId="28833"/>
    <cellStyle name="Примечание 11 4 3" xfId="28834"/>
    <cellStyle name="Примечание 11 4 4" xfId="28835"/>
    <cellStyle name="Примечание 11 4 5" xfId="28836"/>
    <cellStyle name="Примечание 11 4 6" xfId="28837"/>
    <cellStyle name="Примечание 11 4 7" xfId="28838"/>
    <cellStyle name="Примечание 11 4 8" xfId="28839"/>
    <cellStyle name="Примечание 11 40" xfId="28840"/>
    <cellStyle name="Примечание 11 41" xfId="28841"/>
    <cellStyle name="Примечание 11 42" xfId="28842"/>
    <cellStyle name="Примечание 11 43" xfId="28843"/>
    <cellStyle name="Примечание 11 44" xfId="28844"/>
    <cellStyle name="Примечание 11 5" xfId="28845"/>
    <cellStyle name="Примечание 11 5 2" xfId="28846"/>
    <cellStyle name="Примечание 11 5 2 2" xfId="28847"/>
    <cellStyle name="Примечание 11 5 2 3" xfId="28848"/>
    <cellStyle name="Примечание 11 5 2 4" xfId="28849"/>
    <cellStyle name="Примечание 11 5 2 5" xfId="28850"/>
    <cellStyle name="Примечание 11 5 2 6" xfId="28851"/>
    <cellStyle name="Примечание 11 5 2 7" xfId="28852"/>
    <cellStyle name="Примечание 11 5 3" xfId="28853"/>
    <cellStyle name="Примечание 11 5 4" xfId="28854"/>
    <cellStyle name="Примечание 11 5 5" xfId="28855"/>
    <cellStyle name="Примечание 11 5 6" xfId="28856"/>
    <cellStyle name="Примечание 11 5 7" xfId="28857"/>
    <cellStyle name="Примечание 11 5 8" xfId="28858"/>
    <cellStyle name="Примечание 11 6" xfId="28859"/>
    <cellStyle name="Примечание 11 6 2" xfId="28860"/>
    <cellStyle name="Примечание 11 6 2 2" xfId="28861"/>
    <cellStyle name="Примечание 11 6 2 3" xfId="28862"/>
    <cellStyle name="Примечание 11 6 2 4" xfId="28863"/>
    <cellStyle name="Примечание 11 6 2 5" xfId="28864"/>
    <cellStyle name="Примечание 11 6 2 6" xfId="28865"/>
    <cellStyle name="Примечание 11 6 2 7" xfId="28866"/>
    <cellStyle name="Примечание 11 6 3" xfId="28867"/>
    <cellStyle name="Примечание 11 6 4" xfId="28868"/>
    <cellStyle name="Примечание 11 6 5" xfId="28869"/>
    <cellStyle name="Примечание 11 6 6" xfId="28870"/>
    <cellStyle name="Примечание 11 6 7" xfId="28871"/>
    <cellStyle name="Примечание 11 6 8" xfId="28872"/>
    <cellStyle name="Примечание 11 7" xfId="28873"/>
    <cellStyle name="Примечание 11 7 2" xfId="28874"/>
    <cellStyle name="Примечание 11 7 2 2" xfId="28875"/>
    <cellStyle name="Примечание 11 7 2 3" xfId="28876"/>
    <cellStyle name="Примечание 11 7 2 4" xfId="28877"/>
    <cellStyle name="Примечание 11 7 2 5" xfId="28878"/>
    <cellStyle name="Примечание 11 7 2 6" xfId="28879"/>
    <cellStyle name="Примечание 11 7 2 7" xfId="28880"/>
    <cellStyle name="Примечание 11 7 3" xfId="28881"/>
    <cellStyle name="Примечание 11 7 4" xfId="28882"/>
    <cellStyle name="Примечание 11 7 5" xfId="28883"/>
    <cellStyle name="Примечание 11 7 6" xfId="28884"/>
    <cellStyle name="Примечание 11 7 7" xfId="28885"/>
    <cellStyle name="Примечание 11 7 8" xfId="28886"/>
    <cellStyle name="Примечание 11 8" xfId="28887"/>
    <cellStyle name="Примечание 11 8 2" xfId="28888"/>
    <cellStyle name="Примечание 11 8 2 2" xfId="28889"/>
    <cellStyle name="Примечание 11 8 2 3" xfId="28890"/>
    <cellStyle name="Примечание 11 8 2 4" xfId="28891"/>
    <cellStyle name="Примечание 11 8 2 5" xfId="28892"/>
    <cellStyle name="Примечание 11 8 2 6" xfId="28893"/>
    <cellStyle name="Примечание 11 8 2 7" xfId="28894"/>
    <cellStyle name="Примечание 11 8 3" xfId="28895"/>
    <cellStyle name="Примечание 11 8 4" xfId="28896"/>
    <cellStyle name="Примечание 11 8 5" xfId="28897"/>
    <cellStyle name="Примечание 11 8 6" xfId="28898"/>
    <cellStyle name="Примечание 11 8 7" xfId="28899"/>
    <cellStyle name="Примечание 11 8 8" xfId="28900"/>
    <cellStyle name="Примечание 11 9" xfId="28901"/>
    <cellStyle name="Примечание 11 9 2" xfId="28902"/>
    <cellStyle name="Примечание 11 9 2 2" xfId="28903"/>
    <cellStyle name="Примечание 11 9 2 3" xfId="28904"/>
    <cellStyle name="Примечание 11 9 2 4" xfId="28905"/>
    <cellStyle name="Примечание 11 9 2 5" xfId="28906"/>
    <cellStyle name="Примечание 11 9 2 6" xfId="28907"/>
    <cellStyle name="Примечание 11 9 2 7" xfId="28908"/>
    <cellStyle name="Примечание 11 9 3" xfId="28909"/>
    <cellStyle name="Примечание 11 9 4" xfId="28910"/>
    <cellStyle name="Примечание 11 9 5" xfId="28911"/>
    <cellStyle name="Примечание 11 9 6" xfId="28912"/>
    <cellStyle name="Примечание 11 9 7" xfId="28913"/>
    <cellStyle name="Примечание 11 9 8" xfId="28914"/>
    <cellStyle name="Примечание 11_7 Расчёт тарифа 2011-2012 МЭС Востока" xfId="28915"/>
    <cellStyle name="Примечание 12" xfId="28916"/>
    <cellStyle name="Примечание 12 10" xfId="28917"/>
    <cellStyle name="Примечание 12 10 2" xfId="28918"/>
    <cellStyle name="Примечание 12 10 2 2" xfId="28919"/>
    <cellStyle name="Примечание 12 10 2 3" xfId="28920"/>
    <cellStyle name="Примечание 12 10 2 4" xfId="28921"/>
    <cellStyle name="Примечание 12 10 2 5" xfId="28922"/>
    <cellStyle name="Примечание 12 10 2 6" xfId="28923"/>
    <cellStyle name="Примечание 12 10 2 7" xfId="28924"/>
    <cellStyle name="Примечание 12 10 3" xfId="28925"/>
    <cellStyle name="Примечание 12 10 4" xfId="28926"/>
    <cellStyle name="Примечание 12 10 5" xfId="28927"/>
    <cellStyle name="Примечание 12 10 6" xfId="28928"/>
    <cellStyle name="Примечание 12 10 7" xfId="28929"/>
    <cellStyle name="Примечание 12 10 8" xfId="28930"/>
    <cellStyle name="Примечание 12 11" xfId="28931"/>
    <cellStyle name="Примечание 12 11 2" xfId="28932"/>
    <cellStyle name="Примечание 12 11 2 2" xfId="28933"/>
    <cellStyle name="Примечание 12 11 2 3" xfId="28934"/>
    <cellStyle name="Примечание 12 11 2 4" xfId="28935"/>
    <cellStyle name="Примечание 12 11 2 5" xfId="28936"/>
    <cellStyle name="Примечание 12 11 2 6" xfId="28937"/>
    <cellStyle name="Примечание 12 11 2 7" xfId="28938"/>
    <cellStyle name="Примечание 12 11 3" xfId="28939"/>
    <cellStyle name="Примечание 12 11 4" xfId="28940"/>
    <cellStyle name="Примечание 12 11 5" xfId="28941"/>
    <cellStyle name="Примечание 12 11 6" xfId="28942"/>
    <cellStyle name="Примечание 12 11 7" xfId="28943"/>
    <cellStyle name="Примечание 12 11 8" xfId="28944"/>
    <cellStyle name="Примечание 12 12" xfId="28945"/>
    <cellStyle name="Примечание 12 12 2" xfId="28946"/>
    <cellStyle name="Примечание 12 12 2 2" xfId="28947"/>
    <cellStyle name="Примечание 12 12 2 3" xfId="28948"/>
    <cellStyle name="Примечание 12 12 2 4" xfId="28949"/>
    <cellStyle name="Примечание 12 12 2 5" xfId="28950"/>
    <cellStyle name="Примечание 12 12 2 6" xfId="28951"/>
    <cellStyle name="Примечание 12 12 2 7" xfId="28952"/>
    <cellStyle name="Примечание 12 12 3" xfId="28953"/>
    <cellStyle name="Примечание 12 12 4" xfId="28954"/>
    <cellStyle name="Примечание 12 12 5" xfId="28955"/>
    <cellStyle name="Примечание 12 12 6" xfId="28956"/>
    <cellStyle name="Примечание 12 12 7" xfId="28957"/>
    <cellStyle name="Примечание 12 12 8" xfId="28958"/>
    <cellStyle name="Примечание 12 13" xfId="28959"/>
    <cellStyle name="Примечание 12 13 2" xfId="28960"/>
    <cellStyle name="Примечание 12 13 2 2" xfId="28961"/>
    <cellStyle name="Примечание 12 13 2 3" xfId="28962"/>
    <cellStyle name="Примечание 12 13 2 4" xfId="28963"/>
    <cellStyle name="Примечание 12 13 2 5" xfId="28964"/>
    <cellStyle name="Примечание 12 13 2 6" xfId="28965"/>
    <cellStyle name="Примечание 12 13 2 7" xfId="28966"/>
    <cellStyle name="Примечание 12 13 3" xfId="28967"/>
    <cellStyle name="Примечание 12 13 4" xfId="28968"/>
    <cellStyle name="Примечание 12 13 5" xfId="28969"/>
    <cellStyle name="Примечание 12 13 6" xfId="28970"/>
    <cellStyle name="Примечание 12 13 7" xfId="28971"/>
    <cellStyle name="Примечание 12 13 8" xfId="28972"/>
    <cellStyle name="Примечание 12 14" xfId="28973"/>
    <cellStyle name="Примечание 12 14 2" xfId="28974"/>
    <cellStyle name="Примечание 12 14 2 2" xfId="28975"/>
    <cellStyle name="Примечание 12 14 2 3" xfId="28976"/>
    <cellStyle name="Примечание 12 14 2 4" xfId="28977"/>
    <cellStyle name="Примечание 12 14 2 5" xfId="28978"/>
    <cellStyle name="Примечание 12 14 2 6" xfId="28979"/>
    <cellStyle name="Примечание 12 14 2 7" xfId="28980"/>
    <cellStyle name="Примечание 12 14 3" xfId="28981"/>
    <cellStyle name="Примечание 12 14 4" xfId="28982"/>
    <cellStyle name="Примечание 12 14 5" xfId="28983"/>
    <cellStyle name="Примечание 12 14 6" xfId="28984"/>
    <cellStyle name="Примечание 12 14 7" xfId="28985"/>
    <cellStyle name="Примечание 12 14 8" xfId="28986"/>
    <cellStyle name="Примечание 12 15" xfId="28987"/>
    <cellStyle name="Примечание 12 15 2" xfId="28988"/>
    <cellStyle name="Примечание 12 15 2 2" xfId="28989"/>
    <cellStyle name="Примечание 12 15 2 3" xfId="28990"/>
    <cellStyle name="Примечание 12 15 2 4" xfId="28991"/>
    <cellStyle name="Примечание 12 15 2 5" xfId="28992"/>
    <cellStyle name="Примечание 12 15 2 6" xfId="28993"/>
    <cellStyle name="Примечание 12 15 2 7" xfId="28994"/>
    <cellStyle name="Примечание 12 15 3" xfId="28995"/>
    <cellStyle name="Примечание 12 15 4" xfId="28996"/>
    <cellStyle name="Примечание 12 15 5" xfId="28997"/>
    <cellStyle name="Примечание 12 15 6" xfId="28998"/>
    <cellStyle name="Примечание 12 15 7" xfId="28999"/>
    <cellStyle name="Примечание 12 15 8" xfId="29000"/>
    <cellStyle name="Примечание 12 16" xfId="29001"/>
    <cellStyle name="Примечание 12 16 2" xfId="29002"/>
    <cellStyle name="Примечание 12 16 2 2" xfId="29003"/>
    <cellStyle name="Примечание 12 16 2 3" xfId="29004"/>
    <cellStyle name="Примечание 12 16 2 4" xfId="29005"/>
    <cellStyle name="Примечание 12 16 2 5" xfId="29006"/>
    <cellStyle name="Примечание 12 16 2 6" xfId="29007"/>
    <cellStyle name="Примечание 12 16 2 7" xfId="29008"/>
    <cellStyle name="Примечание 12 16 3" xfId="29009"/>
    <cellStyle name="Примечание 12 16 4" xfId="29010"/>
    <cellStyle name="Примечание 12 16 5" xfId="29011"/>
    <cellStyle name="Примечание 12 16 6" xfId="29012"/>
    <cellStyle name="Примечание 12 16 7" xfId="29013"/>
    <cellStyle name="Примечание 12 16 8" xfId="29014"/>
    <cellStyle name="Примечание 12 17" xfId="29015"/>
    <cellStyle name="Примечание 12 17 2" xfId="29016"/>
    <cellStyle name="Примечание 12 17 2 2" xfId="29017"/>
    <cellStyle name="Примечание 12 17 2 3" xfId="29018"/>
    <cellStyle name="Примечание 12 17 2 4" xfId="29019"/>
    <cellStyle name="Примечание 12 17 2 5" xfId="29020"/>
    <cellStyle name="Примечание 12 17 2 6" xfId="29021"/>
    <cellStyle name="Примечание 12 17 2 7" xfId="29022"/>
    <cellStyle name="Примечание 12 17 3" xfId="29023"/>
    <cellStyle name="Примечание 12 17 4" xfId="29024"/>
    <cellStyle name="Примечание 12 17 5" xfId="29025"/>
    <cellStyle name="Примечание 12 17 6" xfId="29026"/>
    <cellStyle name="Примечание 12 17 7" xfId="29027"/>
    <cellStyle name="Примечание 12 17 8" xfId="29028"/>
    <cellStyle name="Примечание 12 18" xfId="29029"/>
    <cellStyle name="Примечание 12 18 2" xfId="29030"/>
    <cellStyle name="Примечание 12 18 2 2" xfId="29031"/>
    <cellStyle name="Примечание 12 18 2 3" xfId="29032"/>
    <cellStyle name="Примечание 12 18 2 4" xfId="29033"/>
    <cellStyle name="Примечание 12 18 2 5" xfId="29034"/>
    <cellStyle name="Примечание 12 18 2 6" xfId="29035"/>
    <cellStyle name="Примечание 12 18 2 7" xfId="29036"/>
    <cellStyle name="Примечание 12 18 3" xfId="29037"/>
    <cellStyle name="Примечание 12 18 4" xfId="29038"/>
    <cellStyle name="Примечание 12 18 5" xfId="29039"/>
    <cellStyle name="Примечание 12 18 6" xfId="29040"/>
    <cellStyle name="Примечание 12 18 7" xfId="29041"/>
    <cellStyle name="Примечание 12 18 8" xfId="29042"/>
    <cellStyle name="Примечание 12 19" xfId="29043"/>
    <cellStyle name="Примечание 12 19 2" xfId="29044"/>
    <cellStyle name="Примечание 12 19 2 2" xfId="29045"/>
    <cellStyle name="Примечание 12 19 2 3" xfId="29046"/>
    <cellStyle name="Примечание 12 19 2 4" xfId="29047"/>
    <cellStyle name="Примечание 12 19 2 5" xfId="29048"/>
    <cellStyle name="Примечание 12 19 2 6" xfId="29049"/>
    <cellStyle name="Примечание 12 19 2 7" xfId="29050"/>
    <cellStyle name="Примечание 12 19 3" xfId="29051"/>
    <cellStyle name="Примечание 12 19 4" xfId="29052"/>
    <cellStyle name="Примечание 12 19 5" xfId="29053"/>
    <cellStyle name="Примечание 12 19 6" xfId="29054"/>
    <cellStyle name="Примечание 12 19 7" xfId="29055"/>
    <cellStyle name="Примечание 12 19 8" xfId="29056"/>
    <cellStyle name="Примечание 12 2" xfId="29057"/>
    <cellStyle name="Примечание 12 2 2" xfId="29058"/>
    <cellStyle name="Примечание 12 2 2 2" xfId="29059"/>
    <cellStyle name="Примечание 12 2 2 3" xfId="29060"/>
    <cellStyle name="Примечание 12 2 2 4" xfId="29061"/>
    <cellStyle name="Примечание 12 2 2 5" xfId="29062"/>
    <cellStyle name="Примечание 12 2 2 6" xfId="29063"/>
    <cellStyle name="Примечание 12 2 2 7" xfId="29064"/>
    <cellStyle name="Примечание 12 2 3" xfId="29065"/>
    <cellStyle name="Примечание 12 2 4" xfId="29066"/>
    <cellStyle name="Примечание 12 2 5" xfId="29067"/>
    <cellStyle name="Примечание 12 2 6" xfId="29068"/>
    <cellStyle name="Примечание 12 2 7" xfId="29069"/>
    <cellStyle name="Примечание 12 2 8" xfId="29070"/>
    <cellStyle name="Примечание 12 20" xfId="29071"/>
    <cellStyle name="Примечание 12 20 2" xfId="29072"/>
    <cellStyle name="Примечание 12 20 2 2" xfId="29073"/>
    <cellStyle name="Примечание 12 20 2 3" xfId="29074"/>
    <cellStyle name="Примечание 12 20 2 4" xfId="29075"/>
    <cellStyle name="Примечание 12 20 2 5" xfId="29076"/>
    <cellStyle name="Примечание 12 20 2 6" xfId="29077"/>
    <cellStyle name="Примечание 12 20 2 7" xfId="29078"/>
    <cellStyle name="Примечание 12 20 3" xfId="29079"/>
    <cellStyle name="Примечание 12 20 4" xfId="29080"/>
    <cellStyle name="Примечание 12 20 5" xfId="29081"/>
    <cellStyle name="Примечание 12 20 6" xfId="29082"/>
    <cellStyle name="Примечание 12 20 7" xfId="29083"/>
    <cellStyle name="Примечание 12 20 8" xfId="29084"/>
    <cellStyle name="Примечание 12 21" xfId="29085"/>
    <cellStyle name="Примечание 12 21 2" xfId="29086"/>
    <cellStyle name="Примечание 12 21 2 2" xfId="29087"/>
    <cellStyle name="Примечание 12 21 2 3" xfId="29088"/>
    <cellStyle name="Примечание 12 21 2 4" xfId="29089"/>
    <cellStyle name="Примечание 12 21 2 5" xfId="29090"/>
    <cellStyle name="Примечание 12 21 2 6" xfId="29091"/>
    <cellStyle name="Примечание 12 21 2 7" xfId="29092"/>
    <cellStyle name="Примечание 12 21 3" xfId="29093"/>
    <cellStyle name="Примечание 12 21 4" xfId="29094"/>
    <cellStyle name="Примечание 12 21 5" xfId="29095"/>
    <cellStyle name="Примечание 12 21 6" xfId="29096"/>
    <cellStyle name="Примечание 12 21 7" xfId="29097"/>
    <cellStyle name="Примечание 12 21 8" xfId="29098"/>
    <cellStyle name="Примечание 12 22" xfId="29099"/>
    <cellStyle name="Примечание 12 22 2" xfId="29100"/>
    <cellStyle name="Примечание 12 22 2 2" xfId="29101"/>
    <cellStyle name="Примечание 12 22 2 3" xfId="29102"/>
    <cellStyle name="Примечание 12 22 2 4" xfId="29103"/>
    <cellStyle name="Примечание 12 22 2 5" xfId="29104"/>
    <cellStyle name="Примечание 12 22 2 6" xfId="29105"/>
    <cellStyle name="Примечание 12 22 2 7" xfId="29106"/>
    <cellStyle name="Примечание 12 22 3" xfId="29107"/>
    <cellStyle name="Примечание 12 22 4" xfId="29108"/>
    <cellStyle name="Примечание 12 22 5" xfId="29109"/>
    <cellStyle name="Примечание 12 22 6" xfId="29110"/>
    <cellStyle name="Примечание 12 22 7" xfId="29111"/>
    <cellStyle name="Примечание 12 22 8" xfId="29112"/>
    <cellStyle name="Примечание 12 23" xfId="29113"/>
    <cellStyle name="Примечание 12 23 2" xfId="29114"/>
    <cellStyle name="Примечание 12 23 2 2" xfId="29115"/>
    <cellStyle name="Примечание 12 23 2 3" xfId="29116"/>
    <cellStyle name="Примечание 12 23 2 4" xfId="29117"/>
    <cellStyle name="Примечание 12 23 2 5" xfId="29118"/>
    <cellStyle name="Примечание 12 23 2 6" xfId="29119"/>
    <cellStyle name="Примечание 12 23 2 7" xfId="29120"/>
    <cellStyle name="Примечание 12 23 3" xfId="29121"/>
    <cellStyle name="Примечание 12 23 4" xfId="29122"/>
    <cellStyle name="Примечание 12 23 5" xfId="29123"/>
    <cellStyle name="Примечание 12 23 6" xfId="29124"/>
    <cellStyle name="Примечание 12 23 7" xfId="29125"/>
    <cellStyle name="Примечание 12 23 8" xfId="29126"/>
    <cellStyle name="Примечание 12 24" xfId="29127"/>
    <cellStyle name="Примечание 12 24 2" xfId="29128"/>
    <cellStyle name="Примечание 12 24 2 2" xfId="29129"/>
    <cellStyle name="Примечание 12 24 2 3" xfId="29130"/>
    <cellStyle name="Примечание 12 24 2 4" xfId="29131"/>
    <cellStyle name="Примечание 12 24 2 5" xfId="29132"/>
    <cellStyle name="Примечание 12 24 2 6" xfId="29133"/>
    <cellStyle name="Примечание 12 24 2 7" xfId="29134"/>
    <cellStyle name="Примечание 12 24 3" xfId="29135"/>
    <cellStyle name="Примечание 12 24 4" xfId="29136"/>
    <cellStyle name="Примечание 12 24 5" xfId="29137"/>
    <cellStyle name="Примечание 12 24 6" xfId="29138"/>
    <cellStyle name="Примечание 12 24 7" xfId="29139"/>
    <cellStyle name="Примечание 12 24 8" xfId="29140"/>
    <cellStyle name="Примечание 12 25" xfId="29141"/>
    <cellStyle name="Примечание 12 25 2" xfId="29142"/>
    <cellStyle name="Примечание 12 25 2 2" xfId="29143"/>
    <cellStyle name="Примечание 12 25 2 3" xfId="29144"/>
    <cellStyle name="Примечание 12 25 2 4" xfId="29145"/>
    <cellStyle name="Примечание 12 25 2 5" xfId="29146"/>
    <cellStyle name="Примечание 12 25 2 6" xfId="29147"/>
    <cellStyle name="Примечание 12 25 2 7" xfId="29148"/>
    <cellStyle name="Примечание 12 25 3" xfId="29149"/>
    <cellStyle name="Примечание 12 25 4" xfId="29150"/>
    <cellStyle name="Примечание 12 25 5" xfId="29151"/>
    <cellStyle name="Примечание 12 25 6" xfId="29152"/>
    <cellStyle name="Примечание 12 25 7" xfId="29153"/>
    <cellStyle name="Примечание 12 25 8" xfId="29154"/>
    <cellStyle name="Примечание 12 26" xfId="29155"/>
    <cellStyle name="Примечание 12 26 2" xfId="29156"/>
    <cellStyle name="Примечание 12 26 2 2" xfId="29157"/>
    <cellStyle name="Примечание 12 26 2 3" xfId="29158"/>
    <cellStyle name="Примечание 12 26 2 4" xfId="29159"/>
    <cellStyle name="Примечание 12 26 2 5" xfId="29160"/>
    <cellStyle name="Примечание 12 26 2 6" xfId="29161"/>
    <cellStyle name="Примечание 12 26 2 7" xfId="29162"/>
    <cellStyle name="Примечание 12 26 3" xfId="29163"/>
    <cellStyle name="Примечание 12 26 4" xfId="29164"/>
    <cellStyle name="Примечание 12 26 5" xfId="29165"/>
    <cellStyle name="Примечание 12 26 6" xfId="29166"/>
    <cellStyle name="Примечание 12 26 7" xfId="29167"/>
    <cellStyle name="Примечание 12 26 8" xfId="29168"/>
    <cellStyle name="Примечание 12 27" xfId="29169"/>
    <cellStyle name="Примечание 12 27 2" xfId="29170"/>
    <cellStyle name="Примечание 12 27 2 2" xfId="29171"/>
    <cellStyle name="Примечание 12 27 2 3" xfId="29172"/>
    <cellStyle name="Примечание 12 27 2 4" xfId="29173"/>
    <cellStyle name="Примечание 12 27 2 5" xfId="29174"/>
    <cellStyle name="Примечание 12 27 2 6" xfId="29175"/>
    <cellStyle name="Примечание 12 27 2 7" xfId="29176"/>
    <cellStyle name="Примечание 12 27 3" xfId="29177"/>
    <cellStyle name="Примечание 12 27 4" xfId="29178"/>
    <cellStyle name="Примечание 12 27 5" xfId="29179"/>
    <cellStyle name="Примечание 12 27 6" xfId="29180"/>
    <cellStyle name="Примечание 12 27 7" xfId="29181"/>
    <cellStyle name="Примечание 12 27 8" xfId="29182"/>
    <cellStyle name="Примечание 12 28" xfId="29183"/>
    <cellStyle name="Примечание 12 28 2" xfId="29184"/>
    <cellStyle name="Примечание 12 28 2 2" xfId="29185"/>
    <cellStyle name="Примечание 12 28 2 3" xfId="29186"/>
    <cellStyle name="Примечание 12 28 2 4" xfId="29187"/>
    <cellStyle name="Примечание 12 28 2 5" xfId="29188"/>
    <cellStyle name="Примечание 12 28 2 6" xfId="29189"/>
    <cellStyle name="Примечание 12 28 2 7" xfId="29190"/>
    <cellStyle name="Примечание 12 28 3" xfId="29191"/>
    <cellStyle name="Примечание 12 28 4" xfId="29192"/>
    <cellStyle name="Примечание 12 28 5" xfId="29193"/>
    <cellStyle name="Примечание 12 28 6" xfId="29194"/>
    <cellStyle name="Примечание 12 28 7" xfId="29195"/>
    <cellStyle name="Примечание 12 28 8" xfId="29196"/>
    <cellStyle name="Примечание 12 29" xfId="29197"/>
    <cellStyle name="Примечание 12 29 2" xfId="29198"/>
    <cellStyle name="Примечание 12 29 2 2" xfId="29199"/>
    <cellStyle name="Примечание 12 29 2 3" xfId="29200"/>
    <cellStyle name="Примечание 12 29 2 4" xfId="29201"/>
    <cellStyle name="Примечание 12 29 2 5" xfId="29202"/>
    <cellStyle name="Примечание 12 29 2 6" xfId="29203"/>
    <cellStyle name="Примечание 12 29 2 7" xfId="29204"/>
    <cellStyle name="Примечание 12 29 3" xfId="29205"/>
    <cellStyle name="Примечание 12 29 4" xfId="29206"/>
    <cellStyle name="Примечание 12 29 5" xfId="29207"/>
    <cellStyle name="Примечание 12 29 6" xfId="29208"/>
    <cellStyle name="Примечание 12 29 7" xfId="29209"/>
    <cellStyle name="Примечание 12 29 8" xfId="29210"/>
    <cellStyle name="Примечание 12 3" xfId="29211"/>
    <cellStyle name="Примечание 12 3 2" xfId="29212"/>
    <cellStyle name="Примечание 12 3 2 2" xfId="29213"/>
    <cellStyle name="Примечание 12 3 2 3" xfId="29214"/>
    <cellStyle name="Примечание 12 3 2 4" xfId="29215"/>
    <cellStyle name="Примечание 12 3 2 5" xfId="29216"/>
    <cellStyle name="Примечание 12 3 2 6" xfId="29217"/>
    <cellStyle name="Примечание 12 3 2 7" xfId="29218"/>
    <cellStyle name="Примечание 12 3 3" xfId="29219"/>
    <cellStyle name="Примечание 12 3 4" xfId="29220"/>
    <cellStyle name="Примечание 12 3 5" xfId="29221"/>
    <cellStyle name="Примечание 12 3 6" xfId="29222"/>
    <cellStyle name="Примечание 12 3 7" xfId="29223"/>
    <cellStyle name="Примечание 12 3 8" xfId="29224"/>
    <cellStyle name="Примечание 12 30" xfId="29225"/>
    <cellStyle name="Примечание 12 30 2" xfId="29226"/>
    <cellStyle name="Примечание 12 30 2 2" xfId="29227"/>
    <cellStyle name="Примечание 12 30 2 3" xfId="29228"/>
    <cellStyle name="Примечание 12 30 2 4" xfId="29229"/>
    <cellStyle name="Примечание 12 30 2 5" xfId="29230"/>
    <cellStyle name="Примечание 12 30 2 6" xfId="29231"/>
    <cellStyle name="Примечание 12 30 2 7" xfId="29232"/>
    <cellStyle name="Примечание 12 30 3" xfId="29233"/>
    <cellStyle name="Примечание 12 30 4" xfId="29234"/>
    <cellStyle name="Примечание 12 30 5" xfId="29235"/>
    <cellStyle name="Примечание 12 30 6" xfId="29236"/>
    <cellStyle name="Примечание 12 30 7" xfId="29237"/>
    <cellStyle name="Примечание 12 30 8" xfId="29238"/>
    <cellStyle name="Примечание 12 31" xfId="29239"/>
    <cellStyle name="Примечание 12 31 2" xfId="29240"/>
    <cellStyle name="Примечание 12 31 2 2" xfId="29241"/>
    <cellStyle name="Примечание 12 31 2 3" xfId="29242"/>
    <cellStyle name="Примечание 12 31 2 4" xfId="29243"/>
    <cellStyle name="Примечание 12 31 2 5" xfId="29244"/>
    <cellStyle name="Примечание 12 31 2 6" xfId="29245"/>
    <cellStyle name="Примечание 12 31 2 7" xfId="29246"/>
    <cellStyle name="Примечание 12 31 3" xfId="29247"/>
    <cellStyle name="Примечание 12 31 4" xfId="29248"/>
    <cellStyle name="Примечание 12 31 5" xfId="29249"/>
    <cellStyle name="Примечание 12 31 6" xfId="29250"/>
    <cellStyle name="Примечание 12 31 7" xfId="29251"/>
    <cellStyle name="Примечание 12 31 8" xfId="29252"/>
    <cellStyle name="Примечание 12 32" xfId="29253"/>
    <cellStyle name="Примечание 12 32 2" xfId="29254"/>
    <cellStyle name="Примечание 12 32 2 2" xfId="29255"/>
    <cellStyle name="Примечание 12 32 2 3" xfId="29256"/>
    <cellStyle name="Примечание 12 32 2 4" xfId="29257"/>
    <cellStyle name="Примечание 12 32 2 5" xfId="29258"/>
    <cellStyle name="Примечание 12 32 2 6" xfId="29259"/>
    <cellStyle name="Примечание 12 32 2 7" xfId="29260"/>
    <cellStyle name="Примечание 12 32 3" xfId="29261"/>
    <cellStyle name="Примечание 12 32 4" xfId="29262"/>
    <cellStyle name="Примечание 12 32 5" xfId="29263"/>
    <cellStyle name="Примечание 12 32 6" xfId="29264"/>
    <cellStyle name="Примечание 12 32 7" xfId="29265"/>
    <cellStyle name="Примечание 12 32 8" xfId="29266"/>
    <cellStyle name="Примечание 12 33" xfId="29267"/>
    <cellStyle name="Примечание 12 33 2" xfId="29268"/>
    <cellStyle name="Примечание 12 33 2 2" xfId="29269"/>
    <cellStyle name="Примечание 12 33 2 3" xfId="29270"/>
    <cellStyle name="Примечание 12 33 2 4" xfId="29271"/>
    <cellStyle name="Примечание 12 33 2 5" xfId="29272"/>
    <cellStyle name="Примечание 12 33 2 6" xfId="29273"/>
    <cellStyle name="Примечание 12 33 2 7" xfId="29274"/>
    <cellStyle name="Примечание 12 33 3" xfId="29275"/>
    <cellStyle name="Примечание 12 33 4" xfId="29276"/>
    <cellStyle name="Примечание 12 33 5" xfId="29277"/>
    <cellStyle name="Примечание 12 33 6" xfId="29278"/>
    <cellStyle name="Примечание 12 33 7" xfId="29279"/>
    <cellStyle name="Примечание 12 33 8" xfId="29280"/>
    <cellStyle name="Примечание 12 34" xfId="29281"/>
    <cellStyle name="Примечание 12 34 2" xfId="29282"/>
    <cellStyle name="Примечание 12 34 2 2" xfId="29283"/>
    <cellStyle name="Примечание 12 34 2 3" xfId="29284"/>
    <cellStyle name="Примечание 12 34 2 4" xfId="29285"/>
    <cellStyle name="Примечание 12 34 2 5" xfId="29286"/>
    <cellStyle name="Примечание 12 34 2 6" xfId="29287"/>
    <cellStyle name="Примечание 12 34 2 7" xfId="29288"/>
    <cellStyle name="Примечание 12 34 3" xfId="29289"/>
    <cellStyle name="Примечание 12 34 4" xfId="29290"/>
    <cellStyle name="Примечание 12 34 5" xfId="29291"/>
    <cellStyle name="Примечание 12 34 6" xfId="29292"/>
    <cellStyle name="Примечание 12 34 7" xfId="29293"/>
    <cellStyle name="Примечание 12 34 8" xfId="29294"/>
    <cellStyle name="Примечание 12 35" xfId="29295"/>
    <cellStyle name="Примечание 12 35 2" xfId="29296"/>
    <cellStyle name="Примечание 12 35 2 2" xfId="29297"/>
    <cellStyle name="Примечание 12 35 2 3" xfId="29298"/>
    <cellStyle name="Примечание 12 35 2 4" xfId="29299"/>
    <cellStyle name="Примечание 12 35 2 5" xfId="29300"/>
    <cellStyle name="Примечание 12 35 2 6" xfId="29301"/>
    <cellStyle name="Примечание 12 35 2 7" xfId="29302"/>
    <cellStyle name="Примечание 12 35 3" xfId="29303"/>
    <cellStyle name="Примечание 12 35 4" xfId="29304"/>
    <cellStyle name="Примечание 12 35 5" xfId="29305"/>
    <cellStyle name="Примечание 12 35 6" xfId="29306"/>
    <cellStyle name="Примечание 12 35 7" xfId="29307"/>
    <cellStyle name="Примечание 12 35 8" xfId="29308"/>
    <cellStyle name="Примечание 12 36" xfId="29309"/>
    <cellStyle name="Примечание 12 36 2" xfId="29310"/>
    <cellStyle name="Примечание 12 36 2 2" xfId="29311"/>
    <cellStyle name="Примечание 12 36 2 3" xfId="29312"/>
    <cellStyle name="Примечание 12 36 2 4" xfId="29313"/>
    <cellStyle name="Примечание 12 36 2 5" xfId="29314"/>
    <cellStyle name="Примечание 12 36 2 6" xfId="29315"/>
    <cellStyle name="Примечание 12 36 2 7" xfId="29316"/>
    <cellStyle name="Примечание 12 36 3" xfId="29317"/>
    <cellStyle name="Примечание 12 36 4" xfId="29318"/>
    <cellStyle name="Примечание 12 36 5" xfId="29319"/>
    <cellStyle name="Примечание 12 36 6" xfId="29320"/>
    <cellStyle name="Примечание 12 36 7" xfId="29321"/>
    <cellStyle name="Примечание 12 36 8" xfId="29322"/>
    <cellStyle name="Примечание 12 37" xfId="29323"/>
    <cellStyle name="Примечание 12 37 2" xfId="29324"/>
    <cellStyle name="Примечание 12 37 2 2" xfId="29325"/>
    <cellStyle name="Примечание 12 37 2 3" xfId="29326"/>
    <cellStyle name="Примечание 12 37 2 4" xfId="29327"/>
    <cellStyle name="Примечание 12 37 2 5" xfId="29328"/>
    <cellStyle name="Примечание 12 37 2 6" xfId="29329"/>
    <cellStyle name="Примечание 12 37 2 7" xfId="29330"/>
    <cellStyle name="Примечание 12 37 3" xfId="29331"/>
    <cellStyle name="Примечание 12 37 4" xfId="29332"/>
    <cellStyle name="Примечание 12 37 5" xfId="29333"/>
    <cellStyle name="Примечание 12 37 6" xfId="29334"/>
    <cellStyle name="Примечание 12 37 7" xfId="29335"/>
    <cellStyle name="Примечание 12 37 8" xfId="29336"/>
    <cellStyle name="Примечание 12 38" xfId="29337"/>
    <cellStyle name="Примечание 12 38 2" xfId="29338"/>
    <cellStyle name="Примечание 12 38 3" xfId="29339"/>
    <cellStyle name="Примечание 12 38 4" xfId="29340"/>
    <cellStyle name="Примечание 12 38 5" xfId="29341"/>
    <cellStyle name="Примечание 12 38 6" xfId="29342"/>
    <cellStyle name="Примечание 12 38 7" xfId="29343"/>
    <cellStyle name="Примечание 12 39" xfId="29344"/>
    <cellStyle name="Примечание 12 4" xfId="29345"/>
    <cellStyle name="Примечание 12 4 2" xfId="29346"/>
    <cellStyle name="Примечание 12 4 2 2" xfId="29347"/>
    <cellStyle name="Примечание 12 4 2 3" xfId="29348"/>
    <cellStyle name="Примечание 12 4 2 4" xfId="29349"/>
    <cellStyle name="Примечание 12 4 2 5" xfId="29350"/>
    <cellStyle name="Примечание 12 4 2 6" xfId="29351"/>
    <cellStyle name="Примечание 12 4 2 7" xfId="29352"/>
    <cellStyle name="Примечание 12 4 3" xfId="29353"/>
    <cellStyle name="Примечание 12 4 4" xfId="29354"/>
    <cellStyle name="Примечание 12 4 5" xfId="29355"/>
    <cellStyle name="Примечание 12 4 6" xfId="29356"/>
    <cellStyle name="Примечание 12 4 7" xfId="29357"/>
    <cellStyle name="Примечание 12 4 8" xfId="29358"/>
    <cellStyle name="Примечание 12 40" xfId="29359"/>
    <cellStyle name="Примечание 12 41" xfId="29360"/>
    <cellStyle name="Примечание 12 42" xfId="29361"/>
    <cellStyle name="Примечание 12 43" xfId="29362"/>
    <cellStyle name="Примечание 12 44" xfId="29363"/>
    <cellStyle name="Примечание 12 5" xfId="29364"/>
    <cellStyle name="Примечание 12 5 2" xfId="29365"/>
    <cellStyle name="Примечание 12 5 2 2" xfId="29366"/>
    <cellStyle name="Примечание 12 5 2 3" xfId="29367"/>
    <cellStyle name="Примечание 12 5 2 4" xfId="29368"/>
    <cellStyle name="Примечание 12 5 2 5" xfId="29369"/>
    <cellStyle name="Примечание 12 5 2 6" xfId="29370"/>
    <cellStyle name="Примечание 12 5 2 7" xfId="29371"/>
    <cellStyle name="Примечание 12 5 3" xfId="29372"/>
    <cellStyle name="Примечание 12 5 4" xfId="29373"/>
    <cellStyle name="Примечание 12 5 5" xfId="29374"/>
    <cellStyle name="Примечание 12 5 6" xfId="29375"/>
    <cellStyle name="Примечание 12 5 7" xfId="29376"/>
    <cellStyle name="Примечание 12 5 8" xfId="29377"/>
    <cellStyle name="Примечание 12 6" xfId="29378"/>
    <cellStyle name="Примечание 12 6 2" xfId="29379"/>
    <cellStyle name="Примечание 12 6 2 2" xfId="29380"/>
    <cellStyle name="Примечание 12 6 2 3" xfId="29381"/>
    <cellStyle name="Примечание 12 6 2 4" xfId="29382"/>
    <cellStyle name="Примечание 12 6 2 5" xfId="29383"/>
    <cellStyle name="Примечание 12 6 2 6" xfId="29384"/>
    <cellStyle name="Примечание 12 6 2 7" xfId="29385"/>
    <cellStyle name="Примечание 12 6 3" xfId="29386"/>
    <cellStyle name="Примечание 12 6 4" xfId="29387"/>
    <cellStyle name="Примечание 12 6 5" xfId="29388"/>
    <cellStyle name="Примечание 12 6 6" xfId="29389"/>
    <cellStyle name="Примечание 12 6 7" xfId="29390"/>
    <cellStyle name="Примечание 12 6 8" xfId="29391"/>
    <cellStyle name="Примечание 12 7" xfId="29392"/>
    <cellStyle name="Примечание 12 7 2" xfId="29393"/>
    <cellStyle name="Примечание 12 7 2 2" xfId="29394"/>
    <cellStyle name="Примечание 12 7 2 3" xfId="29395"/>
    <cellStyle name="Примечание 12 7 2 4" xfId="29396"/>
    <cellStyle name="Примечание 12 7 2 5" xfId="29397"/>
    <cellStyle name="Примечание 12 7 2 6" xfId="29398"/>
    <cellStyle name="Примечание 12 7 2 7" xfId="29399"/>
    <cellStyle name="Примечание 12 7 3" xfId="29400"/>
    <cellStyle name="Примечание 12 7 4" xfId="29401"/>
    <cellStyle name="Примечание 12 7 5" xfId="29402"/>
    <cellStyle name="Примечание 12 7 6" xfId="29403"/>
    <cellStyle name="Примечание 12 7 7" xfId="29404"/>
    <cellStyle name="Примечание 12 7 8" xfId="29405"/>
    <cellStyle name="Примечание 12 8" xfId="29406"/>
    <cellStyle name="Примечание 12 8 2" xfId="29407"/>
    <cellStyle name="Примечание 12 8 2 2" xfId="29408"/>
    <cellStyle name="Примечание 12 8 2 3" xfId="29409"/>
    <cellStyle name="Примечание 12 8 2 4" xfId="29410"/>
    <cellStyle name="Примечание 12 8 2 5" xfId="29411"/>
    <cellStyle name="Примечание 12 8 2 6" xfId="29412"/>
    <cellStyle name="Примечание 12 8 2 7" xfId="29413"/>
    <cellStyle name="Примечание 12 8 3" xfId="29414"/>
    <cellStyle name="Примечание 12 8 4" xfId="29415"/>
    <cellStyle name="Примечание 12 8 5" xfId="29416"/>
    <cellStyle name="Примечание 12 8 6" xfId="29417"/>
    <cellStyle name="Примечание 12 8 7" xfId="29418"/>
    <cellStyle name="Примечание 12 8 8" xfId="29419"/>
    <cellStyle name="Примечание 12 9" xfId="29420"/>
    <cellStyle name="Примечание 12 9 2" xfId="29421"/>
    <cellStyle name="Примечание 12 9 2 2" xfId="29422"/>
    <cellStyle name="Примечание 12 9 2 3" xfId="29423"/>
    <cellStyle name="Примечание 12 9 2 4" xfId="29424"/>
    <cellStyle name="Примечание 12 9 2 5" xfId="29425"/>
    <cellStyle name="Примечание 12 9 2 6" xfId="29426"/>
    <cellStyle name="Примечание 12 9 2 7" xfId="29427"/>
    <cellStyle name="Примечание 12 9 3" xfId="29428"/>
    <cellStyle name="Примечание 12 9 4" xfId="29429"/>
    <cellStyle name="Примечание 12 9 5" xfId="29430"/>
    <cellStyle name="Примечание 12 9 6" xfId="29431"/>
    <cellStyle name="Примечание 12 9 7" xfId="29432"/>
    <cellStyle name="Примечание 12 9 8" xfId="29433"/>
    <cellStyle name="Примечание 12_7 Расчёт тарифа 2011-2012 МЭС Востока" xfId="29434"/>
    <cellStyle name="Примечание 13" xfId="29435"/>
    <cellStyle name="Примечание 13 10" xfId="29436"/>
    <cellStyle name="Примечание 13 10 2" xfId="29437"/>
    <cellStyle name="Примечание 13 10 2 2" xfId="29438"/>
    <cellStyle name="Примечание 13 10 2 3" xfId="29439"/>
    <cellStyle name="Примечание 13 10 2 4" xfId="29440"/>
    <cellStyle name="Примечание 13 10 2 5" xfId="29441"/>
    <cellStyle name="Примечание 13 10 2 6" xfId="29442"/>
    <cellStyle name="Примечание 13 10 2 7" xfId="29443"/>
    <cellStyle name="Примечание 13 10 3" xfId="29444"/>
    <cellStyle name="Примечание 13 10 4" xfId="29445"/>
    <cellStyle name="Примечание 13 10 5" xfId="29446"/>
    <cellStyle name="Примечание 13 10 6" xfId="29447"/>
    <cellStyle name="Примечание 13 10 7" xfId="29448"/>
    <cellStyle name="Примечание 13 10 8" xfId="29449"/>
    <cellStyle name="Примечание 13 11" xfId="29450"/>
    <cellStyle name="Примечание 13 11 2" xfId="29451"/>
    <cellStyle name="Примечание 13 11 2 2" xfId="29452"/>
    <cellStyle name="Примечание 13 11 2 3" xfId="29453"/>
    <cellStyle name="Примечание 13 11 2 4" xfId="29454"/>
    <cellStyle name="Примечание 13 11 2 5" xfId="29455"/>
    <cellStyle name="Примечание 13 11 2 6" xfId="29456"/>
    <cellStyle name="Примечание 13 11 2 7" xfId="29457"/>
    <cellStyle name="Примечание 13 11 3" xfId="29458"/>
    <cellStyle name="Примечание 13 11 4" xfId="29459"/>
    <cellStyle name="Примечание 13 11 5" xfId="29460"/>
    <cellStyle name="Примечание 13 11 6" xfId="29461"/>
    <cellStyle name="Примечание 13 11 7" xfId="29462"/>
    <cellStyle name="Примечание 13 11 8" xfId="29463"/>
    <cellStyle name="Примечание 13 12" xfId="29464"/>
    <cellStyle name="Примечание 13 12 2" xfId="29465"/>
    <cellStyle name="Примечание 13 12 2 2" xfId="29466"/>
    <cellStyle name="Примечание 13 12 2 3" xfId="29467"/>
    <cellStyle name="Примечание 13 12 2 4" xfId="29468"/>
    <cellStyle name="Примечание 13 12 2 5" xfId="29469"/>
    <cellStyle name="Примечание 13 12 2 6" xfId="29470"/>
    <cellStyle name="Примечание 13 12 2 7" xfId="29471"/>
    <cellStyle name="Примечание 13 12 3" xfId="29472"/>
    <cellStyle name="Примечание 13 12 4" xfId="29473"/>
    <cellStyle name="Примечание 13 12 5" xfId="29474"/>
    <cellStyle name="Примечание 13 12 6" xfId="29475"/>
    <cellStyle name="Примечание 13 12 7" xfId="29476"/>
    <cellStyle name="Примечание 13 12 8" xfId="29477"/>
    <cellStyle name="Примечание 13 13" xfId="29478"/>
    <cellStyle name="Примечание 13 13 2" xfId="29479"/>
    <cellStyle name="Примечание 13 13 2 2" xfId="29480"/>
    <cellStyle name="Примечание 13 13 2 3" xfId="29481"/>
    <cellStyle name="Примечание 13 13 2 4" xfId="29482"/>
    <cellStyle name="Примечание 13 13 2 5" xfId="29483"/>
    <cellStyle name="Примечание 13 13 2 6" xfId="29484"/>
    <cellStyle name="Примечание 13 13 2 7" xfId="29485"/>
    <cellStyle name="Примечание 13 13 3" xfId="29486"/>
    <cellStyle name="Примечание 13 13 4" xfId="29487"/>
    <cellStyle name="Примечание 13 13 5" xfId="29488"/>
    <cellStyle name="Примечание 13 13 6" xfId="29489"/>
    <cellStyle name="Примечание 13 13 7" xfId="29490"/>
    <cellStyle name="Примечание 13 13 8" xfId="29491"/>
    <cellStyle name="Примечание 13 14" xfId="29492"/>
    <cellStyle name="Примечание 13 14 2" xfId="29493"/>
    <cellStyle name="Примечание 13 14 2 2" xfId="29494"/>
    <cellStyle name="Примечание 13 14 2 3" xfId="29495"/>
    <cellStyle name="Примечание 13 14 2 4" xfId="29496"/>
    <cellStyle name="Примечание 13 14 2 5" xfId="29497"/>
    <cellStyle name="Примечание 13 14 2 6" xfId="29498"/>
    <cellStyle name="Примечание 13 14 2 7" xfId="29499"/>
    <cellStyle name="Примечание 13 14 3" xfId="29500"/>
    <cellStyle name="Примечание 13 14 4" xfId="29501"/>
    <cellStyle name="Примечание 13 14 5" xfId="29502"/>
    <cellStyle name="Примечание 13 14 6" xfId="29503"/>
    <cellStyle name="Примечание 13 14 7" xfId="29504"/>
    <cellStyle name="Примечание 13 14 8" xfId="29505"/>
    <cellStyle name="Примечание 13 15" xfId="29506"/>
    <cellStyle name="Примечание 13 15 2" xfId="29507"/>
    <cellStyle name="Примечание 13 15 2 2" xfId="29508"/>
    <cellStyle name="Примечание 13 15 2 3" xfId="29509"/>
    <cellStyle name="Примечание 13 15 2 4" xfId="29510"/>
    <cellStyle name="Примечание 13 15 2 5" xfId="29511"/>
    <cellStyle name="Примечание 13 15 2 6" xfId="29512"/>
    <cellStyle name="Примечание 13 15 2 7" xfId="29513"/>
    <cellStyle name="Примечание 13 15 3" xfId="29514"/>
    <cellStyle name="Примечание 13 15 4" xfId="29515"/>
    <cellStyle name="Примечание 13 15 5" xfId="29516"/>
    <cellStyle name="Примечание 13 15 6" xfId="29517"/>
    <cellStyle name="Примечание 13 15 7" xfId="29518"/>
    <cellStyle name="Примечание 13 15 8" xfId="29519"/>
    <cellStyle name="Примечание 13 16" xfId="29520"/>
    <cellStyle name="Примечание 13 16 2" xfId="29521"/>
    <cellStyle name="Примечание 13 16 2 2" xfId="29522"/>
    <cellStyle name="Примечание 13 16 2 3" xfId="29523"/>
    <cellStyle name="Примечание 13 16 2 4" xfId="29524"/>
    <cellStyle name="Примечание 13 16 2 5" xfId="29525"/>
    <cellStyle name="Примечание 13 16 2 6" xfId="29526"/>
    <cellStyle name="Примечание 13 16 2 7" xfId="29527"/>
    <cellStyle name="Примечание 13 16 3" xfId="29528"/>
    <cellStyle name="Примечание 13 16 4" xfId="29529"/>
    <cellStyle name="Примечание 13 16 5" xfId="29530"/>
    <cellStyle name="Примечание 13 16 6" xfId="29531"/>
    <cellStyle name="Примечание 13 16 7" xfId="29532"/>
    <cellStyle name="Примечание 13 16 8" xfId="29533"/>
    <cellStyle name="Примечание 13 17" xfId="29534"/>
    <cellStyle name="Примечание 13 17 2" xfId="29535"/>
    <cellStyle name="Примечание 13 17 2 2" xfId="29536"/>
    <cellStyle name="Примечание 13 17 2 3" xfId="29537"/>
    <cellStyle name="Примечание 13 17 2 4" xfId="29538"/>
    <cellStyle name="Примечание 13 17 2 5" xfId="29539"/>
    <cellStyle name="Примечание 13 17 2 6" xfId="29540"/>
    <cellStyle name="Примечание 13 17 2 7" xfId="29541"/>
    <cellStyle name="Примечание 13 17 3" xfId="29542"/>
    <cellStyle name="Примечание 13 17 4" xfId="29543"/>
    <cellStyle name="Примечание 13 17 5" xfId="29544"/>
    <cellStyle name="Примечание 13 17 6" xfId="29545"/>
    <cellStyle name="Примечание 13 17 7" xfId="29546"/>
    <cellStyle name="Примечание 13 17 8" xfId="29547"/>
    <cellStyle name="Примечание 13 18" xfId="29548"/>
    <cellStyle name="Примечание 13 18 2" xfId="29549"/>
    <cellStyle name="Примечание 13 18 2 2" xfId="29550"/>
    <cellStyle name="Примечание 13 18 2 3" xfId="29551"/>
    <cellStyle name="Примечание 13 18 2 4" xfId="29552"/>
    <cellStyle name="Примечание 13 18 2 5" xfId="29553"/>
    <cellStyle name="Примечание 13 18 2 6" xfId="29554"/>
    <cellStyle name="Примечание 13 18 2 7" xfId="29555"/>
    <cellStyle name="Примечание 13 18 3" xfId="29556"/>
    <cellStyle name="Примечание 13 18 4" xfId="29557"/>
    <cellStyle name="Примечание 13 18 5" xfId="29558"/>
    <cellStyle name="Примечание 13 18 6" xfId="29559"/>
    <cellStyle name="Примечание 13 18 7" xfId="29560"/>
    <cellStyle name="Примечание 13 18 8" xfId="29561"/>
    <cellStyle name="Примечание 13 19" xfId="29562"/>
    <cellStyle name="Примечание 13 19 2" xfId="29563"/>
    <cellStyle name="Примечание 13 19 2 2" xfId="29564"/>
    <cellStyle name="Примечание 13 19 2 3" xfId="29565"/>
    <cellStyle name="Примечание 13 19 2 4" xfId="29566"/>
    <cellStyle name="Примечание 13 19 2 5" xfId="29567"/>
    <cellStyle name="Примечание 13 19 2 6" xfId="29568"/>
    <cellStyle name="Примечание 13 19 2 7" xfId="29569"/>
    <cellStyle name="Примечание 13 19 3" xfId="29570"/>
    <cellStyle name="Примечание 13 19 4" xfId="29571"/>
    <cellStyle name="Примечание 13 19 5" xfId="29572"/>
    <cellStyle name="Примечание 13 19 6" xfId="29573"/>
    <cellStyle name="Примечание 13 19 7" xfId="29574"/>
    <cellStyle name="Примечание 13 19 8" xfId="29575"/>
    <cellStyle name="Примечание 13 2" xfId="29576"/>
    <cellStyle name="Примечание 13 2 2" xfId="29577"/>
    <cellStyle name="Примечание 13 2 2 2" xfId="29578"/>
    <cellStyle name="Примечание 13 2 2 3" xfId="29579"/>
    <cellStyle name="Примечание 13 2 2 4" xfId="29580"/>
    <cellStyle name="Примечание 13 2 2 5" xfId="29581"/>
    <cellStyle name="Примечание 13 2 2 6" xfId="29582"/>
    <cellStyle name="Примечание 13 2 2 7" xfId="29583"/>
    <cellStyle name="Примечание 13 2 3" xfId="29584"/>
    <cellStyle name="Примечание 13 2 4" xfId="29585"/>
    <cellStyle name="Примечание 13 2 5" xfId="29586"/>
    <cellStyle name="Примечание 13 2 6" xfId="29587"/>
    <cellStyle name="Примечание 13 2 7" xfId="29588"/>
    <cellStyle name="Примечание 13 2 8" xfId="29589"/>
    <cellStyle name="Примечание 13 20" xfId="29590"/>
    <cellStyle name="Примечание 13 20 2" xfId="29591"/>
    <cellStyle name="Примечание 13 20 2 2" xfId="29592"/>
    <cellStyle name="Примечание 13 20 2 3" xfId="29593"/>
    <cellStyle name="Примечание 13 20 2 4" xfId="29594"/>
    <cellStyle name="Примечание 13 20 2 5" xfId="29595"/>
    <cellStyle name="Примечание 13 20 2 6" xfId="29596"/>
    <cellStyle name="Примечание 13 20 2 7" xfId="29597"/>
    <cellStyle name="Примечание 13 20 3" xfId="29598"/>
    <cellStyle name="Примечание 13 20 4" xfId="29599"/>
    <cellStyle name="Примечание 13 20 5" xfId="29600"/>
    <cellStyle name="Примечание 13 20 6" xfId="29601"/>
    <cellStyle name="Примечание 13 20 7" xfId="29602"/>
    <cellStyle name="Примечание 13 20 8" xfId="29603"/>
    <cellStyle name="Примечание 13 21" xfId="29604"/>
    <cellStyle name="Примечание 13 21 2" xfId="29605"/>
    <cellStyle name="Примечание 13 21 2 2" xfId="29606"/>
    <cellStyle name="Примечание 13 21 2 3" xfId="29607"/>
    <cellStyle name="Примечание 13 21 2 4" xfId="29608"/>
    <cellStyle name="Примечание 13 21 2 5" xfId="29609"/>
    <cellStyle name="Примечание 13 21 2 6" xfId="29610"/>
    <cellStyle name="Примечание 13 21 2 7" xfId="29611"/>
    <cellStyle name="Примечание 13 21 3" xfId="29612"/>
    <cellStyle name="Примечание 13 21 4" xfId="29613"/>
    <cellStyle name="Примечание 13 21 5" xfId="29614"/>
    <cellStyle name="Примечание 13 21 6" xfId="29615"/>
    <cellStyle name="Примечание 13 21 7" xfId="29616"/>
    <cellStyle name="Примечание 13 21 8" xfId="29617"/>
    <cellStyle name="Примечание 13 22" xfId="29618"/>
    <cellStyle name="Примечание 13 22 2" xfId="29619"/>
    <cellStyle name="Примечание 13 22 2 2" xfId="29620"/>
    <cellStyle name="Примечание 13 22 2 3" xfId="29621"/>
    <cellStyle name="Примечание 13 22 2 4" xfId="29622"/>
    <cellStyle name="Примечание 13 22 2 5" xfId="29623"/>
    <cellStyle name="Примечание 13 22 2 6" xfId="29624"/>
    <cellStyle name="Примечание 13 22 2 7" xfId="29625"/>
    <cellStyle name="Примечание 13 22 3" xfId="29626"/>
    <cellStyle name="Примечание 13 22 4" xfId="29627"/>
    <cellStyle name="Примечание 13 22 5" xfId="29628"/>
    <cellStyle name="Примечание 13 22 6" xfId="29629"/>
    <cellStyle name="Примечание 13 22 7" xfId="29630"/>
    <cellStyle name="Примечание 13 22 8" xfId="29631"/>
    <cellStyle name="Примечание 13 23" xfId="29632"/>
    <cellStyle name="Примечание 13 23 2" xfId="29633"/>
    <cellStyle name="Примечание 13 23 2 2" xfId="29634"/>
    <cellStyle name="Примечание 13 23 2 3" xfId="29635"/>
    <cellStyle name="Примечание 13 23 2 4" xfId="29636"/>
    <cellStyle name="Примечание 13 23 2 5" xfId="29637"/>
    <cellStyle name="Примечание 13 23 2 6" xfId="29638"/>
    <cellStyle name="Примечание 13 23 2 7" xfId="29639"/>
    <cellStyle name="Примечание 13 23 3" xfId="29640"/>
    <cellStyle name="Примечание 13 23 4" xfId="29641"/>
    <cellStyle name="Примечание 13 23 5" xfId="29642"/>
    <cellStyle name="Примечание 13 23 6" xfId="29643"/>
    <cellStyle name="Примечание 13 23 7" xfId="29644"/>
    <cellStyle name="Примечание 13 23 8" xfId="29645"/>
    <cellStyle name="Примечание 13 24" xfId="29646"/>
    <cellStyle name="Примечание 13 24 2" xfId="29647"/>
    <cellStyle name="Примечание 13 24 2 2" xfId="29648"/>
    <cellStyle name="Примечание 13 24 2 3" xfId="29649"/>
    <cellStyle name="Примечание 13 24 2 4" xfId="29650"/>
    <cellStyle name="Примечание 13 24 2 5" xfId="29651"/>
    <cellStyle name="Примечание 13 24 2 6" xfId="29652"/>
    <cellStyle name="Примечание 13 24 2 7" xfId="29653"/>
    <cellStyle name="Примечание 13 24 3" xfId="29654"/>
    <cellStyle name="Примечание 13 24 4" xfId="29655"/>
    <cellStyle name="Примечание 13 24 5" xfId="29656"/>
    <cellStyle name="Примечание 13 24 6" xfId="29657"/>
    <cellStyle name="Примечание 13 24 7" xfId="29658"/>
    <cellStyle name="Примечание 13 24 8" xfId="29659"/>
    <cellStyle name="Примечание 13 25" xfId="29660"/>
    <cellStyle name="Примечание 13 25 2" xfId="29661"/>
    <cellStyle name="Примечание 13 25 2 2" xfId="29662"/>
    <cellStyle name="Примечание 13 25 2 3" xfId="29663"/>
    <cellStyle name="Примечание 13 25 2 4" xfId="29664"/>
    <cellStyle name="Примечание 13 25 2 5" xfId="29665"/>
    <cellStyle name="Примечание 13 25 2 6" xfId="29666"/>
    <cellStyle name="Примечание 13 25 2 7" xfId="29667"/>
    <cellStyle name="Примечание 13 25 3" xfId="29668"/>
    <cellStyle name="Примечание 13 25 4" xfId="29669"/>
    <cellStyle name="Примечание 13 25 5" xfId="29670"/>
    <cellStyle name="Примечание 13 25 6" xfId="29671"/>
    <cellStyle name="Примечание 13 25 7" xfId="29672"/>
    <cellStyle name="Примечание 13 25 8" xfId="29673"/>
    <cellStyle name="Примечание 13 26" xfId="29674"/>
    <cellStyle name="Примечание 13 26 2" xfId="29675"/>
    <cellStyle name="Примечание 13 26 2 2" xfId="29676"/>
    <cellStyle name="Примечание 13 26 2 3" xfId="29677"/>
    <cellStyle name="Примечание 13 26 2 4" xfId="29678"/>
    <cellStyle name="Примечание 13 26 2 5" xfId="29679"/>
    <cellStyle name="Примечание 13 26 2 6" xfId="29680"/>
    <cellStyle name="Примечание 13 26 2 7" xfId="29681"/>
    <cellStyle name="Примечание 13 26 3" xfId="29682"/>
    <cellStyle name="Примечание 13 26 4" xfId="29683"/>
    <cellStyle name="Примечание 13 26 5" xfId="29684"/>
    <cellStyle name="Примечание 13 26 6" xfId="29685"/>
    <cellStyle name="Примечание 13 26 7" xfId="29686"/>
    <cellStyle name="Примечание 13 26 8" xfId="29687"/>
    <cellStyle name="Примечание 13 27" xfId="29688"/>
    <cellStyle name="Примечание 13 27 2" xfId="29689"/>
    <cellStyle name="Примечание 13 27 2 2" xfId="29690"/>
    <cellStyle name="Примечание 13 27 2 3" xfId="29691"/>
    <cellStyle name="Примечание 13 27 2 4" xfId="29692"/>
    <cellStyle name="Примечание 13 27 2 5" xfId="29693"/>
    <cellStyle name="Примечание 13 27 2 6" xfId="29694"/>
    <cellStyle name="Примечание 13 27 2 7" xfId="29695"/>
    <cellStyle name="Примечание 13 27 3" xfId="29696"/>
    <cellStyle name="Примечание 13 27 4" xfId="29697"/>
    <cellStyle name="Примечание 13 27 5" xfId="29698"/>
    <cellStyle name="Примечание 13 27 6" xfId="29699"/>
    <cellStyle name="Примечание 13 27 7" xfId="29700"/>
    <cellStyle name="Примечание 13 27 8" xfId="29701"/>
    <cellStyle name="Примечание 13 28" xfId="29702"/>
    <cellStyle name="Примечание 13 28 2" xfId="29703"/>
    <cellStyle name="Примечание 13 28 2 2" xfId="29704"/>
    <cellStyle name="Примечание 13 28 2 3" xfId="29705"/>
    <cellStyle name="Примечание 13 28 2 4" xfId="29706"/>
    <cellStyle name="Примечание 13 28 2 5" xfId="29707"/>
    <cellStyle name="Примечание 13 28 2 6" xfId="29708"/>
    <cellStyle name="Примечание 13 28 2 7" xfId="29709"/>
    <cellStyle name="Примечание 13 28 3" xfId="29710"/>
    <cellStyle name="Примечание 13 28 4" xfId="29711"/>
    <cellStyle name="Примечание 13 28 5" xfId="29712"/>
    <cellStyle name="Примечание 13 28 6" xfId="29713"/>
    <cellStyle name="Примечание 13 28 7" xfId="29714"/>
    <cellStyle name="Примечание 13 28 8" xfId="29715"/>
    <cellStyle name="Примечание 13 29" xfId="29716"/>
    <cellStyle name="Примечание 13 29 2" xfId="29717"/>
    <cellStyle name="Примечание 13 29 2 2" xfId="29718"/>
    <cellStyle name="Примечание 13 29 2 3" xfId="29719"/>
    <cellStyle name="Примечание 13 29 2 4" xfId="29720"/>
    <cellStyle name="Примечание 13 29 2 5" xfId="29721"/>
    <cellStyle name="Примечание 13 29 2 6" xfId="29722"/>
    <cellStyle name="Примечание 13 29 2 7" xfId="29723"/>
    <cellStyle name="Примечание 13 29 3" xfId="29724"/>
    <cellStyle name="Примечание 13 29 4" xfId="29725"/>
    <cellStyle name="Примечание 13 29 5" xfId="29726"/>
    <cellStyle name="Примечание 13 29 6" xfId="29727"/>
    <cellStyle name="Примечание 13 29 7" xfId="29728"/>
    <cellStyle name="Примечание 13 29 8" xfId="29729"/>
    <cellStyle name="Примечание 13 3" xfId="29730"/>
    <cellStyle name="Примечание 13 3 2" xfId="29731"/>
    <cellStyle name="Примечание 13 3 2 2" xfId="29732"/>
    <cellStyle name="Примечание 13 3 2 3" xfId="29733"/>
    <cellStyle name="Примечание 13 3 2 4" xfId="29734"/>
    <cellStyle name="Примечание 13 3 2 5" xfId="29735"/>
    <cellStyle name="Примечание 13 3 2 6" xfId="29736"/>
    <cellStyle name="Примечание 13 3 2 7" xfId="29737"/>
    <cellStyle name="Примечание 13 3 3" xfId="29738"/>
    <cellStyle name="Примечание 13 3 4" xfId="29739"/>
    <cellStyle name="Примечание 13 3 5" xfId="29740"/>
    <cellStyle name="Примечание 13 3 6" xfId="29741"/>
    <cellStyle name="Примечание 13 3 7" xfId="29742"/>
    <cellStyle name="Примечание 13 3 8" xfId="29743"/>
    <cellStyle name="Примечание 13 30" xfId="29744"/>
    <cellStyle name="Примечание 13 30 2" xfId="29745"/>
    <cellStyle name="Примечание 13 30 2 2" xfId="29746"/>
    <cellStyle name="Примечание 13 30 2 3" xfId="29747"/>
    <cellStyle name="Примечание 13 30 2 4" xfId="29748"/>
    <cellStyle name="Примечание 13 30 2 5" xfId="29749"/>
    <cellStyle name="Примечание 13 30 2 6" xfId="29750"/>
    <cellStyle name="Примечание 13 30 2 7" xfId="29751"/>
    <cellStyle name="Примечание 13 30 3" xfId="29752"/>
    <cellStyle name="Примечание 13 30 4" xfId="29753"/>
    <cellStyle name="Примечание 13 30 5" xfId="29754"/>
    <cellStyle name="Примечание 13 30 6" xfId="29755"/>
    <cellStyle name="Примечание 13 30 7" xfId="29756"/>
    <cellStyle name="Примечание 13 30 8" xfId="29757"/>
    <cellStyle name="Примечание 13 31" xfId="29758"/>
    <cellStyle name="Примечание 13 31 2" xfId="29759"/>
    <cellStyle name="Примечание 13 31 2 2" xfId="29760"/>
    <cellStyle name="Примечание 13 31 2 3" xfId="29761"/>
    <cellStyle name="Примечание 13 31 2 4" xfId="29762"/>
    <cellStyle name="Примечание 13 31 2 5" xfId="29763"/>
    <cellStyle name="Примечание 13 31 2 6" xfId="29764"/>
    <cellStyle name="Примечание 13 31 2 7" xfId="29765"/>
    <cellStyle name="Примечание 13 31 3" xfId="29766"/>
    <cellStyle name="Примечание 13 31 4" xfId="29767"/>
    <cellStyle name="Примечание 13 31 5" xfId="29768"/>
    <cellStyle name="Примечание 13 31 6" xfId="29769"/>
    <cellStyle name="Примечание 13 31 7" xfId="29770"/>
    <cellStyle name="Примечание 13 31 8" xfId="29771"/>
    <cellStyle name="Примечание 13 32" xfId="29772"/>
    <cellStyle name="Примечание 13 32 2" xfId="29773"/>
    <cellStyle name="Примечание 13 32 2 2" xfId="29774"/>
    <cellStyle name="Примечание 13 32 2 3" xfId="29775"/>
    <cellStyle name="Примечание 13 32 2 4" xfId="29776"/>
    <cellStyle name="Примечание 13 32 2 5" xfId="29777"/>
    <cellStyle name="Примечание 13 32 2 6" xfId="29778"/>
    <cellStyle name="Примечание 13 32 2 7" xfId="29779"/>
    <cellStyle name="Примечание 13 32 3" xfId="29780"/>
    <cellStyle name="Примечание 13 32 4" xfId="29781"/>
    <cellStyle name="Примечание 13 32 5" xfId="29782"/>
    <cellStyle name="Примечание 13 32 6" xfId="29783"/>
    <cellStyle name="Примечание 13 32 7" xfId="29784"/>
    <cellStyle name="Примечание 13 32 8" xfId="29785"/>
    <cellStyle name="Примечание 13 33" xfId="29786"/>
    <cellStyle name="Примечание 13 33 2" xfId="29787"/>
    <cellStyle name="Примечание 13 33 2 2" xfId="29788"/>
    <cellStyle name="Примечание 13 33 2 3" xfId="29789"/>
    <cellStyle name="Примечание 13 33 2 4" xfId="29790"/>
    <cellStyle name="Примечание 13 33 2 5" xfId="29791"/>
    <cellStyle name="Примечание 13 33 2 6" xfId="29792"/>
    <cellStyle name="Примечание 13 33 2 7" xfId="29793"/>
    <cellStyle name="Примечание 13 33 3" xfId="29794"/>
    <cellStyle name="Примечание 13 33 4" xfId="29795"/>
    <cellStyle name="Примечание 13 33 5" xfId="29796"/>
    <cellStyle name="Примечание 13 33 6" xfId="29797"/>
    <cellStyle name="Примечание 13 33 7" xfId="29798"/>
    <cellStyle name="Примечание 13 33 8" xfId="29799"/>
    <cellStyle name="Примечание 13 34" xfId="29800"/>
    <cellStyle name="Примечание 13 34 2" xfId="29801"/>
    <cellStyle name="Примечание 13 34 2 2" xfId="29802"/>
    <cellStyle name="Примечание 13 34 2 3" xfId="29803"/>
    <cellStyle name="Примечание 13 34 2 4" xfId="29804"/>
    <cellStyle name="Примечание 13 34 2 5" xfId="29805"/>
    <cellStyle name="Примечание 13 34 2 6" xfId="29806"/>
    <cellStyle name="Примечание 13 34 2 7" xfId="29807"/>
    <cellStyle name="Примечание 13 34 3" xfId="29808"/>
    <cellStyle name="Примечание 13 34 4" xfId="29809"/>
    <cellStyle name="Примечание 13 34 5" xfId="29810"/>
    <cellStyle name="Примечание 13 34 6" xfId="29811"/>
    <cellStyle name="Примечание 13 34 7" xfId="29812"/>
    <cellStyle name="Примечание 13 34 8" xfId="29813"/>
    <cellStyle name="Примечание 13 35" xfId="29814"/>
    <cellStyle name="Примечание 13 35 2" xfId="29815"/>
    <cellStyle name="Примечание 13 35 2 2" xfId="29816"/>
    <cellStyle name="Примечание 13 35 2 3" xfId="29817"/>
    <cellStyle name="Примечание 13 35 2 4" xfId="29818"/>
    <cellStyle name="Примечание 13 35 2 5" xfId="29819"/>
    <cellStyle name="Примечание 13 35 2 6" xfId="29820"/>
    <cellStyle name="Примечание 13 35 2 7" xfId="29821"/>
    <cellStyle name="Примечание 13 35 3" xfId="29822"/>
    <cellStyle name="Примечание 13 35 4" xfId="29823"/>
    <cellStyle name="Примечание 13 35 5" xfId="29824"/>
    <cellStyle name="Примечание 13 35 6" xfId="29825"/>
    <cellStyle name="Примечание 13 35 7" xfId="29826"/>
    <cellStyle name="Примечание 13 35 8" xfId="29827"/>
    <cellStyle name="Примечание 13 36" xfId="29828"/>
    <cellStyle name="Примечание 13 36 2" xfId="29829"/>
    <cellStyle name="Примечание 13 36 2 2" xfId="29830"/>
    <cellStyle name="Примечание 13 36 2 3" xfId="29831"/>
    <cellStyle name="Примечание 13 36 2 4" xfId="29832"/>
    <cellStyle name="Примечание 13 36 2 5" xfId="29833"/>
    <cellStyle name="Примечание 13 36 2 6" xfId="29834"/>
    <cellStyle name="Примечание 13 36 2 7" xfId="29835"/>
    <cellStyle name="Примечание 13 36 3" xfId="29836"/>
    <cellStyle name="Примечание 13 36 4" xfId="29837"/>
    <cellStyle name="Примечание 13 36 5" xfId="29838"/>
    <cellStyle name="Примечание 13 36 6" xfId="29839"/>
    <cellStyle name="Примечание 13 36 7" xfId="29840"/>
    <cellStyle name="Примечание 13 36 8" xfId="29841"/>
    <cellStyle name="Примечание 13 37" xfId="29842"/>
    <cellStyle name="Примечание 13 37 2" xfId="29843"/>
    <cellStyle name="Примечание 13 37 2 2" xfId="29844"/>
    <cellStyle name="Примечание 13 37 2 3" xfId="29845"/>
    <cellStyle name="Примечание 13 37 2 4" xfId="29846"/>
    <cellStyle name="Примечание 13 37 2 5" xfId="29847"/>
    <cellStyle name="Примечание 13 37 2 6" xfId="29848"/>
    <cellStyle name="Примечание 13 37 2 7" xfId="29849"/>
    <cellStyle name="Примечание 13 37 3" xfId="29850"/>
    <cellStyle name="Примечание 13 37 4" xfId="29851"/>
    <cellStyle name="Примечание 13 37 5" xfId="29852"/>
    <cellStyle name="Примечание 13 37 6" xfId="29853"/>
    <cellStyle name="Примечание 13 37 7" xfId="29854"/>
    <cellStyle name="Примечание 13 37 8" xfId="29855"/>
    <cellStyle name="Примечание 13 38" xfId="29856"/>
    <cellStyle name="Примечание 13 38 2" xfId="29857"/>
    <cellStyle name="Примечание 13 38 3" xfId="29858"/>
    <cellStyle name="Примечание 13 38 4" xfId="29859"/>
    <cellStyle name="Примечание 13 38 5" xfId="29860"/>
    <cellStyle name="Примечание 13 38 6" xfId="29861"/>
    <cellStyle name="Примечание 13 38 7" xfId="29862"/>
    <cellStyle name="Примечание 13 39" xfId="29863"/>
    <cellStyle name="Примечание 13 4" xfId="29864"/>
    <cellStyle name="Примечание 13 4 2" xfId="29865"/>
    <cellStyle name="Примечание 13 4 2 2" xfId="29866"/>
    <cellStyle name="Примечание 13 4 2 3" xfId="29867"/>
    <cellStyle name="Примечание 13 4 2 4" xfId="29868"/>
    <cellStyle name="Примечание 13 4 2 5" xfId="29869"/>
    <cellStyle name="Примечание 13 4 2 6" xfId="29870"/>
    <cellStyle name="Примечание 13 4 2 7" xfId="29871"/>
    <cellStyle name="Примечание 13 4 3" xfId="29872"/>
    <cellStyle name="Примечание 13 4 4" xfId="29873"/>
    <cellStyle name="Примечание 13 4 5" xfId="29874"/>
    <cellStyle name="Примечание 13 4 6" xfId="29875"/>
    <cellStyle name="Примечание 13 4 7" xfId="29876"/>
    <cellStyle name="Примечание 13 4 8" xfId="29877"/>
    <cellStyle name="Примечание 13 40" xfId="29878"/>
    <cellStyle name="Примечание 13 41" xfId="29879"/>
    <cellStyle name="Примечание 13 42" xfId="29880"/>
    <cellStyle name="Примечание 13 43" xfId="29881"/>
    <cellStyle name="Примечание 13 44" xfId="29882"/>
    <cellStyle name="Примечание 13 5" xfId="29883"/>
    <cellStyle name="Примечание 13 5 2" xfId="29884"/>
    <cellStyle name="Примечание 13 5 2 2" xfId="29885"/>
    <cellStyle name="Примечание 13 5 2 3" xfId="29886"/>
    <cellStyle name="Примечание 13 5 2 4" xfId="29887"/>
    <cellStyle name="Примечание 13 5 2 5" xfId="29888"/>
    <cellStyle name="Примечание 13 5 2 6" xfId="29889"/>
    <cellStyle name="Примечание 13 5 2 7" xfId="29890"/>
    <cellStyle name="Примечание 13 5 3" xfId="29891"/>
    <cellStyle name="Примечание 13 5 4" xfId="29892"/>
    <cellStyle name="Примечание 13 5 5" xfId="29893"/>
    <cellStyle name="Примечание 13 5 6" xfId="29894"/>
    <cellStyle name="Примечание 13 5 7" xfId="29895"/>
    <cellStyle name="Примечание 13 5 8" xfId="29896"/>
    <cellStyle name="Примечание 13 6" xfId="29897"/>
    <cellStyle name="Примечание 13 6 2" xfId="29898"/>
    <cellStyle name="Примечание 13 6 2 2" xfId="29899"/>
    <cellStyle name="Примечание 13 6 2 3" xfId="29900"/>
    <cellStyle name="Примечание 13 6 2 4" xfId="29901"/>
    <cellStyle name="Примечание 13 6 2 5" xfId="29902"/>
    <cellStyle name="Примечание 13 6 2 6" xfId="29903"/>
    <cellStyle name="Примечание 13 6 2 7" xfId="29904"/>
    <cellStyle name="Примечание 13 6 3" xfId="29905"/>
    <cellStyle name="Примечание 13 6 4" xfId="29906"/>
    <cellStyle name="Примечание 13 6 5" xfId="29907"/>
    <cellStyle name="Примечание 13 6 6" xfId="29908"/>
    <cellStyle name="Примечание 13 6 7" xfId="29909"/>
    <cellStyle name="Примечание 13 6 8" xfId="29910"/>
    <cellStyle name="Примечание 13 7" xfId="29911"/>
    <cellStyle name="Примечание 13 7 2" xfId="29912"/>
    <cellStyle name="Примечание 13 7 2 2" xfId="29913"/>
    <cellStyle name="Примечание 13 7 2 3" xfId="29914"/>
    <cellStyle name="Примечание 13 7 2 4" xfId="29915"/>
    <cellStyle name="Примечание 13 7 2 5" xfId="29916"/>
    <cellStyle name="Примечание 13 7 2 6" xfId="29917"/>
    <cellStyle name="Примечание 13 7 2 7" xfId="29918"/>
    <cellStyle name="Примечание 13 7 3" xfId="29919"/>
    <cellStyle name="Примечание 13 7 4" xfId="29920"/>
    <cellStyle name="Примечание 13 7 5" xfId="29921"/>
    <cellStyle name="Примечание 13 7 6" xfId="29922"/>
    <cellStyle name="Примечание 13 7 7" xfId="29923"/>
    <cellStyle name="Примечание 13 7 8" xfId="29924"/>
    <cellStyle name="Примечание 13 8" xfId="29925"/>
    <cellStyle name="Примечание 13 8 2" xfId="29926"/>
    <cellStyle name="Примечание 13 8 2 2" xfId="29927"/>
    <cellStyle name="Примечание 13 8 2 3" xfId="29928"/>
    <cellStyle name="Примечание 13 8 2 4" xfId="29929"/>
    <cellStyle name="Примечание 13 8 2 5" xfId="29930"/>
    <cellStyle name="Примечание 13 8 2 6" xfId="29931"/>
    <cellStyle name="Примечание 13 8 2 7" xfId="29932"/>
    <cellStyle name="Примечание 13 8 3" xfId="29933"/>
    <cellStyle name="Примечание 13 8 4" xfId="29934"/>
    <cellStyle name="Примечание 13 8 5" xfId="29935"/>
    <cellStyle name="Примечание 13 8 6" xfId="29936"/>
    <cellStyle name="Примечание 13 8 7" xfId="29937"/>
    <cellStyle name="Примечание 13 8 8" xfId="29938"/>
    <cellStyle name="Примечание 13 9" xfId="29939"/>
    <cellStyle name="Примечание 13 9 2" xfId="29940"/>
    <cellStyle name="Примечание 13 9 2 2" xfId="29941"/>
    <cellStyle name="Примечание 13 9 2 3" xfId="29942"/>
    <cellStyle name="Примечание 13 9 2 4" xfId="29943"/>
    <cellStyle name="Примечание 13 9 2 5" xfId="29944"/>
    <cellStyle name="Примечание 13 9 2 6" xfId="29945"/>
    <cellStyle name="Примечание 13 9 2 7" xfId="29946"/>
    <cellStyle name="Примечание 13 9 3" xfId="29947"/>
    <cellStyle name="Примечание 13 9 4" xfId="29948"/>
    <cellStyle name="Примечание 13 9 5" xfId="29949"/>
    <cellStyle name="Примечание 13 9 6" xfId="29950"/>
    <cellStyle name="Примечание 13 9 7" xfId="29951"/>
    <cellStyle name="Примечание 13 9 8" xfId="29952"/>
    <cellStyle name="Примечание 13_7 Расчёт тарифа 2011-2012 МЭС Востока" xfId="29953"/>
    <cellStyle name="Примечание 14" xfId="29954"/>
    <cellStyle name="Примечание 14 10" xfId="29955"/>
    <cellStyle name="Примечание 14 10 2" xfId="29956"/>
    <cellStyle name="Примечание 14 10 2 2" xfId="29957"/>
    <cellStyle name="Примечание 14 10 2 3" xfId="29958"/>
    <cellStyle name="Примечание 14 10 2 4" xfId="29959"/>
    <cellStyle name="Примечание 14 10 2 5" xfId="29960"/>
    <cellStyle name="Примечание 14 10 2 6" xfId="29961"/>
    <cellStyle name="Примечание 14 10 2 7" xfId="29962"/>
    <cellStyle name="Примечание 14 10 3" xfId="29963"/>
    <cellStyle name="Примечание 14 10 4" xfId="29964"/>
    <cellStyle name="Примечание 14 10 5" xfId="29965"/>
    <cellStyle name="Примечание 14 10 6" xfId="29966"/>
    <cellStyle name="Примечание 14 10 7" xfId="29967"/>
    <cellStyle name="Примечание 14 10 8" xfId="29968"/>
    <cellStyle name="Примечание 14 11" xfId="29969"/>
    <cellStyle name="Примечание 14 11 2" xfId="29970"/>
    <cellStyle name="Примечание 14 11 2 2" xfId="29971"/>
    <cellStyle name="Примечание 14 11 2 3" xfId="29972"/>
    <cellStyle name="Примечание 14 11 2 4" xfId="29973"/>
    <cellStyle name="Примечание 14 11 2 5" xfId="29974"/>
    <cellStyle name="Примечание 14 11 2 6" xfId="29975"/>
    <cellStyle name="Примечание 14 11 2 7" xfId="29976"/>
    <cellStyle name="Примечание 14 11 3" xfId="29977"/>
    <cellStyle name="Примечание 14 11 4" xfId="29978"/>
    <cellStyle name="Примечание 14 11 5" xfId="29979"/>
    <cellStyle name="Примечание 14 11 6" xfId="29980"/>
    <cellStyle name="Примечание 14 11 7" xfId="29981"/>
    <cellStyle name="Примечание 14 11 8" xfId="29982"/>
    <cellStyle name="Примечание 14 12" xfId="29983"/>
    <cellStyle name="Примечание 14 12 2" xfId="29984"/>
    <cellStyle name="Примечание 14 12 2 2" xfId="29985"/>
    <cellStyle name="Примечание 14 12 2 3" xfId="29986"/>
    <cellStyle name="Примечание 14 12 2 4" xfId="29987"/>
    <cellStyle name="Примечание 14 12 2 5" xfId="29988"/>
    <cellStyle name="Примечание 14 12 2 6" xfId="29989"/>
    <cellStyle name="Примечание 14 12 2 7" xfId="29990"/>
    <cellStyle name="Примечание 14 12 3" xfId="29991"/>
    <cellStyle name="Примечание 14 12 4" xfId="29992"/>
    <cellStyle name="Примечание 14 12 5" xfId="29993"/>
    <cellStyle name="Примечание 14 12 6" xfId="29994"/>
    <cellStyle name="Примечание 14 12 7" xfId="29995"/>
    <cellStyle name="Примечание 14 12 8" xfId="29996"/>
    <cellStyle name="Примечание 14 13" xfId="29997"/>
    <cellStyle name="Примечание 14 13 2" xfId="29998"/>
    <cellStyle name="Примечание 14 13 2 2" xfId="29999"/>
    <cellStyle name="Примечание 14 13 2 3" xfId="30000"/>
    <cellStyle name="Примечание 14 13 2 4" xfId="30001"/>
    <cellStyle name="Примечание 14 13 2 5" xfId="30002"/>
    <cellStyle name="Примечание 14 13 2 6" xfId="30003"/>
    <cellStyle name="Примечание 14 13 2 7" xfId="30004"/>
    <cellStyle name="Примечание 14 13 3" xfId="30005"/>
    <cellStyle name="Примечание 14 13 4" xfId="30006"/>
    <cellStyle name="Примечание 14 13 5" xfId="30007"/>
    <cellStyle name="Примечание 14 13 6" xfId="30008"/>
    <cellStyle name="Примечание 14 13 7" xfId="30009"/>
    <cellStyle name="Примечание 14 13 8" xfId="30010"/>
    <cellStyle name="Примечание 14 14" xfId="30011"/>
    <cellStyle name="Примечание 14 14 2" xfId="30012"/>
    <cellStyle name="Примечание 14 14 2 2" xfId="30013"/>
    <cellStyle name="Примечание 14 14 2 3" xfId="30014"/>
    <cellStyle name="Примечание 14 14 2 4" xfId="30015"/>
    <cellStyle name="Примечание 14 14 2 5" xfId="30016"/>
    <cellStyle name="Примечание 14 14 2 6" xfId="30017"/>
    <cellStyle name="Примечание 14 14 2 7" xfId="30018"/>
    <cellStyle name="Примечание 14 14 3" xfId="30019"/>
    <cellStyle name="Примечание 14 14 4" xfId="30020"/>
    <cellStyle name="Примечание 14 14 5" xfId="30021"/>
    <cellStyle name="Примечание 14 14 6" xfId="30022"/>
    <cellStyle name="Примечание 14 14 7" xfId="30023"/>
    <cellStyle name="Примечание 14 14 8" xfId="30024"/>
    <cellStyle name="Примечание 14 15" xfId="30025"/>
    <cellStyle name="Примечание 14 15 2" xfId="30026"/>
    <cellStyle name="Примечание 14 15 2 2" xfId="30027"/>
    <cellStyle name="Примечание 14 15 2 3" xfId="30028"/>
    <cellStyle name="Примечание 14 15 2 4" xfId="30029"/>
    <cellStyle name="Примечание 14 15 2 5" xfId="30030"/>
    <cellStyle name="Примечание 14 15 2 6" xfId="30031"/>
    <cellStyle name="Примечание 14 15 2 7" xfId="30032"/>
    <cellStyle name="Примечание 14 15 3" xfId="30033"/>
    <cellStyle name="Примечание 14 15 4" xfId="30034"/>
    <cellStyle name="Примечание 14 15 5" xfId="30035"/>
    <cellStyle name="Примечание 14 15 6" xfId="30036"/>
    <cellStyle name="Примечание 14 15 7" xfId="30037"/>
    <cellStyle name="Примечание 14 15 8" xfId="30038"/>
    <cellStyle name="Примечание 14 16" xfId="30039"/>
    <cellStyle name="Примечание 14 16 2" xfId="30040"/>
    <cellStyle name="Примечание 14 16 2 2" xfId="30041"/>
    <cellStyle name="Примечание 14 16 2 3" xfId="30042"/>
    <cellStyle name="Примечание 14 16 2 4" xfId="30043"/>
    <cellStyle name="Примечание 14 16 2 5" xfId="30044"/>
    <cellStyle name="Примечание 14 16 2 6" xfId="30045"/>
    <cellStyle name="Примечание 14 16 2 7" xfId="30046"/>
    <cellStyle name="Примечание 14 16 3" xfId="30047"/>
    <cellStyle name="Примечание 14 16 4" xfId="30048"/>
    <cellStyle name="Примечание 14 16 5" xfId="30049"/>
    <cellStyle name="Примечание 14 16 6" xfId="30050"/>
    <cellStyle name="Примечание 14 16 7" xfId="30051"/>
    <cellStyle name="Примечание 14 16 8" xfId="30052"/>
    <cellStyle name="Примечание 14 17" xfId="30053"/>
    <cellStyle name="Примечание 14 17 2" xfId="30054"/>
    <cellStyle name="Примечание 14 17 2 2" xfId="30055"/>
    <cellStyle name="Примечание 14 17 2 3" xfId="30056"/>
    <cellStyle name="Примечание 14 17 2 4" xfId="30057"/>
    <cellStyle name="Примечание 14 17 2 5" xfId="30058"/>
    <cellStyle name="Примечание 14 17 2 6" xfId="30059"/>
    <cellStyle name="Примечание 14 17 2 7" xfId="30060"/>
    <cellStyle name="Примечание 14 17 3" xfId="30061"/>
    <cellStyle name="Примечание 14 17 4" xfId="30062"/>
    <cellStyle name="Примечание 14 17 5" xfId="30063"/>
    <cellStyle name="Примечание 14 17 6" xfId="30064"/>
    <cellStyle name="Примечание 14 17 7" xfId="30065"/>
    <cellStyle name="Примечание 14 17 8" xfId="30066"/>
    <cellStyle name="Примечание 14 18" xfId="30067"/>
    <cellStyle name="Примечание 14 18 2" xfId="30068"/>
    <cellStyle name="Примечание 14 18 2 2" xfId="30069"/>
    <cellStyle name="Примечание 14 18 2 3" xfId="30070"/>
    <cellStyle name="Примечание 14 18 2 4" xfId="30071"/>
    <cellStyle name="Примечание 14 18 2 5" xfId="30072"/>
    <cellStyle name="Примечание 14 18 2 6" xfId="30073"/>
    <cellStyle name="Примечание 14 18 2 7" xfId="30074"/>
    <cellStyle name="Примечание 14 18 3" xfId="30075"/>
    <cellStyle name="Примечание 14 18 4" xfId="30076"/>
    <cellStyle name="Примечание 14 18 5" xfId="30077"/>
    <cellStyle name="Примечание 14 18 6" xfId="30078"/>
    <cellStyle name="Примечание 14 18 7" xfId="30079"/>
    <cellStyle name="Примечание 14 18 8" xfId="30080"/>
    <cellStyle name="Примечание 14 19" xfId="30081"/>
    <cellStyle name="Примечание 14 19 2" xfId="30082"/>
    <cellStyle name="Примечание 14 19 2 2" xfId="30083"/>
    <cellStyle name="Примечание 14 19 2 3" xfId="30084"/>
    <cellStyle name="Примечание 14 19 2 4" xfId="30085"/>
    <cellStyle name="Примечание 14 19 2 5" xfId="30086"/>
    <cellStyle name="Примечание 14 19 2 6" xfId="30087"/>
    <cellStyle name="Примечание 14 19 2 7" xfId="30088"/>
    <cellStyle name="Примечание 14 19 3" xfId="30089"/>
    <cellStyle name="Примечание 14 19 4" xfId="30090"/>
    <cellStyle name="Примечание 14 19 5" xfId="30091"/>
    <cellStyle name="Примечание 14 19 6" xfId="30092"/>
    <cellStyle name="Примечание 14 19 7" xfId="30093"/>
    <cellStyle name="Примечание 14 19 8" xfId="30094"/>
    <cellStyle name="Примечание 14 2" xfId="30095"/>
    <cellStyle name="Примечание 14 2 2" xfId="30096"/>
    <cellStyle name="Примечание 14 2 2 2" xfId="30097"/>
    <cellStyle name="Примечание 14 2 2 3" xfId="30098"/>
    <cellStyle name="Примечание 14 2 2 4" xfId="30099"/>
    <cellStyle name="Примечание 14 2 2 5" xfId="30100"/>
    <cellStyle name="Примечание 14 2 2 6" xfId="30101"/>
    <cellStyle name="Примечание 14 2 2 7" xfId="30102"/>
    <cellStyle name="Примечание 14 2 3" xfId="30103"/>
    <cellStyle name="Примечание 14 2 4" xfId="30104"/>
    <cellStyle name="Примечание 14 2 5" xfId="30105"/>
    <cellStyle name="Примечание 14 2 6" xfId="30106"/>
    <cellStyle name="Примечание 14 2 7" xfId="30107"/>
    <cellStyle name="Примечание 14 2 8" xfId="30108"/>
    <cellStyle name="Примечание 14 20" xfId="30109"/>
    <cellStyle name="Примечание 14 20 2" xfId="30110"/>
    <cellStyle name="Примечание 14 20 2 2" xfId="30111"/>
    <cellStyle name="Примечание 14 20 2 3" xfId="30112"/>
    <cellStyle name="Примечание 14 20 2 4" xfId="30113"/>
    <cellStyle name="Примечание 14 20 2 5" xfId="30114"/>
    <cellStyle name="Примечание 14 20 2 6" xfId="30115"/>
    <cellStyle name="Примечание 14 20 2 7" xfId="30116"/>
    <cellStyle name="Примечание 14 20 3" xfId="30117"/>
    <cellStyle name="Примечание 14 20 4" xfId="30118"/>
    <cellStyle name="Примечание 14 20 5" xfId="30119"/>
    <cellStyle name="Примечание 14 20 6" xfId="30120"/>
    <cellStyle name="Примечание 14 20 7" xfId="30121"/>
    <cellStyle name="Примечание 14 20 8" xfId="30122"/>
    <cellStyle name="Примечание 14 21" xfId="30123"/>
    <cellStyle name="Примечание 14 21 2" xfId="30124"/>
    <cellStyle name="Примечание 14 21 2 2" xfId="30125"/>
    <cellStyle name="Примечание 14 21 2 3" xfId="30126"/>
    <cellStyle name="Примечание 14 21 2 4" xfId="30127"/>
    <cellStyle name="Примечание 14 21 2 5" xfId="30128"/>
    <cellStyle name="Примечание 14 21 2 6" xfId="30129"/>
    <cellStyle name="Примечание 14 21 2 7" xfId="30130"/>
    <cellStyle name="Примечание 14 21 3" xfId="30131"/>
    <cellStyle name="Примечание 14 21 4" xfId="30132"/>
    <cellStyle name="Примечание 14 21 5" xfId="30133"/>
    <cellStyle name="Примечание 14 21 6" xfId="30134"/>
    <cellStyle name="Примечание 14 21 7" xfId="30135"/>
    <cellStyle name="Примечание 14 21 8" xfId="30136"/>
    <cellStyle name="Примечание 14 22" xfId="30137"/>
    <cellStyle name="Примечание 14 22 2" xfId="30138"/>
    <cellStyle name="Примечание 14 22 2 2" xfId="30139"/>
    <cellStyle name="Примечание 14 22 2 3" xfId="30140"/>
    <cellStyle name="Примечание 14 22 2 4" xfId="30141"/>
    <cellStyle name="Примечание 14 22 2 5" xfId="30142"/>
    <cellStyle name="Примечание 14 22 2 6" xfId="30143"/>
    <cellStyle name="Примечание 14 22 2 7" xfId="30144"/>
    <cellStyle name="Примечание 14 22 3" xfId="30145"/>
    <cellStyle name="Примечание 14 22 4" xfId="30146"/>
    <cellStyle name="Примечание 14 22 5" xfId="30147"/>
    <cellStyle name="Примечание 14 22 6" xfId="30148"/>
    <cellStyle name="Примечание 14 22 7" xfId="30149"/>
    <cellStyle name="Примечание 14 22 8" xfId="30150"/>
    <cellStyle name="Примечание 14 23" xfId="30151"/>
    <cellStyle name="Примечание 14 23 2" xfId="30152"/>
    <cellStyle name="Примечание 14 23 2 2" xfId="30153"/>
    <cellStyle name="Примечание 14 23 2 3" xfId="30154"/>
    <cellStyle name="Примечание 14 23 2 4" xfId="30155"/>
    <cellStyle name="Примечание 14 23 2 5" xfId="30156"/>
    <cellStyle name="Примечание 14 23 2 6" xfId="30157"/>
    <cellStyle name="Примечание 14 23 2 7" xfId="30158"/>
    <cellStyle name="Примечание 14 23 3" xfId="30159"/>
    <cellStyle name="Примечание 14 23 4" xfId="30160"/>
    <cellStyle name="Примечание 14 23 5" xfId="30161"/>
    <cellStyle name="Примечание 14 23 6" xfId="30162"/>
    <cellStyle name="Примечание 14 23 7" xfId="30163"/>
    <cellStyle name="Примечание 14 23 8" xfId="30164"/>
    <cellStyle name="Примечание 14 24" xfId="30165"/>
    <cellStyle name="Примечание 14 24 2" xfId="30166"/>
    <cellStyle name="Примечание 14 24 2 2" xfId="30167"/>
    <cellStyle name="Примечание 14 24 2 3" xfId="30168"/>
    <cellStyle name="Примечание 14 24 2 4" xfId="30169"/>
    <cellStyle name="Примечание 14 24 2 5" xfId="30170"/>
    <cellStyle name="Примечание 14 24 2 6" xfId="30171"/>
    <cellStyle name="Примечание 14 24 2 7" xfId="30172"/>
    <cellStyle name="Примечание 14 24 3" xfId="30173"/>
    <cellStyle name="Примечание 14 24 4" xfId="30174"/>
    <cellStyle name="Примечание 14 24 5" xfId="30175"/>
    <cellStyle name="Примечание 14 24 6" xfId="30176"/>
    <cellStyle name="Примечание 14 24 7" xfId="30177"/>
    <cellStyle name="Примечание 14 24 8" xfId="30178"/>
    <cellStyle name="Примечание 14 25" xfId="30179"/>
    <cellStyle name="Примечание 14 25 2" xfId="30180"/>
    <cellStyle name="Примечание 14 25 2 2" xfId="30181"/>
    <cellStyle name="Примечание 14 25 2 3" xfId="30182"/>
    <cellStyle name="Примечание 14 25 2 4" xfId="30183"/>
    <cellStyle name="Примечание 14 25 2 5" xfId="30184"/>
    <cellStyle name="Примечание 14 25 2 6" xfId="30185"/>
    <cellStyle name="Примечание 14 25 2 7" xfId="30186"/>
    <cellStyle name="Примечание 14 25 3" xfId="30187"/>
    <cellStyle name="Примечание 14 25 4" xfId="30188"/>
    <cellStyle name="Примечание 14 25 5" xfId="30189"/>
    <cellStyle name="Примечание 14 25 6" xfId="30190"/>
    <cellStyle name="Примечание 14 25 7" xfId="30191"/>
    <cellStyle name="Примечание 14 25 8" xfId="30192"/>
    <cellStyle name="Примечание 14 26" xfId="30193"/>
    <cellStyle name="Примечание 14 26 2" xfId="30194"/>
    <cellStyle name="Примечание 14 26 2 2" xfId="30195"/>
    <cellStyle name="Примечание 14 26 2 3" xfId="30196"/>
    <cellStyle name="Примечание 14 26 2 4" xfId="30197"/>
    <cellStyle name="Примечание 14 26 2 5" xfId="30198"/>
    <cellStyle name="Примечание 14 26 2 6" xfId="30199"/>
    <cellStyle name="Примечание 14 26 2 7" xfId="30200"/>
    <cellStyle name="Примечание 14 26 3" xfId="30201"/>
    <cellStyle name="Примечание 14 26 4" xfId="30202"/>
    <cellStyle name="Примечание 14 26 5" xfId="30203"/>
    <cellStyle name="Примечание 14 26 6" xfId="30204"/>
    <cellStyle name="Примечание 14 26 7" xfId="30205"/>
    <cellStyle name="Примечание 14 26 8" xfId="30206"/>
    <cellStyle name="Примечание 14 27" xfId="30207"/>
    <cellStyle name="Примечание 14 27 2" xfId="30208"/>
    <cellStyle name="Примечание 14 27 2 2" xfId="30209"/>
    <cellStyle name="Примечание 14 27 2 3" xfId="30210"/>
    <cellStyle name="Примечание 14 27 2 4" xfId="30211"/>
    <cellStyle name="Примечание 14 27 2 5" xfId="30212"/>
    <cellStyle name="Примечание 14 27 2 6" xfId="30213"/>
    <cellStyle name="Примечание 14 27 2 7" xfId="30214"/>
    <cellStyle name="Примечание 14 27 3" xfId="30215"/>
    <cellStyle name="Примечание 14 27 4" xfId="30216"/>
    <cellStyle name="Примечание 14 27 5" xfId="30217"/>
    <cellStyle name="Примечание 14 27 6" xfId="30218"/>
    <cellStyle name="Примечание 14 27 7" xfId="30219"/>
    <cellStyle name="Примечание 14 27 8" xfId="30220"/>
    <cellStyle name="Примечание 14 28" xfId="30221"/>
    <cellStyle name="Примечание 14 28 2" xfId="30222"/>
    <cellStyle name="Примечание 14 28 2 2" xfId="30223"/>
    <cellStyle name="Примечание 14 28 2 3" xfId="30224"/>
    <cellStyle name="Примечание 14 28 2 4" xfId="30225"/>
    <cellStyle name="Примечание 14 28 2 5" xfId="30226"/>
    <cellStyle name="Примечание 14 28 2 6" xfId="30227"/>
    <cellStyle name="Примечание 14 28 2 7" xfId="30228"/>
    <cellStyle name="Примечание 14 28 3" xfId="30229"/>
    <cellStyle name="Примечание 14 28 4" xfId="30230"/>
    <cellStyle name="Примечание 14 28 5" xfId="30231"/>
    <cellStyle name="Примечание 14 28 6" xfId="30232"/>
    <cellStyle name="Примечание 14 28 7" xfId="30233"/>
    <cellStyle name="Примечание 14 28 8" xfId="30234"/>
    <cellStyle name="Примечание 14 29" xfId="30235"/>
    <cellStyle name="Примечание 14 29 2" xfId="30236"/>
    <cellStyle name="Примечание 14 29 2 2" xfId="30237"/>
    <cellStyle name="Примечание 14 29 2 3" xfId="30238"/>
    <cellStyle name="Примечание 14 29 2 4" xfId="30239"/>
    <cellStyle name="Примечание 14 29 2 5" xfId="30240"/>
    <cellStyle name="Примечание 14 29 2 6" xfId="30241"/>
    <cellStyle name="Примечание 14 29 2 7" xfId="30242"/>
    <cellStyle name="Примечание 14 29 3" xfId="30243"/>
    <cellStyle name="Примечание 14 29 4" xfId="30244"/>
    <cellStyle name="Примечание 14 29 5" xfId="30245"/>
    <cellStyle name="Примечание 14 29 6" xfId="30246"/>
    <cellStyle name="Примечание 14 29 7" xfId="30247"/>
    <cellStyle name="Примечание 14 29 8" xfId="30248"/>
    <cellStyle name="Примечание 14 3" xfId="30249"/>
    <cellStyle name="Примечание 14 3 2" xfId="30250"/>
    <cellStyle name="Примечание 14 3 2 2" xfId="30251"/>
    <cellStyle name="Примечание 14 3 2 3" xfId="30252"/>
    <cellStyle name="Примечание 14 3 2 4" xfId="30253"/>
    <cellStyle name="Примечание 14 3 2 5" xfId="30254"/>
    <cellStyle name="Примечание 14 3 2 6" xfId="30255"/>
    <cellStyle name="Примечание 14 3 2 7" xfId="30256"/>
    <cellStyle name="Примечание 14 3 3" xfId="30257"/>
    <cellStyle name="Примечание 14 3 4" xfId="30258"/>
    <cellStyle name="Примечание 14 3 5" xfId="30259"/>
    <cellStyle name="Примечание 14 3 6" xfId="30260"/>
    <cellStyle name="Примечание 14 3 7" xfId="30261"/>
    <cellStyle name="Примечание 14 3 8" xfId="30262"/>
    <cellStyle name="Примечание 14 30" xfId="30263"/>
    <cellStyle name="Примечание 14 30 2" xfId="30264"/>
    <cellStyle name="Примечание 14 30 2 2" xfId="30265"/>
    <cellStyle name="Примечание 14 30 2 3" xfId="30266"/>
    <cellStyle name="Примечание 14 30 2 4" xfId="30267"/>
    <cellStyle name="Примечание 14 30 2 5" xfId="30268"/>
    <cellStyle name="Примечание 14 30 2 6" xfId="30269"/>
    <cellStyle name="Примечание 14 30 2 7" xfId="30270"/>
    <cellStyle name="Примечание 14 30 3" xfId="30271"/>
    <cellStyle name="Примечание 14 30 4" xfId="30272"/>
    <cellStyle name="Примечание 14 30 5" xfId="30273"/>
    <cellStyle name="Примечание 14 30 6" xfId="30274"/>
    <cellStyle name="Примечание 14 30 7" xfId="30275"/>
    <cellStyle name="Примечание 14 30 8" xfId="30276"/>
    <cellStyle name="Примечание 14 31" xfId="30277"/>
    <cellStyle name="Примечание 14 31 2" xfId="30278"/>
    <cellStyle name="Примечание 14 31 2 2" xfId="30279"/>
    <cellStyle name="Примечание 14 31 2 3" xfId="30280"/>
    <cellStyle name="Примечание 14 31 2 4" xfId="30281"/>
    <cellStyle name="Примечание 14 31 2 5" xfId="30282"/>
    <cellStyle name="Примечание 14 31 2 6" xfId="30283"/>
    <cellStyle name="Примечание 14 31 2 7" xfId="30284"/>
    <cellStyle name="Примечание 14 31 3" xfId="30285"/>
    <cellStyle name="Примечание 14 31 4" xfId="30286"/>
    <cellStyle name="Примечание 14 31 5" xfId="30287"/>
    <cellStyle name="Примечание 14 31 6" xfId="30288"/>
    <cellStyle name="Примечание 14 31 7" xfId="30289"/>
    <cellStyle name="Примечание 14 31 8" xfId="30290"/>
    <cellStyle name="Примечание 14 32" xfId="30291"/>
    <cellStyle name="Примечание 14 32 2" xfId="30292"/>
    <cellStyle name="Примечание 14 32 2 2" xfId="30293"/>
    <cellStyle name="Примечание 14 32 2 3" xfId="30294"/>
    <cellStyle name="Примечание 14 32 2 4" xfId="30295"/>
    <cellStyle name="Примечание 14 32 2 5" xfId="30296"/>
    <cellStyle name="Примечание 14 32 2 6" xfId="30297"/>
    <cellStyle name="Примечание 14 32 2 7" xfId="30298"/>
    <cellStyle name="Примечание 14 32 3" xfId="30299"/>
    <cellStyle name="Примечание 14 32 4" xfId="30300"/>
    <cellStyle name="Примечание 14 32 5" xfId="30301"/>
    <cellStyle name="Примечание 14 32 6" xfId="30302"/>
    <cellStyle name="Примечание 14 32 7" xfId="30303"/>
    <cellStyle name="Примечание 14 32 8" xfId="30304"/>
    <cellStyle name="Примечание 14 33" xfId="30305"/>
    <cellStyle name="Примечание 14 33 2" xfId="30306"/>
    <cellStyle name="Примечание 14 33 2 2" xfId="30307"/>
    <cellStyle name="Примечание 14 33 2 3" xfId="30308"/>
    <cellStyle name="Примечание 14 33 2 4" xfId="30309"/>
    <cellStyle name="Примечание 14 33 2 5" xfId="30310"/>
    <cellStyle name="Примечание 14 33 2 6" xfId="30311"/>
    <cellStyle name="Примечание 14 33 2 7" xfId="30312"/>
    <cellStyle name="Примечание 14 33 3" xfId="30313"/>
    <cellStyle name="Примечание 14 33 4" xfId="30314"/>
    <cellStyle name="Примечание 14 33 5" xfId="30315"/>
    <cellStyle name="Примечание 14 33 6" xfId="30316"/>
    <cellStyle name="Примечание 14 33 7" xfId="30317"/>
    <cellStyle name="Примечание 14 33 8" xfId="30318"/>
    <cellStyle name="Примечание 14 34" xfId="30319"/>
    <cellStyle name="Примечание 14 34 2" xfId="30320"/>
    <cellStyle name="Примечание 14 34 2 2" xfId="30321"/>
    <cellStyle name="Примечание 14 34 2 3" xfId="30322"/>
    <cellStyle name="Примечание 14 34 2 4" xfId="30323"/>
    <cellStyle name="Примечание 14 34 2 5" xfId="30324"/>
    <cellStyle name="Примечание 14 34 2 6" xfId="30325"/>
    <cellStyle name="Примечание 14 34 2 7" xfId="30326"/>
    <cellStyle name="Примечание 14 34 3" xfId="30327"/>
    <cellStyle name="Примечание 14 34 4" xfId="30328"/>
    <cellStyle name="Примечание 14 34 5" xfId="30329"/>
    <cellStyle name="Примечание 14 34 6" xfId="30330"/>
    <cellStyle name="Примечание 14 34 7" xfId="30331"/>
    <cellStyle name="Примечание 14 34 8" xfId="30332"/>
    <cellStyle name="Примечание 14 35" xfId="30333"/>
    <cellStyle name="Примечание 14 35 2" xfId="30334"/>
    <cellStyle name="Примечание 14 35 2 2" xfId="30335"/>
    <cellStyle name="Примечание 14 35 2 3" xfId="30336"/>
    <cellStyle name="Примечание 14 35 2 4" xfId="30337"/>
    <cellStyle name="Примечание 14 35 2 5" xfId="30338"/>
    <cellStyle name="Примечание 14 35 2 6" xfId="30339"/>
    <cellStyle name="Примечание 14 35 2 7" xfId="30340"/>
    <cellStyle name="Примечание 14 35 3" xfId="30341"/>
    <cellStyle name="Примечание 14 35 4" xfId="30342"/>
    <cellStyle name="Примечание 14 35 5" xfId="30343"/>
    <cellStyle name="Примечание 14 35 6" xfId="30344"/>
    <cellStyle name="Примечание 14 35 7" xfId="30345"/>
    <cellStyle name="Примечание 14 35 8" xfId="30346"/>
    <cellStyle name="Примечание 14 36" xfId="30347"/>
    <cellStyle name="Примечание 14 36 2" xfId="30348"/>
    <cellStyle name="Примечание 14 36 2 2" xfId="30349"/>
    <cellStyle name="Примечание 14 36 2 3" xfId="30350"/>
    <cellStyle name="Примечание 14 36 2 4" xfId="30351"/>
    <cellStyle name="Примечание 14 36 2 5" xfId="30352"/>
    <cellStyle name="Примечание 14 36 2 6" xfId="30353"/>
    <cellStyle name="Примечание 14 36 2 7" xfId="30354"/>
    <cellStyle name="Примечание 14 36 3" xfId="30355"/>
    <cellStyle name="Примечание 14 36 4" xfId="30356"/>
    <cellStyle name="Примечание 14 36 5" xfId="30357"/>
    <cellStyle name="Примечание 14 36 6" xfId="30358"/>
    <cellStyle name="Примечание 14 36 7" xfId="30359"/>
    <cellStyle name="Примечание 14 36 8" xfId="30360"/>
    <cellStyle name="Примечание 14 37" xfId="30361"/>
    <cellStyle name="Примечание 14 37 2" xfId="30362"/>
    <cellStyle name="Примечание 14 37 2 2" xfId="30363"/>
    <cellStyle name="Примечание 14 37 2 3" xfId="30364"/>
    <cellStyle name="Примечание 14 37 2 4" xfId="30365"/>
    <cellStyle name="Примечание 14 37 2 5" xfId="30366"/>
    <cellStyle name="Примечание 14 37 2 6" xfId="30367"/>
    <cellStyle name="Примечание 14 37 2 7" xfId="30368"/>
    <cellStyle name="Примечание 14 37 3" xfId="30369"/>
    <cellStyle name="Примечание 14 37 4" xfId="30370"/>
    <cellStyle name="Примечание 14 37 5" xfId="30371"/>
    <cellStyle name="Примечание 14 37 6" xfId="30372"/>
    <cellStyle name="Примечание 14 37 7" xfId="30373"/>
    <cellStyle name="Примечание 14 37 8" xfId="30374"/>
    <cellStyle name="Примечание 14 38" xfId="30375"/>
    <cellStyle name="Примечание 14 38 2" xfId="30376"/>
    <cellStyle name="Примечание 14 38 3" xfId="30377"/>
    <cellStyle name="Примечание 14 38 4" xfId="30378"/>
    <cellStyle name="Примечание 14 38 5" xfId="30379"/>
    <cellStyle name="Примечание 14 38 6" xfId="30380"/>
    <cellStyle name="Примечание 14 38 7" xfId="30381"/>
    <cellStyle name="Примечание 14 39" xfId="30382"/>
    <cellStyle name="Примечание 14 4" xfId="30383"/>
    <cellStyle name="Примечание 14 4 2" xfId="30384"/>
    <cellStyle name="Примечание 14 4 2 2" xfId="30385"/>
    <cellStyle name="Примечание 14 4 2 3" xfId="30386"/>
    <cellStyle name="Примечание 14 4 2 4" xfId="30387"/>
    <cellStyle name="Примечание 14 4 2 5" xfId="30388"/>
    <cellStyle name="Примечание 14 4 2 6" xfId="30389"/>
    <cellStyle name="Примечание 14 4 2 7" xfId="30390"/>
    <cellStyle name="Примечание 14 4 3" xfId="30391"/>
    <cellStyle name="Примечание 14 4 4" xfId="30392"/>
    <cellStyle name="Примечание 14 4 5" xfId="30393"/>
    <cellStyle name="Примечание 14 4 6" xfId="30394"/>
    <cellStyle name="Примечание 14 4 7" xfId="30395"/>
    <cellStyle name="Примечание 14 4 8" xfId="30396"/>
    <cellStyle name="Примечание 14 40" xfId="30397"/>
    <cellStyle name="Примечание 14 41" xfId="30398"/>
    <cellStyle name="Примечание 14 42" xfId="30399"/>
    <cellStyle name="Примечание 14 43" xfId="30400"/>
    <cellStyle name="Примечание 14 44" xfId="30401"/>
    <cellStyle name="Примечание 14 5" xfId="30402"/>
    <cellStyle name="Примечание 14 5 2" xfId="30403"/>
    <cellStyle name="Примечание 14 5 2 2" xfId="30404"/>
    <cellStyle name="Примечание 14 5 2 3" xfId="30405"/>
    <cellStyle name="Примечание 14 5 2 4" xfId="30406"/>
    <cellStyle name="Примечание 14 5 2 5" xfId="30407"/>
    <cellStyle name="Примечание 14 5 2 6" xfId="30408"/>
    <cellStyle name="Примечание 14 5 2 7" xfId="30409"/>
    <cellStyle name="Примечание 14 5 3" xfId="30410"/>
    <cellStyle name="Примечание 14 5 4" xfId="30411"/>
    <cellStyle name="Примечание 14 5 5" xfId="30412"/>
    <cellStyle name="Примечание 14 5 6" xfId="30413"/>
    <cellStyle name="Примечание 14 5 7" xfId="30414"/>
    <cellStyle name="Примечание 14 5 8" xfId="30415"/>
    <cellStyle name="Примечание 14 6" xfId="30416"/>
    <cellStyle name="Примечание 14 6 2" xfId="30417"/>
    <cellStyle name="Примечание 14 6 2 2" xfId="30418"/>
    <cellStyle name="Примечание 14 6 2 3" xfId="30419"/>
    <cellStyle name="Примечание 14 6 2 4" xfId="30420"/>
    <cellStyle name="Примечание 14 6 2 5" xfId="30421"/>
    <cellStyle name="Примечание 14 6 2 6" xfId="30422"/>
    <cellStyle name="Примечание 14 6 2 7" xfId="30423"/>
    <cellStyle name="Примечание 14 6 3" xfId="30424"/>
    <cellStyle name="Примечание 14 6 4" xfId="30425"/>
    <cellStyle name="Примечание 14 6 5" xfId="30426"/>
    <cellStyle name="Примечание 14 6 6" xfId="30427"/>
    <cellStyle name="Примечание 14 6 7" xfId="30428"/>
    <cellStyle name="Примечание 14 6 8" xfId="30429"/>
    <cellStyle name="Примечание 14 7" xfId="30430"/>
    <cellStyle name="Примечание 14 7 2" xfId="30431"/>
    <cellStyle name="Примечание 14 7 2 2" xfId="30432"/>
    <cellStyle name="Примечание 14 7 2 3" xfId="30433"/>
    <cellStyle name="Примечание 14 7 2 4" xfId="30434"/>
    <cellStyle name="Примечание 14 7 2 5" xfId="30435"/>
    <cellStyle name="Примечание 14 7 2 6" xfId="30436"/>
    <cellStyle name="Примечание 14 7 2 7" xfId="30437"/>
    <cellStyle name="Примечание 14 7 3" xfId="30438"/>
    <cellStyle name="Примечание 14 7 4" xfId="30439"/>
    <cellStyle name="Примечание 14 7 5" xfId="30440"/>
    <cellStyle name="Примечание 14 7 6" xfId="30441"/>
    <cellStyle name="Примечание 14 7 7" xfId="30442"/>
    <cellStyle name="Примечание 14 7 8" xfId="30443"/>
    <cellStyle name="Примечание 14 8" xfId="30444"/>
    <cellStyle name="Примечание 14 8 2" xfId="30445"/>
    <cellStyle name="Примечание 14 8 2 2" xfId="30446"/>
    <cellStyle name="Примечание 14 8 2 3" xfId="30447"/>
    <cellStyle name="Примечание 14 8 2 4" xfId="30448"/>
    <cellStyle name="Примечание 14 8 2 5" xfId="30449"/>
    <cellStyle name="Примечание 14 8 2 6" xfId="30450"/>
    <cellStyle name="Примечание 14 8 2 7" xfId="30451"/>
    <cellStyle name="Примечание 14 8 3" xfId="30452"/>
    <cellStyle name="Примечание 14 8 4" xfId="30453"/>
    <cellStyle name="Примечание 14 8 5" xfId="30454"/>
    <cellStyle name="Примечание 14 8 6" xfId="30455"/>
    <cellStyle name="Примечание 14 8 7" xfId="30456"/>
    <cellStyle name="Примечание 14 8 8" xfId="30457"/>
    <cellStyle name="Примечание 14 9" xfId="30458"/>
    <cellStyle name="Примечание 14 9 2" xfId="30459"/>
    <cellStyle name="Примечание 14 9 2 2" xfId="30460"/>
    <cellStyle name="Примечание 14 9 2 3" xfId="30461"/>
    <cellStyle name="Примечание 14 9 2 4" xfId="30462"/>
    <cellStyle name="Примечание 14 9 2 5" xfId="30463"/>
    <cellStyle name="Примечание 14 9 2 6" xfId="30464"/>
    <cellStyle name="Примечание 14 9 2 7" xfId="30465"/>
    <cellStyle name="Примечание 14 9 3" xfId="30466"/>
    <cellStyle name="Примечание 14 9 4" xfId="30467"/>
    <cellStyle name="Примечание 14 9 5" xfId="30468"/>
    <cellStyle name="Примечание 14 9 6" xfId="30469"/>
    <cellStyle name="Примечание 14 9 7" xfId="30470"/>
    <cellStyle name="Примечание 14 9 8" xfId="30471"/>
    <cellStyle name="Примечание 14_7 Расчёт тарифа 2011-2012 МЭС Востока" xfId="30472"/>
    <cellStyle name="Примечание 15" xfId="30473"/>
    <cellStyle name="Примечание 15 10" xfId="30474"/>
    <cellStyle name="Примечание 15 10 2" xfId="30475"/>
    <cellStyle name="Примечание 15 10 2 2" xfId="30476"/>
    <cellStyle name="Примечание 15 10 2 3" xfId="30477"/>
    <cellStyle name="Примечание 15 10 2 4" xfId="30478"/>
    <cellStyle name="Примечание 15 10 2 5" xfId="30479"/>
    <cellStyle name="Примечание 15 10 2 6" xfId="30480"/>
    <cellStyle name="Примечание 15 10 2 7" xfId="30481"/>
    <cellStyle name="Примечание 15 10 3" xfId="30482"/>
    <cellStyle name="Примечание 15 10 4" xfId="30483"/>
    <cellStyle name="Примечание 15 10 5" xfId="30484"/>
    <cellStyle name="Примечание 15 10 6" xfId="30485"/>
    <cellStyle name="Примечание 15 10 7" xfId="30486"/>
    <cellStyle name="Примечание 15 10 8" xfId="30487"/>
    <cellStyle name="Примечание 15 11" xfId="30488"/>
    <cellStyle name="Примечание 15 11 2" xfId="30489"/>
    <cellStyle name="Примечание 15 11 2 2" xfId="30490"/>
    <cellStyle name="Примечание 15 11 2 3" xfId="30491"/>
    <cellStyle name="Примечание 15 11 2 4" xfId="30492"/>
    <cellStyle name="Примечание 15 11 2 5" xfId="30493"/>
    <cellStyle name="Примечание 15 11 2 6" xfId="30494"/>
    <cellStyle name="Примечание 15 11 2 7" xfId="30495"/>
    <cellStyle name="Примечание 15 11 3" xfId="30496"/>
    <cellStyle name="Примечание 15 11 4" xfId="30497"/>
    <cellStyle name="Примечание 15 11 5" xfId="30498"/>
    <cellStyle name="Примечание 15 11 6" xfId="30499"/>
    <cellStyle name="Примечание 15 11 7" xfId="30500"/>
    <cellStyle name="Примечание 15 11 8" xfId="30501"/>
    <cellStyle name="Примечание 15 12" xfId="30502"/>
    <cellStyle name="Примечание 15 12 2" xfId="30503"/>
    <cellStyle name="Примечание 15 12 2 2" xfId="30504"/>
    <cellStyle name="Примечание 15 12 2 3" xfId="30505"/>
    <cellStyle name="Примечание 15 12 2 4" xfId="30506"/>
    <cellStyle name="Примечание 15 12 2 5" xfId="30507"/>
    <cellStyle name="Примечание 15 12 2 6" xfId="30508"/>
    <cellStyle name="Примечание 15 12 2 7" xfId="30509"/>
    <cellStyle name="Примечание 15 12 3" xfId="30510"/>
    <cellStyle name="Примечание 15 12 4" xfId="30511"/>
    <cellStyle name="Примечание 15 12 5" xfId="30512"/>
    <cellStyle name="Примечание 15 12 6" xfId="30513"/>
    <cellStyle name="Примечание 15 12 7" xfId="30514"/>
    <cellStyle name="Примечание 15 12 8" xfId="30515"/>
    <cellStyle name="Примечание 15 13" xfId="30516"/>
    <cellStyle name="Примечание 15 13 2" xfId="30517"/>
    <cellStyle name="Примечание 15 13 2 2" xfId="30518"/>
    <cellStyle name="Примечание 15 13 2 3" xfId="30519"/>
    <cellStyle name="Примечание 15 13 2 4" xfId="30520"/>
    <cellStyle name="Примечание 15 13 2 5" xfId="30521"/>
    <cellStyle name="Примечание 15 13 2 6" xfId="30522"/>
    <cellStyle name="Примечание 15 13 2 7" xfId="30523"/>
    <cellStyle name="Примечание 15 13 3" xfId="30524"/>
    <cellStyle name="Примечание 15 13 4" xfId="30525"/>
    <cellStyle name="Примечание 15 13 5" xfId="30526"/>
    <cellStyle name="Примечание 15 13 6" xfId="30527"/>
    <cellStyle name="Примечание 15 13 7" xfId="30528"/>
    <cellStyle name="Примечание 15 13 8" xfId="30529"/>
    <cellStyle name="Примечание 15 14" xfId="30530"/>
    <cellStyle name="Примечание 15 14 2" xfId="30531"/>
    <cellStyle name="Примечание 15 14 2 2" xfId="30532"/>
    <cellStyle name="Примечание 15 14 2 3" xfId="30533"/>
    <cellStyle name="Примечание 15 14 2 4" xfId="30534"/>
    <cellStyle name="Примечание 15 14 2 5" xfId="30535"/>
    <cellStyle name="Примечание 15 14 2 6" xfId="30536"/>
    <cellStyle name="Примечание 15 14 2 7" xfId="30537"/>
    <cellStyle name="Примечание 15 14 3" xfId="30538"/>
    <cellStyle name="Примечание 15 14 4" xfId="30539"/>
    <cellStyle name="Примечание 15 14 5" xfId="30540"/>
    <cellStyle name="Примечание 15 14 6" xfId="30541"/>
    <cellStyle name="Примечание 15 14 7" xfId="30542"/>
    <cellStyle name="Примечание 15 14 8" xfId="30543"/>
    <cellStyle name="Примечание 15 15" xfId="30544"/>
    <cellStyle name="Примечание 15 15 2" xfId="30545"/>
    <cellStyle name="Примечание 15 15 2 2" xfId="30546"/>
    <cellStyle name="Примечание 15 15 2 3" xfId="30547"/>
    <cellStyle name="Примечание 15 15 2 4" xfId="30548"/>
    <cellStyle name="Примечание 15 15 2 5" xfId="30549"/>
    <cellStyle name="Примечание 15 15 2 6" xfId="30550"/>
    <cellStyle name="Примечание 15 15 2 7" xfId="30551"/>
    <cellStyle name="Примечание 15 15 3" xfId="30552"/>
    <cellStyle name="Примечание 15 15 4" xfId="30553"/>
    <cellStyle name="Примечание 15 15 5" xfId="30554"/>
    <cellStyle name="Примечание 15 15 6" xfId="30555"/>
    <cellStyle name="Примечание 15 15 7" xfId="30556"/>
    <cellStyle name="Примечание 15 15 8" xfId="30557"/>
    <cellStyle name="Примечание 15 16" xfId="30558"/>
    <cellStyle name="Примечание 15 16 2" xfId="30559"/>
    <cellStyle name="Примечание 15 16 2 2" xfId="30560"/>
    <cellStyle name="Примечание 15 16 2 3" xfId="30561"/>
    <cellStyle name="Примечание 15 16 2 4" xfId="30562"/>
    <cellStyle name="Примечание 15 16 2 5" xfId="30563"/>
    <cellStyle name="Примечание 15 16 2 6" xfId="30564"/>
    <cellStyle name="Примечание 15 16 2 7" xfId="30565"/>
    <cellStyle name="Примечание 15 16 3" xfId="30566"/>
    <cellStyle name="Примечание 15 16 4" xfId="30567"/>
    <cellStyle name="Примечание 15 16 5" xfId="30568"/>
    <cellStyle name="Примечание 15 16 6" xfId="30569"/>
    <cellStyle name="Примечание 15 16 7" xfId="30570"/>
    <cellStyle name="Примечание 15 16 8" xfId="30571"/>
    <cellStyle name="Примечание 15 17" xfId="30572"/>
    <cellStyle name="Примечание 15 17 2" xfId="30573"/>
    <cellStyle name="Примечание 15 17 2 2" xfId="30574"/>
    <cellStyle name="Примечание 15 17 2 3" xfId="30575"/>
    <cellStyle name="Примечание 15 17 2 4" xfId="30576"/>
    <cellStyle name="Примечание 15 17 2 5" xfId="30577"/>
    <cellStyle name="Примечание 15 17 2 6" xfId="30578"/>
    <cellStyle name="Примечание 15 17 2 7" xfId="30579"/>
    <cellStyle name="Примечание 15 17 3" xfId="30580"/>
    <cellStyle name="Примечание 15 17 4" xfId="30581"/>
    <cellStyle name="Примечание 15 17 5" xfId="30582"/>
    <cellStyle name="Примечание 15 17 6" xfId="30583"/>
    <cellStyle name="Примечание 15 17 7" xfId="30584"/>
    <cellStyle name="Примечание 15 17 8" xfId="30585"/>
    <cellStyle name="Примечание 15 18" xfId="30586"/>
    <cellStyle name="Примечание 15 18 2" xfId="30587"/>
    <cellStyle name="Примечание 15 18 2 2" xfId="30588"/>
    <cellStyle name="Примечание 15 18 2 3" xfId="30589"/>
    <cellStyle name="Примечание 15 18 2 4" xfId="30590"/>
    <cellStyle name="Примечание 15 18 2 5" xfId="30591"/>
    <cellStyle name="Примечание 15 18 2 6" xfId="30592"/>
    <cellStyle name="Примечание 15 18 2 7" xfId="30593"/>
    <cellStyle name="Примечание 15 18 3" xfId="30594"/>
    <cellStyle name="Примечание 15 18 4" xfId="30595"/>
    <cellStyle name="Примечание 15 18 5" xfId="30596"/>
    <cellStyle name="Примечание 15 18 6" xfId="30597"/>
    <cellStyle name="Примечание 15 18 7" xfId="30598"/>
    <cellStyle name="Примечание 15 18 8" xfId="30599"/>
    <cellStyle name="Примечание 15 19" xfId="30600"/>
    <cellStyle name="Примечание 15 19 2" xfId="30601"/>
    <cellStyle name="Примечание 15 19 2 2" xfId="30602"/>
    <cellStyle name="Примечание 15 19 2 3" xfId="30603"/>
    <cellStyle name="Примечание 15 19 2 4" xfId="30604"/>
    <cellStyle name="Примечание 15 19 2 5" xfId="30605"/>
    <cellStyle name="Примечание 15 19 2 6" xfId="30606"/>
    <cellStyle name="Примечание 15 19 2 7" xfId="30607"/>
    <cellStyle name="Примечание 15 19 3" xfId="30608"/>
    <cellStyle name="Примечание 15 19 4" xfId="30609"/>
    <cellStyle name="Примечание 15 19 5" xfId="30610"/>
    <cellStyle name="Примечание 15 19 6" xfId="30611"/>
    <cellStyle name="Примечание 15 19 7" xfId="30612"/>
    <cellStyle name="Примечание 15 19 8" xfId="30613"/>
    <cellStyle name="Примечание 15 2" xfId="30614"/>
    <cellStyle name="Примечание 15 2 2" xfId="30615"/>
    <cellStyle name="Примечание 15 2 2 2" xfId="30616"/>
    <cellStyle name="Примечание 15 2 2 3" xfId="30617"/>
    <cellStyle name="Примечание 15 2 2 4" xfId="30618"/>
    <cellStyle name="Примечание 15 2 2 5" xfId="30619"/>
    <cellStyle name="Примечание 15 2 2 6" xfId="30620"/>
    <cellStyle name="Примечание 15 2 2 7" xfId="30621"/>
    <cellStyle name="Примечание 15 2 3" xfId="30622"/>
    <cellStyle name="Примечание 15 2 4" xfId="30623"/>
    <cellStyle name="Примечание 15 2 5" xfId="30624"/>
    <cellStyle name="Примечание 15 2 6" xfId="30625"/>
    <cellStyle name="Примечание 15 2 7" xfId="30626"/>
    <cellStyle name="Примечание 15 2 8" xfId="30627"/>
    <cellStyle name="Примечание 15 20" xfId="30628"/>
    <cellStyle name="Примечание 15 20 2" xfId="30629"/>
    <cellStyle name="Примечание 15 20 2 2" xfId="30630"/>
    <cellStyle name="Примечание 15 20 2 3" xfId="30631"/>
    <cellStyle name="Примечание 15 20 2 4" xfId="30632"/>
    <cellStyle name="Примечание 15 20 2 5" xfId="30633"/>
    <cellStyle name="Примечание 15 20 2 6" xfId="30634"/>
    <cellStyle name="Примечание 15 20 2 7" xfId="30635"/>
    <cellStyle name="Примечание 15 20 3" xfId="30636"/>
    <cellStyle name="Примечание 15 20 4" xfId="30637"/>
    <cellStyle name="Примечание 15 20 5" xfId="30638"/>
    <cellStyle name="Примечание 15 20 6" xfId="30639"/>
    <cellStyle name="Примечание 15 20 7" xfId="30640"/>
    <cellStyle name="Примечание 15 20 8" xfId="30641"/>
    <cellStyle name="Примечание 15 21" xfId="30642"/>
    <cellStyle name="Примечание 15 21 2" xfId="30643"/>
    <cellStyle name="Примечание 15 21 2 2" xfId="30644"/>
    <cellStyle name="Примечание 15 21 2 3" xfId="30645"/>
    <cellStyle name="Примечание 15 21 2 4" xfId="30646"/>
    <cellStyle name="Примечание 15 21 2 5" xfId="30647"/>
    <cellStyle name="Примечание 15 21 2 6" xfId="30648"/>
    <cellStyle name="Примечание 15 21 2 7" xfId="30649"/>
    <cellStyle name="Примечание 15 21 3" xfId="30650"/>
    <cellStyle name="Примечание 15 21 4" xfId="30651"/>
    <cellStyle name="Примечание 15 21 5" xfId="30652"/>
    <cellStyle name="Примечание 15 21 6" xfId="30653"/>
    <cellStyle name="Примечание 15 21 7" xfId="30654"/>
    <cellStyle name="Примечание 15 21 8" xfId="30655"/>
    <cellStyle name="Примечание 15 22" xfId="30656"/>
    <cellStyle name="Примечание 15 22 2" xfId="30657"/>
    <cellStyle name="Примечание 15 22 2 2" xfId="30658"/>
    <cellStyle name="Примечание 15 22 2 3" xfId="30659"/>
    <cellStyle name="Примечание 15 22 2 4" xfId="30660"/>
    <cellStyle name="Примечание 15 22 2 5" xfId="30661"/>
    <cellStyle name="Примечание 15 22 2 6" xfId="30662"/>
    <cellStyle name="Примечание 15 22 2 7" xfId="30663"/>
    <cellStyle name="Примечание 15 22 3" xfId="30664"/>
    <cellStyle name="Примечание 15 22 4" xfId="30665"/>
    <cellStyle name="Примечание 15 22 5" xfId="30666"/>
    <cellStyle name="Примечание 15 22 6" xfId="30667"/>
    <cellStyle name="Примечание 15 22 7" xfId="30668"/>
    <cellStyle name="Примечание 15 22 8" xfId="30669"/>
    <cellStyle name="Примечание 15 23" xfId="30670"/>
    <cellStyle name="Примечание 15 23 2" xfId="30671"/>
    <cellStyle name="Примечание 15 23 2 2" xfId="30672"/>
    <cellStyle name="Примечание 15 23 2 3" xfId="30673"/>
    <cellStyle name="Примечание 15 23 2 4" xfId="30674"/>
    <cellStyle name="Примечание 15 23 2 5" xfId="30675"/>
    <cellStyle name="Примечание 15 23 2 6" xfId="30676"/>
    <cellStyle name="Примечание 15 23 2 7" xfId="30677"/>
    <cellStyle name="Примечание 15 23 3" xfId="30678"/>
    <cellStyle name="Примечание 15 23 4" xfId="30679"/>
    <cellStyle name="Примечание 15 23 5" xfId="30680"/>
    <cellStyle name="Примечание 15 23 6" xfId="30681"/>
    <cellStyle name="Примечание 15 23 7" xfId="30682"/>
    <cellStyle name="Примечание 15 23 8" xfId="30683"/>
    <cellStyle name="Примечание 15 24" xfId="30684"/>
    <cellStyle name="Примечание 15 24 2" xfId="30685"/>
    <cellStyle name="Примечание 15 24 2 2" xfId="30686"/>
    <cellStyle name="Примечание 15 24 2 3" xfId="30687"/>
    <cellStyle name="Примечание 15 24 2 4" xfId="30688"/>
    <cellStyle name="Примечание 15 24 2 5" xfId="30689"/>
    <cellStyle name="Примечание 15 24 2 6" xfId="30690"/>
    <cellStyle name="Примечание 15 24 2 7" xfId="30691"/>
    <cellStyle name="Примечание 15 24 3" xfId="30692"/>
    <cellStyle name="Примечание 15 24 4" xfId="30693"/>
    <cellStyle name="Примечание 15 24 5" xfId="30694"/>
    <cellStyle name="Примечание 15 24 6" xfId="30695"/>
    <cellStyle name="Примечание 15 24 7" xfId="30696"/>
    <cellStyle name="Примечание 15 24 8" xfId="30697"/>
    <cellStyle name="Примечание 15 25" xfId="30698"/>
    <cellStyle name="Примечание 15 25 2" xfId="30699"/>
    <cellStyle name="Примечание 15 25 2 2" xfId="30700"/>
    <cellStyle name="Примечание 15 25 2 3" xfId="30701"/>
    <cellStyle name="Примечание 15 25 2 4" xfId="30702"/>
    <cellStyle name="Примечание 15 25 2 5" xfId="30703"/>
    <cellStyle name="Примечание 15 25 2 6" xfId="30704"/>
    <cellStyle name="Примечание 15 25 2 7" xfId="30705"/>
    <cellStyle name="Примечание 15 25 3" xfId="30706"/>
    <cellStyle name="Примечание 15 25 4" xfId="30707"/>
    <cellStyle name="Примечание 15 25 5" xfId="30708"/>
    <cellStyle name="Примечание 15 25 6" xfId="30709"/>
    <cellStyle name="Примечание 15 25 7" xfId="30710"/>
    <cellStyle name="Примечание 15 25 8" xfId="30711"/>
    <cellStyle name="Примечание 15 26" xfId="30712"/>
    <cellStyle name="Примечание 15 26 2" xfId="30713"/>
    <cellStyle name="Примечание 15 26 2 2" xfId="30714"/>
    <cellStyle name="Примечание 15 26 2 3" xfId="30715"/>
    <cellStyle name="Примечание 15 26 2 4" xfId="30716"/>
    <cellStyle name="Примечание 15 26 2 5" xfId="30717"/>
    <cellStyle name="Примечание 15 26 2 6" xfId="30718"/>
    <cellStyle name="Примечание 15 26 2 7" xfId="30719"/>
    <cellStyle name="Примечание 15 26 3" xfId="30720"/>
    <cellStyle name="Примечание 15 26 4" xfId="30721"/>
    <cellStyle name="Примечание 15 26 5" xfId="30722"/>
    <cellStyle name="Примечание 15 26 6" xfId="30723"/>
    <cellStyle name="Примечание 15 26 7" xfId="30724"/>
    <cellStyle name="Примечание 15 26 8" xfId="30725"/>
    <cellStyle name="Примечание 15 27" xfId="30726"/>
    <cellStyle name="Примечание 15 27 2" xfId="30727"/>
    <cellStyle name="Примечание 15 27 2 2" xfId="30728"/>
    <cellStyle name="Примечание 15 27 2 3" xfId="30729"/>
    <cellStyle name="Примечание 15 27 2 4" xfId="30730"/>
    <cellStyle name="Примечание 15 27 2 5" xfId="30731"/>
    <cellStyle name="Примечание 15 27 2 6" xfId="30732"/>
    <cellStyle name="Примечание 15 27 2 7" xfId="30733"/>
    <cellStyle name="Примечание 15 27 3" xfId="30734"/>
    <cellStyle name="Примечание 15 27 4" xfId="30735"/>
    <cellStyle name="Примечание 15 27 5" xfId="30736"/>
    <cellStyle name="Примечание 15 27 6" xfId="30737"/>
    <cellStyle name="Примечание 15 27 7" xfId="30738"/>
    <cellStyle name="Примечание 15 27 8" xfId="30739"/>
    <cellStyle name="Примечание 15 28" xfId="30740"/>
    <cellStyle name="Примечание 15 28 2" xfId="30741"/>
    <cellStyle name="Примечание 15 28 2 2" xfId="30742"/>
    <cellStyle name="Примечание 15 28 2 3" xfId="30743"/>
    <cellStyle name="Примечание 15 28 2 4" xfId="30744"/>
    <cellStyle name="Примечание 15 28 2 5" xfId="30745"/>
    <cellStyle name="Примечание 15 28 2 6" xfId="30746"/>
    <cellStyle name="Примечание 15 28 2 7" xfId="30747"/>
    <cellStyle name="Примечание 15 28 3" xfId="30748"/>
    <cellStyle name="Примечание 15 28 4" xfId="30749"/>
    <cellStyle name="Примечание 15 28 5" xfId="30750"/>
    <cellStyle name="Примечание 15 28 6" xfId="30751"/>
    <cellStyle name="Примечание 15 28 7" xfId="30752"/>
    <cellStyle name="Примечание 15 28 8" xfId="30753"/>
    <cellStyle name="Примечание 15 29" xfId="30754"/>
    <cellStyle name="Примечание 15 29 2" xfId="30755"/>
    <cellStyle name="Примечание 15 29 2 2" xfId="30756"/>
    <cellStyle name="Примечание 15 29 2 3" xfId="30757"/>
    <cellStyle name="Примечание 15 29 2 4" xfId="30758"/>
    <cellStyle name="Примечание 15 29 2 5" xfId="30759"/>
    <cellStyle name="Примечание 15 29 2 6" xfId="30760"/>
    <cellStyle name="Примечание 15 29 2 7" xfId="30761"/>
    <cellStyle name="Примечание 15 29 3" xfId="30762"/>
    <cellStyle name="Примечание 15 29 4" xfId="30763"/>
    <cellStyle name="Примечание 15 29 5" xfId="30764"/>
    <cellStyle name="Примечание 15 29 6" xfId="30765"/>
    <cellStyle name="Примечание 15 29 7" xfId="30766"/>
    <cellStyle name="Примечание 15 29 8" xfId="30767"/>
    <cellStyle name="Примечание 15 3" xfId="30768"/>
    <cellStyle name="Примечание 15 3 2" xfId="30769"/>
    <cellStyle name="Примечание 15 3 2 2" xfId="30770"/>
    <cellStyle name="Примечание 15 3 2 3" xfId="30771"/>
    <cellStyle name="Примечание 15 3 2 4" xfId="30772"/>
    <cellStyle name="Примечание 15 3 2 5" xfId="30773"/>
    <cellStyle name="Примечание 15 3 2 6" xfId="30774"/>
    <cellStyle name="Примечание 15 3 2 7" xfId="30775"/>
    <cellStyle name="Примечание 15 3 3" xfId="30776"/>
    <cellStyle name="Примечание 15 3 4" xfId="30777"/>
    <cellStyle name="Примечание 15 3 5" xfId="30778"/>
    <cellStyle name="Примечание 15 3 6" xfId="30779"/>
    <cellStyle name="Примечание 15 3 7" xfId="30780"/>
    <cellStyle name="Примечание 15 3 8" xfId="30781"/>
    <cellStyle name="Примечание 15 30" xfId="30782"/>
    <cellStyle name="Примечание 15 30 2" xfId="30783"/>
    <cellStyle name="Примечание 15 30 2 2" xfId="30784"/>
    <cellStyle name="Примечание 15 30 2 3" xfId="30785"/>
    <cellStyle name="Примечание 15 30 2 4" xfId="30786"/>
    <cellStyle name="Примечание 15 30 2 5" xfId="30787"/>
    <cellStyle name="Примечание 15 30 2 6" xfId="30788"/>
    <cellStyle name="Примечание 15 30 2 7" xfId="30789"/>
    <cellStyle name="Примечание 15 30 3" xfId="30790"/>
    <cellStyle name="Примечание 15 30 4" xfId="30791"/>
    <cellStyle name="Примечание 15 30 5" xfId="30792"/>
    <cellStyle name="Примечание 15 30 6" xfId="30793"/>
    <cellStyle name="Примечание 15 30 7" xfId="30794"/>
    <cellStyle name="Примечание 15 30 8" xfId="30795"/>
    <cellStyle name="Примечание 15 31" xfId="30796"/>
    <cellStyle name="Примечание 15 31 2" xfId="30797"/>
    <cellStyle name="Примечание 15 31 2 2" xfId="30798"/>
    <cellStyle name="Примечание 15 31 2 3" xfId="30799"/>
    <cellStyle name="Примечание 15 31 2 4" xfId="30800"/>
    <cellStyle name="Примечание 15 31 2 5" xfId="30801"/>
    <cellStyle name="Примечание 15 31 2 6" xfId="30802"/>
    <cellStyle name="Примечание 15 31 2 7" xfId="30803"/>
    <cellStyle name="Примечание 15 31 3" xfId="30804"/>
    <cellStyle name="Примечание 15 31 4" xfId="30805"/>
    <cellStyle name="Примечание 15 31 5" xfId="30806"/>
    <cellStyle name="Примечание 15 31 6" xfId="30807"/>
    <cellStyle name="Примечание 15 31 7" xfId="30808"/>
    <cellStyle name="Примечание 15 31 8" xfId="30809"/>
    <cellStyle name="Примечание 15 32" xfId="30810"/>
    <cellStyle name="Примечание 15 32 2" xfId="30811"/>
    <cellStyle name="Примечание 15 32 2 2" xfId="30812"/>
    <cellStyle name="Примечание 15 32 2 3" xfId="30813"/>
    <cellStyle name="Примечание 15 32 2 4" xfId="30814"/>
    <cellStyle name="Примечание 15 32 2 5" xfId="30815"/>
    <cellStyle name="Примечание 15 32 2 6" xfId="30816"/>
    <cellStyle name="Примечание 15 32 2 7" xfId="30817"/>
    <cellStyle name="Примечание 15 32 3" xfId="30818"/>
    <cellStyle name="Примечание 15 32 4" xfId="30819"/>
    <cellStyle name="Примечание 15 32 5" xfId="30820"/>
    <cellStyle name="Примечание 15 32 6" xfId="30821"/>
    <cellStyle name="Примечание 15 32 7" xfId="30822"/>
    <cellStyle name="Примечание 15 32 8" xfId="30823"/>
    <cellStyle name="Примечание 15 33" xfId="30824"/>
    <cellStyle name="Примечание 15 33 2" xfId="30825"/>
    <cellStyle name="Примечание 15 33 2 2" xfId="30826"/>
    <cellStyle name="Примечание 15 33 2 3" xfId="30827"/>
    <cellStyle name="Примечание 15 33 2 4" xfId="30828"/>
    <cellStyle name="Примечание 15 33 2 5" xfId="30829"/>
    <cellStyle name="Примечание 15 33 2 6" xfId="30830"/>
    <cellStyle name="Примечание 15 33 2 7" xfId="30831"/>
    <cellStyle name="Примечание 15 33 3" xfId="30832"/>
    <cellStyle name="Примечание 15 33 4" xfId="30833"/>
    <cellStyle name="Примечание 15 33 5" xfId="30834"/>
    <cellStyle name="Примечание 15 33 6" xfId="30835"/>
    <cellStyle name="Примечание 15 33 7" xfId="30836"/>
    <cellStyle name="Примечание 15 33 8" xfId="30837"/>
    <cellStyle name="Примечание 15 34" xfId="30838"/>
    <cellStyle name="Примечание 15 34 2" xfId="30839"/>
    <cellStyle name="Примечание 15 34 2 2" xfId="30840"/>
    <cellStyle name="Примечание 15 34 2 3" xfId="30841"/>
    <cellStyle name="Примечание 15 34 2 4" xfId="30842"/>
    <cellStyle name="Примечание 15 34 2 5" xfId="30843"/>
    <cellStyle name="Примечание 15 34 2 6" xfId="30844"/>
    <cellStyle name="Примечание 15 34 2 7" xfId="30845"/>
    <cellStyle name="Примечание 15 34 3" xfId="30846"/>
    <cellStyle name="Примечание 15 34 4" xfId="30847"/>
    <cellStyle name="Примечание 15 34 5" xfId="30848"/>
    <cellStyle name="Примечание 15 34 6" xfId="30849"/>
    <cellStyle name="Примечание 15 34 7" xfId="30850"/>
    <cellStyle name="Примечание 15 34 8" xfId="30851"/>
    <cellStyle name="Примечание 15 35" xfId="30852"/>
    <cellStyle name="Примечание 15 35 2" xfId="30853"/>
    <cellStyle name="Примечание 15 35 2 2" xfId="30854"/>
    <cellStyle name="Примечание 15 35 2 3" xfId="30855"/>
    <cellStyle name="Примечание 15 35 2 4" xfId="30856"/>
    <cellStyle name="Примечание 15 35 2 5" xfId="30857"/>
    <cellStyle name="Примечание 15 35 2 6" xfId="30858"/>
    <cellStyle name="Примечание 15 35 2 7" xfId="30859"/>
    <cellStyle name="Примечание 15 35 3" xfId="30860"/>
    <cellStyle name="Примечание 15 35 4" xfId="30861"/>
    <cellStyle name="Примечание 15 35 5" xfId="30862"/>
    <cellStyle name="Примечание 15 35 6" xfId="30863"/>
    <cellStyle name="Примечание 15 35 7" xfId="30864"/>
    <cellStyle name="Примечание 15 35 8" xfId="30865"/>
    <cellStyle name="Примечание 15 36" xfId="30866"/>
    <cellStyle name="Примечание 15 36 2" xfId="30867"/>
    <cellStyle name="Примечание 15 36 2 2" xfId="30868"/>
    <cellStyle name="Примечание 15 36 2 3" xfId="30869"/>
    <cellStyle name="Примечание 15 36 2 4" xfId="30870"/>
    <cellStyle name="Примечание 15 36 2 5" xfId="30871"/>
    <cellStyle name="Примечание 15 36 2 6" xfId="30872"/>
    <cellStyle name="Примечание 15 36 2 7" xfId="30873"/>
    <cellStyle name="Примечание 15 36 3" xfId="30874"/>
    <cellStyle name="Примечание 15 36 4" xfId="30875"/>
    <cellStyle name="Примечание 15 36 5" xfId="30876"/>
    <cellStyle name="Примечание 15 36 6" xfId="30877"/>
    <cellStyle name="Примечание 15 36 7" xfId="30878"/>
    <cellStyle name="Примечание 15 36 8" xfId="30879"/>
    <cellStyle name="Примечание 15 37" xfId="30880"/>
    <cellStyle name="Примечание 15 37 2" xfId="30881"/>
    <cellStyle name="Примечание 15 37 2 2" xfId="30882"/>
    <cellStyle name="Примечание 15 37 2 3" xfId="30883"/>
    <cellStyle name="Примечание 15 37 2 4" xfId="30884"/>
    <cellStyle name="Примечание 15 37 2 5" xfId="30885"/>
    <cellStyle name="Примечание 15 37 2 6" xfId="30886"/>
    <cellStyle name="Примечание 15 37 2 7" xfId="30887"/>
    <cellStyle name="Примечание 15 37 3" xfId="30888"/>
    <cellStyle name="Примечание 15 37 4" xfId="30889"/>
    <cellStyle name="Примечание 15 37 5" xfId="30890"/>
    <cellStyle name="Примечание 15 37 6" xfId="30891"/>
    <cellStyle name="Примечание 15 37 7" xfId="30892"/>
    <cellStyle name="Примечание 15 37 8" xfId="30893"/>
    <cellStyle name="Примечание 15 38" xfId="30894"/>
    <cellStyle name="Примечание 15 38 2" xfId="30895"/>
    <cellStyle name="Примечание 15 38 3" xfId="30896"/>
    <cellStyle name="Примечание 15 38 4" xfId="30897"/>
    <cellStyle name="Примечание 15 38 5" xfId="30898"/>
    <cellStyle name="Примечание 15 38 6" xfId="30899"/>
    <cellStyle name="Примечание 15 38 7" xfId="30900"/>
    <cellStyle name="Примечание 15 39" xfId="30901"/>
    <cellStyle name="Примечание 15 4" xfId="30902"/>
    <cellStyle name="Примечание 15 4 2" xfId="30903"/>
    <cellStyle name="Примечание 15 4 2 2" xfId="30904"/>
    <cellStyle name="Примечание 15 4 2 3" xfId="30905"/>
    <cellStyle name="Примечание 15 4 2 4" xfId="30906"/>
    <cellStyle name="Примечание 15 4 2 5" xfId="30907"/>
    <cellStyle name="Примечание 15 4 2 6" xfId="30908"/>
    <cellStyle name="Примечание 15 4 2 7" xfId="30909"/>
    <cellStyle name="Примечание 15 4 3" xfId="30910"/>
    <cellStyle name="Примечание 15 4 4" xfId="30911"/>
    <cellStyle name="Примечание 15 4 5" xfId="30912"/>
    <cellStyle name="Примечание 15 4 6" xfId="30913"/>
    <cellStyle name="Примечание 15 4 7" xfId="30914"/>
    <cellStyle name="Примечание 15 4 8" xfId="30915"/>
    <cellStyle name="Примечание 15 40" xfId="30916"/>
    <cellStyle name="Примечание 15 41" xfId="30917"/>
    <cellStyle name="Примечание 15 42" xfId="30918"/>
    <cellStyle name="Примечание 15 43" xfId="30919"/>
    <cellStyle name="Примечание 15 44" xfId="30920"/>
    <cellStyle name="Примечание 15 5" xfId="30921"/>
    <cellStyle name="Примечание 15 5 2" xfId="30922"/>
    <cellStyle name="Примечание 15 5 2 2" xfId="30923"/>
    <cellStyle name="Примечание 15 5 2 3" xfId="30924"/>
    <cellStyle name="Примечание 15 5 2 4" xfId="30925"/>
    <cellStyle name="Примечание 15 5 2 5" xfId="30926"/>
    <cellStyle name="Примечание 15 5 2 6" xfId="30927"/>
    <cellStyle name="Примечание 15 5 2 7" xfId="30928"/>
    <cellStyle name="Примечание 15 5 3" xfId="30929"/>
    <cellStyle name="Примечание 15 5 4" xfId="30930"/>
    <cellStyle name="Примечание 15 5 5" xfId="30931"/>
    <cellStyle name="Примечание 15 5 6" xfId="30932"/>
    <cellStyle name="Примечание 15 5 7" xfId="30933"/>
    <cellStyle name="Примечание 15 5 8" xfId="30934"/>
    <cellStyle name="Примечание 15 6" xfId="30935"/>
    <cellStyle name="Примечание 15 6 2" xfId="30936"/>
    <cellStyle name="Примечание 15 6 2 2" xfId="30937"/>
    <cellStyle name="Примечание 15 6 2 3" xfId="30938"/>
    <cellStyle name="Примечание 15 6 2 4" xfId="30939"/>
    <cellStyle name="Примечание 15 6 2 5" xfId="30940"/>
    <cellStyle name="Примечание 15 6 2 6" xfId="30941"/>
    <cellStyle name="Примечание 15 6 2 7" xfId="30942"/>
    <cellStyle name="Примечание 15 6 3" xfId="30943"/>
    <cellStyle name="Примечание 15 6 4" xfId="30944"/>
    <cellStyle name="Примечание 15 6 5" xfId="30945"/>
    <cellStyle name="Примечание 15 6 6" xfId="30946"/>
    <cellStyle name="Примечание 15 6 7" xfId="30947"/>
    <cellStyle name="Примечание 15 6 8" xfId="30948"/>
    <cellStyle name="Примечание 15 7" xfId="30949"/>
    <cellStyle name="Примечание 15 7 2" xfId="30950"/>
    <cellStyle name="Примечание 15 7 2 2" xfId="30951"/>
    <cellStyle name="Примечание 15 7 2 3" xfId="30952"/>
    <cellStyle name="Примечание 15 7 2 4" xfId="30953"/>
    <cellStyle name="Примечание 15 7 2 5" xfId="30954"/>
    <cellStyle name="Примечание 15 7 2 6" xfId="30955"/>
    <cellStyle name="Примечание 15 7 2 7" xfId="30956"/>
    <cellStyle name="Примечание 15 7 3" xfId="30957"/>
    <cellStyle name="Примечание 15 7 4" xfId="30958"/>
    <cellStyle name="Примечание 15 7 5" xfId="30959"/>
    <cellStyle name="Примечание 15 7 6" xfId="30960"/>
    <cellStyle name="Примечание 15 7 7" xfId="30961"/>
    <cellStyle name="Примечание 15 7 8" xfId="30962"/>
    <cellStyle name="Примечание 15 8" xfId="30963"/>
    <cellStyle name="Примечание 15 8 2" xfId="30964"/>
    <cellStyle name="Примечание 15 8 2 2" xfId="30965"/>
    <cellStyle name="Примечание 15 8 2 3" xfId="30966"/>
    <cellStyle name="Примечание 15 8 2 4" xfId="30967"/>
    <cellStyle name="Примечание 15 8 2 5" xfId="30968"/>
    <cellStyle name="Примечание 15 8 2 6" xfId="30969"/>
    <cellStyle name="Примечание 15 8 2 7" xfId="30970"/>
    <cellStyle name="Примечание 15 8 3" xfId="30971"/>
    <cellStyle name="Примечание 15 8 4" xfId="30972"/>
    <cellStyle name="Примечание 15 8 5" xfId="30973"/>
    <cellStyle name="Примечание 15 8 6" xfId="30974"/>
    <cellStyle name="Примечание 15 8 7" xfId="30975"/>
    <cellStyle name="Примечание 15 8 8" xfId="30976"/>
    <cellStyle name="Примечание 15 9" xfId="30977"/>
    <cellStyle name="Примечание 15 9 2" xfId="30978"/>
    <cellStyle name="Примечание 15 9 2 2" xfId="30979"/>
    <cellStyle name="Примечание 15 9 2 3" xfId="30980"/>
    <cellStyle name="Примечание 15 9 2 4" xfId="30981"/>
    <cellStyle name="Примечание 15 9 2 5" xfId="30982"/>
    <cellStyle name="Примечание 15 9 2 6" xfId="30983"/>
    <cellStyle name="Примечание 15 9 2 7" xfId="30984"/>
    <cellStyle name="Примечание 15 9 3" xfId="30985"/>
    <cellStyle name="Примечание 15 9 4" xfId="30986"/>
    <cellStyle name="Примечание 15 9 5" xfId="30987"/>
    <cellStyle name="Примечание 15 9 6" xfId="30988"/>
    <cellStyle name="Примечание 15 9 7" xfId="30989"/>
    <cellStyle name="Примечание 15 9 8" xfId="30990"/>
    <cellStyle name="Примечание 15_7 Расчёт тарифа 2011-2012 МЭС Востока" xfId="30991"/>
    <cellStyle name="Примечание 16" xfId="30992"/>
    <cellStyle name="Примечание 16 10" xfId="30993"/>
    <cellStyle name="Примечание 16 10 2" xfId="30994"/>
    <cellStyle name="Примечание 16 10 2 2" xfId="30995"/>
    <cellStyle name="Примечание 16 10 2 3" xfId="30996"/>
    <cellStyle name="Примечание 16 10 2 4" xfId="30997"/>
    <cellStyle name="Примечание 16 10 2 5" xfId="30998"/>
    <cellStyle name="Примечание 16 10 2 6" xfId="30999"/>
    <cellStyle name="Примечание 16 10 2 7" xfId="31000"/>
    <cellStyle name="Примечание 16 10 3" xfId="31001"/>
    <cellStyle name="Примечание 16 10 4" xfId="31002"/>
    <cellStyle name="Примечание 16 10 5" xfId="31003"/>
    <cellStyle name="Примечание 16 10 6" xfId="31004"/>
    <cellStyle name="Примечание 16 10 7" xfId="31005"/>
    <cellStyle name="Примечание 16 10 8" xfId="31006"/>
    <cellStyle name="Примечание 16 11" xfId="31007"/>
    <cellStyle name="Примечание 16 11 2" xfId="31008"/>
    <cellStyle name="Примечание 16 11 2 2" xfId="31009"/>
    <cellStyle name="Примечание 16 11 2 3" xfId="31010"/>
    <cellStyle name="Примечание 16 11 2 4" xfId="31011"/>
    <cellStyle name="Примечание 16 11 2 5" xfId="31012"/>
    <cellStyle name="Примечание 16 11 2 6" xfId="31013"/>
    <cellStyle name="Примечание 16 11 2 7" xfId="31014"/>
    <cellStyle name="Примечание 16 11 3" xfId="31015"/>
    <cellStyle name="Примечание 16 11 4" xfId="31016"/>
    <cellStyle name="Примечание 16 11 5" xfId="31017"/>
    <cellStyle name="Примечание 16 11 6" xfId="31018"/>
    <cellStyle name="Примечание 16 11 7" xfId="31019"/>
    <cellStyle name="Примечание 16 11 8" xfId="31020"/>
    <cellStyle name="Примечание 16 12" xfId="31021"/>
    <cellStyle name="Примечание 16 12 2" xfId="31022"/>
    <cellStyle name="Примечание 16 12 2 2" xfId="31023"/>
    <cellStyle name="Примечание 16 12 2 3" xfId="31024"/>
    <cellStyle name="Примечание 16 12 2 4" xfId="31025"/>
    <cellStyle name="Примечание 16 12 2 5" xfId="31026"/>
    <cellStyle name="Примечание 16 12 2 6" xfId="31027"/>
    <cellStyle name="Примечание 16 12 2 7" xfId="31028"/>
    <cellStyle name="Примечание 16 12 3" xfId="31029"/>
    <cellStyle name="Примечание 16 12 4" xfId="31030"/>
    <cellStyle name="Примечание 16 12 5" xfId="31031"/>
    <cellStyle name="Примечание 16 12 6" xfId="31032"/>
    <cellStyle name="Примечание 16 12 7" xfId="31033"/>
    <cellStyle name="Примечание 16 12 8" xfId="31034"/>
    <cellStyle name="Примечание 16 13" xfId="31035"/>
    <cellStyle name="Примечание 16 13 2" xfId="31036"/>
    <cellStyle name="Примечание 16 13 2 2" xfId="31037"/>
    <cellStyle name="Примечание 16 13 2 3" xfId="31038"/>
    <cellStyle name="Примечание 16 13 2 4" xfId="31039"/>
    <cellStyle name="Примечание 16 13 2 5" xfId="31040"/>
    <cellStyle name="Примечание 16 13 2 6" xfId="31041"/>
    <cellStyle name="Примечание 16 13 2 7" xfId="31042"/>
    <cellStyle name="Примечание 16 13 3" xfId="31043"/>
    <cellStyle name="Примечание 16 13 4" xfId="31044"/>
    <cellStyle name="Примечание 16 13 5" xfId="31045"/>
    <cellStyle name="Примечание 16 13 6" xfId="31046"/>
    <cellStyle name="Примечание 16 13 7" xfId="31047"/>
    <cellStyle name="Примечание 16 13 8" xfId="31048"/>
    <cellStyle name="Примечание 16 14" xfId="31049"/>
    <cellStyle name="Примечание 16 14 2" xfId="31050"/>
    <cellStyle name="Примечание 16 14 2 2" xfId="31051"/>
    <cellStyle name="Примечание 16 14 2 3" xfId="31052"/>
    <cellStyle name="Примечание 16 14 2 4" xfId="31053"/>
    <cellStyle name="Примечание 16 14 2 5" xfId="31054"/>
    <cellStyle name="Примечание 16 14 2 6" xfId="31055"/>
    <cellStyle name="Примечание 16 14 2 7" xfId="31056"/>
    <cellStyle name="Примечание 16 14 3" xfId="31057"/>
    <cellStyle name="Примечание 16 14 4" xfId="31058"/>
    <cellStyle name="Примечание 16 14 5" xfId="31059"/>
    <cellStyle name="Примечание 16 14 6" xfId="31060"/>
    <cellStyle name="Примечание 16 14 7" xfId="31061"/>
    <cellStyle name="Примечание 16 14 8" xfId="31062"/>
    <cellStyle name="Примечание 16 15" xfId="31063"/>
    <cellStyle name="Примечание 16 15 2" xfId="31064"/>
    <cellStyle name="Примечание 16 15 2 2" xfId="31065"/>
    <cellStyle name="Примечание 16 15 2 3" xfId="31066"/>
    <cellStyle name="Примечание 16 15 2 4" xfId="31067"/>
    <cellStyle name="Примечание 16 15 2 5" xfId="31068"/>
    <cellStyle name="Примечание 16 15 2 6" xfId="31069"/>
    <cellStyle name="Примечание 16 15 2 7" xfId="31070"/>
    <cellStyle name="Примечание 16 15 3" xfId="31071"/>
    <cellStyle name="Примечание 16 15 4" xfId="31072"/>
    <cellStyle name="Примечание 16 15 5" xfId="31073"/>
    <cellStyle name="Примечание 16 15 6" xfId="31074"/>
    <cellStyle name="Примечание 16 15 7" xfId="31075"/>
    <cellStyle name="Примечание 16 15 8" xfId="31076"/>
    <cellStyle name="Примечание 16 16" xfId="31077"/>
    <cellStyle name="Примечание 16 16 2" xfId="31078"/>
    <cellStyle name="Примечание 16 16 2 2" xfId="31079"/>
    <cellStyle name="Примечание 16 16 2 3" xfId="31080"/>
    <cellStyle name="Примечание 16 16 2 4" xfId="31081"/>
    <cellStyle name="Примечание 16 16 2 5" xfId="31082"/>
    <cellStyle name="Примечание 16 16 2 6" xfId="31083"/>
    <cellStyle name="Примечание 16 16 2 7" xfId="31084"/>
    <cellStyle name="Примечание 16 16 3" xfId="31085"/>
    <cellStyle name="Примечание 16 16 4" xfId="31086"/>
    <cellStyle name="Примечание 16 16 5" xfId="31087"/>
    <cellStyle name="Примечание 16 16 6" xfId="31088"/>
    <cellStyle name="Примечание 16 16 7" xfId="31089"/>
    <cellStyle name="Примечание 16 16 8" xfId="31090"/>
    <cellStyle name="Примечание 16 17" xfId="31091"/>
    <cellStyle name="Примечание 16 17 2" xfId="31092"/>
    <cellStyle name="Примечание 16 17 2 2" xfId="31093"/>
    <cellStyle name="Примечание 16 17 2 3" xfId="31094"/>
    <cellStyle name="Примечание 16 17 2 4" xfId="31095"/>
    <cellStyle name="Примечание 16 17 2 5" xfId="31096"/>
    <cellStyle name="Примечание 16 17 2 6" xfId="31097"/>
    <cellStyle name="Примечание 16 17 2 7" xfId="31098"/>
    <cellStyle name="Примечание 16 17 3" xfId="31099"/>
    <cellStyle name="Примечание 16 17 4" xfId="31100"/>
    <cellStyle name="Примечание 16 17 5" xfId="31101"/>
    <cellStyle name="Примечание 16 17 6" xfId="31102"/>
    <cellStyle name="Примечание 16 17 7" xfId="31103"/>
    <cellStyle name="Примечание 16 17 8" xfId="31104"/>
    <cellStyle name="Примечание 16 18" xfId="31105"/>
    <cellStyle name="Примечание 16 18 2" xfId="31106"/>
    <cellStyle name="Примечание 16 18 2 2" xfId="31107"/>
    <cellStyle name="Примечание 16 18 2 3" xfId="31108"/>
    <cellStyle name="Примечание 16 18 2 4" xfId="31109"/>
    <cellStyle name="Примечание 16 18 2 5" xfId="31110"/>
    <cellStyle name="Примечание 16 18 2 6" xfId="31111"/>
    <cellStyle name="Примечание 16 18 2 7" xfId="31112"/>
    <cellStyle name="Примечание 16 18 3" xfId="31113"/>
    <cellStyle name="Примечание 16 18 4" xfId="31114"/>
    <cellStyle name="Примечание 16 18 5" xfId="31115"/>
    <cellStyle name="Примечание 16 18 6" xfId="31116"/>
    <cellStyle name="Примечание 16 18 7" xfId="31117"/>
    <cellStyle name="Примечание 16 18 8" xfId="31118"/>
    <cellStyle name="Примечание 16 19" xfId="31119"/>
    <cellStyle name="Примечание 16 19 2" xfId="31120"/>
    <cellStyle name="Примечание 16 19 2 2" xfId="31121"/>
    <cellStyle name="Примечание 16 19 2 3" xfId="31122"/>
    <cellStyle name="Примечание 16 19 2 4" xfId="31123"/>
    <cellStyle name="Примечание 16 19 2 5" xfId="31124"/>
    <cellStyle name="Примечание 16 19 2 6" xfId="31125"/>
    <cellStyle name="Примечание 16 19 2 7" xfId="31126"/>
    <cellStyle name="Примечание 16 19 3" xfId="31127"/>
    <cellStyle name="Примечание 16 19 4" xfId="31128"/>
    <cellStyle name="Примечание 16 19 5" xfId="31129"/>
    <cellStyle name="Примечание 16 19 6" xfId="31130"/>
    <cellStyle name="Примечание 16 19 7" xfId="31131"/>
    <cellStyle name="Примечание 16 19 8" xfId="31132"/>
    <cellStyle name="Примечание 16 2" xfId="31133"/>
    <cellStyle name="Примечание 16 2 2" xfId="31134"/>
    <cellStyle name="Примечание 16 2 2 2" xfId="31135"/>
    <cellStyle name="Примечание 16 2 2 3" xfId="31136"/>
    <cellStyle name="Примечание 16 2 2 4" xfId="31137"/>
    <cellStyle name="Примечание 16 2 2 5" xfId="31138"/>
    <cellStyle name="Примечание 16 2 2 6" xfId="31139"/>
    <cellStyle name="Примечание 16 2 2 7" xfId="31140"/>
    <cellStyle name="Примечание 16 2 3" xfId="31141"/>
    <cellStyle name="Примечание 16 2 4" xfId="31142"/>
    <cellStyle name="Примечание 16 2 5" xfId="31143"/>
    <cellStyle name="Примечание 16 2 6" xfId="31144"/>
    <cellStyle name="Примечание 16 2 7" xfId="31145"/>
    <cellStyle name="Примечание 16 2 8" xfId="31146"/>
    <cellStyle name="Примечание 16 20" xfId="31147"/>
    <cellStyle name="Примечание 16 20 2" xfId="31148"/>
    <cellStyle name="Примечание 16 20 2 2" xfId="31149"/>
    <cellStyle name="Примечание 16 20 2 3" xfId="31150"/>
    <cellStyle name="Примечание 16 20 2 4" xfId="31151"/>
    <cellStyle name="Примечание 16 20 2 5" xfId="31152"/>
    <cellStyle name="Примечание 16 20 2 6" xfId="31153"/>
    <cellStyle name="Примечание 16 20 2 7" xfId="31154"/>
    <cellStyle name="Примечание 16 20 3" xfId="31155"/>
    <cellStyle name="Примечание 16 20 4" xfId="31156"/>
    <cellStyle name="Примечание 16 20 5" xfId="31157"/>
    <cellStyle name="Примечание 16 20 6" xfId="31158"/>
    <cellStyle name="Примечание 16 20 7" xfId="31159"/>
    <cellStyle name="Примечание 16 20 8" xfId="31160"/>
    <cellStyle name="Примечание 16 21" xfId="31161"/>
    <cellStyle name="Примечание 16 21 2" xfId="31162"/>
    <cellStyle name="Примечание 16 21 2 2" xfId="31163"/>
    <cellStyle name="Примечание 16 21 2 3" xfId="31164"/>
    <cellStyle name="Примечание 16 21 2 4" xfId="31165"/>
    <cellStyle name="Примечание 16 21 2 5" xfId="31166"/>
    <cellStyle name="Примечание 16 21 2 6" xfId="31167"/>
    <cellStyle name="Примечание 16 21 2 7" xfId="31168"/>
    <cellStyle name="Примечание 16 21 3" xfId="31169"/>
    <cellStyle name="Примечание 16 21 4" xfId="31170"/>
    <cellStyle name="Примечание 16 21 5" xfId="31171"/>
    <cellStyle name="Примечание 16 21 6" xfId="31172"/>
    <cellStyle name="Примечание 16 21 7" xfId="31173"/>
    <cellStyle name="Примечание 16 21 8" xfId="31174"/>
    <cellStyle name="Примечание 16 22" xfId="31175"/>
    <cellStyle name="Примечание 16 22 2" xfId="31176"/>
    <cellStyle name="Примечание 16 22 2 2" xfId="31177"/>
    <cellStyle name="Примечание 16 22 2 3" xfId="31178"/>
    <cellStyle name="Примечание 16 22 2 4" xfId="31179"/>
    <cellStyle name="Примечание 16 22 2 5" xfId="31180"/>
    <cellStyle name="Примечание 16 22 2 6" xfId="31181"/>
    <cellStyle name="Примечание 16 22 2 7" xfId="31182"/>
    <cellStyle name="Примечание 16 22 3" xfId="31183"/>
    <cellStyle name="Примечание 16 22 4" xfId="31184"/>
    <cellStyle name="Примечание 16 22 5" xfId="31185"/>
    <cellStyle name="Примечание 16 22 6" xfId="31186"/>
    <cellStyle name="Примечание 16 22 7" xfId="31187"/>
    <cellStyle name="Примечание 16 22 8" xfId="31188"/>
    <cellStyle name="Примечание 16 23" xfId="31189"/>
    <cellStyle name="Примечание 16 23 2" xfId="31190"/>
    <cellStyle name="Примечание 16 23 2 2" xfId="31191"/>
    <cellStyle name="Примечание 16 23 2 3" xfId="31192"/>
    <cellStyle name="Примечание 16 23 2 4" xfId="31193"/>
    <cellStyle name="Примечание 16 23 2 5" xfId="31194"/>
    <cellStyle name="Примечание 16 23 2 6" xfId="31195"/>
    <cellStyle name="Примечание 16 23 2 7" xfId="31196"/>
    <cellStyle name="Примечание 16 23 3" xfId="31197"/>
    <cellStyle name="Примечание 16 23 4" xfId="31198"/>
    <cellStyle name="Примечание 16 23 5" xfId="31199"/>
    <cellStyle name="Примечание 16 23 6" xfId="31200"/>
    <cellStyle name="Примечание 16 23 7" xfId="31201"/>
    <cellStyle name="Примечание 16 23 8" xfId="31202"/>
    <cellStyle name="Примечание 16 24" xfId="31203"/>
    <cellStyle name="Примечание 16 24 2" xfId="31204"/>
    <cellStyle name="Примечание 16 24 2 2" xfId="31205"/>
    <cellStyle name="Примечание 16 24 2 3" xfId="31206"/>
    <cellStyle name="Примечание 16 24 2 4" xfId="31207"/>
    <cellStyle name="Примечание 16 24 2 5" xfId="31208"/>
    <cellStyle name="Примечание 16 24 2 6" xfId="31209"/>
    <cellStyle name="Примечание 16 24 2 7" xfId="31210"/>
    <cellStyle name="Примечание 16 24 3" xfId="31211"/>
    <cellStyle name="Примечание 16 24 4" xfId="31212"/>
    <cellStyle name="Примечание 16 24 5" xfId="31213"/>
    <cellStyle name="Примечание 16 24 6" xfId="31214"/>
    <cellStyle name="Примечание 16 24 7" xfId="31215"/>
    <cellStyle name="Примечание 16 24 8" xfId="31216"/>
    <cellStyle name="Примечание 16 25" xfId="31217"/>
    <cellStyle name="Примечание 16 25 2" xfId="31218"/>
    <cellStyle name="Примечание 16 25 2 2" xfId="31219"/>
    <cellStyle name="Примечание 16 25 2 3" xfId="31220"/>
    <cellStyle name="Примечание 16 25 2 4" xfId="31221"/>
    <cellStyle name="Примечание 16 25 2 5" xfId="31222"/>
    <cellStyle name="Примечание 16 25 2 6" xfId="31223"/>
    <cellStyle name="Примечание 16 25 2 7" xfId="31224"/>
    <cellStyle name="Примечание 16 25 3" xfId="31225"/>
    <cellStyle name="Примечание 16 25 4" xfId="31226"/>
    <cellStyle name="Примечание 16 25 5" xfId="31227"/>
    <cellStyle name="Примечание 16 25 6" xfId="31228"/>
    <cellStyle name="Примечание 16 25 7" xfId="31229"/>
    <cellStyle name="Примечание 16 25 8" xfId="31230"/>
    <cellStyle name="Примечание 16 26" xfId="31231"/>
    <cellStyle name="Примечание 16 26 2" xfId="31232"/>
    <cellStyle name="Примечание 16 26 2 2" xfId="31233"/>
    <cellStyle name="Примечание 16 26 2 3" xfId="31234"/>
    <cellStyle name="Примечание 16 26 2 4" xfId="31235"/>
    <cellStyle name="Примечание 16 26 2 5" xfId="31236"/>
    <cellStyle name="Примечание 16 26 2 6" xfId="31237"/>
    <cellStyle name="Примечание 16 26 2 7" xfId="31238"/>
    <cellStyle name="Примечание 16 26 3" xfId="31239"/>
    <cellStyle name="Примечание 16 26 4" xfId="31240"/>
    <cellStyle name="Примечание 16 26 5" xfId="31241"/>
    <cellStyle name="Примечание 16 26 6" xfId="31242"/>
    <cellStyle name="Примечание 16 26 7" xfId="31243"/>
    <cellStyle name="Примечание 16 26 8" xfId="31244"/>
    <cellStyle name="Примечание 16 27" xfId="31245"/>
    <cellStyle name="Примечание 16 27 2" xfId="31246"/>
    <cellStyle name="Примечание 16 27 2 2" xfId="31247"/>
    <cellStyle name="Примечание 16 27 2 3" xfId="31248"/>
    <cellStyle name="Примечание 16 27 2 4" xfId="31249"/>
    <cellStyle name="Примечание 16 27 2 5" xfId="31250"/>
    <cellStyle name="Примечание 16 27 2 6" xfId="31251"/>
    <cellStyle name="Примечание 16 27 2 7" xfId="31252"/>
    <cellStyle name="Примечание 16 27 3" xfId="31253"/>
    <cellStyle name="Примечание 16 27 4" xfId="31254"/>
    <cellStyle name="Примечание 16 27 5" xfId="31255"/>
    <cellStyle name="Примечание 16 27 6" xfId="31256"/>
    <cellStyle name="Примечание 16 27 7" xfId="31257"/>
    <cellStyle name="Примечание 16 27 8" xfId="31258"/>
    <cellStyle name="Примечание 16 28" xfId="31259"/>
    <cellStyle name="Примечание 16 28 2" xfId="31260"/>
    <cellStyle name="Примечание 16 28 2 2" xfId="31261"/>
    <cellStyle name="Примечание 16 28 2 3" xfId="31262"/>
    <cellStyle name="Примечание 16 28 2 4" xfId="31263"/>
    <cellStyle name="Примечание 16 28 2 5" xfId="31264"/>
    <cellStyle name="Примечание 16 28 2 6" xfId="31265"/>
    <cellStyle name="Примечание 16 28 2 7" xfId="31266"/>
    <cellStyle name="Примечание 16 28 3" xfId="31267"/>
    <cellStyle name="Примечание 16 28 4" xfId="31268"/>
    <cellStyle name="Примечание 16 28 5" xfId="31269"/>
    <cellStyle name="Примечание 16 28 6" xfId="31270"/>
    <cellStyle name="Примечание 16 28 7" xfId="31271"/>
    <cellStyle name="Примечание 16 28 8" xfId="31272"/>
    <cellStyle name="Примечание 16 29" xfId="31273"/>
    <cellStyle name="Примечание 16 29 2" xfId="31274"/>
    <cellStyle name="Примечание 16 29 2 2" xfId="31275"/>
    <cellStyle name="Примечание 16 29 2 3" xfId="31276"/>
    <cellStyle name="Примечание 16 29 2 4" xfId="31277"/>
    <cellStyle name="Примечание 16 29 2 5" xfId="31278"/>
    <cellStyle name="Примечание 16 29 2 6" xfId="31279"/>
    <cellStyle name="Примечание 16 29 2 7" xfId="31280"/>
    <cellStyle name="Примечание 16 29 3" xfId="31281"/>
    <cellStyle name="Примечание 16 29 4" xfId="31282"/>
    <cellStyle name="Примечание 16 29 5" xfId="31283"/>
    <cellStyle name="Примечание 16 29 6" xfId="31284"/>
    <cellStyle name="Примечание 16 29 7" xfId="31285"/>
    <cellStyle name="Примечание 16 29 8" xfId="31286"/>
    <cellStyle name="Примечание 16 3" xfId="31287"/>
    <cellStyle name="Примечание 16 3 2" xfId="31288"/>
    <cellStyle name="Примечание 16 3 2 2" xfId="31289"/>
    <cellStyle name="Примечание 16 3 2 3" xfId="31290"/>
    <cellStyle name="Примечание 16 3 2 4" xfId="31291"/>
    <cellStyle name="Примечание 16 3 2 5" xfId="31292"/>
    <cellStyle name="Примечание 16 3 2 6" xfId="31293"/>
    <cellStyle name="Примечание 16 3 2 7" xfId="31294"/>
    <cellStyle name="Примечание 16 3 3" xfId="31295"/>
    <cellStyle name="Примечание 16 3 4" xfId="31296"/>
    <cellStyle name="Примечание 16 3 5" xfId="31297"/>
    <cellStyle name="Примечание 16 3 6" xfId="31298"/>
    <cellStyle name="Примечание 16 3 7" xfId="31299"/>
    <cellStyle name="Примечание 16 3 8" xfId="31300"/>
    <cellStyle name="Примечание 16 30" xfId="31301"/>
    <cellStyle name="Примечание 16 30 2" xfId="31302"/>
    <cellStyle name="Примечание 16 30 2 2" xfId="31303"/>
    <cellStyle name="Примечание 16 30 2 3" xfId="31304"/>
    <cellStyle name="Примечание 16 30 2 4" xfId="31305"/>
    <cellStyle name="Примечание 16 30 2 5" xfId="31306"/>
    <cellStyle name="Примечание 16 30 2 6" xfId="31307"/>
    <cellStyle name="Примечание 16 30 2 7" xfId="31308"/>
    <cellStyle name="Примечание 16 30 3" xfId="31309"/>
    <cellStyle name="Примечание 16 30 4" xfId="31310"/>
    <cellStyle name="Примечание 16 30 5" xfId="31311"/>
    <cellStyle name="Примечание 16 30 6" xfId="31312"/>
    <cellStyle name="Примечание 16 30 7" xfId="31313"/>
    <cellStyle name="Примечание 16 30 8" xfId="31314"/>
    <cellStyle name="Примечание 16 31" xfId="31315"/>
    <cellStyle name="Примечание 16 31 2" xfId="31316"/>
    <cellStyle name="Примечание 16 31 2 2" xfId="31317"/>
    <cellStyle name="Примечание 16 31 2 3" xfId="31318"/>
    <cellStyle name="Примечание 16 31 2 4" xfId="31319"/>
    <cellStyle name="Примечание 16 31 2 5" xfId="31320"/>
    <cellStyle name="Примечание 16 31 2 6" xfId="31321"/>
    <cellStyle name="Примечание 16 31 2 7" xfId="31322"/>
    <cellStyle name="Примечание 16 31 3" xfId="31323"/>
    <cellStyle name="Примечание 16 31 4" xfId="31324"/>
    <cellStyle name="Примечание 16 31 5" xfId="31325"/>
    <cellStyle name="Примечание 16 31 6" xfId="31326"/>
    <cellStyle name="Примечание 16 31 7" xfId="31327"/>
    <cellStyle name="Примечание 16 31 8" xfId="31328"/>
    <cellStyle name="Примечание 16 32" xfId="31329"/>
    <cellStyle name="Примечание 16 32 2" xfId="31330"/>
    <cellStyle name="Примечание 16 32 2 2" xfId="31331"/>
    <cellStyle name="Примечание 16 32 2 3" xfId="31332"/>
    <cellStyle name="Примечание 16 32 2 4" xfId="31333"/>
    <cellStyle name="Примечание 16 32 2 5" xfId="31334"/>
    <cellStyle name="Примечание 16 32 2 6" xfId="31335"/>
    <cellStyle name="Примечание 16 32 2 7" xfId="31336"/>
    <cellStyle name="Примечание 16 32 3" xfId="31337"/>
    <cellStyle name="Примечание 16 32 4" xfId="31338"/>
    <cellStyle name="Примечание 16 32 5" xfId="31339"/>
    <cellStyle name="Примечание 16 32 6" xfId="31340"/>
    <cellStyle name="Примечание 16 32 7" xfId="31341"/>
    <cellStyle name="Примечание 16 32 8" xfId="31342"/>
    <cellStyle name="Примечание 16 33" xfId="31343"/>
    <cellStyle name="Примечание 16 33 2" xfId="31344"/>
    <cellStyle name="Примечание 16 33 2 2" xfId="31345"/>
    <cellStyle name="Примечание 16 33 2 3" xfId="31346"/>
    <cellStyle name="Примечание 16 33 2 4" xfId="31347"/>
    <cellStyle name="Примечание 16 33 2 5" xfId="31348"/>
    <cellStyle name="Примечание 16 33 2 6" xfId="31349"/>
    <cellStyle name="Примечание 16 33 2 7" xfId="31350"/>
    <cellStyle name="Примечание 16 33 3" xfId="31351"/>
    <cellStyle name="Примечание 16 33 4" xfId="31352"/>
    <cellStyle name="Примечание 16 33 5" xfId="31353"/>
    <cellStyle name="Примечание 16 33 6" xfId="31354"/>
    <cellStyle name="Примечание 16 33 7" xfId="31355"/>
    <cellStyle name="Примечание 16 33 8" xfId="31356"/>
    <cellStyle name="Примечание 16 34" xfId="31357"/>
    <cellStyle name="Примечание 16 34 2" xfId="31358"/>
    <cellStyle name="Примечание 16 34 2 2" xfId="31359"/>
    <cellStyle name="Примечание 16 34 2 3" xfId="31360"/>
    <cellStyle name="Примечание 16 34 2 4" xfId="31361"/>
    <cellStyle name="Примечание 16 34 2 5" xfId="31362"/>
    <cellStyle name="Примечание 16 34 2 6" xfId="31363"/>
    <cellStyle name="Примечание 16 34 2 7" xfId="31364"/>
    <cellStyle name="Примечание 16 34 3" xfId="31365"/>
    <cellStyle name="Примечание 16 34 4" xfId="31366"/>
    <cellStyle name="Примечание 16 34 5" xfId="31367"/>
    <cellStyle name="Примечание 16 34 6" xfId="31368"/>
    <cellStyle name="Примечание 16 34 7" xfId="31369"/>
    <cellStyle name="Примечание 16 34 8" xfId="31370"/>
    <cellStyle name="Примечание 16 35" xfId="31371"/>
    <cellStyle name="Примечание 16 35 2" xfId="31372"/>
    <cellStyle name="Примечание 16 35 2 2" xfId="31373"/>
    <cellStyle name="Примечание 16 35 2 3" xfId="31374"/>
    <cellStyle name="Примечание 16 35 2 4" xfId="31375"/>
    <cellStyle name="Примечание 16 35 2 5" xfId="31376"/>
    <cellStyle name="Примечание 16 35 2 6" xfId="31377"/>
    <cellStyle name="Примечание 16 35 2 7" xfId="31378"/>
    <cellStyle name="Примечание 16 35 3" xfId="31379"/>
    <cellStyle name="Примечание 16 35 4" xfId="31380"/>
    <cellStyle name="Примечание 16 35 5" xfId="31381"/>
    <cellStyle name="Примечание 16 35 6" xfId="31382"/>
    <cellStyle name="Примечание 16 35 7" xfId="31383"/>
    <cellStyle name="Примечание 16 35 8" xfId="31384"/>
    <cellStyle name="Примечание 16 36" xfId="31385"/>
    <cellStyle name="Примечание 16 36 2" xfId="31386"/>
    <cellStyle name="Примечание 16 36 2 2" xfId="31387"/>
    <cellStyle name="Примечание 16 36 2 3" xfId="31388"/>
    <cellStyle name="Примечание 16 36 2 4" xfId="31389"/>
    <cellStyle name="Примечание 16 36 2 5" xfId="31390"/>
    <cellStyle name="Примечание 16 36 2 6" xfId="31391"/>
    <cellStyle name="Примечание 16 36 2 7" xfId="31392"/>
    <cellStyle name="Примечание 16 36 3" xfId="31393"/>
    <cellStyle name="Примечание 16 36 4" xfId="31394"/>
    <cellStyle name="Примечание 16 36 5" xfId="31395"/>
    <cellStyle name="Примечание 16 36 6" xfId="31396"/>
    <cellStyle name="Примечание 16 36 7" xfId="31397"/>
    <cellStyle name="Примечание 16 36 8" xfId="31398"/>
    <cellStyle name="Примечание 16 37" xfId="31399"/>
    <cellStyle name="Примечание 16 37 2" xfId="31400"/>
    <cellStyle name="Примечание 16 37 2 2" xfId="31401"/>
    <cellStyle name="Примечание 16 37 2 3" xfId="31402"/>
    <cellStyle name="Примечание 16 37 2 4" xfId="31403"/>
    <cellStyle name="Примечание 16 37 2 5" xfId="31404"/>
    <cellStyle name="Примечание 16 37 2 6" xfId="31405"/>
    <cellStyle name="Примечание 16 37 2 7" xfId="31406"/>
    <cellStyle name="Примечание 16 37 3" xfId="31407"/>
    <cellStyle name="Примечание 16 37 4" xfId="31408"/>
    <cellStyle name="Примечание 16 37 5" xfId="31409"/>
    <cellStyle name="Примечание 16 37 6" xfId="31410"/>
    <cellStyle name="Примечание 16 37 7" xfId="31411"/>
    <cellStyle name="Примечание 16 37 8" xfId="31412"/>
    <cellStyle name="Примечание 16 38" xfId="31413"/>
    <cellStyle name="Примечание 16 38 2" xfId="31414"/>
    <cellStyle name="Примечание 16 38 3" xfId="31415"/>
    <cellStyle name="Примечание 16 38 4" xfId="31416"/>
    <cellStyle name="Примечание 16 38 5" xfId="31417"/>
    <cellStyle name="Примечание 16 38 6" xfId="31418"/>
    <cellStyle name="Примечание 16 38 7" xfId="31419"/>
    <cellStyle name="Примечание 16 39" xfId="31420"/>
    <cellStyle name="Примечание 16 4" xfId="31421"/>
    <cellStyle name="Примечание 16 4 2" xfId="31422"/>
    <cellStyle name="Примечание 16 4 2 2" xfId="31423"/>
    <cellStyle name="Примечание 16 4 2 3" xfId="31424"/>
    <cellStyle name="Примечание 16 4 2 4" xfId="31425"/>
    <cellStyle name="Примечание 16 4 2 5" xfId="31426"/>
    <cellStyle name="Примечание 16 4 2 6" xfId="31427"/>
    <cellStyle name="Примечание 16 4 2 7" xfId="31428"/>
    <cellStyle name="Примечание 16 4 3" xfId="31429"/>
    <cellStyle name="Примечание 16 4 4" xfId="31430"/>
    <cellStyle name="Примечание 16 4 5" xfId="31431"/>
    <cellStyle name="Примечание 16 4 6" xfId="31432"/>
    <cellStyle name="Примечание 16 4 7" xfId="31433"/>
    <cellStyle name="Примечание 16 4 8" xfId="31434"/>
    <cellStyle name="Примечание 16 40" xfId="31435"/>
    <cellStyle name="Примечание 16 41" xfId="31436"/>
    <cellStyle name="Примечание 16 42" xfId="31437"/>
    <cellStyle name="Примечание 16 43" xfId="31438"/>
    <cellStyle name="Примечание 16 44" xfId="31439"/>
    <cellStyle name="Примечание 16 5" xfId="31440"/>
    <cellStyle name="Примечание 16 5 2" xfId="31441"/>
    <cellStyle name="Примечание 16 5 2 2" xfId="31442"/>
    <cellStyle name="Примечание 16 5 2 3" xfId="31443"/>
    <cellStyle name="Примечание 16 5 2 4" xfId="31444"/>
    <cellStyle name="Примечание 16 5 2 5" xfId="31445"/>
    <cellStyle name="Примечание 16 5 2 6" xfId="31446"/>
    <cellStyle name="Примечание 16 5 2 7" xfId="31447"/>
    <cellStyle name="Примечание 16 5 3" xfId="31448"/>
    <cellStyle name="Примечание 16 5 4" xfId="31449"/>
    <cellStyle name="Примечание 16 5 5" xfId="31450"/>
    <cellStyle name="Примечание 16 5 6" xfId="31451"/>
    <cellStyle name="Примечание 16 5 7" xfId="31452"/>
    <cellStyle name="Примечание 16 5 8" xfId="31453"/>
    <cellStyle name="Примечание 16 6" xfId="31454"/>
    <cellStyle name="Примечание 16 6 2" xfId="31455"/>
    <cellStyle name="Примечание 16 6 2 2" xfId="31456"/>
    <cellStyle name="Примечание 16 6 2 3" xfId="31457"/>
    <cellStyle name="Примечание 16 6 2 4" xfId="31458"/>
    <cellStyle name="Примечание 16 6 2 5" xfId="31459"/>
    <cellStyle name="Примечание 16 6 2 6" xfId="31460"/>
    <cellStyle name="Примечание 16 6 2 7" xfId="31461"/>
    <cellStyle name="Примечание 16 6 3" xfId="31462"/>
    <cellStyle name="Примечание 16 6 4" xfId="31463"/>
    <cellStyle name="Примечание 16 6 5" xfId="31464"/>
    <cellStyle name="Примечание 16 6 6" xfId="31465"/>
    <cellStyle name="Примечание 16 6 7" xfId="31466"/>
    <cellStyle name="Примечание 16 6 8" xfId="31467"/>
    <cellStyle name="Примечание 16 7" xfId="31468"/>
    <cellStyle name="Примечание 16 7 2" xfId="31469"/>
    <cellStyle name="Примечание 16 7 2 2" xfId="31470"/>
    <cellStyle name="Примечание 16 7 2 3" xfId="31471"/>
    <cellStyle name="Примечание 16 7 2 4" xfId="31472"/>
    <cellStyle name="Примечание 16 7 2 5" xfId="31473"/>
    <cellStyle name="Примечание 16 7 2 6" xfId="31474"/>
    <cellStyle name="Примечание 16 7 2 7" xfId="31475"/>
    <cellStyle name="Примечание 16 7 3" xfId="31476"/>
    <cellStyle name="Примечание 16 7 4" xfId="31477"/>
    <cellStyle name="Примечание 16 7 5" xfId="31478"/>
    <cellStyle name="Примечание 16 7 6" xfId="31479"/>
    <cellStyle name="Примечание 16 7 7" xfId="31480"/>
    <cellStyle name="Примечание 16 7 8" xfId="31481"/>
    <cellStyle name="Примечание 16 8" xfId="31482"/>
    <cellStyle name="Примечание 16 8 2" xfId="31483"/>
    <cellStyle name="Примечание 16 8 2 2" xfId="31484"/>
    <cellStyle name="Примечание 16 8 2 3" xfId="31485"/>
    <cellStyle name="Примечание 16 8 2 4" xfId="31486"/>
    <cellStyle name="Примечание 16 8 2 5" xfId="31487"/>
    <cellStyle name="Примечание 16 8 2 6" xfId="31488"/>
    <cellStyle name="Примечание 16 8 2 7" xfId="31489"/>
    <cellStyle name="Примечание 16 8 3" xfId="31490"/>
    <cellStyle name="Примечание 16 8 4" xfId="31491"/>
    <cellStyle name="Примечание 16 8 5" xfId="31492"/>
    <cellStyle name="Примечание 16 8 6" xfId="31493"/>
    <cellStyle name="Примечание 16 8 7" xfId="31494"/>
    <cellStyle name="Примечание 16 8 8" xfId="31495"/>
    <cellStyle name="Примечание 16 9" xfId="31496"/>
    <cellStyle name="Примечание 16 9 2" xfId="31497"/>
    <cellStyle name="Примечание 16 9 2 2" xfId="31498"/>
    <cellStyle name="Примечание 16 9 2 3" xfId="31499"/>
    <cellStyle name="Примечание 16 9 2 4" xfId="31500"/>
    <cellStyle name="Примечание 16 9 2 5" xfId="31501"/>
    <cellStyle name="Примечание 16 9 2 6" xfId="31502"/>
    <cellStyle name="Примечание 16 9 2 7" xfId="31503"/>
    <cellStyle name="Примечание 16 9 3" xfId="31504"/>
    <cellStyle name="Примечание 16 9 4" xfId="31505"/>
    <cellStyle name="Примечание 16 9 5" xfId="31506"/>
    <cellStyle name="Примечание 16 9 6" xfId="31507"/>
    <cellStyle name="Примечание 16 9 7" xfId="31508"/>
    <cellStyle name="Примечание 16 9 8" xfId="31509"/>
    <cellStyle name="Примечание 16_7 Расчёт тарифа 2011-2012 МЭС Востока" xfId="31510"/>
    <cellStyle name="Примечание 17" xfId="31511"/>
    <cellStyle name="Примечание 17 10" xfId="31512"/>
    <cellStyle name="Примечание 17 10 2" xfId="31513"/>
    <cellStyle name="Примечание 17 10 2 2" xfId="31514"/>
    <cellStyle name="Примечание 17 10 2 3" xfId="31515"/>
    <cellStyle name="Примечание 17 10 2 4" xfId="31516"/>
    <cellStyle name="Примечание 17 10 2 5" xfId="31517"/>
    <cellStyle name="Примечание 17 10 2 6" xfId="31518"/>
    <cellStyle name="Примечание 17 10 2 7" xfId="31519"/>
    <cellStyle name="Примечание 17 10 3" xfId="31520"/>
    <cellStyle name="Примечание 17 10 4" xfId="31521"/>
    <cellStyle name="Примечание 17 10 5" xfId="31522"/>
    <cellStyle name="Примечание 17 10 6" xfId="31523"/>
    <cellStyle name="Примечание 17 10 7" xfId="31524"/>
    <cellStyle name="Примечание 17 10 8" xfId="31525"/>
    <cellStyle name="Примечание 17 11" xfId="31526"/>
    <cellStyle name="Примечание 17 11 2" xfId="31527"/>
    <cellStyle name="Примечание 17 11 2 2" xfId="31528"/>
    <cellStyle name="Примечание 17 11 2 3" xfId="31529"/>
    <cellStyle name="Примечание 17 11 2 4" xfId="31530"/>
    <cellStyle name="Примечание 17 11 2 5" xfId="31531"/>
    <cellStyle name="Примечание 17 11 2 6" xfId="31532"/>
    <cellStyle name="Примечание 17 11 2 7" xfId="31533"/>
    <cellStyle name="Примечание 17 11 3" xfId="31534"/>
    <cellStyle name="Примечание 17 11 4" xfId="31535"/>
    <cellStyle name="Примечание 17 11 5" xfId="31536"/>
    <cellStyle name="Примечание 17 11 6" xfId="31537"/>
    <cellStyle name="Примечание 17 11 7" xfId="31538"/>
    <cellStyle name="Примечание 17 11 8" xfId="31539"/>
    <cellStyle name="Примечание 17 12" xfId="31540"/>
    <cellStyle name="Примечание 17 12 2" xfId="31541"/>
    <cellStyle name="Примечание 17 12 2 2" xfId="31542"/>
    <cellStyle name="Примечание 17 12 2 3" xfId="31543"/>
    <cellStyle name="Примечание 17 12 2 4" xfId="31544"/>
    <cellStyle name="Примечание 17 12 2 5" xfId="31545"/>
    <cellStyle name="Примечание 17 12 2 6" xfId="31546"/>
    <cellStyle name="Примечание 17 12 2 7" xfId="31547"/>
    <cellStyle name="Примечание 17 12 3" xfId="31548"/>
    <cellStyle name="Примечание 17 12 4" xfId="31549"/>
    <cellStyle name="Примечание 17 12 5" xfId="31550"/>
    <cellStyle name="Примечание 17 12 6" xfId="31551"/>
    <cellStyle name="Примечание 17 12 7" xfId="31552"/>
    <cellStyle name="Примечание 17 12 8" xfId="31553"/>
    <cellStyle name="Примечание 17 13" xfId="31554"/>
    <cellStyle name="Примечание 17 13 2" xfId="31555"/>
    <cellStyle name="Примечание 17 13 2 2" xfId="31556"/>
    <cellStyle name="Примечание 17 13 2 3" xfId="31557"/>
    <cellStyle name="Примечание 17 13 2 4" xfId="31558"/>
    <cellStyle name="Примечание 17 13 2 5" xfId="31559"/>
    <cellStyle name="Примечание 17 13 2 6" xfId="31560"/>
    <cellStyle name="Примечание 17 13 2 7" xfId="31561"/>
    <cellStyle name="Примечание 17 13 3" xfId="31562"/>
    <cellStyle name="Примечание 17 13 4" xfId="31563"/>
    <cellStyle name="Примечание 17 13 5" xfId="31564"/>
    <cellStyle name="Примечание 17 13 6" xfId="31565"/>
    <cellStyle name="Примечание 17 13 7" xfId="31566"/>
    <cellStyle name="Примечание 17 13 8" xfId="31567"/>
    <cellStyle name="Примечание 17 14" xfId="31568"/>
    <cellStyle name="Примечание 17 14 2" xfId="31569"/>
    <cellStyle name="Примечание 17 14 2 2" xfId="31570"/>
    <cellStyle name="Примечание 17 14 2 3" xfId="31571"/>
    <cellStyle name="Примечание 17 14 2 4" xfId="31572"/>
    <cellStyle name="Примечание 17 14 2 5" xfId="31573"/>
    <cellStyle name="Примечание 17 14 2 6" xfId="31574"/>
    <cellStyle name="Примечание 17 14 2 7" xfId="31575"/>
    <cellStyle name="Примечание 17 14 3" xfId="31576"/>
    <cellStyle name="Примечание 17 14 4" xfId="31577"/>
    <cellStyle name="Примечание 17 14 5" xfId="31578"/>
    <cellStyle name="Примечание 17 14 6" xfId="31579"/>
    <cellStyle name="Примечание 17 14 7" xfId="31580"/>
    <cellStyle name="Примечание 17 14 8" xfId="31581"/>
    <cellStyle name="Примечание 17 15" xfId="31582"/>
    <cellStyle name="Примечание 17 15 2" xfId="31583"/>
    <cellStyle name="Примечание 17 15 2 2" xfId="31584"/>
    <cellStyle name="Примечание 17 15 2 3" xfId="31585"/>
    <cellStyle name="Примечание 17 15 2 4" xfId="31586"/>
    <cellStyle name="Примечание 17 15 2 5" xfId="31587"/>
    <cellStyle name="Примечание 17 15 2 6" xfId="31588"/>
    <cellStyle name="Примечание 17 15 2 7" xfId="31589"/>
    <cellStyle name="Примечание 17 15 3" xfId="31590"/>
    <cellStyle name="Примечание 17 15 4" xfId="31591"/>
    <cellStyle name="Примечание 17 15 5" xfId="31592"/>
    <cellStyle name="Примечание 17 15 6" xfId="31593"/>
    <cellStyle name="Примечание 17 15 7" xfId="31594"/>
    <cellStyle name="Примечание 17 15 8" xfId="31595"/>
    <cellStyle name="Примечание 17 16" xfId="31596"/>
    <cellStyle name="Примечание 17 16 2" xfId="31597"/>
    <cellStyle name="Примечание 17 16 2 2" xfId="31598"/>
    <cellStyle name="Примечание 17 16 2 3" xfId="31599"/>
    <cellStyle name="Примечание 17 16 2 4" xfId="31600"/>
    <cellStyle name="Примечание 17 16 2 5" xfId="31601"/>
    <cellStyle name="Примечание 17 16 2 6" xfId="31602"/>
    <cellStyle name="Примечание 17 16 2 7" xfId="31603"/>
    <cellStyle name="Примечание 17 16 3" xfId="31604"/>
    <cellStyle name="Примечание 17 16 4" xfId="31605"/>
    <cellStyle name="Примечание 17 16 5" xfId="31606"/>
    <cellStyle name="Примечание 17 16 6" xfId="31607"/>
    <cellStyle name="Примечание 17 16 7" xfId="31608"/>
    <cellStyle name="Примечание 17 16 8" xfId="31609"/>
    <cellStyle name="Примечание 17 17" xfId="31610"/>
    <cellStyle name="Примечание 17 17 2" xfId="31611"/>
    <cellStyle name="Примечание 17 17 2 2" xfId="31612"/>
    <cellStyle name="Примечание 17 17 2 3" xfId="31613"/>
    <cellStyle name="Примечание 17 17 2 4" xfId="31614"/>
    <cellStyle name="Примечание 17 17 2 5" xfId="31615"/>
    <cellStyle name="Примечание 17 17 2 6" xfId="31616"/>
    <cellStyle name="Примечание 17 17 2 7" xfId="31617"/>
    <cellStyle name="Примечание 17 17 3" xfId="31618"/>
    <cellStyle name="Примечание 17 17 4" xfId="31619"/>
    <cellStyle name="Примечание 17 17 5" xfId="31620"/>
    <cellStyle name="Примечание 17 17 6" xfId="31621"/>
    <cellStyle name="Примечание 17 17 7" xfId="31622"/>
    <cellStyle name="Примечание 17 17 8" xfId="31623"/>
    <cellStyle name="Примечание 17 18" xfId="31624"/>
    <cellStyle name="Примечание 17 18 2" xfId="31625"/>
    <cellStyle name="Примечание 17 18 2 2" xfId="31626"/>
    <cellStyle name="Примечание 17 18 2 3" xfId="31627"/>
    <cellStyle name="Примечание 17 18 2 4" xfId="31628"/>
    <cellStyle name="Примечание 17 18 2 5" xfId="31629"/>
    <cellStyle name="Примечание 17 18 2 6" xfId="31630"/>
    <cellStyle name="Примечание 17 18 2 7" xfId="31631"/>
    <cellStyle name="Примечание 17 18 3" xfId="31632"/>
    <cellStyle name="Примечание 17 18 4" xfId="31633"/>
    <cellStyle name="Примечание 17 18 5" xfId="31634"/>
    <cellStyle name="Примечание 17 18 6" xfId="31635"/>
    <cellStyle name="Примечание 17 18 7" xfId="31636"/>
    <cellStyle name="Примечание 17 18 8" xfId="31637"/>
    <cellStyle name="Примечание 17 19" xfId="31638"/>
    <cellStyle name="Примечание 17 19 2" xfId="31639"/>
    <cellStyle name="Примечание 17 19 2 2" xfId="31640"/>
    <cellStyle name="Примечание 17 19 2 3" xfId="31641"/>
    <cellStyle name="Примечание 17 19 2 4" xfId="31642"/>
    <cellStyle name="Примечание 17 19 2 5" xfId="31643"/>
    <cellStyle name="Примечание 17 19 2 6" xfId="31644"/>
    <cellStyle name="Примечание 17 19 2 7" xfId="31645"/>
    <cellStyle name="Примечание 17 19 3" xfId="31646"/>
    <cellStyle name="Примечание 17 19 4" xfId="31647"/>
    <cellStyle name="Примечание 17 19 5" xfId="31648"/>
    <cellStyle name="Примечание 17 19 6" xfId="31649"/>
    <cellStyle name="Примечание 17 19 7" xfId="31650"/>
    <cellStyle name="Примечание 17 19 8" xfId="31651"/>
    <cellStyle name="Примечание 17 2" xfId="31652"/>
    <cellStyle name="Примечание 17 2 2" xfId="31653"/>
    <cellStyle name="Примечание 17 2 2 2" xfId="31654"/>
    <cellStyle name="Примечание 17 2 2 3" xfId="31655"/>
    <cellStyle name="Примечание 17 2 2 4" xfId="31656"/>
    <cellStyle name="Примечание 17 2 2 5" xfId="31657"/>
    <cellStyle name="Примечание 17 2 2 6" xfId="31658"/>
    <cellStyle name="Примечание 17 2 2 7" xfId="31659"/>
    <cellStyle name="Примечание 17 2 3" xfId="31660"/>
    <cellStyle name="Примечание 17 2 4" xfId="31661"/>
    <cellStyle name="Примечание 17 2 5" xfId="31662"/>
    <cellStyle name="Примечание 17 2 6" xfId="31663"/>
    <cellStyle name="Примечание 17 2 7" xfId="31664"/>
    <cellStyle name="Примечание 17 2 8" xfId="31665"/>
    <cellStyle name="Примечание 17 20" xfId="31666"/>
    <cellStyle name="Примечание 17 20 2" xfId="31667"/>
    <cellStyle name="Примечание 17 20 2 2" xfId="31668"/>
    <cellStyle name="Примечание 17 20 2 3" xfId="31669"/>
    <cellStyle name="Примечание 17 20 2 4" xfId="31670"/>
    <cellStyle name="Примечание 17 20 2 5" xfId="31671"/>
    <cellStyle name="Примечание 17 20 2 6" xfId="31672"/>
    <cellStyle name="Примечание 17 20 2 7" xfId="31673"/>
    <cellStyle name="Примечание 17 20 3" xfId="31674"/>
    <cellStyle name="Примечание 17 20 4" xfId="31675"/>
    <cellStyle name="Примечание 17 20 5" xfId="31676"/>
    <cellStyle name="Примечание 17 20 6" xfId="31677"/>
    <cellStyle name="Примечание 17 20 7" xfId="31678"/>
    <cellStyle name="Примечание 17 20 8" xfId="31679"/>
    <cellStyle name="Примечание 17 21" xfId="31680"/>
    <cellStyle name="Примечание 17 21 2" xfId="31681"/>
    <cellStyle name="Примечание 17 21 2 2" xfId="31682"/>
    <cellStyle name="Примечание 17 21 2 3" xfId="31683"/>
    <cellStyle name="Примечание 17 21 2 4" xfId="31684"/>
    <cellStyle name="Примечание 17 21 2 5" xfId="31685"/>
    <cellStyle name="Примечание 17 21 2 6" xfId="31686"/>
    <cellStyle name="Примечание 17 21 2 7" xfId="31687"/>
    <cellStyle name="Примечание 17 21 3" xfId="31688"/>
    <cellStyle name="Примечание 17 21 4" xfId="31689"/>
    <cellStyle name="Примечание 17 21 5" xfId="31690"/>
    <cellStyle name="Примечание 17 21 6" xfId="31691"/>
    <cellStyle name="Примечание 17 21 7" xfId="31692"/>
    <cellStyle name="Примечание 17 21 8" xfId="31693"/>
    <cellStyle name="Примечание 17 22" xfId="31694"/>
    <cellStyle name="Примечание 17 22 2" xfId="31695"/>
    <cellStyle name="Примечание 17 22 2 2" xfId="31696"/>
    <cellStyle name="Примечание 17 22 2 3" xfId="31697"/>
    <cellStyle name="Примечание 17 22 2 4" xfId="31698"/>
    <cellStyle name="Примечание 17 22 2 5" xfId="31699"/>
    <cellStyle name="Примечание 17 22 2 6" xfId="31700"/>
    <cellStyle name="Примечание 17 22 2 7" xfId="31701"/>
    <cellStyle name="Примечание 17 22 3" xfId="31702"/>
    <cellStyle name="Примечание 17 22 4" xfId="31703"/>
    <cellStyle name="Примечание 17 22 5" xfId="31704"/>
    <cellStyle name="Примечание 17 22 6" xfId="31705"/>
    <cellStyle name="Примечание 17 22 7" xfId="31706"/>
    <cellStyle name="Примечание 17 22 8" xfId="31707"/>
    <cellStyle name="Примечание 17 23" xfId="31708"/>
    <cellStyle name="Примечание 17 23 2" xfId="31709"/>
    <cellStyle name="Примечание 17 23 2 2" xfId="31710"/>
    <cellStyle name="Примечание 17 23 2 3" xfId="31711"/>
    <cellStyle name="Примечание 17 23 2 4" xfId="31712"/>
    <cellStyle name="Примечание 17 23 2 5" xfId="31713"/>
    <cellStyle name="Примечание 17 23 2 6" xfId="31714"/>
    <cellStyle name="Примечание 17 23 2 7" xfId="31715"/>
    <cellStyle name="Примечание 17 23 3" xfId="31716"/>
    <cellStyle name="Примечание 17 23 4" xfId="31717"/>
    <cellStyle name="Примечание 17 23 5" xfId="31718"/>
    <cellStyle name="Примечание 17 23 6" xfId="31719"/>
    <cellStyle name="Примечание 17 23 7" xfId="31720"/>
    <cellStyle name="Примечание 17 23 8" xfId="31721"/>
    <cellStyle name="Примечание 17 24" xfId="31722"/>
    <cellStyle name="Примечание 17 24 2" xfId="31723"/>
    <cellStyle name="Примечание 17 24 2 2" xfId="31724"/>
    <cellStyle name="Примечание 17 24 2 3" xfId="31725"/>
    <cellStyle name="Примечание 17 24 2 4" xfId="31726"/>
    <cellStyle name="Примечание 17 24 2 5" xfId="31727"/>
    <cellStyle name="Примечание 17 24 2 6" xfId="31728"/>
    <cellStyle name="Примечание 17 24 2 7" xfId="31729"/>
    <cellStyle name="Примечание 17 24 3" xfId="31730"/>
    <cellStyle name="Примечание 17 24 4" xfId="31731"/>
    <cellStyle name="Примечание 17 24 5" xfId="31732"/>
    <cellStyle name="Примечание 17 24 6" xfId="31733"/>
    <cellStyle name="Примечание 17 24 7" xfId="31734"/>
    <cellStyle name="Примечание 17 24 8" xfId="31735"/>
    <cellStyle name="Примечание 17 25" xfId="31736"/>
    <cellStyle name="Примечание 17 25 2" xfId="31737"/>
    <cellStyle name="Примечание 17 25 2 2" xfId="31738"/>
    <cellStyle name="Примечание 17 25 2 3" xfId="31739"/>
    <cellStyle name="Примечание 17 25 2 4" xfId="31740"/>
    <cellStyle name="Примечание 17 25 2 5" xfId="31741"/>
    <cellStyle name="Примечание 17 25 2 6" xfId="31742"/>
    <cellStyle name="Примечание 17 25 2 7" xfId="31743"/>
    <cellStyle name="Примечание 17 25 3" xfId="31744"/>
    <cellStyle name="Примечание 17 25 4" xfId="31745"/>
    <cellStyle name="Примечание 17 25 5" xfId="31746"/>
    <cellStyle name="Примечание 17 25 6" xfId="31747"/>
    <cellStyle name="Примечание 17 25 7" xfId="31748"/>
    <cellStyle name="Примечание 17 25 8" xfId="31749"/>
    <cellStyle name="Примечание 17 26" xfId="31750"/>
    <cellStyle name="Примечание 17 26 2" xfId="31751"/>
    <cellStyle name="Примечание 17 26 2 2" xfId="31752"/>
    <cellStyle name="Примечание 17 26 2 3" xfId="31753"/>
    <cellStyle name="Примечание 17 26 2 4" xfId="31754"/>
    <cellStyle name="Примечание 17 26 2 5" xfId="31755"/>
    <cellStyle name="Примечание 17 26 2 6" xfId="31756"/>
    <cellStyle name="Примечание 17 26 2 7" xfId="31757"/>
    <cellStyle name="Примечание 17 26 3" xfId="31758"/>
    <cellStyle name="Примечание 17 26 4" xfId="31759"/>
    <cellStyle name="Примечание 17 26 5" xfId="31760"/>
    <cellStyle name="Примечание 17 26 6" xfId="31761"/>
    <cellStyle name="Примечание 17 26 7" xfId="31762"/>
    <cellStyle name="Примечание 17 26 8" xfId="31763"/>
    <cellStyle name="Примечание 17 27" xfId="31764"/>
    <cellStyle name="Примечание 17 27 2" xfId="31765"/>
    <cellStyle name="Примечание 17 27 2 2" xfId="31766"/>
    <cellStyle name="Примечание 17 27 2 3" xfId="31767"/>
    <cellStyle name="Примечание 17 27 2 4" xfId="31768"/>
    <cellStyle name="Примечание 17 27 2 5" xfId="31769"/>
    <cellStyle name="Примечание 17 27 2 6" xfId="31770"/>
    <cellStyle name="Примечание 17 27 2 7" xfId="31771"/>
    <cellStyle name="Примечание 17 27 3" xfId="31772"/>
    <cellStyle name="Примечание 17 27 4" xfId="31773"/>
    <cellStyle name="Примечание 17 27 5" xfId="31774"/>
    <cellStyle name="Примечание 17 27 6" xfId="31775"/>
    <cellStyle name="Примечание 17 27 7" xfId="31776"/>
    <cellStyle name="Примечание 17 27 8" xfId="31777"/>
    <cellStyle name="Примечание 17 28" xfId="31778"/>
    <cellStyle name="Примечание 17 28 2" xfId="31779"/>
    <cellStyle name="Примечание 17 28 2 2" xfId="31780"/>
    <cellStyle name="Примечание 17 28 2 3" xfId="31781"/>
    <cellStyle name="Примечание 17 28 2 4" xfId="31782"/>
    <cellStyle name="Примечание 17 28 2 5" xfId="31783"/>
    <cellStyle name="Примечание 17 28 2 6" xfId="31784"/>
    <cellStyle name="Примечание 17 28 2 7" xfId="31785"/>
    <cellStyle name="Примечание 17 28 3" xfId="31786"/>
    <cellStyle name="Примечание 17 28 4" xfId="31787"/>
    <cellStyle name="Примечание 17 28 5" xfId="31788"/>
    <cellStyle name="Примечание 17 28 6" xfId="31789"/>
    <cellStyle name="Примечание 17 28 7" xfId="31790"/>
    <cellStyle name="Примечание 17 28 8" xfId="31791"/>
    <cellStyle name="Примечание 17 29" xfId="31792"/>
    <cellStyle name="Примечание 17 29 2" xfId="31793"/>
    <cellStyle name="Примечание 17 29 2 2" xfId="31794"/>
    <cellStyle name="Примечание 17 29 2 3" xfId="31795"/>
    <cellStyle name="Примечание 17 29 2 4" xfId="31796"/>
    <cellStyle name="Примечание 17 29 2 5" xfId="31797"/>
    <cellStyle name="Примечание 17 29 2 6" xfId="31798"/>
    <cellStyle name="Примечание 17 29 2 7" xfId="31799"/>
    <cellStyle name="Примечание 17 29 3" xfId="31800"/>
    <cellStyle name="Примечание 17 29 4" xfId="31801"/>
    <cellStyle name="Примечание 17 29 5" xfId="31802"/>
    <cellStyle name="Примечание 17 29 6" xfId="31803"/>
    <cellStyle name="Примечание 17 29 7" xfId="31804"/>
    <cellStyle name="Примечание 17 29 8" xfId="31805"/>
    <cellStyle name="Примечание 17 3" xfId="31806"/>
    <cellStyle name="Примечание 17 3 2" xfId="31807"/>
    <cellStyle name="Примечание 17 3 2 2" xfId="31808"/>
    <cellStyle name="Примечание 17 3 2 3" xfId="31809"/>
    <cellStyle name="Примечание 17 3 2 4" xfId="31810"/>
    <cellStyle name="Примечание 17 3 2 5" xfId="31811"/>
    <cellStyle name="Примечание 17 3 2 6" xfId="31812"/>
    <cellStyle name="Примечание 17 3 2 7" xfId="31813"/>
    <cellStyle name="Примечание 17 3 3" xfId="31814"/>
    <cellStyle name="Примечание 17 3 4" xfId="31815"/>
    <cellStyle name="Примечание 17 3 5" xfId="31816"/>
    <cellStyle name="Примечание 17 3 6" xfId="31817"/>
    <cellStyle name="Примечание 17 3 7" xfId="31818"/>
    <cellStyle name="Примечание 17 3 8" xfId="31819"/>
    <cellStyle name="Примечание 17 30" xfId="31820"/>
    <cellStyle name="Примечание 17 30 2" xfId="31821"/>
    <cellStyle name="Примечание 17 30 2 2" xfId="31822"/>
    <cellStyle name="Примечание 17 30 2 3" xfId="31823"/>
    <cellStyle name="Примечание 17 30 2 4" xfId="31824"/>
    <cellStyle name="Примечание 17 30 2 5" xfId="31825"/>
    <cellStyle name="Примечание 17 30 2 6" xfId="31826"/>
    <cellStyle name="Примечание 17 30 2 7" xfId="31827"/>
    <cellStyle name="Примечание 17 30 3" xfId="31828"/>
    <cellStyle name="Примечание 17 30 4" xfId="31829"/>
    <cellStyle name="Примечание 17 30 5" xfId="31830"/>
    <cellStyle name="Примечание 17 30 6" xfId="31831"/>
    <cellStyle name="Примечание 17 30 7" xfId="31832"/>
    <cellStyle name="Примечание 17 30 8" xfId="31833"/>
    <cellStyle name="Примечание 17 31" xfId="31834"/>
    <cellStyle name="Примечание 17 31 2" xfId="31835"/>
    <cellStyle name="Примечание 17 31 2 2" xfId="31836"/>
    <cellStyle name="Примечание 17 31 2 3" xfId="31837"/>
    <cellStyle name="Примечание 17 31 2 4" xfId="31838"/>
    <cellStyle name="Примечание 17 31 2 5" xfId="31839"/>
    <cellStyle name="Примечание 17 31 2 6" xfId="31840"/>
    <cellStyle name="Примечание 17 31 2 7" xfId="31841"/>
    <cellStyle name="Примечание 17 31 3" xfId="31842"/>
    <cellStyle name="Примечание 17 31 4" xfId="31843"/>
    <cellStyle name="Примечание 17 31 5" xfId="31844"/>
    <cellStyle name="Примечание 17 31 6" xfId="31845"/>
    <cellStyle name="Примечание 17 31 7" xfId="31846"/>
    <cellStyle name="Примечание 17 31 8" xfId="31847"/>
    <cellStyle name="Примечание 17 32" xfId="31848"/>
    <cellStyle name="Примечание 17 32 2" xfId="31849"/>
    <cellStyle name="Примечание 17 32 2 2" xfId="31850"/>
    <cellStyle name="Примечание 17 32 2 3" xfId="31851"/>
    <cellStyle name="Примечание 17 32 2 4" xfId="31852"/>
    <cellStyle name="Примечание 17 32 2 5" xfId="31853"/>
    <cellStyle name="Примечание 17 32 2 6" xfId="31854"/>
    <cellStyle name="Примечание 17 32 2 7" xfId="31855"/>
    <cellStyle name="Примечание 17 32 3" xfId="31856"/>
    <cellStyle name="Примечание 17 32 4" xfId="31857"/>
    <cellStyle name="Примечание 17 32 5" xfId="31858"/>
    <cellStyle name="Примечание 17 32 6" xfId="31859"/>
    <cellStyle name="Примечание 17 32 7" xfId="31860"/>
    <cellStyle name="Примечание 17 32 8" xfId="31861"/>
    <cellStyle name="Примечание 17 33" xfId="31862"/>
    <cellStyle name="Примечание 17 33 2" xfId="31863"/>
    <cellStyle name="Примечание 17 33 2 2" xfId="31864"/>
    <cellStyle name="Примечание 17 33 2 3" xfId="31865"/>
    <cellStyle name="Примечание 17 33 2 4" xfId="31866"/>
    <cellStyle name="Примечание 17 33 2 5" xfId="31867"/>
    <cellStyle name="Примечание 17 33 2 6" xfId="31868"/>
    <cellStyle name="Примечание 17 33 2 7" xfId="31869"/>
    <cellStyle name="Примечание 17 33 3" xfId="31870"/>
    <cellStyle name="Примечание 17 33 4" xfId="31871"/>
    <cellStyle name="Примечание 17 33 5" xfId="31872"/>
    <cellStyle name="Примечание 17 33 6" xfId="31873"/>
    <cellStyle name="Примечание 17 33 7" xfId="31874"/>
    <cellStyle name="Примечание 17 33 8" xfId="31875"/>
    <cellStyle name="Примечание 17 34" xfId="31876"/>
    <cellStyle name="Примечание 17 34 2" xfId="31877"/>
    <cellStyle name="Примечание 17 34 2 2" xfId="31878"/>
    <cellStyle name="Примечание 17 34 2 3" xfId="31879"/>
    <cellStyle name="Примечание 17 34 2 4" xfId="31880"/>
    <cellStyle name="Примечание 17 34 2 5" xfId="31881"/>
    <cellStyle name="Примечание 17 34 2 6" xfId="31882"/>
    <cellStyle name="Примечание 17 34 2 7" xfId="31883"/>
    <cellStyle name="Примечание 17 34 3" xfId="31884"/>
    <cellStyle name="Примечание 17 34 4" xfId="31885"/>
    <cellStyle name="Примечание 17 34 5" xfId="31886"/>
    <cellStyle name="Примечание 17 34 6" xfId="31887"/>
    <cellStyle name="Примечание 17 34 7" xfId="31888"/>
    <cellStyle name="Примечание 17 34 8" xfId="31889"/>
    <cellStyle name="Примечание 17 35" xfId="31890"/>
    <cellStyle name="Примечание 17 35 2" xfId="31891"/>
    <cellStyle name="Примечание 17 35 2 2" xfId="31892"/>
    <cellStyle name="Примечание 17 35 2 3" xfId="31893"/>
    <cellStyle name="Примечание 17 35 2 4" xfId="31894"/>
    <cellStyle name="Примечание 17 35 2 5" xfId="31895"/>
    <cellStyle name="Примечание 17 35 2 6" xfId="31896"/>
    <cellStyle name="Примечание 17 35 2 7" xfId="31897"/>
    <cellStyle name="Примечание 17 35 3" xfId="31898"/>
    <cellStyle name="Примечание 17 35 4" xfId="31899"/>
    <cellStyle name="Примечание 17 35 5" xfId="31900"/>
    <cellStyle name="Примечание 17 35 6" xfId="31901"/>
    <cellStyle name="Примечание 17 35 7" xfId="31902"/>
    <cellStyle name="Примечание 17 35 8" xfId="31903"/>
    <cellStyle name="Примечание 17 36" xfId="31904"/>
    <cellStyle name="Примечание 17 36 2" xfId="31905"/>
    <cellStyle name="Примечание 17 36 2 2" xfId="31906"/>
    <cellStyle name="Примечание 17 36 2 3" xfId="31907"/>
    <cellStyle name="Примечание 17 36 2 4" xfId="31908"/>
    <cellStyle name="Примечание 17 36 2 5" xfId="31909"/>
    <cellStyle name="Примечание 17 36 2 6" xfId="31910"/>
    <cellStyle name="Примечание 17 36 2 7" xfId="31911"/>
    <cellStyle name="Примечание 17 36 3" xfId="31912"/>
    <cellStyle name="Примечание 17 36 4" xfId="31913"/>
    <cellStyle name="Примечание 17 36 5" xfId="31914"/>
    <cellStyle name="Примечание 17 36 6" xfId="31915"/>
    <cellStyle name="Примечание 17 36 7" xfId="31916"/>
    <cellStyle name="Примечание 17 36 8" xfId="31917"/>
    <cellStyle name="Примечание 17 37" xfId="31918"/>
    <cellStyle name="Примечание 17 37 2" xfId="31919"/>
    <cellStyle name="Примечание 17 37 2 2" xfId="31920"/>
    <cellStyle name="Примечание 17 37 2 3" xfId="31921"/>
    <cellStyle name="Примечание 17 37 2 4" xfId="31922"/>
    <cellStyle name="Примечание 17 37 2 5" xfId="31923"/>
    <cellStyle name="Примечание 17 37 2 6" xfId="31924"/>
    <cellStyle name="Примечание 17 37 2 7" xfId="31925"/>
    <cellStyle name="Примечание 17 37 3" xfId="31926"/>
    <cellStyle name="Примечание 17 37 4" xfId="31927"/>
    <cellStyle name="Примечание 17 37 5" xfId="31928"/>
    <cellStyle name="Примечание 17 37 6" xfId="31929"/>
    <cellStyle name="Примечание 17 37 7" xfId="31930"/>
    <cellStyle name="Примечание 17 37 8" xfId="31931"/>
    <cellStyle name="Примечание 17 38" xfId="31932"/>
    <cellStyle name="Примечание 17 38 2" xfId="31933"/>
    <cellStyle name="Примечание 17 38 3" xfId="31934"/>
    <cellStyle name="Примечание 17 38 4" xfId="31935"/>
    <cellStyle name="Примечание 17 38 5" xfId="31936"/>
    <cellStyle name="Примечание 17 38 6" xfId="31937"/>
    <cellStyle name="Примечание 17 38 7" xfId="31938"/>
    <cellStyle name="Примечание 17 39" xfId="31939"/>
    <cellStyle name="Примечание 17 4" xfId="31940"/>
    <cellStyle name="Примечание 17 4 2" xfId="31941"/>
    <cellStyle name="Примечание 17 4 2 2" xfId="31942"/>
    <cellStyle name="Примечание 17 4 2 3" xfId="31943"/>
    <cellStyle name="Примечание 17 4 2 4" xfId="31944"/>
    <cellStyle name="Примечание 17 4 2 5" xfId="31945"/>
    <cellStyle name="Примечание 17 4 2 6" xfId="31946"/>
    <cellStyle name="Примечание 17 4 2 7" xfId="31947"/>
    <cellStyle name="Примечание 17 4 3" xfId="31948"/>
    <cellStyle name="Примечание 17 4 4" xfId="31949"/>
    <cellStyle name="Примечание 17 4 5" xfId="31950"/>
    <cellStyle name="Примечание 17 4 6" xfId="31951"/>
    <cellStyle name="Примечание 17 4 7" xfId="31952"/>
    <cellStyle name="Примечание 17 4 8" xfId="31953"/>
    <cellStyle name="Примечание 17 40" xfId="31954"/>
    <cellStyle name="Примечание 17 41" xfId="31955"/>
    <cellStyle name="Примечание 17 42" xfId="31956"/>
    <cellStyle name="Примечание 17 43" xfId="31957"/>
    <cellStyle name="Примечание 17 44" xfId="31958"/>
    <cellStyle name="Примечание 17 5" xfId="31959"/>
    <cellStyle name="Примечание 17 5 2" xfId="31960"/>
    <cellStyle name="Примечание 17 5 2 2" xfId="31961"/>
    <cellStyle name="Примечание 17 5 2 3" xfId="31962"/>
    <cellStyle name="Примечание 17 5 2 4" xfId="31963"/>
    <cellStyle name="Примечание 17 5 2 5" xfId="31964"/>
    <cellStyle name="Примечание 17 5 2 6" xfId="31965"/>
    <cellStyle name="Примечание 17 5 2 7" xfId="31966"/>
    <cellStyle name="Примечание 17 5 3" xfId="31967"/>
    <cellStyle name="Примечание 17 5 4" xfId="31968"/>
    <cellStyle name="Примечание 17 5 5" xfId="31969"/>
    <cellStyle name="Примечание 17 5 6" xfId="31970"/>
    <cellStyle name="Примечание 17 5 7" xfId="31971"/>
    <cellStyle name="Примечание 17 5 8" xfId="31972"/>
    <cellStyle name="Примечание 17 6" xfId="31973"/>
    <cellStyle name="Примечание 17 6 2" xfId="31974"/>
    <cellStyle name="Примечание 17 6 2 2" xfId="31975"/>
    <cellStyle name="Примечание 17 6 2 3" xfId="31976"/>
    <cellStyle name="Примечание 17 6 2 4" xfId="31977"/>
    <cellStyle name="Примечание 17 6 2 5" xfId="31978"/>
    <cellStyle name="Примечание 17 6 2 6" xfId="31979"/>
    <cellStyle name="Примечание 17 6 2 7" xfId="31980"/>
    <cellStyle name="Примечание 17 6 3" xfId="31981"/>
    <cellStyle name="Примечание 17 6 4" xfId="31982"/>
    <cellStyle name="Примечание 17 6 5" xfId="31983"/>
    <cellStyle name="Примечание 17 6 6" xfId="31984"/>
    <cellStyle name="Примечание 17 6 7" xfId="31985"/>
    <cellStyle name="Примечание 17 6 8" xfId="31986"/>
    <cellStyle name="Примечание 17 7" xfId="31987"/>
    <cellStyle name="Примечание 17 7 2" xfId="31988"/>
    <cellStyle name="Примечание 17 7 2 2" xfId="31989"/>
    <cellStyle name="Примечание 17 7 2 3" xfId="31990"/>
    <cellStyle name="Примечание 17 7 2 4" xfId="31991"/>
    <cellStyle name="Примечание 17 7 2 5" xfId="31992"/>
    <cellStyle name="Примечание 17 7 2 6" xfId="31993"/>
    <cellStyle name="Примечание 17 7 2 7" xfId="31994"/>
    <cellStyle name="Примечание 17 7 3" xfId="31995"/>
    <cellStyle name="Примечание 17 7 4" xfId="31996"/>
    <cellStyle name="Примечание 17 7 5" xfId="31997"/>
    <cellStyle name="Примечание 17 7 6" xfId="31998"/>
    <cellStyle name="Примечание 17 7 7" xfId="31999"/>
    <cellStyle name="Примечание 17 7 8" xfId="32000"/>
    <cellStyle name="Примечание 17 8" xfId="32001"/>
    <cellStyle name="Примечание 17 8 2" xfId="32002"/>
    <cellStyle name="Примечание 17 8 2 2" xfId="32003"/>
    <cellStyle name="Примечание 17 8 2 3" xfId="32004"/>
    <cellStyle name="Примечание 17 8 2 4" xfId="32005"/>
    <cellStyle name="Примечание 17 8 2 5" xfId="32006"/>
    <cellStyle name="Примечание 17 8 2 6" xfId="32007"/>
    <cellStyle name="Примечание 17 8 2 7" xfId="32008"/>
    <cellStyle name="Примечание 17 8 3" xfId="32009"/>
    <cellStyle name="Примечание 17 8 4" xfId="32010"/>
    <cellStyle name="Примечание 17 8 5" xfId="32011"/>
    <cellStyle name="Примечание 17 8 6" xfId="32012"/>
    <cellStyle name="Примечание 17 8 7" xfId="32013"/>
    <cellStyle name="Примечание 17 8 8" xfId="32014"/>
    <cellStyle name="Примечание 17 9" xfId="32015"/>
    <cellStyle name="Примечание 17 9 2" xfId="32016"/>
    <cellStyle name="Примечание 17 9 2 2" xfId="32017"/>
    <cellStyle name="Примечание 17 9 2 3" xfId="32018"/>
    <cellStyle name="Примечание 17 9 2 4" xfId="32019"/>
    <cellStyle name="Примечание 17 9 2 5" xfId="32020"/>
    <cellStyle name="Примечание 17 9 2 6" xfId="32021"/>
    <cellStyle name="Примечание 17 9 2 7" xfId="32022"/>
    <cellStyle name="Примечание 17 9 3" xfId="32023"/>
    <cellStyle name="Примечание 17 9 4" xfId="32024"/>
    <cellStyle name="Примечание 17 9 5" xfId="32025"/>
    <cellStyle name="Примечание 17 9 6" xfId="32026"/>
    <cellStyle name="Примечание 17 9 7" xfId="32027"/>
    <cellStyle name="Примечание 17 9 8" xfId="32028"/>
    <cellStyle name="Примечание 17_7 Расчёт тарифа 2011-2012 МЭС Востока" xfId="32029"/>
    <cellStyle name="Примечание 18" xfId="32030"/>
    <cellStyle name="Примечание 18 10" xfId="32031"/>
    <cellStyle name="Примечание 18 10 2" xfId="32032"/>
    <cellStyle name="Примечание 18 10 2 2" xfId="32033"/>
    <cellStyle name="Примечание 18 10 2 3" xfId="32034"/>
    <cellStyle name="Примечание 18 10 2 4" xfId="32035"/>
    <cellStyle name="Примечание 18 10 2 5" xfId="32036"/>
    <cellStyle name="Примечание 18 10 2 6" xfId="32037"/>
    <cellStyle name="Примечание 18 10 2 7" xfId="32038"/>
    <cellStyle name="Примечание 18 10 3" xfId="32039"/>
    <cellStyle name="Примечание 18 10 4" xfId="32040"/>
    <cellStyle name="Примечание 18 10 5" xfId="32041"/>
    <cellStyle name="Примечание 18 10 6" xfId="32042"/>
    <cellStyle name="Примечание 18 10 7" xfId="32043"/>
    <cellStyle name="Примечание 18 10 8" xfId="32044"/>
    <cellStyle name="Примечание 18 11" xfId="32045"/>
    <cellStyle name="Примечание 18 11 2" xfId="32046"/>
    <cellStyle name="Примечание 18 11 2 2" xfId="32047"/>
    <cellStyle name="Примечание 18 11 2 3" xfId="32048"/>
    <cellStyle name="Примечание 18 11 2 4" xfId="32049"/>
    <cellStyle name="Примечание 18 11 2 5" xfId="32050"/>
    <cellStyle name="Примечание 18 11 2 6" xfId="32051"/>
    <cellStyle name="Примечание 18 11 2 7" xfId="32052"/>
    <cellStyle name="Примечание 18 11 3" xfId="32053"/>
    <cellStyle name="Примечание 18 11 4" xfId="32054"/>
    <cellStyle name="Примечание 18 11 5" xfId="32055"/>
    <cellStyle name="Примечание 18 11 6" xfId="32056"/>
    <cellStyle name="Примечание 18 11 7" xfId="32057"/>
    <cellStyle name="Примечание 18 11 8" xfId="32058"/>
    <cellStyle name="Примечание 18 12" xfId="32059"/>
    <cellStyle name="Примечание 18 12 2" xfId="32060"/>
    <cellStyle name="Примечание 18 12 2 2" xfId="32061"/>
    <cellStyle name="Примечание 18 12 2 3" xfId="32062"/>
    <cellStyle name="Примечание 18 12 2 4" xfId="32063"/>
    <cellStyle name="Примечание 18 12 2 5" xfId="32064"/>
    <cellStyle name="Примечание 18 12 2 6" xfId="32065"/>
    <cellStyle name="Примечание 18 12 2 7" xfId="32066"/>
    <cellStyle name="Примечание 18 12 3" xfId="32067"/>
    <cellStyle name="Примечание 18 12 4" xfId="32068"/>
    <cellStyle name="Примечание 18 12 5" xfId="32069"/>
    <cellStyle name="Примечание 18 12 6" xfId="32070"/>
    <cellStyle name="Примечание 18 12 7" xfId="32071"/>
    <cellStyle name="Примечание 18 12 8" xfId="32072"/>
    <cellStyle name="Примечание 18 13" xfId="32073"/>
    <cellStyle name="Примечание 18 13 2" xfId="32074"/>
    <cellStyle name="Примечание 18 13 2 2" xfId="32075"/>
    <cellStyle name="Примечание 18 13 2 3" xfId="32076"/>
    <cellStyle name="Примечание 18 13 2 4" xfId="32077"/>
    <cellStyle name="Примечание 18 13 2 5" xfId="32078"/>
    <cellStyle name="Примечание 18 13 2 6" xfId="32079"/>
    <cellStyle name="Примечание 18 13 2 7" xfId="32080"/>
    <cellStyle name="Примечание 18 13 3" xfId="32081"/>
    <cellStyle name="Примечание 18 13 4" xfId="32082"/>
    <cellStyle name="Примечание 18 13 5" xfId="32083"/>
    <cellStyle name="Примечание 18 13 6" xfId="32084"/>
    <cellStyle name="Примечание 18 13 7" xfId="32085"/>
    <cellStyle name="Примечание 18 13 8" xfId="32086"/>
    <cellStyle name="Примечание 18 14" xfId="32087"/>
    <cellStyle name="Примечание 18 14 2" xfId="32088"/>
    <cellStyle name="Примечание 18 14 2 2" xfId="32089"/>
    <cellStyle name="Примечание 18 14 2 3" xfId="32090"/>
    <cellStyle name="Примечание 18 14 2 4" xfId="32091"/>
    <cellStyle name="Примечание 18 14 2 5" xfId="32092"/>
    <cellStyle name="Примечание 18 14 2 6" xfId="32093"/>
    <cellStyle name="Примечание 18 14 2 7" xfId="32094"/>
    <cellStyle name="Примечание 18 14 3" xfId="32095"/>
    <cellStyle name="Примечание 18 14 4" xfId="32096"/>
    <cellStyle name="Примечание 18 14 5" xfId="32097"/>
    <cellStyle name="Примечание 18 14 6" xfId="32098"/>
    <cellStyle name="Примечание 18 14 7" xfId="32099"/>
    <cellStyle name="Примечание 18 14 8" xfId="32100"/>
    <cellStyle name="Примечание 18 15" xfId="32101"/>
    <cellStyle name="Примечание 18 15 2" xfId="32102"/>
    <cellStyle name="Примечание 18 15 2 2" xfId="32103"/>
    <cellStyle name="Примечание 18 15 2 3" xfId="32104"/>
    <cellStyle name="Примечание 18 15 2 4" xfId="32105"/>
    <cellStyle name="Примечание 18 15 2 5" xfId="32106"/>
    <cellStyle name="Примечание 18 15 2 6" xfId="32107"/>
    <cellStyle name="Примечание 18 15 2 7" xfId="32108"/>
    <cellStyle name="Примечание 18 15 3" xfId="32109"/>
    <cellStyle name="Примечание 18 15 4" xfId="32110"/>
    <cellStyle name="Примечание 18 15 5" xfId="32111"/>
    <cellStyle name="Примечание 18 15 6" xfId="32112"/>
    <cellStyle name="Примечание 18 15 7" xfId="32113"/>
    <cellStyle name="Примечание 18 15 8" xfId="32114"/>
    <cellStyle name="Примечание 18 16" xfId="32115"/>
    <cellStyle name="Примечание 18 16 2" xfId="32116"/>
    <cellStyle name="Примечание 18 16 2 2" xfId="32117"/>
    <cellStyle name="Примечание 18 16 2 3" xfId="32118"/>
    <cellStyle name="Примечание 18 16 2 4" xfId="32119"/>
    <cellStyle name="Примечание 18 16 2 5" xfId="32120"/>
    <cellStyle name="Примечание 18 16 2 6" xfId="32121"/>
    <cellStyle name="Примечание 18 16 2 7" xfId="32122"/>
    <cellStyle name="Примечание 18 16 3" xfId="32123"/>
    <cellStyle name="Примечание 18 16 4" xfId="32124"/>
    <cellStyle name="Примечание 18 16 5" xfId="32125"/>
    <cellStyle name="Примечание 18 16 6" xfId="32126"/>
    <cellStyle name="Примечание 18 16 7" xfId="32127"/>
    <cellStyle name="Примечание 18 16 8" xfId="32128"/>
    <cellStyle name="Примечание 18 17" xfId="32129"/>
    <cellStyle name="Примечание 18 17 2" xfId="32130"/>
    <cellStyle name="Примечание 18 17 2 2" xfId="32131"/>
    <cellStyle name="Примечание 18 17 2 3" xfId="32132"/>
    <cellStyle name="Примечание 18 17 2 4" xfId="32133"/>
    <cellStyle name="Примечание 18 17 2 5" xfId="32134"/>
    <cellStyle name="Примечание 18 17 2 6" xfId="32135"/>
    <cellStyle name="Примечание 18 17 2 7" xfId="32136"/>
    <cellStyle name="Примечание 18 17 3" xfId="32137"/>
    <cellStyle name="Примечание 18 17 4" xfId="32138"/>
    <cellStyle name="Примечание 18 17 5" xfId="32139"/>
    <cellStyle name="Примечание 18 17 6" xfId="32140"/>
    <cellStyle name="Примечание 18 17 7" xfId="32141"/>
    <cellStyle name="Примечание 18 17 8" xfId="32142"/>
    <cellStyle name="Примечание 18 18" xfId="32143"/>
    <cellStyle name="Примечание 18 18 2" xfId="32144"/>
    <cellStyle name="Примечание 18 18 2 2" xfId="32145"/>
    <cellStyle name="Примечание 18 18 2 3" xfId="32146"/>
    <cellStyle name="Примечание 18 18 2 4" xfId="32147"/>
    <cellStyle name="Примечание 18 18 2 5" xfId="32148"/>
    <cellStyle name="Примечание 18 18 2 6" xfId="32149"/>
    <cellStyle name="Примечание 18 18 2 7" xfId="32150"/>
    <cellStyle name="Примечание 18 18 3" xfId="32151"/>
    <cellStyle name="Примечание 18 18 4" xfId="32152"/>
    <cellStyle name="Примечание 18 18 5" xfId="32153"/>
    <cellStyle name="Примечание 18 18 6" xfId="32154"/>
    <cellStyle name="Примечание 18 18 7" xfId="32155"/>
    <cellStyle name="Примечание 18 18 8" xfId="32156"/>
    <cellStyle name="Примечание 18 19" xfId="32157"/>
    <cellStyle name="Примечание 18 19 2" xfId="32158"/>
    <cellStyle name="Примечание 18 19 2 2" xfId="32159"/>
    <cellStyle name="Примечание 18 19 2 3" xfId="32160"/>
    <cellStyle name="Примечание 18 19 2 4" xfId="32161"/>
    <cellStyle name="Примечание 18 19 2 5" xfId="32162"/>
    <cellStyle name="Примечание 18 19 2 6" xfId="32163"/>
    <cellStyle name="Примечание 18 19 2 7" xfId="32164"/>
    <cellStyle name="Примечание 18 19 3" xfId="32165"/>
    <cellStyle name="Примечание 18 19 4" xfId="32166"/>
    <cellStyle name="Примечание 18 19 5" xfId="32167"/>
    <cellStyle name="Примечание 18 19 6" xfId="32168"/>
    <cellStyle name="Примечание 18 19 7" xfId="32169"/>
    <cellStyle name="Примечание 18 19 8" xfId="32170"/>
    <cellStyle name="Примечание 18 2" xfId="32171"/>
    <cellStyle name="Примечание 18 2 2" xfId="32172"/>
    <cellStyle name="Примечание 18 2 2 2" xfId="32173"/>
    <cellStyle name="Примечание 18 2 2 3" xfId="32174"/>
    <cellStyle name="Примечание 18 2 2 4" xfId="32175"/>
    <cellStyle name="Примечание 18 2 2 5" xfId="32176"/>
    <cellStyle name="Примечание 18 2 2 6" xfId="32177"/>
    <cellStyle name="Примечание 18 2 2 7" xfId="32178"/>
    <cellStyle name="Примечание 18 2 3" xfId="32179"/>
    <cellStyle name="Примечание 18 2 4" xfId="32180"/>
    <cellStyle name="Примечание 18 2 5" xfId="32181"/>
    <cellStyle name="Примечание 18 2 6" xfId="32182"/>
    <cellStyle name="Примечание 18 2 7" xfId="32183"/>
    <cellStyle name="Примечание 18 2 8" xfId="32184"/>
    <cellStyle name="Примечание 18 20" xfId="32185"/>
    <cellStyle name="Примечание 18 20 2" xfId="32186"/>
    <cellStyle name="Примечание 18 20 2 2" xfId="32187"/>
    <cellStyle name="Примечание 18 20 2 3" xfId="32188"/>
    <cellStyle name="Примечание 18 20 2 4" xfId="32189"/>
    <cellStyle name="Примечание 18 20 2 5" xfId="32190"/>
    <cellStyle name="Примечание 18 20 2 6" xfId="32191"/>
    <cellStyle name="Примечание 18 20 2 7" xfId="32192"/>
    <cellStyle name="Примечание 18 20 3" xfId="32193"/>
    <cellStyle name="Примечание 18 20 4" xfId="32194"/>
    <cellStyle name="Примечание 18 20 5" xfId="32195"/>
    <cellStyle name="Примечание 18 20 6" xfId="32196"/>
    <cellStyle name="Примечание 18 20 7" xfId="32197"/>
    <cellStyle name="Примечание 18 20 8" xfId="32198"/>
    <cellStyle name="Примечание 18 21" xfId="32199"/>
    <cellStyle name="Примечание 18 21 2" xfId="32200"/>
    <cellStyle name="Примечание 18 21 2 2" xfId="32201"/>
    <cellStyle name="Примечание 18 21 2 3" xfId="32202"/>
    <cellStyle name="Примечание 18 21 2 4" xfId="32203"/>
    <cellStyle name="Примечание 18 21 2 5" xfId="32204"/>
    <cellStyle name="Примечание 18 21 2 6" xfId="32205"/>
    <cellStyle name="Примечание 18 21 2 7" xfId="32206"/>
    <cellStyle name="Примечание 18 21 3" xfId="32207"/>
    <cellStyle name="Примечание 18 21 4" xfId="32208"/>
    <cellStyle name="Примечание 18 21 5" xfId="32209"/>
    <cellStyle name="Примечание 18 21 6" xfId="32210"/>
    <cellStyle name="Примечание 18 21 7" xfId="32211"/>
    <cellStyle name="Примечание 18 21 8" xfId="32212"/>
    <cellStyle name="Примечание 18 22" xfId="32213"/>
    <cellStyle name="Примечание 18 22 2" xfId="32214"/>
    <cellStyle name="Примечание 18 22 2 2" xfId="32215"/>
    <cellStyle name="Примечание 18 22 2 3" xfId="32216"/>
    <cellStyle name="Примечание 18 22 2 4" xfId="32217"/>
    <cellStyle name="Примечание 18 22 2 5" xfId="32218"/>
    <cellStyle name="Примечание 18 22 2 6" xfId="32219"/>
    <cellStyle name="Примечание 18 22 2 7" xfId="32220"/>
    <cellStyle name="Примечание 18 22 3" xfId="32221"/>
    <cellStyle name="Примечание 18 22 4" xfId="32222"/>
    <cellStyle name="Примечание 18 22 5" xfId="32223"/>
    <cellStyle name="Примечание 18 22 6" xfId="32224"/>
    <cellStyle name="Примечание 18 22 7" xfId="32225"/>
    <cellStyle name="Примечание 18 22 8" xfId="32226"/>
    <cellStyle name="Примечание 18 23" xfId="32227"/>
    <cellStyle name="Примечание 18 23 2" xfId="32228"/>
    <cellStyle name="Примечание 18 23 2 2" xfId="32229"/>
    <cellStyle name="Примечание 18 23 2 3" xfId="32230"/>
    <cellStyle name="Примечание 18 23 2 4" xfId="32231"/>
    <cellStyle name="Примечание 18 23 2 5" xfId="32232"/>
    <cellStyle name="Примечание 18 23 2 6" xfId="32233"/>
    <cellStyle name="Примечание 18 23 2 7" xfId="32234"/>
    <cellStyle name="Примечание 18 23 3" xfId="32235"/>
    <cellStyle name="Примечание 18 23 4" xfId="32236"/>
    <cellStyle name="Примечание 18 23 5" xfId="32237"/>
    <cellStyle name="Примечание 18 23 6" xfId="32238"/>
    <cellStyle name="Примечание 18 23 7" xfId="32239"/>
    <cellStyle name="Примечание 18 23 8" xfId="32240"/>
    <cellStyle name="Примечание 18 24" xfId="32241"/>
    <cellStyle name="Примечание 18 24 2" xfId="32242"/>
    <cellStyle name="Примечание 18 24 2 2" xfId="32243"/>
    <cellStyle name="Примечание 18 24 2 3" xfId="32244"/>
    <cellStyle name="Примечание 18 24 2 4" xfId="32245"/>
    <cellStyle name="Примечание 18 24 2 5" xfId="32246"/>
    <cellStyle name="Примечание 18 24 2 6" xfId="32247"/>
    <cellStyle name="Примечание 18 24 2 7" xfId="32248"/>
    <cellStyle name="Примечание 18 24 3" xfId="32249"/>
    <cellStyle name="Примечание 18 24 4" xfId="32250"/>
    <cellStyle name="Примечание 18 24 5" xfId="32251"/>
    <cellStyle name="Примечание 18 24 6" xfId="32252"/>
    <cellStyle name="Примечание 18 24 7" xfId="32253"/>
    <cellStyle name="Примечание 18 24 8" xfId="32254"/>
    <cellStyle name="Примечание 18 25" xfId="32255"/>
    <cellStyle name="Примечание 18 25 2" xfId="32256"/>
    <cellStyle name="Примечание 18 25 2 2" xfId="32257"/>
    <cellStyle name="Примечание 18 25 2 3" xfId="32258"/>
    <cellStyle name="Примечание 18 25 2 4" xfId="32259"/>
    <cellStyle name="Примечание 18 25 2 5" xfId="32260"/>
    <cellStyle name="Примечание 18 25 2 6" xfId="32261"/>
    <cellStyle name="Примечание 18 25 2 7" xfId="32262"/>
    <cellStyle name="Примечание 18 25 3" xfId="32263"/>
    <cellStyle name="Примечание 18 25 4" xfId="32264"/>
    <cellStyle name="Примечание 18 25 5" xfId="32265"/>
    <cellStyle name="Примечание 18 25 6" xfId="32266"/>
    <cellStyle name="Примечание 18 25 7" xfId="32267"/>
    <cellStyle name="Примечание 18 25 8" xfId="32268"/>
    <cellStyle name="Примечание 18 26" xfId="32269"/>
    <cellStyle name="Примечание 18 26 2" xfId="32270"/>
    <cellStyle name="Примечание 18 26 2 2" xfId="32271"/>
    <cellStyle name="Примечание 18 26 2 3" xfId="32272"/>
    <cellStyle name="Примечание 18 26 2 4" xfId="32273"/>
    <cellStyle name="Примечание 18 26 2 5" xfId="32274"/>
    <cellStyle name="Примечание 18 26 2 6" xfId="32275"/>
    <cellStyle name="Примечание 18 26 2 7" xfId="32276"/>
    <cellStyle name="Примечание 18 26 3" xfId="32277"/>
    <cellStyle name="Примечание 18 26 4" xfId="32278"/>
    <cellStyle name="Примечание 18 26 5" xfId="32279"/>
    <cellStyle name="Примечание 18 26 6" xfId="32280"/>
    <cellStyle name="Примечание 18 26 7" xfId="32281"/>
    <cellStyle name="Примечание 18 26 8" xfId="32282"/>
    <cellStyle name="Примечание 18 27" xfId="32283"/>
    <cellStyle name="Примечание 18 27 2" xfId="32284"/>
    <cellStyle name="Примечание 18 27 2 2" xfId="32285"/>
    <cellStyle name="Примечание 18 27 2 3" xfId="32286"/>
    <cellStyle name="Примечание 18 27 2 4" xfId="32287"/>
    <cellStyle name="Примечание 18 27 2 5" xfId="32288"/>
    <cellStyle name="Примечание 18 27 2 6" xfId="32289"/>
    <cellStyle name="Примечание 18 27 2 7" xfId="32290"/>
    <cellStyle name="Примечание 18 27 3" xfId="32291"/>
    <cellStyle name="Примечание 18 27 4" xfId="32292"/>
    <cellStyle name="Примечание 18 27 5" xfId="32293"/>
    <cellStyle name="Примечание 18 27 6" xfId="32294"/>
    <cellStyle name="Примечание 18 27 7" xfId="32295"/>
    <cellStyle name="Примечание 18 27 8" xfId="32296"/>
    <cellStyle name="Примечание 18 28" xfId="32297"/>
    <cellStyle name="Примечание 18 28 2" xfId="32298"/>
    <cellStyle name="Примечание 18 28 2 2" xfId="32299"/>
    <cellStyle name="Примечание 18 28 2 3" xfId="32300"/>
    <cellStyle name="Примечание 18 28 2 4" xfId="32301"/>
    <cellStyle name="Примечание 18 28 2 5" xfId="32302"/>
    <cellStyle name="Примечание 18 28 2 6" xfId="32303"/>
    <cellStyle name="Примечание 18 28 2 7" xfId="32304"/>
    <cellStyle name="Примечание 18 28 3" xfId="32305"/>
    <cellStyle name="Примечание 18 28 4" xfId="32306"/>
    <cellStyle name="Примечание 18 28 5" xfId="32307"/>
    <cellStyle name="Примечание 18 28 6" xfId="32308"/>
    <cellStyle name="Примечание 18 28 7" xfId="32309"/>
    <cellStyle name="Примечание 18 28 8" xfId="32310"/>
    <cellStyle name="Примечание 18 29" xfId="32311"/>
    <cellStyle name="Примечание 18 29 2" xfId="32312"/>
    <cellStyle name="Примечание 18 29 2 2" xfId="32313"/>
    <cellStyle name="Примечание 18 29 2 3" xfId="32314"/>
    <cellStyle name="Примечание 18 29 2 4" xfId="32315"/>
    <cellStyle name="Примечание 18 29 2 5" xfId="32316"/>
    <cellStyle name="Примечание 18 29 2 6" xfId="32317"/>
    <cellStyle name="Примечание 18 29 2 7" xfId="32318"/>
    <cellStyle name="Примечание 18 29 3" xfId="32319"/>
    <cellStyle name="Примечание 18 29 4" xfId="32320"/>
    <cellStyle name="Примечание 18 29 5" xfId="32321"/>
    <cellStyle name="Примечание 18 29 6" xfId="32322"/>
    <cellStyle name="Примечание 18 29 7" xfId="32323"/>
    <cellStyle name="Примечание 18 29 8" xfId="32324"/>
    <cellStyle name="Примечание 18 3" xfId="32325"/>
    <cellStyle name="Примечание 18 3 2" xfId="32326"/>
    <cellStyle name="Примечание 18 3 2 2" xfId="32327"/>
    <cellStyle name="Примечание 18 3 2 3" xfId="32328"/>
    <cellStyle name="Примечание 18 3 2 4" xfId="32329"/>
    <cellStyle name="Примечание 18 3 2 5" xfId="32330"/>
    <cellStyle name="Примечание 18 3 2 6" xfId="32331"/>
    <cellStyle name="Примечание 18 3 2 7" xfId="32332"/>
    <cellStyle name="Примечание 18 3 3" xfId="32333"/>
    <cellStyle name="Примечание 18 3 4" xfId="32334"/>
    <cellStyle name="Примечание 18 3 5" xfId="32335"/>
    <cellStyle name="Примечание 18 3 6" xfId="32336"/>
    <cellStyle name="Примечание 18 3 7" xfId="32337"/>
    <cellStyle name="Примечание 18 3 8" xfId="32338"/>
    <cellStyle name="Примечание 18 30" xfId="32339"/>
    <cellStyle name="Примечание 18 30 2" xfId="32340"/>
    <cellStyle name="Примечание 18 30 2 2" xfId="32341"/>
    <cellStyle name="Примечание 18 30 2 3" xfId="32342"/>
    <cellStyle name="Примечание 18 30 2 4" xfId="32343"/>
    <cellStyle name="Примечание 18 30 2 5" xfId="32344"/>
    <cellStyle name="Примечание 18 30 2 6" xfId="32345"/>
    <cellStyle name="Примечание 18 30 2 7" xfId="32346"/>
    <cellStyle name="Примечание 18 30 3" xfId="32347"/>
    <cellStyle name="Примечание 18 30 4" xfId="32348"/>
    <cellStyle name="Примечание 18 30 5" xfId="32349"/>
    <cellStyle name="Примечание 18 30 6" xfId="32350"/>
    <cellStyle name="Примечание 18 30 7" xfId="32351"/>
    <cellStyle name="Примечание 18 30 8" xfId="32352"/>
    <cellStyle name="Примечание 18 31" xfId="32353"/>
    <cellStyle name="Примечание 18 31 2" xfId="32354"/>
    <cellStyle name="Примечание 18 31 2 2" xfId="32355"/>
    <cellStyle name="Примечание 18 31 2 3" xfId="32356"/>
    <cellStyle name="Примечание 18 31 2 4" xfId="32357"/>
    <cellStyle name="Примечание 18 31 2 5" xfId="32358"/>
    <cellStyle name="Примечание 18 31 2 6" xfId="32359"/>
    <cellStyle name="Примечание 18 31 2 7" xfId="32360"/>
    <cellStyle name="Примечание 18 31 3" xfId="32361"/>
    <cellStyle name="Примечание 18 31 4" xfId="32362"/>
    <cellStyle name="Примечание 18 31 5" xfId="32363"/>
    <cellStyle name="Примечание 18 31 6" xfId="32364"/>
    <cellStyle name="Примечание 18 31 7" xfId="32365"/>
    <cellStyle name="Примечание 18 31 8" xfId="32366"/>
    <cellStyle name="Примечание 18 32" xfId="32367"/>
    <cellStyle name="Примечание 18 32 2" xfId="32368"/>
    <cellStyle name="Примечание 18 32 2 2" xfId="32369"/>
    <cellStyle name="Примечание 18 32 2 3" xfId="32370"/>
    <cellStyle name="Примечание 18 32 2 4" xfId="32371"/>
    <cellStyle name="Примечание 18 32 2 5" xfId="32372"/>
    <cellStyle name="Примечание 18 32 2 6" xfId="32373"/>
    <cellStyle name="Примечание 18 32 2 7" xfId="32374"/>
    <cellStyle name="Примечание 18 32 3" xfId="32375"/>
    <cellStyle name="Примечание 18 32 4" xfId="32376"/>
    <cellStyle name="Примечание 18 32 5" xfId="32377"/>
    <cellStyle name="Примечание 18 32 6" xfId="32378"/>
    <cellStyle name="Примечание 18 32 7" xfId="32379"/>
    <cellStyle name="Примечание 18 32 8" xfId="32380"/>
    <cellStyle name="Примечание 18 33" xfId="32381"/>
    <cellStyle name="Примечание 18 33 2" xfId="32382"/>
    <cellStyle name="Примечание 18 33 2 2" xfId="32383"/>
    <cellStyle name="Примечание 18 33 2 3" xfId="32384"/>
    <cellStyle name="Примечание 18 33 2 4" xfId="32385"/>
    <cellStyle name="Примечание 18 33 2 5" xfId="32386"/>
    <cellStyle name="Примечание 18 33 2 6" xfId="32387"/>
    <cellStyle name="Примечание 18 33 2 7" xfId="32388"/>
    <cellStyle name="Примечание 18 33 3" xfId="32389"/>
    <cellStyle name="Примечание 18 33 4" xfId="32390"/>
    <cellStyle name="Примечание 18 33 5" xfId="32391"/>
    <cellStyle name="Примечание 18 33 6" xfId="32392"/>
    <cellStyle name="Примечание 18 33 7" xfId="32393"/>
    <cellStyle name="Примечание 18 33 8" xfId="32394"/>
    <cellStyle name="Примечание 18 34" xfId="32395"/>
    <cellStyle name="Примечание 18 34 2" xfId="32396"/>
    <cellStyle name="Примечание 18 34 2 2" xfId="32397"/>
    <cellStyle name="Примечание 18 34 2 3" xfId="32398"/>
    <cellStyle name="Примечание 18 34 2 4" xfId="32399"/>
    <cellStyle name="Примечание 18 34 2 5" xfId="32400"/>
    <cellStyle name="Примечание 18 34 2 6" xfId="32401"/>
    <cellStyle name="Примечание 18 34 2 7" xfId="32402"/>
    <cellStyle name="Примечание 18 34 3" xfId="32403"/>
    <cellStyle name="Примечание 18 34 4" xfId="32404"/>
    <cellStyle name="Примечание 18 34 5" xfId="32405"/>
    <cellStyle name="Примечание 18 34 6" xfId="32406"/>
    <cellStyle name="Примечание 18 34 7" xfId="32407"/>
    <cellStyle name="Примечание 18 34 8" xfId="32408"/>
    <cellStyle name="Примечание 18 35" xfId="32409"/>
    <cellStyle name="Примечание 18 35 2" xfId="32410"/>
    <cellStyle name="Примечание 18 35 2 2" xfId="32411"/>
    <cellStyle name="Примечание 18 35 2 3" xfId="32412"/>
    <cellStyle name="Примечание 18 35 2 4" xfId="32413"/>
    <cellStyle name="Примечание 18 35 2 5" xfId="32414"/>
    <cellStyle name="Примечание 18 35 2 6" xfId="32415"/>
    <cellStyle name="Примечание 18 35 2 7" xfId="32416"/>
    <cellStyle name="Примечание 18 35 3" xfId="32417"/>
    <cellStyle name="Примечание 18 35 4" xfId="32418"/>
    <cellStyle name="Примечание 18 35 5" xfId="32419"/>
    <cellStyle name="Примечание 18 35 6" xfId="32420"/>
    <cellStyle name="Примечание 18 35 7" xfId="32421"/>
    <cellStyle name="Примечание 18 35 8" xfId="32422"/>
    <cellStyle name="Примечание 18 36" xfId="32423"/>
    <cellStyle name="Примечание 18 36 2" xfId="32424"/>
    <cellStyle name="Примечание 18 36 2 2" xfId="32425"/>
    <cellStyle name="Примечание 18 36 2 3" xfId="32426"/>
    <cellStyle name="Примечание 18 36 2 4" xfId="32427"/>
    <cellStyle name="Примечание 18 36 2 5" xfId="32428"/>
    <cellStyle name="Примечание 18 36 2 6" xfId="32429"/>
    <cellStyle name="Примечание 18 36 2 7" xfId="32430"/>
    <cellStyle name="Примечание 18 36 3" xfId="32431"/>
    <cellStyle name="Примечание 18 36 4" xfId="32432"/>
    <cellStyle name="Примечание 18 36 5" xfId="32433"/>
    <cellStyle name="Примечание 18 36 6" xfId="32434"/>
    <cellStyle name="Примечание 18 36 7" xfId="32435"/>
    <cellStyle name="Примечание 18 36 8" xfId="32436"/>
    <cellStyle name="Примечание 18 37" xfId="32437"/>
    <cellStyle name="Примечание 18 37 2" xfId="32438"/>
    <cellStyle name="Примечание 18 37 2 2" xfId="32439"/>
    <cellStyle name="Примечание 18 37 2 3" xfId="32440"/>
    <cellStyle name="Примечание 18 37 2 4" xfId="32441"/>
    <cellStyle name="Примечание 18 37 2 5" xfId="32442"/>
    <cellStyle name="Примечание 18 37 2 6" xfId="32443"/>
    <cellStyle name="Примечание 18 37 2 7" xfId="32444"/>
    <cellStyle name="Примечание 18 37 3" xfId="32445"/>
    <cellStyle name="Примечание 18 37 4" xfId="32446"/>
    <cellStyle name="Примечание 18 37 5" xfId="32447"/>
    <cellStyle name="Примечание 18 37 6" xfId="32448"/>
    <cellStyle name="Примечание 18 37 7" xfId="32449"/>
    <cellStyle name="Примечание 18 37 8" xfId="32450"/>
    <cellStyle name="Примечание 18 38" xfId="32451"/>
    <cellStyle name="Примечание 18 38 2" xfId="32452"/>
    <cellStyle name="Примечание 18 38 3" xfId="32453"/>
    <cellStyle name="Примечание 18 38 4" xfId="32454"/>
    <cellStyle name="Примечание 18 38 5" xfId="32455"/>
    <cellStyle name="Примечание 18 38 6" xfId="32456"/>
    <cellStyle name="Примечание 18 38 7" xfId="32457"/>
    <cellStyle name="Примечание 18 39" xfId="32458"/>
    <cellStyle name="Примечание 18 4" xfId="32459"/>
    <cellStyle name="Примечание 18 4 2" xfId="32460"/>
    <cellStyle name="Примечание 18 4 2 2" xfId="32461"/>
    <cellStyle name="Примечание 18 4 2 3" xfId="32462"/>
    <cellStyle name="Примечание 18 4 2 4" xfId="32463"/>
    <cellStyle name="Примечание 18 4 2 5" xfId="32464"/>
    <cellStyle name="Примечание 18 4 2 6" xfId="32465"/>
    <cellStyle name="Примечание 18 4 2 7" xfId="32466"/>
    <cellStyle name="Примечание 18 4 3" xfId="32467"/>
    <cellStyle name="Примечание 18 4 4" xfId="32468"/>
    <cellStyle name="Примечание 18 4 5" xfId="32469"/>
    <cellStyle name="Примечание 18 4 6" xfId="32470"/>
    <cellStyle name="Примечание 18 4 7" xfId="32471"/>
    <cellStyle name="Примечание 18 4 8" xfId="32472"/>
    <cellStyle name="Примечание 18 40" xfId="32473"/>
    <cellStyle name="Примечание 18 41" xfId="32474"/>
    <cellStyle name="Примечание 18 42" xfId="32475"/>
    <cellStyle name="Примечание 18 43" xfId="32476"/>
    <cellStyle name="Примечание 18 44" xfId="32477"/>
    <cellStyle name="Примечание 18 5" xfId="32478"/>
    <cellStyle name="Примечание 18 5 2" xfId="32479"/>
    <cellStyle name="Примечание 18 5 2 2" xfId="32480"/>
    <cellStyle name="Примечание 18 5 2 3" xfId="32481"/>
    <cellStyle name="Примечание 18 5 2 4" xfId="32482"/>
    <cellStyle name="Примечание 18 5 2 5" xfId="32483"/>
    <cellStyle name="Примечание 18 5 2 6" xfId="32484"/>
    <cellStyle name="Примечание 18 5 2 7" xfId="32485"/>
    <cellStyle name="Примечание 18 5 3" xfId="32486"/>
    <cellStyle name="Примечание 18 5 4" xfId="32487"/>
    <cellStyle name="Примечание 18 5 5" xfId="32488"/>
    <cellStyle name="Примечание 18 5 6" xfId="32489"/>
    <cellStyle name="Примечание 18 5 7" xfId="32490"/>
    <cellStyle name="Примечание 18 5 8" xfId="32491"/>
    <cellStyle name="Примечание 18 6" xfId="32492"/>
    <cellStyle name="Примечание 18 6 2" xfId="32493"/>
    <cellStyle name="Примечание 18 6 2 2" xfId="32494"/>
    <cellStyle name="Примечание 18 6 2 3" xfId="32495"/>
    <cellStyle name="Примечание 18 6 2 4" xfId="32496"/>
    <cellStyle name="Примечание 18 6 2 5" xfId="32497"/>
    <cellStyle name="Примечание 18 6 2 6" xfId="32498"/>
    <cellStyle name="Примечание 18 6 2 7" xfId="32499"/>
    <cellStyle name="Примечание 18 6 3" xfId="32500"/>
    <cellStyle name="Примечание 18 6 4" xfId="32501"/>
    <cellStyle name="Примечание 18 6 5" xfId="32502"/>
    <cellStyle name="Примечание 18 6 6" xfId="32503"/>
    <cellStyle name="Примечание 18 6 7" xfId="32504"/>
    <cellStyle name="Примечание 18 6 8" xfId="32505"/>
    <cellStyle name="Примечание 18 7" xfId="32506"/>
    <cellStyle name="Примечание 18 7 2" xfId="32507"/>
    <cellStyle name="Примечание 18 7 2 2" xfId="32508"/>
    <cellStyle name="Примечание 18 7 2 3" xfId="32509"/>
    <cellStyle name="Примечание 18 7 2 4" xfId="32510"/>
    <cellStyle name="Примечание 18 7 2 5" xfId="32511"/>
    <cellStyle name="Примечание 18 7 2 6" xfId="32512"/>
    <cellStyle name="Примечание 18 7 2 7" xfId="32513"/>
    <cellStyle name="Примечание 18 7 3" xfId="32514"/>
    <cellStyle name="Примечание 18 7 4" xfId="32515"/>
    <cellStyle name="Примечание 18 7 5" xfId="32516"/>
    <cellStyle name="Примечание 18 7 6" xfId="32517"/>
    <cellStyle name="Примечание 18 7 7" xfId="32518"/>
    <cellStyle name="Примечание 18 7 8" xfId="32519"/>
    <cellStyle name="Примечание 18 8" xfId="32520"/>
    <cellStyle name="Примечание 18 8 2" xfId="32521"/>
    <cellStyle name="Примечание 18 8 2 2" xfId="32522"/>
    <cellStyle name="Примечание 18 8 2 3" xfId="32523"/>
    <cellStyle name="Примечание 18 8 2 4" xfId="32524"/>
    <cellStyle name="Примечание 18 8 2 5" xfId="32525"/>
    <cellStyle name="Примечание 18 8 2 6" xfId="32526"/>
    <cellStyle name="Примечание 18 8 2 7" xfId="32527"/>
    <cellStyle name="Примечание 18 8 3" xfId="32528"/>
    <cellStyle name="Примечание 18 8 4" xfId="32529"/>
    <cellStyle name="Примечание 18 8 5" xfId="32530"/>
    <cellStyle name="Примечание 18 8 6" xfId="32531"/>
    <cellStyle name="Примечание 18 8 7" xfId="32532"/>
    <cellStyle name="Примечание 18 8 8" xfId="32533"/>
    <cellStyle name="Примечание 18 9" xfId="32534"/>
    <cellStyle name="Примечание 18 9 2" xfId="32535"/>
    <cellStyle name="Примечание 18 9 2 2" xfId="32536"/>
    <cellStyle name="Примечание 18 9 2 3" xfId="32537"/>
    <cellStyle name="Примечание 18 9 2 4" xfId="32538"/>
    <cellStyle name="Примечание 18 9 2 5" xfId="32539"/>
    <cellStyle name="Примечание 18 9 2 6" xfId="32540"/>
    <cellStyle name="Примечание 18 9 2 7" xfId="32541"/>
    <cellStyle name="Примечание 18 9 3" xfId="32542"/>
    <cellStyle name="Примечание 18 9 4" xfId="32543"/>
    <cellStyle name="Примечание 18 9 5" xfId="32544"/>
    <cellStyle name="Примечание 18 9 6" xfId="32545"/>
    <cellStyle name="Примечание 18 9 7" xfId="32546"/>
    <cellStyle name="Примечание 18 9 8" xfId="32547"/>
    <cellStyle name="Примечание 18_7 Расчёт тарифа 2011-2012 МЭС Востока" xfId="32548"/>
    <cellStyle name="Примечание 19" xfId="32549"/>
    <cellStyle name="Примечание 19 10" xfId="32550"/>
    <cellStyle name="Примечание 19 10 2" xfId="32551"/>
    <cellStyle name="Примечание 19 10 2 2" xfId="32552"/>
    <cellStyle name="Примечание 19 10 2 3" xfId="32553"/>
    <cellStyle name="Примечание 19 10 2 4" xfId="32554"/>
    <cellStyle name="Примечание 19 10 2 5" xfId="32555"/>
    <cellStyle name="Примечание 19 10 2 6" xfId="32556"/>
    <cellStyle name="Примечание 19 10 2 7" xfId="32557"/>
    <cellStyle name="Примечание 19 10 3" xfId="32558"/>
    <cellStyle name="Примечание 19 10 4" xfId="32559"/>
    <cellStyle name="Примечание 19 10 5" xfId="32560"/>
    <cellStyle name="Примечание 19 10 6" xfId="32561"/>
    <cellStyle name="Примечание 19 10 7" xfId="32562"/>
    <cellStyle name="Примечание 19 10 8" xfId="32563"/>
    <cellStyle name="Примечание 19 11" xfId="32564"/>
    <cellStyle name="Примечание 19 11 2" xfId="32565"/>
    <cellStyle name="Примечание 19 11 2 2" xfId="32566"/>
    <cellStyle name="Примечание 19 11 2 3" xfId="32567"/>
    <cellStyle name="Примечание 19 11 2 4" xfId="32568"/>
    <cellStyle name="Примечание 19 11 2 5" xfId="32569"/>
    <cellStyle name="Примечание 19 11 2 6" xfId="32570"/>
    <cellStyle name="Примечание 19 11 2 7" xfId="32571"/>
    <cellStyle name="Примечание 19 11 3" xfId="32572"/>
    <cellStyle name="Примечание 19 11 4" xfId="32573"/>
    <cellStyle name="Примечание 19 11 5" xfId="32574"/>
    <cellStyle name="Примечание 19 11 6" xfId="32575"/>
    <cellStyle name="Примечание 19 11 7" xfId="32576"/>
    <cellStyle name="Примечание 19 11 8" xfId="32577"/>
    <cellStyle name="Примечание 19 12" xfId="32578"/>
    <cellStyle name="Примечание 19 12 2" xfId="32579"/>
    <cellStyle name="Примечание 19 12 2 2" xfId="32580"/>
    <cellStyle name="Примечание 19 12 2 3" xfId="32581"/>
    <cellStyle name="Примечание 19 12 2 4" xfId="32582"/>
    <cellStyle name="Примечание 19 12 2 5" xfId="32583"/>
    <cellStyle name="Примечание 19 12 2 6" xfId="32584"/>
    <cellStyle name="Примечание 19 12 2 7" xfId="32585"/>
    <cellStyle name="Примечание 19 12 3" xfId="32586"/>
    <cellStyle name="Примечание 19 12 4" xfId="32587"/>
    <cellStyle name="Примечание 19 12 5" xfId="32588"/>
    <cellStyle name="Примечание 19 12 6" xfId="32589"/>
    <cellStyle name="Примечание 19 12 7" xfId="32590"/>
    <cellStyle name="Примечание 19 12 8" xfId="32591"/>
    <cellStyle name="Примечание 19 13" xfId="32592"/>
    <cellStyle name="Примечание 19 13 2" xfId="32593"/>
    <cellStyle name="Примечание 19 13 2 2" xfId="32594"/>
    <cellStyle name="Примечание 19 13 2 3" xfId="32595"/>
    <cellStyle name="Примечание 19 13 2 4" xfId="32596"/>
    <cellStyle name="Примечание 19 13 2 5" xfId="32597"/>
    <cellStyle name="Примечание 19 13 2 6" xfId="32598"/>
    <cellStyle name="Примечание 19 13 2 7" xfId="32599"/>
    <cellStyle name="Примечание 19 13 3" xfId="32600"/>
    <cellStyle name="Примечание 19 13 4" xfId="32601"/>
    <cellStyle name="Примечание 19 13 5" xfId="32602"/>
    <cellStyle name="Примечание 19 13 6" xfId="32603"/>
    <cellStyle name="Примечание 19 13 7" xfId="32604"/>
    <cellStyle name="Примечание 19 13 8" xfId="32605"/>
    <cellStyle name="Примечание 19 14" xfId="32606"/>
    <cellStyle name="Примечание 19 14 2" xfId="32607"/>
    <cellStyle name="Примечание 19 14 2 2" xfId="32608"/>
    <cellStyle name="Примечание 19 14 2 3" xfId="32609"/>
    <cellStyle name="Примечание 19 14 2 4" xfId="32610"/>
    <cellStyle name="Примечание 19 14 2 5" xfId="32611"/>
    <cellStyle name="Примечание 19 14 2 6" xfId="32612"/>
    <cellStyle name="Примечание 19 14 2 7" xfId="32613"/>
    <cellStyle name="Примечание 19 14 3" xfId="32614"/>
    <cellStyle name="Примечание 19 14 4" xfId="32615"/>
    <cellStyle name="Примечание 19 14 5" xfId="32616"/>
    <cellStyle name="Примечание 19 14 6" xfId="32617"/>
    <cellStyle name="Примечание 19 14 7" xfId="32618"/>
    <cellStyle name="Примечание 19 14 8" xfId="32619"/>
    <cellStyle name="Примечание 19 15" xfId="32620"/>
    <cellStyle name="Примечание 19 15 2" xfId="32621"/>
    <cellStyle name="Примечание 19 15 2 2" xfId="32622"/>
    <cellStyle name="Примечание 19 15 2 3" xfId="32623"/>
    <cellStyle name="Примечание 19 15 2 4" xfId="32624"/>
    <cellStyle name="Примечание 19 15 2 5" xfId="32625"/>
    <cellStyle name="Примечание 19 15 2 6" xfId="32626"/>
    <cellStyle name="Примечание 19 15 2 7" xfId="32627"/>
    <cellStyle name="Примечание 19 15 3" xfId="32628"/>
    <cellStyle name="Примечание 19 15 4" xfId="32629"/>
    <cellStyle name="Примечание 19 15 5" xfId="32630"/>
    <cellStyle name="Примечание 19 15 6" xfId="32631"/>
    <cellStyle name="Примечание 19 15 7" xfId="32632"/>
    <cellStyle name="Примечание 19 15 8" xfId="32633"/>
    <cellStyle name="Примечание 19 16" xfId="32634"/>
    <cellStyle name="Примечание 19 16 2" xfId="32635"/>
    <cellStyle name="Примечание 19 16 2 2" xfId="32636"/>
    <cellStyle name="Примечание 19 16 2 3" xfId="32637"/>
    <cellStyle name="Примечание 19 16 2 4" xfId="32638"/>
    <cellStyle name="Примечание 19 16 2 5" xfId="32639"/>
    <cellStyle name="Примечание 19 16 2 6" xfId="32640"/>
    <cellStyle name="Примечание 19 16 2 7" xfId="32641"/>
    <cellStyle name="Примечание 19 16 3" xfId="32642"/>
    <cellStyle name="Примечание 19 16 4" xfId="32643"/>
    <cellStyle name="Примечание 19 16 5" xfId="32644"/>
    <cellStyle name="Примечание 19 16 6" xfId="32645"/>
    <cellStyle name="Примечание 19 16 7" xfId="32646"/>
    <cellStyle name="Примечание 19 16 8" xfId="32647"/>
    <cellStyle name="Примечание 19 17" xfId="32648"/>
    <cellStyle name="Примечание 19 17 2" xfId="32649"/>
    <cellStyle name="Примечание 19 17 2 2" xfId="32650"/>
    <cellStyle name="Примечание 19 17 2 3" xfId="32651"/>
    <cellStyle name="Примечание 19 17 2 4" xfId="32652"/>
    <cellStyle name="Примечание 19 17 2 5" xfId="32653"/>
    <cellStyle name="Примечание 19 17 2 6" xfId="32654"/>
    <cellStyle name="Примечание 19 17 2 7" xfId="32655"/>
    <cellStyle name="Примечание 19 17 3" xfId="32656"/>
    <cellStyle name="Примечание 19 17 4" xfId="32657"/>
    <cellStyle name="Примечание 19 17 5" xfId="32658"/>
    <cellStyle name="Примечание 19 17 6" xfId="32659"/>
    <cellStyle name="Примечание 19 17 7" xfId="32660"/>
    <cellStyle name="Примечание 19 17 8" xfId="32661"/>
    <cellStyle name="Примечание 19 18" xfId="32662"/>
    <cellStyle name="Примечание 19 18 2" xfId="32663"/>
    <cellStyle name="Примечание 19 18 2 2" xfId="32664"/>
    <cellStyle name="Примечание 19 18 2 3" xfId="32665"/>
    <cellStyle name="Примечание 19 18 2 4" xfId="32666"/>
    <cellStyle name="Примечание 19 18 2 5" xfId="32667"/>
    <cellStyle name="Примечание 19 18 2 6" xfId="32668"/>
    <cellStyle name="Примечание 19 18 2 7" xfId="32669"/>
    <cellStyle name="Примечание 19 18 3" xfId="32670"/>
    <cellStyle name="Примечание 19 18 4" xfId="32671"/>
    <cellStyle name="Примечание 19 18 5" xfId="32672"/>
    <cellStyle name="Примечание 19 18 6" xfId="32673"/>
    <cellStyle name="Примечание 19 18 7" xfId="32674"/>
    <cellStyle name="Примечание 19 18 8" xfId="32675"/>
    <cellStyle name="Примечание 19 19" xfId="32676"/>
    <cellStyle name="Примечание 19 19 2" xfId="32677"/>
    <cellStyle name="Примечание 19 19 2 2" xfId="32678"/>
    <cellStyle name="Примечание 19 19 2 3" xfId="32679"/>
    <cellStyle name="Примечание 19 19 2 4" xfId="32680"/>
    <cellStyle name="Примечание 19 19 2 5" xfId="32681"/>
    <cellStyle name="Примечание 19 19 2 6" xfId="32682"/>
    <cellStyle name="Примечание 19 19 2 7" xfId="32683"/>
    <cellStyle name="Примечание 19 19 3" xfId="32684"/>
    <cellStyle name="Примечание 19 19 4" xfId="32685"/>
    <cellStyle name="Примечание 19 19 5" xfId="32686"/>
    <cellStyle name="Примечание 19 19 6" xfId="32687"/>
    <cellStyle name="Примечание 19 19 7" xfId="32688"/>
    <cellStyle name="Примечание 19 19 8" xfId="32689"/>
    <cellStyle name="Примечание 19 2" xfId="32690"/>
    <cellStyle name="Примечание 19 2 2" xfId="32691"/>
    <cellStyle name="Примечание 19 2 2 2" xfId="32692"/>
    <cellStyle name="Примечание 19 2 2 3" xfId="32693"/>
    <cellStyle name="Примечание 19 2 2 4" xfId="32694"/>
    <cellStyle name="Примечание 19 2 2 5" xfId="32695"/>
    <cellStyle name="Примечание 19 2 2 6" xfId="32696"/>
    <cellStyle name="Примечание 19 2 2 7" xfId="32697"/>
    <cellStyle name="Примечание 19 2 3" xfId="32698"/>
    <cellStyle name="Примечание 19 2 4" xfId="32699"/>
    <cellStyle name="Примечание 19 2 5" xfId="32700"/>
    <cellStyle name="Примечание 19 2 6" xfId="32701"/>
    <cellStyle name="Примечание 19 2 7" xfId="32702"/>
    <cellStyle name="Примечание 19 2 8" xfId="32703"/>
    <cellStyle name="Примечание 19 20" xfId="32704"/>
    <cellStyle name="Примечание 19 20 2" xfId="32705"/>
    <cellStyle name="Примечание 19 20 2 2" xfId="32706"/>
    <cellStyle name="Примечание 19 20 2 3" xfId="32707"/>
    <cellStyle name="Примечание 19 20 2 4" xfId="32708"/>
    <cellStyle name="Примечание 19 20 2 5" xfId="32709"/>
    <cellStyle name="Примечание 19 20 2 6" xfId="32710"/>
    <cellStyle name="Примечание 19 20 2 7" xfId="32711"/>
    <cellStyle name="Примечание 19 20 3" xfId="32712"/>
    <cellStyle name="Примечание 19 20 4" xfId="32713"/>
    <cellStyle name="Примечание 19 20 5" xfId="32714"/>
    <cellStyle name="Примечание 19 20 6" xfId="32715"/>
    <cellStyle name="Примечание 19 20 7" xfId="32716"/>
    <cellStyle name="Примечание 19 20 8" xfId="32717"/>
    <cellStyle name="Примечание 19 21" xfId="32718"/>
    <cellStyle name="Примечание 19 21 2" xfId="32719"/>
    <cellStyle name="Примечание 19 21 2 2" xfId="32720"/>
    <cellStyle name="Примечание 19 21 2 3" xfId="32721"/>
    <cellStyle name="Примечание 19 21 2 4" xfId="32722"/>
    <cellStyle name="Примечание 19 21 2 5" xfId="32723"/>
    <cellStyle name="Примечание 19 21 2 6" xfId="32724"/>
    <cellStyle name="Примечание 19 21 2 7" xfId="32725"/>
    <cellStyle name="Примечание 19 21 3" xfId="32726"/>
    <cellStyle name="Примечание 19 21 4" xfId="32727"/>
    <cellStyle name="Примечание 19 21 5" xfId="32728"/>
    <cellStyle name="Примечание 19 21 6" xfId="32729"/>
    <cellStyle name="Примечание 19 21 7" xfId="32730"/>
    <cellStyle name="Примечание 19 21 8" xfId="32731"/>
    <cellStyle name="Примечание 19 22" xfId="32732"/>
    <cellStyle name="Примечание 19 22 2" xfId="32733"/>
    <cellStyle name="Примечание 19 22 2 2" xfId="32734"/>
    <cellStyle name="Примечание 19 22 2 3" xfId="32735"/>
    <cellStyle name="Примечание 19 22 2 4" xfId="32736"/>
    <cellStyle name="Примечание 19 22 2 5" xfId="32737"/>
    <cellStyle name="Примечание 19 22 2 6" xfId="32738"/>
    <cellStyle name="Примечание 19 22 2 7" xfId="32739"/>
    <cellStyle name="Примечание 19 22 3" xfId="32740"/>
    <cellStyle name="Примечание 19 22 4" xfId="32741"/>
    <cellStyle name="Примечание 19 22 5" xfId="32742"/>
    <cellStyle name="Примечание 19 22 6" xfId="32743"/>
    <cellStyle name="Примечание 19 22 7" xfId="32744"/>
    <cellStyle name="Примечание 19 22 8" xfId="32745"/>
    <cellStyle name="Примечание 19 23" xfId="32746"/>
    <cellStyle name="Примечание 19 23 2" xfId="32747"/>
    <cellStyle name="Примечание 19 23 2 2" xfId="32748"/>
    <cellStyle name="Примечание 19 23 2 3" xfId="32749"/>
    <cellStyle name="Примечание 19 23 2 4" xfId="32750"/>
    <cellStyle name="Примечание 19 23 2 5" xfId="32751"/>
    <cellStyle name="Примечание 19 23 2 6" xfId="32752"/>
    <cellStyle name="Примечание 19 23 2 7" xfId="32753"/>
    <cellStyle name="Примечание 19 23 3" xfId="32754"/>
    <cellStyle name="Примечание 19 23 4" xfId="32755"/>
    <cellStyle name="Примечание 19 23 5" xfId="32756"/>
    <cellStyle name="Примечание 19 23 6" xfId="32757"/>
    <cellStyle name="Примечание 19 23 7" xfId="32758"/>
    <cellStyle name="Примечание 19 23 8" xfId="32759"/>
    <cellStyle name="Примечание 19 24" xfId="32760"/>
    <cellStyle name="Примечание 19 24 2" xfId="32761"/>
    <cellStyle name="Примечание 19 24 2 2" xfId="32762"/>
    <cellStyle name="Примечание 19 24 2 3" xfId="32763"/>
    <cellStyle name="Примечание 19 24 2 4" xfId="32764"/>
    <cellStyle name="Примечание 19 24 2 5" xfId="32765"/>
    <cellStyle name="Примечание 19 24 2 6" xfId="32766"/>
    <cellStyle name="Примечание 19 24 2 7" xfId="32767"/>
    <cellStyle name="Примечание 19 24 3" xfId="32768"/>
    <cellStyle name="Примечание 19 24 4" xfId="32769"/>
    <cellStyle name="Примечание 19 24 5" xfId="32770"/>
    <cellStyle name="Примечание 19 24 6" xfId="32771"/>
    <cellStyle name="Примечание 19 24 7" xfId="32772"/>
    <cellStyle name="Примечание 19 24 8" xfId="32773"/>
    <cellStyle name="Примечание 19 25" xfId="32774"/>
    <cellStyle name="Примечание 19 25 2" xfId="32775"/>
    <cellStyle name="Примечание 19 25 2 2" xfId="32776"/>
    <cellStyle name="Примечание 19 25 2 3" xfId="32777"/>
    <cellStyle name="Примечание 19 25 2 4" xfId="32778"/>
    <cellStyle name="Примечание 19 25 2 5" xfId="32779"/>
    <cellStyle name="Примечание 19 25 2 6" xfId="32780"/>
    <cellStyle name="Примечание 19 25 2 7" xfId="32781"/>
    <cellStyle name="Примечание 19 25 3" xfId="32782"/>
    <cellStyle name="Примечание 19 25 4" xfId="32783"/>
    <cellStyle name="Примечание 19 25 5" xfId="32784"/>
    <cellStyle name="Примечание 19 25 6" xfId="32785"/>
    <cellStyle name="Примечание 19 25 7" xfId="32786"/>
    <cellStyle name="Примечание 19 25 8" xfId="32787"/>
    <cellStyle name="Примечание 19 26" xfId="32788"/>
    <cellStyle name="Примечание 19 26 2" xfId="32789"/>
    <cellStyle name="Примечание 19 26 2 2" xfId="32790"/>
    <cellStyle name="Примечание 19 26 2 3" xfId="32791"/>
    <cellStyle name="Примечание 19 26 2 4" xfId="32792"/>
    <cellStyle name="Примечание 19 26 2 5" xfId="32793"/>
    <cellStyle name="Примечание 19 26 2 6" xfId="32794"/>
    <cellStyle name="Примечание 19 26 2 7" xfId="32795"/>
    <cellStyle name="Примечание 19 26 3" xfId="32796"/>
    <cellStyle name="Примечание 19 26 4" xfId="32797"/>
    <cellStyle name="Примечание 19 26 5" xfId="32798"/>
    <cellStyle name="Примечание 19 26 6" xfId="32799"/>
    <cellStyle name="Примечание 19 26 7" xfId="32800"/>
    <cellStyle name="Примечание 19 26 8" xfId="32801"/>
    <cellStyle name="Примечание 19 27" xfId="32802"/>
    <cellStyle name="Примечание 19 27 2" xfId="32803"/>
    <cellStyle name="Примечание 19 27 2 2" xfId="32804"/>
    <cellStyle name="Примечание 19 27 2 3" xfId="32805"/>
    <cellStyle name="Примечание 19 27 2 4" xfId="32806"/>
    <cellStyle name="Примечание 19 27 2 5" xfId="32807"/>
    <cellStyle name="Примечание 19 27 2 6" xfId="32808"/>
    <cellStyle name="Примечание 19 27 2 7" xfId="32809"/>
    <cellStyle name="Примечание 19 27 3" xfId="32810"/>
    <cellStyle name="Примечание 19 27 4" xfId="32811"/>
    <cellStyle name="Примечание 19 27 5" xfId="32812"/>
    <cellStyle name="Примечание 19 27 6" xfId="32813"/>
    <cellStyle name="Примечание 19 27 7" xfId="32814"/>
    <cellStyle name="Примечание 19 27 8" xfId="32815"/>
    <cellStyle name="Примечание 19 28" xfId="32816"/>
    <cellStyle name="Примечание 19 28 2" xfId="32817"/>
    <cellStyle name="Примечание 19 28 2 2" xfId="32818"/>
    <cellStyle name="Примечание 19 28 2 3" xfId="32819"/>
    <cellStyle name="Примечание 19 28 2 4" xfId="32820"/>
    <cellStyle name="Примечание 19 28 2 5" xfId="32821"/>
    <cellStyle name="Примечание 19 28 2 6" xfId="32822"/>
    <cellStyle name="Примечание 19 28 2 7" xfId="32823"/>
    <cellStyle name="Примечание 19 28 3" xfId="32824"/>
    <cellStyle name="Примечание 19 28 4" xfId="32825"/>
    <cellStyle name="Примечание 19 28 5" xfId="32826"/>
    <cellStyle name="Примечание 19 28 6" xfId="32827"/>
    <cellStyle name="Примечание 19 28 7" xfId="32828"/>
    <cellStyle name="Примечание 19 28 8" xfId="32829"/>
    <cellStyle name="Примечание 19 29" xfId="32830"/>
    <cellStyle name="Примечание 19 29 2" xfId="32831"/>
    <cellStyle name="Примечание 19 29 2 2" xfId="32832"/>
    <cellStyle name="Примечание 19 29 2 3" xfId="32833"/>
    <cellStyle name="Примечание 19 29 2 4" xfId="32834"/>
    <cellStyle name="Примечание 19 29 2 5" xfId="32835"/>
    <cellStyle name="Примечание 19 29 2 6" xfId="32836"/>
    <cellStyle name="Примечание 19 29 2 7" xfId="32837"/>
    <cellStyle name="Примечание 19 29 3" xfId="32838"/>
    <cellStyle name="Примечание 19 29 4" xfId="32839"/>
    <cellStyle name="Примечание 19 29 5" xfId="32840"/>
    <cellStyle name="Примечание 19 29 6" xfId="32841"/>
    <cellStyle name="Примечание 19 29 7" xfId="32842"/>
    <cellStyle name="Примечание 19 29 8" xfId="32843"/>
    <cellStyle name="Примечание 19 3" xfId="32844"/>
    <cellStyle name="Примечание 19 3 2" xfId="32845"/>
    <cellStyle name="Примечание 19 3 2 2" xfId="32846"/>
    <cellStyle name="Примечание 19 3 2 3" xfId="32847"/>
    <cellStyle name="Примечание 19 3 2 4" xfId="32848"/>
    <cellStyle name="Примечание 19 3 2 5" xfId="32849"/>
    <cellStyle name="Примечание 19 3 2 6" xfId="32850"/>
    <cellStyle name="Примечание 19 3 2 7" xfId="32851"/>
    <cellStyle name="Примечание 19 3 3" xfId="32852"/>
    <cellStyle name="Примечание 19 3 4" xfId="32853"/>
    <cellStyle name="Примечание 19 3 5" xfId="32854"/>
    <cellStyle name="Примечание 19 3 6" xfId="32855"/>
    <cellStyle name="Примечание 19 3 7" xfId="32856"/>
    <cellStyle name="Примечание 19 3 8" xfId="32857"/>
    <cellStyle name="Примечание 19 30" xfId="32858"/>
    <cellStyle name="Примечание 19 30 2" xfId="32859"/>
    <cellStyle name="Примечание 19 30 2 2" xfId="32860"/>
    <cellStyle name="Примечание 19 30 2 3" xfId="32861"/>
    <cellStyle name="Примечание 19 30 2 4" xfId="32862"/>
    <cellStyle name="Примечание 19 30 2 5" xfId="32863"/>
    <cellStyle name="Примечание 19 30 2 6" xfId="32864"/>
    <cellStyle name="Примечание 19 30 2 7" xfId="32865"/>
    <cellStyle name="Примечание 19 30 3" xfId="32866"/>
    <cellStyle name="Примечание 19 30 4" xfId="32867"/>
    <cellStyle name="Примечание 19 30 5" xfId="32868"/>
    <cellStyle name="Примечание 19 30 6" xfId="32869"/>
    <cellStyle name="Примечание 19 30 7" xfId="32870"/>
    <cellStyle name="Примечание 19 30 8" xfId="32871"/>
    <cellStyle name="Примечание 19 31" xfId="32872"/>
    <cellStyle name="Примечание 19 31 2" xfId="32873"/>
    <cellStyle name="Примечание 19 31 2 2" xfId="32874"/>
    <cellStyle name="Примечание 19 31 2 3" xfId="32875"/>
    <cellStyle name="Примечание 19 31 2 4" xfId="32876"/>
    <cellStyle name="Примечание 19 31 2 5" xfId="32877"/>
    <cellStyle name="Примечание 19 31 2 6" xfId="32878"/>
    <cellStyle name="Примечание 19 31 2 7" xfId="32879"/>
    <cellStyle name="Примечание 19 31 3" xfId="32880"/>
    <cellStyle name="Примечание 19 31 4" xfId="32881"/>
    <cellStyle name="Примечание 19 31 5" xfId="32882"/>
    <cellStyle name="Примечание 19 31 6" xfId="32883"/>
    <cellStyle name="Примечание 19 31 7" xfId="32884"/>
    <cellStyle name="Примечание 19 31 8" xfId="32885"/>
    <cellStyle name="Примечание 19 32" xfId="32886"/>
    <cellStyle name="Примечание 19 32 2" xfId="32887"/>
    <cellStyle name="Примечание 19 32 2 2" xfId="32888"/>
    <cellStyle name="Примечание 19 32 2 3" xfId="32889"/>
    <cellStyle name="Примечание 19 32 2 4" xfId="32890"/>
    <cellStyle name="Примечание 19 32 2 5" xfId="32891"/>
    <cellStyle name="Примечание 19 32 2 6" xfId="32892"/>
    <cellStyle name="Примечание 19 32 2 7" xfId="32893"/>
    <cellStyle name="Примечание 19 32 3" xfId="32894"/>
    <cellStyle name="Примечание 19 32 4" xfId="32895"/>
    <cellStyle name="Примечание 19 32 5" xfId="32896"/>
    <cellStyle name="Примечание 19 32 6" xfId="32897"/>
    <cellStyle name="Примечание 19 32 7" xfId="32898"/>
    <cellStyle name="Примечание 19 32 8" xfId="32899"/>
    <cellStyle name="Примечание 19 33" xfId="32900"/>
    <cellStyle name="Примечание 19 33 2" xfId="32901"/>
    <cellStyle name="Примечание 19 33 2 2" xfId="32902"/>
    <cellStyle name="Примечание 19 33 2 3" xfId="32903"/>
    <cellStyle name="Примечание 19 33 2 4" xfId="32904"/>
    <cellStyle name="Примечание 19 33 2 5" xfId="32905"/>
    <cellStyle name="Примечание 19 33 2 6" xfId="32906"/>
    <cellStyle name="Примечание 19 33 2 7" xfId="32907"/>
    <cellStyle name="Примечание 19 33 3" xfId="32908"/>
    <cellStyle name="Примечание 19 33 4" xfId="32909"/>
    <cellStyle name="Примечание 19 33 5" xfId="32910"/>
    <cellStyle name="Примечание 19 33 6" xfId="32911"/>
    <cellStyle name="Примечание 19 33 7" xfId="32912"/>
    <cellStyle name="Примечание 19 33 8" xfId="32913"/>
    <cellStyle name="Примечание 19 34" xfId="32914"/>
    <cellStyle name="Примечание 19 34 2" xfId="32915"/>
    <cellStyle name="Примечание 19 34 2 2" xfId="32916"/>
    <cellStyle name="Примечание 19 34 2 3" xfId="32917"/>
    <cellStyle name="Примечание 19 34 2 4" xfId="32918"/>
    <cellStyle name="Примечание 19 34 2 5" xfId="32919"/>
    <cellStyle name="Примечание 19 34 2 6" xfId="32920"/>
    <cellStyle name="Примечание 19 34 2 7" xfId="32921"/>
    <cellStyle name="Примечание 19 34 3" xfId="32922"/>
    <cellStyle name="Примечание 19 34 4" xfId="32923"/>
    <cellStyle name="Примечание 19 34 5" xfId="32924"/>
    <cellStyle name="Примечание 19 34 6" xfId="32925"/>
    <cellStyle name="Примечание 19 34 7" xfId="32926"/>
    <cellStyle name="Примечание 19 34 8" xfId="32927"/>
    <cellStyle name="Примечание 19 35" xfId="32928"/>
    <cellStyle name="Примечание 19 35 2" xfId="32929"/>
    <cellStyle name="Примечание 19 35 2 2" xfId="32930"/>
    <cellStyle name="Примечание 19 35 2 3" xfId="32931"/>
    <cellStyle name="Примечание 19 35 2 4" xfId="32932"/>
    <cellStyle name="Примечание 19 35 2 5" xfId="32933"/>
    <cellStyle name="Примечание 19 35 2 6" xfId="32934"/>
    <cellStyle name="Примечание 19 35 2 7" xfId="32935"/>
    <cellStyle name="Примечание 19 35 3" xfId="32936"/>
    <cellStyle name="Примечание 19 35 4" xfId="32937"/>
    <cellStyle name="Примечание 19 35 5" xfId="32938"/>
    <cellStyle name="Примечание 19 35 6" xfId="32939"/>
    <cellStyle name="Примечание 19 35 7" xfId="32940"/>
    <cellStyle name="Примечание 19 35 8" xfId="32941"/>
    <cellStyle name="Примечание 19 36" xfId="32942"/>
    <cellStyle name="Примечание 19 36 2" xfId="32943"/>
    <cellStyle name="Примечание 19 36 2 2" xfId="32944"/>
    <cellStyle name="Примечание 19 36 2 3" xfId="32945"/>
    <cellStyle name="Примечание 19 36 2 4" xfId="32946"/>
    <cellStyle name="Примечание 19 36 2 5" xfId="32947"/>
    <cellStyle name="Примечание 19 36 2 6" xfId="32948"/>
    <cellStyle name="Примечание 19 36 2 7" xfId="32949"/>
    <cellStyle name="Примечание 19 36 3" xfId="32950"/>
    <cellStyle name="Примечание 19 36 4" xfId="32951"/>
    <cellStyle name="Примечание 19 36 5" xfId="32952"/>
    <cellStyle name="Примечание 19 36 6" xfId="32953"/>
    <cellStyle name="Примечание 19 36 7" xfId="32954"/>
    <cellStyle name="Примечание 19 36 8" xfId="32955"/>
    <cellStyle name="Примечание 19 37" xfId="32956"/>
    <cellStyle name="Примечание 19 37 2" xfId="32957"/>
    <cellStyle name="Примечание 19 37 2 2" xfId="32958"/>
    <cellStyle name="Примечание 19 37 2 3" xfId="32959"/>
    <cellStyle name="Примечание 19 37 2 4" xfId="32960"/>
    <cellStyle name="Примечание 19 37 2 5" xfId="32961"/>
    <cellStyle name="Примечание 19 37 2 6" xfId="32962"/>
    <cellStyle name="Примечание 19 37 2 7" xfId="32963"/>
    <cellStyle name="Примечание 19 37 3" xfId="32964"/>
    <cellStyle name="Примечание 19 37 4" xfId="32965"/>
    <cellStyle name="Примечание 19 37 5" xfId="32966"/>
    <cellStyle name="Примечание 19 37 6" xfId="32967"/>
    <cellStyle name="Примечание 19 37 7" xfId="32968"/>
    <cellStyle name="Примечание 19 37 8" xfId="32969"/>
    <cellStyle name="Примечание 19 38" xfId="32970"/>
    <cellStyle name="Примечание 19 38 2" xfId="32971"/>
    <cellStyle name="Примечание 19 38 3" xfId="32972"/>
    <cellStyle name="Примечание 19 38 4" xfId="32973"/>
    <cellStyle name="Примечание 19 38 5" xfId="32974"/>
    <cellStyle name="Примечание 19 38 6" xfId="32975"/>
    <cellStyle name="Примечание 19 38 7" xfId="32976"/>
    <cellStyle name="Примечание 19 39" xfId="32977"/>
    <cellStyle name="Примечание 19 4" xfId="32978"/>
    <cellStyle name="Примечание 19 4 2" xfId="32979"/>
    <cellStyle name="Примечание 19 4 2 2" xfId="32980"/>
    <cellStyle name="Примечание 19 4 2 3" xfId="32981"/>
    <cellStyle name="Примечание 19 4 2 4" xfId="32982"/>
    <cellStyle name="Примечание 19 4 2 5" xfId="32983"/>
    <cellStyle name="Примечание 19 4 2 6" xfId="32984"/>
    <cellStyle name="Примечание 19 4 2 7" xfId="32985"/>
    <cellStyle name="Примечание 19 4 3" xfId="32986"/>
    <cellStyle name="Примечание 19 4 4" xfId="32987"/>
    <cellStyle name="Примечание 19 4 5" xfId="32988"/>
    <cellStyle name="Примечание 19 4 6" xfId="32989"/>
    <cellStyle name="Примечание 19 4 7" xfId="32990"/>
    <cellStyle name="Примечание 19 4 8" xfId="32991"/>
    <cellStyle name="Примечание 19 40" xfId="32992"/>
    <cellStyle name="Примечание 19 41" xfId="32993"/>
    <cellStyle name="Примечание 19 42" xfId="32994"/>
    <cellStyle name="Примечание 19 43" xfId="32995"/>
    <cellStyle name="Примечание 19 44" xfId="32996"/>
    <cellStyle name="Примечание 19 5" xfId="32997"/>
    <cellStyle name="Примечание 19 5 2" xfId="32998"/>
    <cellStyle name="Примечание 19 5 2 2" xfId="32999"/>
    <cellStyle name="Примечание 19 5 2 3" xfId="33000"/>
    <cellStyle name="Примечание 19 5 2 4" xfId="33001"/>
    <cellStyle name="Примечание 19 5 2 5" xfId="33002"/>
    <cellStyle name="Примечание 19 5 2 6" xfId="33003"/>
    <cellStyle name="Примечание 19 5 2 7" xfId="33004"/>
    <cellStyle name="Примечание 19 5 3" xfId="33005"/>
    <cellStyle name="Примечание 19 5 4" xfId="33006"/>
    <cellStyle name="Примечание 19 5 5" xfId="33007"/>
    <cellStyle name="Примечание 19 5 6" xfId="33008"/>
    <cellStyle name="Примечание 19 5 7" xfId="33009"/>
    <cellStyle name="Примечание 19 5 8" xfId="33010"/>
    <cellStyle name="Примечание 19 6" xfId="33011"/>
    <cellStyle name="Примечание 19 6 2" xfId="33012"/>
    <cellStyle name="Примечание 19 6 2 2" xfId="33013"/>
    <cellStyle name="Примечание 19 6 2 3" xfId="33014"/>
    <cellStyle name="Примечание 19 6 2 4" xfId="33015"/>
    <cellStyle name="Примечание 19 6 2 5" xfId="33016"/>
    <cellStyle name="Примечание 19 6 2 6" xfId="33017"/>
    <cellStyle name="Примечание 19 6 2 7" xfId="33018"/>
    <cellStyle name="Примечание 19 6 3" xfId="33019"/>
    <cellStyle name="Примечание 19 6 4" xfId="33020"/>
    <cellStyle name="Примечание 19 6 5" xfId="33021"/>
    <cellStyle name="Примечание 19 6 6" xfId="33022"/>
    <cellStyle name="Примечание 19 6 7" xfId="33023"/>
    <cellStyle name="Примечание 19 6 8" xfId="33024"/>
    <cellStyle name="Примечание 19 7" xfId="33025"/>
    <cellStyle name="Примечание 19 7 2" xfId="33026"/>
    <cellStyle name="Примечание 19 7 2 2" xfId="33027"/>
    <cellStyle name="Примечание 19 7 2 3" xfId="33028"/>
    <cellStyle name="Примечание 19 7 2 4" xfId="33029"/>
    <cellStyle name="Примечание 19 7 2 5" xfId="33030"/>
    <cellStyle name="Примечание 19 7 2 6" xfId="33031"/>
    <cellStyle name="Примечание 19 7 2 7" xfId="33032"/>
    <cellStyle name="Примечание 19 7 3" xfId="33033"/>
    <cellStyle name="Примечание 19 7 4" xfId="33034"/>
    <cellStyle name="Примечание 19 7 5" xfId="33035"/>
    <cellStyle name="Примечание 19 7 6" xfId="33036"/>
    <cellStyle name="Примечание 19 7 7" xfId="33037"/>
    <cellStyle name="Примечание 19 7 8" xfId="33038"/>
    <cellStyle name="Примечание 19 8" xfId="33039"/>
    <cellStyle name="Примечание 19 8 2" xfId="33040"/>
    <cellStyle name="Примечание 19 8 2 2" xfId="33041"/>
    <cellStyle name="Примечание 19 8 2 3" xfId="33042"/>
    <cellStyle name="Примечание 19 8 2 4" xfId="33043"/>
    <cellStyle name="Примечание 19 8 2 5" xfId="33044"/>
    <cellStyle name="Примечание 19 8 2 6" xfId="33045"/>
    <cellStyle name="Примечание 19 8 2 7" xfId="33046"/>
    <cellStyle name="Примечание 19 8 3" xfId="33047"/>
    <cellStyle name="Примечание 19 8 4" xfId="33048"/>
    <cellStyle name="Примечание 19 8 5" xfId="33049"/>
    <cellStyle name="Примечание 19 8 6" xfId="33050"/>
    <cellStyle name="Примечание 19 8 7" xfId="33051"/>
    <cellStyle name="Примечание 19 8 8" xfId="33052"/>
    <cellStyle name="Примечание 19 9" xfId="33053"/>
    <cellStyle name="Примечание 19 9 2" xfId="33054"/>
    <cellStyle name="Примечание 19 9 2 2" xfId="33055"/>
    <cellStyle name="Примечание 19 9 2 3" xfId="33056"/>
    <cellStyle name="Примечание 19 9 2 4" xfId="33057"/>
    <cellStyle name="Примечание 19 9 2 5" xfId="33058"/>
    <cellStyle name="Примечание 19 9 2 6" xfId="33059"/>
    <cellStyle name="Примечание 19 9 2 7" xfId="33060"/>
    <cellStyle name="Примечание 19 9 3" xfId="33061"/>
    <cellStyle name="Примечание 19 9 4" xfId="33062"/>
    <cellStyle name="Примечание 19 9 5" xfId="33063"/>
    <cellStyle name="Примечание 19 9 6" xfId="33064"/>
    <cellStyle name="Примечание 19 9 7" xfId="33065"/>
    <cellStyle name="Примечание 19 9 8" xfId="33066"/>
    <cellStyle name="Примечание 19_7 Расчёт тарифа 2011-2012 МЭС Востока" xfId="33067"/>
    <cellStyle name="Примечание 2" xfId="15"/>
    <cellStyle name="Примечание 2 10" xfId="33068"/>
    <cellStyle name="Примечание 2 10 2" xfId="33069"/>
    <cellStyle name="Примечание 2 10 2 2" xfId="33070"/>
    <cellStyle name="Примечание 2 10 2 3" xfId="33071"/>
    <cellStyle name="Примечание 2 10 2 4" xfId="33072"/>
    <cellStyle name="Примечание 2 10 2 5" xfId="33073"/>
    <cellStyle name="Примечание 2 10 2 6" xfId="33074"/>
    <cellStyle name="Примечание 2 10 2 7" xfId="33075"/>
    <cellStyle name="Примечание 2 10 3" xfId="33076"/>
    <cellStyle name="Примечание 2 10 4" xfId="33077"/>
    <cellStyle name="Примечание 2 10 5" xfId="33078"/>
    <cellStyle name="Примечание 2 10 6" xfId="33079"/>
    <cellStyle name="Примечание 2 10 7" xfId="33080"/>
    <cellStyle name="Примечание 2 10 8" xfId="33081"/>
    <cellStyle name="Примечание 2 11" xfId="33082"/>
    <cellStyle name="Примечание 2 11 2" xfId="33083"/>
    <cellStyle name="Примечание 2 11 2 2" xfId="33084"/>
    <cellStyle name="Примечание 2 11 2 3" xfId="33085"/>
    <cellStyle name="Примечание 2 11 2 4" xfId="33086"/>
    <cellStyle name="Примечание 2 11 2 5" xfId="33087"/>
    <cellStyle name="Примечание 2 11 2 6" xfId="33088"/>
    <cellStyle name="Примечание 2 11 2 7" xfId="33089"/>
    <cellStyle name="Примечание 2 11 3" xfId="33090"/>
    <cellStyle name="Примечание 2 11 4" xfId="33091"/>
    <cellStyle name="Примечание 2 11 5" xfId="33092"/>
    <cellStyle name="Примечание 2 11 6" xfId="33093"/>
    <cellStyle name="Примечание 2 11 7" xfId="33094"/>
    <cellStyle name="Примечание 2 11 8" xfId="33095"/>
    <cellStyle name="Примечание 2 12" xfId="33096"/>
    <cellStyle name="Примечание 2 12 2" xfId="33097"/>
    <cellStyle name="Примечание 2 12 2 2" xfId="33098"/>
    <cellStyle name="Примечание 2 12 2 3" xfId="33099"/>
    <cellStyle name="Примечание 2 12 2 4" xfId="33100"/>
    <cellStyle name="Примечание 2 12 2 5" xfId="33101"/>
    <cellStyle name="Примечание 2 12 2 6" xfId="33102"/>
    <cellStyle name="Примечание 2 12 2 7" xfId="33103"/>
    <cellStyle name="Примечание 2 12 3" xfId="33104"/>
    <cellStyle name="Примечание 2 12 4" xfId="33105"/>
    <cellStyle name="Примечание 2 12 5" xfId="33106"/>
    <cellStyle name="Примечание 2 12 6" xfId="33107"/>
    <cellStyle name="Примечание 2 12 7" xfId="33108"/>
    <cellStyle name="Примечание 2 12 8" xfId="33109"/>
    <cellStyle name="Примечание 2 13" xfId="33110"/>
    <cellStyle name="Примечание 2 13 2" xfId="33111"/>
    <cellStyle name="Примечание 2 13 2 2" xfId="33112"/>
    <cellStyle name="Примечание 2 13 2 3" xfId="33113"/>
    <cellStyle name="Примечание 2 13 2 4" xfId="33114"/>
    <cellStyle name="Примечание 2 13 2 5" xfId="33115"/>
    <cellStyle name="Примечание 2 13 2 6" xfId="33116"/>
    <cellStyle name="Примечание 2 13 2 7" xfId="33117"/>
    <cellStyle name="Примечание 2 13 3" xfId="33118"/>
    <cellStyle name="Примечание 2 13 4" xfId="33119"/>
    <cellStyle name="Примечание 2 13 5" xfId="33120"/>
    <cellStyle name="Примечание 2 13 6" xfId="33121"/>
    <cellStyle name="Примечание 2 13 7" xfId="33122"/>
    <cellStyle name="Примечание 2 13 8" xfId="33123"/>
    <cellStyle name="Примечание 2 14" xfId="33124"/>
    <cellStyle name="Примечание 2 14 2" xfId="33125"/>
    <cellStyle name="Примечание 2 14 2 2" xfId="33126"/>
    <cellStyle name="Примечание 2 14 2 3" xfId="33127"/>
    <cellStyle name="Примечание 2 14 2 4" xfId="33128"/>
    <cellStyle name="Примечание 2 14 2 5" xfId="33129"/>
    <cellStyle name="Примечание 2 14 2 6" xfId="33130"/>
    <cellStyle name="Примечание 2 14 2 7" xfId="33131"/>
    <cellStyle name="Примечание 2 14 3" xfId="33132"/>
    <cellStyle name="Примечание 2 14 4" xfId="33133"/>
    <cellStyle name="Примечание 2 14 5" xfId="33134"/>
    <cellStyle name="Примечание 2 14 6" xfId="33135"/>
    <cellStyle name="Примечание 2 14 7" xfId="33136"/>
    <cellStyle name="Примечание 2 14 8" xfId="33137"/>
    <cellStyle name="Примечание 2 15" xfId="33138"/>
    <cellStyle name="Примечание 2 15 2" xfId="33139"/>
    <cellStyle name="Примечание 2 15 2 2" xfId="33140"/>
    <cellStyle name="Примечание 2 15 2 3" xfId="33141"/>
    <cellStyle name="Примечание 2 15 2 4" xfId="33142"/>
    <cellStyle name="Примечание 2 15 2 5" xfId="33143"/>
    <cellStyle name="Примечание 2 15 2 6" xfId="33144"/>
    <cellStyle name="Примечание 2 15 2 7" xfId="33145"/>
    <cellStyle name="Примечание 2 15 3" xfId="33146"/>
    <cellStyle name="Примечание 2 15 4" xfId="33147"/>
    <cellStyle name="Примечание 2 15 5" xfId="33148"/>
    <cellStyle name="Примечание 2 15 6" xfId="33149"/>
    <cellStyle name="Примечание 2 15 7" xfId="33150"/>
    <cellStyle name="Примечание 2 15 8" xfId="33151"/>
    <cellStyle name="Примечание 2 16" xfId="33152"/>
    <cellStyle name="Примечание 2 16 2" xfId="33153"/>
    <cellStyle name="Примечание 2 16 2 2" xfId="33154"/>
    <cellStyle name="Примечание 2 16 2 3" xfId="33155"/>
    <cellStyle name="Примечание 2 16 2 4" xfId="33156"/>
    <cellStyle name="Примечание 2 16 2 5" xfId="33157"/>
    <cellStyle name="Примечание 2 16 2 6" xfId="33158"/>
    <cellStyle name="Примечание 2 16 2 7" xfId="33159"/>
    <cellStyle name="Примечание 2 16 3" xfId="33160"/>
    <cellStyle name="Примечание 2 16 4" xfId="33161"/>
    <cellStyle name="Примечание 2 16 5" xfId="33162"/>
    <cellStyle name="Примечание 2 16 6" xfId="33163"/>
    <cellStyle name="Примечание 2 16 7" xfId="33164"/>
    <cellStyle name="Примечание 2 16 8" xfId="33165"/>
    <cellStyle name="Примечание 2 17" xfId="33166"/>
    <cellStyle name="Примечание 2 17 2" xfId="33167"/>
    <cellStyle name="Примечание 2 17 2 2" xfId="33168"/>
    <cellStyle name="Примечание 2 17 2 3" xfId="33169"/>
    <cellStyle name="Примечание 2 17 2 4" xfId="33170"/>
    <cellStyle name="Примечание 2 17 2 5" xfId="33171"/>
    <cellStyle name="Примечание 2 17 2 6" xfId="33172"/>
    <cellStyle name="Примечание 2 17 2 7" xfId="33173"/>
    <cellStyle name="Примечание 2 17 3" xfId="33174"/>
    <cellStyle name="Примечание 2 17 4" xfId="33175"/>
    <cellStyle name="Примечание 2 17 5" xfId="33176"/>
    <cellStyle name="Примечание 2 17 6" xfId="33177"/>
    <cellStyle name="Примечание 2 17 7" xfId="33178"/>
    <cellStyle name="Примечание 2 17 8" xfId="33179"/>
    <cellStyle name="Примечание 2 18" xfId="33180"/>
    <cellStyle name="Примечание 2 18 2" xfId="33181"/>
    <cellStyle name="Примечание 2 18 2 2" xfId="33182"/>
    <cellStyle name="Примечание 2 18 2 3" xfId="33183"/>
    <cellStyle name="Примечание 2 18 2 4" xfId="33184"/>
    <cellStyle name="Примечание 2 18 2 5" xfId="33185"/>
    <cellStyle name="Примечание 2 18 2 6" xfId="33186"/>
    <cellStyle name="Примечание 2 18 2 7" xfId="33187"/>
    <cellStyle name="Примечание 2 18 3" xfId="33188"/>
    <cellStyle name="Примечание 2 18 4" xfId="33189"/>
    <cellStyle name="Примечание 2 18 5" xfId="33190"/>
    <cellStyle name="Примечание 2 18 6" xfId="33191"/>
    <cellStyle name="Примечание 2 18 7" xfId="33192"/>
    <cellStyle name="Примечание 2 18 8" xfId="33193"/>
    <cellStyle name="Примечание 2 19" xfId="33194"/>
    <cellStyle name="Примечание 2 19 2" xfId="33195"/>
    <cellStyle name="Примечание 2 19 2 2" xfId="33196"/>
    <cellStyle name="Примечание 2 19 2 3" xfId="33197"/>
    <cellStyle name="Примечание 2 19 2 4" xfId="33198"/>
    <cellStyle name="Примечание 2 19 2 5" xfId="33199"/>
    <cellStyle name="Примечание 2 19 2 6" xfId="33200"/>
    <cellStyle name="Примечание 2 19 2 7" xfId="33201"/>
    <cellStyle name="Примечание 2 19 3" xfId="33202"/>
    <cellStyle name="Примечание 2 19 4" xfId="33203"/>
    <cellStyle name="Примечание 2 19 5" xfId="33204"/>
    <cellStyle name="Примечание 2 19 6" xfId="33205"/>
    <cellStyle name="Примечание 2 19 7" xfId="33206"/>
    <cellStyle name="Примечание 2 19 8" xfId="33207"/>
    <cellStyle name="Примечание 2 2" xfId="473"/>
    <cellStyle name="Примечание 2 2 10" xfId="33208"/>
    <cellStyle name="Примечание 2 2 2" xfId="33209"/>
    <cellStyle name="Примечание 2 2 2 2" xfId="33210"/>
    <cellStyle name="Примечание 2 2 2 2 2" xfId="33211"/>
    <cellStyle name="Примечание 2 2 2 2 3" xfId="33212"/>
    <cellStyle name="Примечание 2 2 2 2 4" xfId="33213"/>
    <cellStyle name="Примечание 2 2 2 2 5" xfId="33214"/>
    <cellStyle name="Примечание 2 2 2 2 6" xfId="33215"/>
    <cellStyle name="Примечание 2 2 2 2 7" xfId="33216"/>
    <cellStyle name="Примечание 2 2 2 3" xfId="33217"/>
    <cellStyle name="Примечание 2 2 2 3 2" xfId="33218"/>
    <cellStyle name="Примечание 2 2 2 3 3" xfId="33219"/>
    <cellStyle name="Примечание 2 2 2 3 4" xfId="33220"/>
    <cellStyle name="Примечание 2 2 2 3 5" xfId="33221"/>
    <cellStyle name="Примечание 2 2 2 3 6" xfId="33222"/>
    <cellStyle name="Примечание 2 2 2 3 7" xfId="33223"/>
    <cellStyle name="Примечание 2 2 2 4" xfId="33224"/>
    <cellStyle name="Примечание 2 2 2 5" xfId="33225"/>
    <cellStyle name="Примечание 2 2 2 6" xfId="33226"/>
    <cellStyle name="Примечание 2 2 2 7" xfId="33227"/>
    <cellStyle name="Примечание 2 2 2 8" xfId="33228"/>
    <cellStyle name="Примечание 2 2 2 9" xfId="33229"/>
    <cellStyle name="Примечание 2 2 3" xfId="33230"/>
    <cellStyle name="Примечание 2 2 3 2" xfId="33231"/>
    <cellStyle name="Примечание 2 2 3 3" xfId="33232"/>
    <cellStyle name="Примечание 2 2 3 4" xfId="33233"/>
    <cellStyle name="Примечание 2 2 3 5" xfId="33234"/>
    <cellStyle name="Примечание 2 2 3 6" xfId="33235"/>
    <cellStyle name="Примечание 2 2 3 7" xfId="33236"/>
    <cellStyle name="Примечание 2 2 4" xfId="33237"/>
    <cellStyle name="Примечание 2 2 4 2" xfId="33238"/>
    <cellStyle name="Примечание 2 2 4 3" xfId="33239"/>
    <cellStyle name="Примечание 2 2 4 4" xfId="33240"/>
    <cellStyle name="Примечание 2 2 4 5" xfId="33241"/>
    <cellStyle name="Примечание 2 2 4 6" xfId="33242"/>
    <cellStyle name="Примечание 2 2 4 7" xfId="33243"/>
    <cellStyle name="Примечание 2 2 5" xfId="33244"/>
    <cellStyle name="Примечание 2 2 6" xfId="33245"/>
    <cellStyle name="Примечание 2 2 7" xfId="33246"/>
    <cellStyle name="Примечание 2 2 8" xfId="33247"/>
    <cellStyle name="Примечание 2 2 9" xfId="33248"/>
    <cellStyle name="Примечание 2 2_БДР формат СД (2)" xfId="33249"/>
    <cellStyle name="Примечание 2 20" xfId="33250"/>
    <cellStyle name="Примечание 2 20 2" xfId="33251"/>
    <cellStyle name="Примечание 2 20 2 2" xfId="33252"/>
    <cellStyle name="Примечание 2 20 2 3" xfId="33253"/>
    <cellStyle name="Примечание 2 20 2 4" xfId="33254"/>
    <cellStyle name="Примечание 2 20 2 5" xfId="33255"/>
    <cellStyle name="Примечание 2 20 2 6" xfId="33256"/>
    <cellStyle name="Примечание 2 20 2 7" xfId="33257"/>
    <cellStyle name="Примечание 2 20 3" xfId="33258"/>
    <cellStyle name="Примечание 2 20 4" xfId="33259"/>
    <cellStyle name="Примечание 2 20 5" xfId="33260"/>
    <cellStyle name="Примечание 2 20 6" xfId="33261"/>
    <cellStyle name="Примечание 2 20 7" xfId="33262"/>
    <cellStyle name="Примечание 2 20 8" xfId="33263"/>
    <cellStyle name="Примечание 2 21" xfId="33264"/>
    <cellStyle name="Примечание 2 21 2" xfId="33265"/>
    <cellStyle name="Примечание 2 21 2 2" xfId="33266"/>
    <cellStyle name="Примечание 2 21 2 3" xfId="33267"/>
    <cellStyle name="Примечание 2 21 2 4" xfId="33268"/>
    <cellStyle name="Примечание 2 21 2 5" xfId="33269"/>
    <cellStyle name="Примечание 2 21 2 6" xfId="33270"/>
    <cellStyle name="Примечание 2 21 2 7" xfId="33271"/>
    <cellStyle name="Примечание 2 21 3" xfId="33272"/>
    <cellStyle name="Примечание 2 21 4" xfId="33273"/>
    <cellStyle name="Примечание 2 21 5" xfId="33274"/>
    <cellStyle name="Примечание 2 21 6" xfId="33275"/>
    <cellStyle name="Примечание 2 21 7" xfId="33276"/>
    <cellStyle name="Примечание 2 21 8" xfId="33277"/>
    <cellStyle name="Примечание 2 22" xfId="33278"/>
    <cellStyle name="Примечание 2 22 2" xfId="33279"/>
    <cellStyle name="Примечание 2 22 2 2" xfId="33280"/>
    <cellStyle name="Примечание 2 22 2 3" xfId="33281"/>
    <cellStyle name="Примечание 2 22 2 4" xfId="33282"/>
    <cellStyle name="Примечание 2 22 2 5" xfId="33283"/>
    <cellStyle name="Примечание 2 22 2 6" xfId="33284"/>
    <cellStyle name="Примечание 2 22 2 7" xfId="33285"/>
    <cellStyle name="Примечание 2 22 3" xfId="33286"/>
    <cellStyle name="Примечание 2 22 4" xfId="33287"/>
    <cellStyle name="Примечание 2 22 5" xfId="33288"/>
    <cellStyle name="Примечание 2 22 6" xfId="33289"/>
    <cellStyle name="Примечание 2 22 7" xfId="33290"/>
    <cellStyle name="Примечание 2 22 8" xfId="33291"/>
    <cellStyle name="Примечание 2 23" xfId="33292"/>
    <cellStyle name="Примечание 2 23 2" xfId="33293"/>
    <cellStyle name="Примечание 2 23 2 2" xfId="33294"/>
    <cellStyle name="Примечание 2 23 2 3" xfId="33295"/>
    <cellStyle name="Примечание 2 23 2 4" xfId="33296"/>
    <cellStyle name="Примечание 2 23 2 5" xfId="33297"/>
    <cellStyle name="Примечание 2 23 2 6" xfId="33298"/>
    <cellStyle name="Примечание 2 23 2 7" xfId="33299"/>
    <cellStyle name="Примечание 2 23 3" xfId="33300"/>
    <cellStyle name="Примечание 2 23 4" xfId="33301"/>
    <cellStyle name="Примечание 2 23 5" xfId="33302"/>
    <cellStyle name="Примечание 2 23 6" xfId="33303"/>
    <cellStyle name="Примечание 2 23 7" xfId="33304"/>
    <cellStyle name="Примечание 2 23 8" xfId="33305"/>
    <cellStyle name="Примечание 2 24" xfId="33306"/>
    <cellStyle name="Примечание 2 24 2" xfId="33307"/>
    <cellStyle name="Примечание 2 24 2 2" xfId="33308"/>
    <cellStyle name="Примечание 2 24 2 3" xfId="33309"/>
    <cellStyle name="Примечание 2 24 2 4" xfId="33310"/>
    <cellStyle name="Примечание 2 24 2 5" xfId="33311"/>
    <cellStyle name="Примечание 2 24 2 6" xfId="33312"/>
    <cellStyle name="Примечание 2 24 2 7" xfId="33313"/>
    <cellStyle name="Примечание 2 24 3" xfId="33314"/>
    <cellStyle name="Примечание 2 24 4" xfId="33315"/>
    <cellStyle name="Примечание 2 24 5" xfId="33316"/>
    <cellStyle name="Примечание 2 24 6" xfId="33317"/>
    <cellStyle name="Примечание 2 24 7" xfId="33318"/>
    <cellStyle name="Примечание 2 24 8" xfId="33319"/>
    <cellStyle name="Примечание 2 25" xfId="33320"/>
    <cellStyle name="Примечание 2 25 2" xfId="33321"/>
    <cellStyle name="Примечание 2 25 2 2" xfId="33322"/>
    <cellStyle name="Примечание 2 25 2 3" xfId="33323"/>
    <cellStyle name="Примечание 2 25 2 4" xfId="33324"/>
    <cellStyle name="Примечание 2 25 2 5" xfId="33325"/>
    <cellStyle name="Примечание 2 25 2 6" xfId="33326"/>
    <cellStyle name="Примечание 2 25 2 7" xfId="33327"/>
    <cellStyle name="Примечание 2 25 3" xfId="33328"/>
    <cellStyle name="Примечание 2 25 4" xfId="33329"/>
    <cellStyle name="Примечание 2 25 5" xfId="33330"/>
    <cellStyle name="Примечание 2 25 6" xfId="33331"/>
    <cellStyle name="Примечание 2 25 7" xfId="33332"/>
    <cellStyle name="Примечание 2 25 8" xfId="33333"/>
    <cellStyle name="Примечание 2 26" xfId="33334"/>
    <cellStyle name="Примечание 2 26 2" xfId="33335"/>
    <cellStyle name="Примечание 2 26 2 2" xfId="33336"/>
    <cellStyle name="Примечание 2 26 2 3" xfId="33337"/>
    <cellStyle name="Примечание 2 26 2 4" xfId="33338"/>
    <cellStyle name="Примечание 2 26 2 5" xfId="33339"/>
    <cellStyle name="Примечание 2 26 2 6" xfId="33340"/>
    <cellStyle name="Примечание 2 26 2 7" xfId="33341"/>
    <cellStyle name="Примечание 2 26 3" xfId="33342"/>
    <cellStyle name="Примечание 2 26 4" xfId="33343"/>
    <cellStyle name="Примечание 2 26 5" xfId="33344"/>
    <cellStyle name="Примечание 2 26 6" xfId="33345"/>
    <cellStyle name="Примечание 2 26 7" xfId="33346"/>
    <cellStyle name="Примечание 2 26 8" xfId="33347"/>
    <cellStyle name="Примечание 2 27" xfId="33348"/>
    <cellStyle name="Примечание 2 27 2" xfId="33349"/>
    <cellStyle name="Примечание 2 27 2 2" xfId="33350"/>
    <cellStyle name="Примечание 2 27 2 3" xfId="33351"/>
    <cellStyle name="Примечание 2 27 2 4" xfId="33352"/>
    <cellStyle name="Примечание 2 27 2 5" xfId="33353"/>
    <cellStyle name="Примечание 2 27 2 6" xfId="33354"/>
    <cellStyle name="Примечание 2 27 2 7" xfId="33355"/>
    <cellStyle name="Примечание 2 27 3" xfId="33356"/>
    <cellStyle name="Примечание 2 27 4" xfId="33357"/>
    <cellStyle name="Примечание 2 27 5" xfId="33358"/>
    <cellStyle name="Примечание 2 27 6" xfId="33359"/>
    <cellStyle name="Примечание 2 27 7" xfId="33360"/>
    <cellStyle name="Примечание 2 27 8" xfId="33361"/>
    <cellStyle name="Примечание 2 28" xfId="33362"/>
    <cellStyle name="Примечание 2 28 2" xfId="33363"/>
    <cellStyle name="Примечание 2 28 2 2" xfId="33364"/>
    <cellStyle name="Примечание 2 28 2 3" xfId="33365"/>
    <cellStyle name="Примечание 2 28 2 4" xfId="33366"/>
    <cellStyle name="Примечание 2 28 2 5" xfId="33367"/>
    <cellStyle name="Примечание 2 28 2 6" xfId="33368"/>
    <cellStyle name="Примечание 2 28 2 7" xfId="33369"/>
    <cellStyle name="Примечание 2 28 3" xfId="33370"/>
    <cellStyle name="Примечание 2 28 4" xfId="33371"/>
    <cellStyle name="Примечание 2 28 5" xfId="33372"/>
    <cellStyle name="Примечание 2 28 6" xfId="33373"/>
    <cellStyle name="Примечание 2 28 7" xfId="33374"/>
    <cellStyle name="Примечание 2 28 8" xfId="33375"/>
    <cellStyle name="Примечание 2 29" xfId="33376"/>
    <cellStyle name="Примечание 2 29 2" xfId="33377"/>
    <cellStyle name="Примечание 2 29 2 2" xfId="33378"/>
    <cellStyle name="Примечание 2 29 2 3" xfId="33379"/>
    <cellStyle name="Примечание 2 29 2 4" xfId="33380"/>
    <cellStyle name="Примечание 2 29 2 5" xfId="33381"/>
    <cellStyle name="Примечание 2 29 2 6" xfId="33382"/>
    <cellStyle name="Примечание 2 29 2 7" xfId="33383"/>
    <cellStyle name="Примечание 2 29 3" xfId="33384"/>
    <cellStyle name="Примечание 2 29 4" xfId="33385"/>
    <cellStyle name="Примечание 2 29 5" xfId="33386"/>
    <cellStyle name="Примечание 2 29 6" xfId="33387"/>
    <cellStyle name="Примечание 2 29 7" xfId="33388"/>
    <cellStyle name="Примечание 2 29 8" xfId="33389"/>
    <cellStyle name="Примечание 2 3" xfId="474"/>
    <cellStyle name="Примечание 2 3 10" xfId="33390"/>
    <cellStyle name="Примечание 2 3 2" xfId="33391"/>
    <cellStyle name="Примечание 2 3 2 2" xfId="33392"/>
    <cellStyle name="Примечание 2 3 2 2 2" xfId="33393"/>
    <cellStyle name="Примечание 2 3 2 2 3" xfId="33394"/>
    <cellStyle name="Примечание 2 3 2 2 4" xfId="33395"/>
    <cellStyle name="Примечание 2 3 2 2 5" xfId="33396"/>
    <cellStyle name="Примечание 2 3 2 2 6" xfId="33397"/>
    <cellStyle name="Примечание 2 3 2 2 7" xfId="33398"/>
    <cellStyle name="Примечание 2 3 2 3" xfId="33399"/>
    <cellStyle name="Примечание 2 3 2 3 2" xfId="33400"/>
    <cellStyle name="Примечание 2 3 2 3 3" xfId="33401"/>
    <cellStyle name="Примечание 2 3 2 3 4" xfId="33402"/>
    <cellStyle name="Примечание 2 3 2 3 5" xfId="33403"/>
    <cellStyle name="Примечание 2 3 2 3 6" xfId="33404"/>
    <cellStyle name="Примечание 2 3 2 3 7" xfId="33405"/>
    <cellStyle name="Примечание 2 3 2 4" xfId="33406"/>
    <cellStyle name="Примечание 2 3 2 5" xfId="33407"/>
    <cellStyle name="Примечание 2 3 2 6" xfId="33408"/>
    <cellStyle name="Примечание 2 3 2 7" xfId="33409"/>
    <cellStyle name="Примечание 2 3 2 8" xfId="33410"/>
    <cellStyle name="Примечание 2 3 2 9" xfId="33411"/>
    <cellStyle name="Примечание 2 3 3" xfId="33412"/>
    <cellStyle name="Примечание 2 3 3 2" xfId="33413"/>
    <cellStyle name="Примечание 2 3 3 2 2" xfId="33414"/>
    <cellStyle name="Примечание 2 3 3 2 3" xfId="33415"/>
    <cellStyle name="Примечание 2 3 3 2 4" xfId="33416"/>
    <cellStyle name="Примечание 2 3 3 2 5" xfId="33417"/>
    <cellStyle name="Примечание 2 3 3 2 6" xfId="33418"/>
    <cellStyle name="Примечание 2 3 3 2 7" xfId="33419"/>
    <cellStyle name="Примечание 2 3 3 3" xfId="33420"/>
    <cellStyle name="Примечание 2 3 3 4" xfId="33421"/>
    <cellStyle name="Примечание 2 3 3 5" xfId="33422"/>
    <cellStyle name="Примечание 2 3 3 6" xfId="33423"/>
    <cellStyle name="Примечание 2 3 3 7" xfId="33424"/>
    <cellStyle name="Примечание 2 3 3 8" xfId="33425"/>
    <cellStyle name="Примечание 2 3 4" xfId="33426"/>
    <cellStyle name="Примечание 2 3 4 2" xfId="33427"/>
    <cellStyle name="Примечание 2 3 4 3" xfId="33428"/>
    <cellStyle name="Примечание 2 3 4 4" xfId="33429"/>
    <cellStyle name="Примечание 2 3 4 5" xfId="33430"/>
    <cellStyle name="Примечание 2 3 4 6" xfId="33431"/>
    <cellStyle name="Примечание 2 3 4 7" xfId="33432"/>
    <cellStyle name="Примечание 2 3 5" xfId="33433"/>
    <cellStyle name="Примечание 2 3 6" xfId="33434"/>
    <cellStyle name="Примечание 2 3 7" xfId="33435"/>
    <cellStyle name="Примечание 2 3 8" xfId="33436"/>
    <cellStyle name="Примечание 2 3 9" xfId="33437"/>
    <cellStyle name="Примечание 2 3_БДР формат СД (2)" xfId="33438"/>
    <cellStyle name="Примечание 2 30" xfId="33439"/>
    <cellStyle name="Примечание 2 30 2" xfId="33440"/>
    <cellStyle name="Примечание 2 30 2 2" xfId="33441"/>
    <cellStyle name="Примечание 2 30 2 3" xfId="33442"/>
    <cellStyle name="Примечание 2 30 2 4" xfId="33443"/>
    <cellStyle name="Примечание 2 30 2 5" xfId="33444"/>
    <cellStyle name="Примечание 2 30 2 6" xfId="33445"/>
    <cellStyle name="Примечание 2 30 2 7" xfId="33446"/>
    <cellStyle name="Примечание 2 30 3" xfId="33447"/>
    <cellStyle name="Примечание 2 30 4" xfId="33448"/>
    <cellStyle name="Примечание 2 30 5" xfId="33449"/>
    <cellStyle name="Примечание 2 30 6" xfId="33450"/>
    <cellStyle name="Примечание 2 30 7" xfId="33451"/>
    <cellStyle name="Примечание 2 30 8" xfId="33452"/>
    <cellStyle name="Примечание 2 31" xfId="33453"/>
    <cellStyle name="Примечание 2 31 2" xfId="33454"/>
    <cellStyle name="Примечание 2 31 2 2" xfId="33455"/>
    <cellStyle name="Примечание 2 31 2 3" xfId="33456"/>
    <cellStyle name="Примечание 2 31 2 4" xfId="33457"/>
    <cellStyle name="Примечание 2 31 2 5" xfId="33458"/>
    <cellStyle name="Примечание 2 31 2 6" xfId="33459"/>
    <cellStyle name="Примечание 2 31 2 7" xfId="33460"/>
    <cellStyle name="Примечание 2 31 3" xfId="33461"/>
    <cellStyle name="Примечание 2 31 4" xfId="33462"/>
    <cellStyle name="Примечание 2 31 5" xfId="33463"/>
    <cellStyle name="Примечание 2 31 6" xfId="33464"/>
    <cellStyle name="Примечание 2 31 7" xfId="33465"/>
    <cellStyle name="Примечание 2 31 8" xfId="33466"/>
    <cellStyle name="Примечание 2 32" xfId="33467"/>
    <cellStyle name="Примечание 2 32 2" xfId="33468"/>
    <cellStyle name="Примечание 2 32 2 2" xfId="33469"/>
    <cellStyle name="Примечание 2 32 2 3" xfId="33470"/>
    <cellStyle name="Примечание 2 32 2 4" xfId="33471"/>
    <cellStyle name="Примечание 2 32 2 5" xfId="33472"/>
    <cellStyle name="Примечание 2 32 2 6" xfId="33473"/>
    <cellStyle name="Примечание 2 32 2 7" xfId="33474"/>
    <cellStyle name="Примечание 2 32 3" xfId="33475"/>
    <cellStyle name="Примечание 2 32 4" xfId="33476"/>
    <cellStyle name="Примечание 2 32 5" xfId="33477"/>
    <cellStyle name="Примечание 2 32 6" xfId="33478"/>
    <cellStyle name="Примечание 2 32 7" xfId="33479"/>
    <cellStyle name="Примечание 2 32 8" xfId="33480"/>
    <cellStyle name="Примечание 2 33" xfId="33481"/>
    <cellStyle name="Примечание 2 33 2" xfId="33482"/>
    <cellStyle name="Примечание 2 33 2 2" xfId="33483"/>
    <cellStyle name="Примечание 2 33 2 3" xfId="33484"/>
    <cellStyle name="Примечание 2 33 2 4" xfId="33485"/>
    <cellStyle name="Примечание 2 33 2 5" xfId="33486"/>
    <cellStyle name="Примечание 2 33 2 6" xfId="33487"/>
    <cellStyle name="Примечание 2 33 2 7" xfId="33488"/>
    <cellStyle name="Примечание 2 33 3" xfId="33489"/>
    <cellStyle name="Примечание 2 33 4" xfId="33490"/>
    <cellStyle name="Примечание 2 33 5" xfId="33491"/>
    <cellStyle name="Примечание 2 33 6" xfId="33492"/>
    <cellStyle name="Примечание 2 33 7" xfId="33493"/>
    <cellStyle name="Примечание 2 33 8" xfId="33494"/>
    <cellStyle name="Примечание 2 34" xfId="33495"/>
    <cellStyle name="Примечание 2 34 2" xfId="33496"/>
    <cellStyle name="Примечание 2 34 2 2" xfId="33497"/>
    <cellStyle name="Примечание 2 34 2 3" xfId="33498"/>
    <cellStyle name="Примечание 2 34 2 4" xfId="33499"/>
    <cellStyle name="Примечание 2 34 2 5" xfId="33500"/>
    <cellStyle name="Примечание 2 34 2 6" xfId="33501"/>
    <cellStyle name="Примечание 2 34 2 7" xfId="33502"/>
    <cellStyle name="Примечание 2 34 3" xfId="33503"/>
    <cellStyle name="Примечание 2 34 4" xfId="33504"/>
    <cellStyle name="Примечание 2 34 5" xfId="33505"/>
    <cellStyle name="Примечание 2 34 6" xfId="33506"/>
    <cellStyle name="Примечание 2 34 7" xfId="33507"/>
    <cellStyle name="Примечание 2 34 8" xfId="33508"/>
    <cellStyle name="Примечание 2 35" xfId="33509"/>
    <cellStyle name="Примечание 2 35 2" xfId="33510"/>
    <cellStyle name="Примечание 2 35 2 2" xfId="33511"/>
    <cellStyle name="Примечание 2 35 2 3" xfId="33512"/>
    <cellStyle name="Примечание 2 35 2 4" xfId="33513"/>
    <cellStyle name="Примечание 2 35 2 5" xfId="33514"/>
    <cellStyle name="Примечание 2 35 2 6" xfId="33515"/>
    <cellStyle name="Примечание 2 35 2 7" xfId="33516"/>
    <cellStyle name="Примечание 2 35 3" xfId="33517"/>
    <cellStyle name="Примечание 2 35 4" xfId="33518"/>
    <cellStyle name="Примечание 2 35 5" xfId="33519"/>
    <cellStyle name="Примечание 2 35 6" xfId="33520"/>
    <cellStyle name="Примечание 2 35 7" xfId="33521"/>
    <cellStyle name="Примечание 2 35 8" xfId="33522"/>
    <cellStyle name="Примечание 2 36" xfId="33523"/>
    <cellStyle name="Примечание 2 36 2" xfId="33524"/>
    <cellStyle name="Примечание 2 36 2 2" xfId="33525"/>
    <cellStyle name="Примечание 2 36 2 3" xfId="33526"/>
    <cellStyle name="Примечание 2 36 2 4" xfId="33527"/>
    <cellStyle name="Примечание 2 36 2 5" xfId="33528"/>
    <cellStyle name="Примечание 2 36 2 6" xfId="33529"/>
    <cellStyle name="Примечание 2 36 2 7" xfId="33530"/>
    <cellStyle name="Примечание 2 36 3" xfId="33531"/>
    <cellStyle name="Примечание 2 36 4" xfId="33532"/>
    <cellStyle name="Примечание 2 36 5" xfId="33533"/>
    <cellStyle name="Примечание 2 36 6" xfId="33534"/>
    <cellStyle name="Примечание 2 36 7" xfId="33535"/>
    <cellStyle name="Примечание 2 36 8" xfId="33536"/>
    <cellStyle name="Примечание 2 37" xfId="33537"/>
    <cellStyle name="Примечание 2 37 2" xfId="33538"/>
    <cellStyle name="Примечание 2 37 2 2" xfId="33539"/>
    <cellStyle name="Примечание 2 37 2 3" xfId="33540"/>
    <cellStyle name="Примечание 2 37 2 4" xfId="33541"/>
    <cellStyle name="Примечание 2 37 2 5" xfId="33542"/>
    <cellStyle name="Примечание 2 37 2 6" xfId="33543"/>
    <cellStyle name="Примечание 2 37 2 7" xfId="33544"/>
    <cellStyle name="Примечание 2 37 3" xfId="33545"/>
    <cellStyle name="Примечание 2 37 4" xfId="33546"/>
    <cellStyle name="Примечание 2 37 5" xfId="33547"/>
    <cellStyle name="Примечание 2 37 6" xfId="33548"/>
    <cellStyle name="Примечание 2 37 7" xfId="33549"/>
    <cellStyle name="Примечание 2 37 8" xfId="33550"/>
    <cellStyle name="Примечание 2 38" xfId="33551"/>
    <cellStyle name="Примечание 2 38 2" xfId="33552"/>
    <cellStyle name="Примечание 2 38 2 2" xfId="33553"/>
    <cellStyle name="Примечание 2 38 2 3" xfId="33554"/>
    <cellStyle name="Примечание 2 38 2 4" xfId="33555"/>
    <cellStyle name="Примечание 2 38 2 5" xfId="33556"/>
    <cellStyle name="Примечание 2 38 2 6" xfId="33557"/>
    <cellStyle name="Примечание 2 38 2 7" xfId="33558"/>
    <cellStyle name="Примечание 2 38 3" xfId="33559"/>
    <cellStyle name="Примечание 2 38 4" xfId="33560"/>
    <cellStyle name="Примечание 2 38 5" xfId="33561"/>
    <cellStyle name="Примечание 2 38 6" xfId="33562"/>
    <cellStyle name="Примечание 2 38 7" xfId="33563"/>
    <cellStyle name="Примечание 2 38 8" xfId="33564"/>
    <cellStyle name="Примечание 2 39" xfId="472"/>
    <cellStyle name="Примечание 2 4" xfId="475"/>
    <cellStyle name="Примечание 2 4 10" xfId="33565"/>
    <cellStyle name="Примечание 2 4 2" xfId="33566"/>
    <cellStyle name="Примечание 2 4 2 2" xfId="33567"/>
    <cellStyle name="Примечание 2 4 2 2 2" xfId="33568"/>
    <cellStyle name="Примечание 2 4 2 2 3" xfId="33569"/>
    <cellStyle name="Примечание 2 4 2 2 4" xfId="33570"/>
    <cellStyle name="Примечание 2 4 2 2 5" xfId="33571"/>
    <cellStyle name="Примечание 2 4 2 2 6" xfId="33572"/>
    <cellStyle name="Примечание 2 4 2 2 7" xfId="33573"/>
    <cellStyle name="Примечание 2 4 2 3" xfId="33574"/>
    <cellStyle name="Примечание 2 4 2 3 2" xfId="33575"/>
    <cellStyle name="Примечание 2 4 2 3 3" xfId="33576"/>
    <cellStyle name="Примечание 2 4 2 3 4" xfId="33577"/>
    <cellStyle name="Примечание 2 4 2 3 5" xfId="33578"/>
    <cellStyle name="Примечание 2 4 2 3 6" xfId="33579"/>
    <cellStyle name="Примечание 2 4 2 3 7" xfId="33580"/>
    <cellStyle name="Примечание 2 4 2 4" xfId="33581"/>
    <cellStyle name="Примечание 2 4 2 5" xfId="33582"/>
    <cellStyle name="Примечание 2 4 2 6" xfId="33583"/>
    <cellStyle name="Примечание 2 4 2 7" xfId="33584"/>
    <cellStyle name="Примечание 2 4 2 8" xfId="33585"/>
    <cellStyle name="Примечание 2 4 2 9" xfId="33586"/>
    <cellStyle name="Примечание 2 4 3" xfId="33587"/>
    <cellStyle name="Примечание 2 4 3 2" xfId="33588"/>
    <cellStyle name="Примечание 2 4 3 2 2" xfId="33589"/>
    <cellStyle name="Примечание 2 4 3 2 3" xfId="33590"/>
    <cellStyle name="Примечание 2 4 3 2 4" xfId="33591"/>
    <cellStyle name="Примечание 2 4 3 2 5" xfId="33592"/>
    <cellStyle name="Примечание 2 4 3 2 6" xfId="33593"/>
    <cellStyle name="Примечание 2 4 3 2 7" xfId="33594"/>
    <cellStyle name="Примечание 2 4 3 3" xfId="33595"/>
    <cellStyle name="Примечание 2 4 3 4" xfId="33596"/>
    <cellStyle name="Примечание 2 4 3 5" xfId="33597"/>
    <cellStyle name="Примечание 2 4 3 6" xfId="33598"/>
    <cellStyle name="Примечание 2 4 3 7" xfId="33599"/>
    <cellStyle name="Примечание 2 4 3 8" xfId="33600"/>
    <cellStyle name="Примечание 2 4 4" xfId="33601"/>
    <cellStyle name="Примечание 2 4 4 2" xfId="33602"/>
    <cellStyle name="Примечание 2 4 4 3" xfId="33603"/>
    <cellStyle name="Примечание 2 4 4 4" xfId="33604"/>
    <cellStyle name="Примечание 2 4 4 5" xfId="33605"/>
    <cellStyle name="Примечание 2 4 4 6" xfId="33606"/>
    <cellStyle name="Примечание 2 4 4 7" xfId="33607"/>
    <cellStyle name="Примечание 2 4 5" xfId="33608"/>
    <cellStyle name="Примечание 2 4 6" xfId="33609"/>
    <cellStyle name="Примечание 2 4 7" xfId="33610"/>
    <cellStyle name="Примечание 2 4 8" xfId="33611"/>
    <cellStyle name="Примечание 2 4 9" xfId="33612"/>
    <cellStyle name="Примечание 2 4_БДР формат СД (2)" xfId="33613"/>
    <cellStyle name="Примечание 2 5" xfId="476"/>
    <cellStyle name="Примечание 2 5 10" xfId="33614"/>
    <cellStyle name="Примечание 2 5 2" xfId="33615"/>
    <cellStyle name="Примечание 2 5 2 2" xfId="33616"/>
    <cellStyle name="Примечание 2 5 2 2 2" xfId="33617"/>
    <cellStyle name="Примечание 2 5 2 2 3" xfId="33618"/>
    <cellStyle name="Примечание 2 5 2 2 4" xfId="33619"/>
    <cellStyle name="Примечание 2 5 2 2 5" xfId="33620"/>
    <cellStyle name="Примечание 2 5 2 2 6" xfId="33621"/>
    <cellStyle name="Примечание 2 5 2 2 7" xfId="33622"/>
    <cellStyle name="Примечание 2 5 2 3" xfId="33623"/>
    <cellStyle name="Примечание 2 5 2 3 2" xfId="33624"/>
    <cellStyle name="Примечание 2 5 2 3 3" xfId="33625"/>
    <cellStyle name="Примечание 2 5 2 3 4" xfId="33626"/>
    <cellStyle name="Примечание 2 5 2 3 5" xfId="33627"/>
    <cellStyle name="Примечание 2 5 2 3 6" xfId="33628"/>
    <cellStyle name="Примечание 2 5 2 3 7" xfId="33629"/>
    <cellStyle name="Примечание 2 5 2 4" xfId="33630"/>
    <cellStyle name="Примечание 2 5 2 5" xfId="33631"/>
    <cellStyle name="Примечание 2 5 2 6" xfId="33632"/>
    <cellStyle name="Примечание 2 5 2 7" xfId="33633"/>
    <cellStyle name="Примечание 2 5 2 8" xfId="33634"/>
    <cellStyle name="Примечание 2 5 2 9" xfId="33635"/>
    <cellStyle name="Примечание 2 5 3" xfId="33636"/>
    <cellStyle name="Примечание 2 5 3 2" xfId="33637"/>
    <cellStyle name="Примечание 2 5 3 2 2" xfId="33638"/>
    <cellStyle name="Примечание 2 5 3 2 3" xfId="33639"/>
    <cellStyle name="Примечание 2 5 3 2 4" xfId="33640"/>
    <cellStyle name="Примечание 2 5 3 2 5" xfId="33641"/>
    <cellStyle name="Примечание 2 5 3 2 6" xfId="33642"/>
    <cellStyle name="Примечание 2 5 3 2 7" xfId="33643"/>
    <cellStyle name="Примечание 2 5 3 3" xfId="33644"/>
    <cellStyle name="Примечание 2 5 3 4" xfId="33645"/>
    <cellStyle name="Примечание 2 5 3 5" xfId="33646"/>
    <cellStyle name="Примечание 2 5 3 6" xfId="33647"/>
    <cellStyle name="Примечание 2 5 3 7" xfId="33648"/>
    <cellStyle name="Примечание 2 5 3 8" xfId="33649"/>
    <cellStyle name="Примечание 2 5 4" xfId="33650"/>
    <cellStyle name="Примечание 2 5 4 2" xfId="33651"/>
    <cellStyle name="Примечание 2 5 4 3" xfId="33652"/>
    <cellStyle name="Примечание 2 5 4 4" xfId="33653"/>
    <cellStyle name="Примечание 2 5 4 5" xfId="33654"/>
    <cellStyle name="Примечание 2 5 4 6" xfId="33655"/>
    <cellStyle name="Примечание 2 5 4 7" xfId="33656"/>
    <cellStyle name="Примечание 2 5 5" xfId="33657"/>
    <cellStyle name="Примечание 2 5 6" xfId="33658"/>
    <cellStyle name="Примечание 2 5 7" xfId="33659"/>
    <cellStyle name="Примечание 2 5 8" xfId="33660"/>
    <cellStyle name="Примечание 2 5 9" xfId="33661"/>
    <cellStyle name="Примечание 2 5_БДР формат СД (2)" xfId="33662"/>
    <cellStyle name="Примечание 2 6" xfId="33663"/>
    <cellStyle name="Примечание 2 6 2" xfId="33664"/>
    <cellStyle name="Примечание 2 6 2 2" xfId="33665"/>
    <cellStyle name="Примечание 2 6 2 3" xfId="33666"/>
    <cellStyle name="Примечание 2 6 2 4" xfId="33667"/>
    <cellStyle name="Примечание 2 6 2 5" xfId="33668"/>
    <cellStyle name="Примечание 2 6 2 6" xfId="33669"/>
    <cellStyle name="Примечание 2 6 2 7" xfId="33670"/>
    <cellStyle name="Примечание 2 6 3" xfId="33671"/>
    <cellStyle name="Примечание 2 6 4" xfId="33672"/>
    <cellStyle name="Примечание 2 6 5" xfId="33673"/>
    <cellStyle name="Примечание 2 6 6" xfId="33674"/>
    <cellStyle name="Примечание 2 6 7" xfId="33675"/>
    <cellStyle name="Примечание 2 6 8" xfId="33676"/>
    <cellStyle name="Примечание 2 7" xfId="33677"/>
    <cellStyle name="Примечание 2 7 2" xfId="33678"/>
    <cellStyle name="Примечание 2 7 2 2" xfId="33679"/>
    <cellStyle name="Примечание 2 7 2 3" xfId="33680"/>
    <cellStyle name="Примечание 2 7 2 4" xfId="33681"/>
    <cellStyle name="Примечание 2 7 2 5" xfId="33682"/>
    <cellStyle name="Примечание 2 7 2 6" xfId="33683"/>
    <cellStyle name="Примечание 2 7 2 7" xfId="33684"/>
    <cellStyle name="Примечание 2 7 3" xfId="33685"/>
    <cellStyle name="Примечание 2 7 4" xfId="33686"/>
    <cellStyle name="Примечание 2 7 5" xfId="33687"/>
    <cellStyle name="Примечание 2 7 6" xfId="33688"/>
    <cellStyle name="Примечание 2 7 7" xfId="33689"/>
    <cellStyle name="Примечание 2 7 8" xfId="33690"/>
    <cellStyle name="Примечание 2 8" xfId="33691"/>
    <cellStyle name="Примечание 2 8 2" xfId="33692"/>
    <cellStyle name="Примечание 2 8 2 2" xfId="33693"/>
    <cellStyle name="Примечание 2 8 2 3" xfId="33694"/>
    <cellStyle name="Примечание 2 8 2 4" xfId="33695"/>
    <cellStyle name="Примечание 2 8 2 5" xfId="33696"/>
    <cellStyle name="Примечание 2 8 2 6" xfId="33697"/>
    <cellStyle name="Примечание 2 8 2 7" xfId="33698"/>
    <cellStyle name="Примечание 2 8 3" xfId="33699"/>
    <cellStyle name="Примечание 2 8 4" xfId="33700"/>
    <cellStyle name="Примечание 2 8 5" xfId="33701"/>
    <cellStyle name="Примечание 2 8 6" xfId="33702"/>
    <cellStyle name="Примечание 2 8 7" xfId="33703"/>
    <cellStyle name="Примечание 2 8 8" xfId="33704"/>
    <cellStyle name="Примечание 2 9" xfId="33705"/>
    <cellStyle name="Примечание 2 9 2" xfId="33706"/>
    <cellStyle name="Примечание 2 9 2 2" xfId="33707"/>
    <cellStyle name="Примечание 2 9 2 3" xfId="33708"/>
    <cellStyle name="Примечание 2 9 2 4" xfId="33709"/>
    <cellStyle name="Примечание 2 9 2 5" xfId="33710"/>
    <cellStyle name="Примечание 2 9 2 6" xfId="33711"/>
    <cellStyle name="Примечание 2 9 2 7" xfId="33712"/>
    <cellStyle name="Примечание 2 9 3" xfId="33713"/>
    <cellStyle name="Примечание 2 9 4" xfId="33714"/>
    <cellStyle name="Примечание 2 9 5" xfId="33715"/>
    <cellStyle name="Примечание 2 9 6" xfId="33716"/>
    <cellStyle name="Примечание 2 9 7" xfId="33717"/>
    <cellStyle name="Примечание 2 9 8" xfId="33718"/>
    <cellStyle name="Примечание 2_7 Расчёт тарифа 2011-2012 МЭС Востока" xfId="33719"/>
    <cellStyle name="Примечание 20" xfId="33720"/>
    <cellStyle name="Примечание 20 10" xfId="33721"/>
    <cellStyle name="Примечание 20 10 2" xfId="33722"/>
    <cellStyle name="Примечание 20 10 2 2" xfId="33723"/>
    <cellStyle name="Примечание 20 10 2 3" xfId="33724"/>
    <cellStyle name="Примечание 20 10 2 4" xfId="33725"/>
    <cellStyle name="Примечание 20 10 2 5" xfId="33726"/>
    <cellStyle name="Примечание 20 10 2 6" xfId="33727"/>
    <cellStyle name="Примечание 20 10 2 7" xfId="33728"/>
    <cellStyle name="Примечание 20 10 3" xfId="33729"/>
    <cellStyle name="Примечание 20 10 4" xfId="33730"/>
    <cellStyle name="Примечание 20 10 5" xfId="33731"/>
    <cellStyle name="Примечание 20 10 6" xfId="33732"/>
    <cellStyle name="Примечание 20 10 7" xfId="33733"/>
    <cellStyle name="Примечание 20 10 8" xfId="33734"/>
    <cellStyle name="Примечание 20 11" xfId="33735"/>
    <cellStyle name="Примечание 20 11 2" xfId="33736"/>
    <cellStyle name="Примечание 20 11 2 2" xfId="33737"/>
    <cellStyle name="Примечание 20 11 2 3" xfId="33738"/>
    <cellStyle name="Примечание 20 11 2 4" xfId="33739"/>
    <cellStyle name="Примечание 20 11 2 5" xfId="33740"/>
    <cellStyle name="Примечание 20 11 2 6" xfId="33741"/>
    <cellStyle name="Примечание 20 11 2 7" xfId="33742"/>
    <cellStyle name="Примечание 20 11 3" xfId="33743"/>
    <cellStyle name="Примечание 20 11 4" xfId="33744"/>
    <cellStyle name="Примечание 20 11 5" xfId="33745"/>
    <cellStyle name="Примечание 20 11 6" xfId="33746"/>
    <cellStyle name="Примечание 20 11 7" xfId="33747"/>
    <cellStyle name="Примечание 20 11 8" xfId="33748"/>
    <cellStyle name="Примечание 20 12" xfId="33749"/>
    <cellStyle name="Примечание 20 12 2" xfId="33750"/>
    <cellStyle name="Примечание 20 12 2 2" xfId="33751"/>
    <cellStyle name="Примечание 20 12 2 3" xfId="33752"/>
    <cellStyle name="Примечание 20 12 2 4" xfId="33753"/>
    <cellStyle name="Примечание 20 12 2 5" xfId="33754"/>
    <cellStyle name="Примечание 20 12 2 6" xfId="33755"/>
    <cellStyle name="Примечание 20 12 2 7" xfId="33756"/>
    <cellStyle name="Примечание 20 12 3" xfId="33757"/>
    <cellStyle name="Примечание 20 12 4" xfId="33758"/>
    <cellStyle name="Примечание 20 12 5" xfId="33759"/>
    <cellStyle name="Примечание 20 12 6" xfId="33760"/>
    <cellStyle name="Примечание 20 12 7" xfId="33761"/>
    <cellStyle name="Примечание 20 12 8" xfId="33762"/>
    <cellStyle name="Примечание 20 13" xfId="33763"/>
    <cellStyle name="Примечание 20 13 2" xfId="33764"/>
    <cellStyle name="Примечание 20 13 2 2" xfId="33765"/>
    <cellStyle name="Примечание 20 13 2 3" xfId="33766"/>
    <cellStyle name="Примечание 20 13 2 4" xfId="33767"/>
    <cellStyle name="Примечание 20 13 2 5" xfId="33768"/>
    <cellStyle name="Примечание 20 13 2 6" xfId="33769"/>
    <cellStyle name="Примечание 20 13 2 7" xfId="33770"/>
    <cellStyle name="Примечание 20 13 3" xfId="33771"/>
    <cellStyle name="Примечание 20 13 4" xfId="33772"/>
    <cellStyle name="Примечание 20 13 5" xfId="33773"/>
    <cellStyle name="Примечание 20 13 6" xfId="33774"/>
    <cellStyle name="Примечание 20 13 7" xfId="33775"/>
    <cellStyle name="Примечание 20 13 8" xfId="33776"/>
    <cellStyle name="Примечание 20 14" xfId="33777"/>
    <cellStyle name="Примечание 20 14 2" xfId="33778"/>
    <cellStyle name="Примечание 20 14 2 2" xfId="33779"/>
    <cellStyle name="Примечание 20 14 2 3" xfId="33780"/>
    <cellStyle name="Примечание 20 14 2 4" xfId="33781"/>
    <cellStyle name="Примечание 20 14 2 5" xfId="33782"/>
    <cellStyle name="Примечание 20 14 2 6" xfId="33783"/>
    <cellStyle name="Примечание 20 14 2 7" xfId="33784"/>
    <cellStyle name="Примечание 20 14 3" xfId="33785"/>
    <cellStyle name="Примечание 20 14 4" xfId="33786"/>
    <cellStyle name="Примечание 20 14 5" xfId="33787"/>
    <cellStyle name="Примечание 20 14 6" xfId="33788"/>
    <cellStyle name="Примечание 20 14 7" xfId="33789"/>
    <cellStyle name="Примечание 20 14 8" xfId="33790"/>
    <cellStyle name="Примечание 20 15" xfId="33791"/>
    <cellStyle name="Примечание 20 15 2" xfId="33792"/>
    <cellStyle name="Примечание 20 15 2 2" xfId="33793"/>
    <cellStyle name="Примечание 20 15 2 3" xfId="33794"/>
    <cellStyle name="Примечание 20 15 2 4" xfId="33795"/>
    <cellStyle name="Примечание 20 15 2 5" xfId="33796"/>
    <cellStyle name="Примечание 20 15 2 6" xfId="33797"/>
    <cellStyle name="Примечание 20 15 2 7" xfId="33798"/>
    <cellStyle name="Примечание 20 15 3" xfId="33799"/>
    <cellStyle name="Примечание 20 15 4" xfId="33800"/>
    <cellStyle name="Примечание 20 15 5" xfId="33801"/>
    <cellStyle name="Примечание 20 15 6" xfId="33802"/>
    <cellStyle name="Примечание 20 15 7" xfId="33803"/>
    <cellStyle name="Примечание 20 15 8" xfId="33804"/>
    <cellStyle name="Примечание 20 16" xfId="33805"/>
    <cellStyle name="Примечание 20 16 2" xfId="33806"/>
    <cellStyle name="Примечание 20 16 2 2" xfId="33807"/>
    <cellStyle name="Примечание 20 16 2 3" xfId="33808"/>
    <cellStyle name="Примечание 20 16 2 4" xfId="33809"/>
    <cellStyle name="Примечание 20 16 2 5" xfId="33810"/>
    <cellStyle name="Примечание 20 16 2 6" xfId="33811"/>
    <cellStyle name="Примечание 20 16 2 7" xfId="33812"/>
    <cellStyle name="Примечание 20 16 3" xfId="33813"/>
    <cellStyle name="Примечание 20 16 4" xfId="33814"/>
    <cellStyle name="Примечание 20 16 5" xfId="33815"/>
    <cellStyle name="Примечание 20 16 6" xfId="33816"/>
    <cellStyle name="Примечание 20 16 7" xfId="33817"/>
    <cellStyle name="Примечание 20 16 8" xfId="33818"/>
    <cellStyle name="Примечание 20 17" xfId="33819"/>
    <cellStyle name="Примечание 20 17 2" xfId="33820"/>
    <cellStyle name="Примечание 20 17 2 2" xfId="33821"/>
    <cellStyle name="Примечание 20 17 2 3" xfId="33822"/>
    <cellStyle name="Примечание 20 17 2 4" xfId="33823"/>
    <cellStyle name="Примечание 20 17 2 5" xfId="33824"/>
    <cellStyle name="Примечание 20 17 2 6" xfId="33825"/>
    <cellStyle name="Примечание 20 17 2 7" xfId="33826"/>
    <cellStyle name="Примечание 20 17 3" xfId="33827"/>
    <cellStyle name="Примечание 20 17 4" xfId="33828"/>
    <cellStyle name="Примечание 20 17 5" xfId="33829"/>
    <cellStyle name="Примечание 20 17 6" xfId="33830"/>
    <cellStyle name="Примечание 20 17 7" xfId="33831"/>
    <cellStyle name="Примечание 20 17 8" xfId="33832"/>
    <cellStyle name="Примечание 20 18" xfId="33833"/>
    <cellStyle name="Примечание 20 18 2" xfId="33834"/>
    <cellStyle name="Примечание 20 18 2 2" xfId="33835"/>
    <cellStyle name="Примечание 20 18 2 3" xfId="33836"/>
    <cellStyle name="Примечание 20 18 2 4" xfId="33837"/>
    <cellStyle name="Примечание 20 18 2 5" xfId="33838"/>
    <cellStyle name="Примечание 20 18 2 6" xfId="33839"/>
    <cellStyle name="Примечание 20 18 2 7" xfId="33840"/>
    <cellStyle name="Примечание 20 18 3" xfId="33841"/>
    <cellStyle name="Примечание 20 18 4" xfId="33842"/>
    <cellStyle name="Примечание 20 18 5" xfId="33843"/>
    <cellStyle name="Примечание 20 18 6" xfId="33844"/>
    <cellStyle name="Примечание 20 18 7" xfId="33845"/>
    <cellStyle name="Примечание 20 18 8" xfId="33846"/>
    <cellStyle name="Примечание 20 19" xfId="33847"/>
    <cellStyle name="Примечание 20 19 2" xfId="33848"/>
    <cellStyle name="Примечание 20 19 2 2" xfId="33849"/>
    <cellStyle name="Примечание 20 19 2 3" xfId="33850"/>
    <cellStyle name="Примечание 20 19 2 4" xfId="33851"/>
    <cellStyle name="Примечание 20 19 2 5" xfId="33852"/>
    <cellStyle name="Примечание 20 19 2 6" xfId="33853"/>
    <cellStyle name="Примечание 20 19 2 7" xfId="33854"/>
    <cellStyle name="Примечание 20 19 3" xfId="33855"/>
    <cellStyle name="Примечание 20 19 4" xfId="33856"/>
    <cellStyle name="Примечание 20 19 5" xfId="33857"/>
    <cellStyle name="Примечание 20 19 6" xfId="33858"/>
    <cellStyle name="Примечание 20 19 7" xfId="33859"/>
    <cellStyle name="Примечание 20 19 8" xfId="33860"/>
    <cellStyle name="Примечание 20 2" xfId="33861"/>
    <cellStyle name="Примечание 20 2 10" xfId="33862"/>
    <cellStyle name="Примечание 20 2 10 2" xfId="33863"/>
    <cellStyle name="Примечание 20 2 10 2 2" xfId="33864"/>
    <cellStyle name="Примечание 20 2 10 2 3" xfId="33865"/>
    <cellStyle name="Примечание 20 2 10 2 4" xfId="33866"/>
    <cellStyle name="Примечание 20 2 10 2 5" xfId="33867"/>
    <cellStyle name="Примечание 20 2 10 2 6" xfId="33868"/>
    <cellStyle name="Примечание 20 2 10 2 7" xfId="33869"/>
    <cellStyle name="Примечание 20 2 10 3" xfId="33870"/>
    <cellStyle name="Примечание 20 2 10 4" xfId="33871"/>
    <cellStyle name="Примечание 20 2 10 5" xfId="33872"/>
    <cellStyle name="Примечание 20 2 10 6" xfId="33873"/>
    <cellStyle name="Примечание 20 2 10 7" xfId="33874"/>
    <cellStyle name="Примечание 20 2 10 8" xfId="33875"/>
    <cellStyle name="Примечание 20 2 11" xfId="33876"/>
    <cellStyle name="Примечание 20 2 11 2" xfId="33877"/>
    <cellStyle name="Примечание 20 2 11 2 2" xfId="33878"/>
    <cellStyle name="Примечание 20 2 11 2 3" xfId="33879"/>
    <cellStyle name="Примечание 20 2 11 2 4" xfId="33880"/>
    <cellStyle name="Примечание 20 2 11 2 5" xfId="33881"/>
    <cellStyle name="Примечание 20 2 11 2 6" xfId="33882"/>
    <cellStyle name="Примечание 20 2 11 2 7" xfId="33883"/>
    <cellStyle name="Примечание 20 2 11 3" xfId="33884"/>
    <cellStyle name="Примечание 20 2 11 4" xfId="33885"/>
    <cellStyle name="Примечание 20 2 11 5" xfId="33886"/>
    <cellStyle name="Примечание 20 2 11 6" xfId="33887"/>
    <cellStyle name="Примечание 20 2 11 7" xfId="33888"/>
    <cellStyle name="Примечание 20 2 11 8" xfId="33889"/>
    <cellStyle name="Примечание 20 2 12" xfId="33890"/>
    <cellStyle name="Примечание 20 2 12 2" xfId="33891"/>
    <cellStyle name="Примечание 20 2 12 2 2" xfId="33892"/>
    <cellStyle name="Примечание 20 2 12 2 3" xfId="33893"/>
    <cellStyle name="Примечание 20 2 12 2 4" xfId="33894"/>
    <cellStyle name="Примечание 20 2 12 2 5" xfId="33895"/>
    <cellStyle name="Примечание 20 2 12 2 6" xfId="33896"/>
    <cellStyle name="Примечание 20 2 12 2 7" xfId="33897"/>
    <cellStyle name="Примечание 20 2 12 3" xfId="33898"/>
    <cellStyle name="Примечание 20 2 12 4" xfId="33899"/>
    <cellStyle name="Примечание 20 2 12 5" xfId="33900"/>
    <cellStyle name="Примечание 20 2 12 6" xfId="33901"/>
    <cellStyle name="Примечание 20 2 12 7" xfId="33902"/>
    <cellStyle name="Примечание 20 2 12 8" xfId="33903"/>
    <cellStyle name="Примечание 20 2 13" xfId="33904"/>
    <cellStyle name="Примечание 20 2 13 2" xfId="33905"/>
    <cellStyle name="Примечание 20 2 13 2 2" xfId="33906"/>
    <cellStyle name="Примечание 20 2 13 2 3" xfId="33907"/>
    <cellStyle name="Примечание 20 2 13 2 4" xfId="33908"/>
    <cellStyle name="Примечание 20 2 13 2 5" xfId="33909"/>
    <cellStyle name="Примечание 20 2 13 2 6" xfId="33910"/>
    <cellStyle name="Примечание 20 2 13 2 7" xfId="33911"/>
    <cellStyle name="Примечание 20 2 13 3" xfId="33912"/>
    <cellStyle name="Примечание 20 2 13 4" xfId="33913"/>
    <cellStyle name="Примечание 20 2 13 5" xfId="33914"/>
    <cellStyle name="Примечание 20 2 13 6" xfId="33915"/>
    <cellStyle name="Примечание 20 2 13 7" xfId="33916"/>
    <cellStyle name="Примечание 20 2 13 8" xfId="33917"/>
    <cellStyle name="Примечание 20 2 14" xfId="33918"/>
    <cellStyle name="Примечание 20 2 14 2" xfId="33919"/>
    <cellStyle name="Примечание 20 2 14 2 2" xfId="33920"/>
    <cellStyle name="Примечание 20 2 14 2 3" xfId="33921"/>
    <cellStyle name="Примечание 20 2 14 2 4" xfId="33922"/>
    <cellStyle name="Примечание 20 2 14 2 5" xfId="33923"/>
    <cellStyle name="Примечание 20 2 14 2 6" xfId="33924"/>
    <cellStyle name="Примечание 20 2 14 2 7" xfId="33925"/>
    <cellStyle name="Примечание 20 2 14 3" xfId="33926"/>
    <cellStyle name="Примечание 20 2 14 4" xfId="33927"/>
    <cellStyle name="Примечание 20 2 14 5" xfId="33928"/>
    <cellStyle name="Примечание 20 2 14 6" xfId="33929"/>
    <cellStyle name="Примечание 20 2 14 7" xfId="33930"/>
    <cellStyle name="Примечание 20 2 14 8" xfId="33931"/>
    <cellStyle name="Примечание 20 2 15" xfId="33932"/>
    <cellStyle name="Примечание 20 2 15 2" xfId="33933"/>
    <cellStyle name="Примечание 20 2 15 2 2" xfId="33934"/>
    <cellStyle name="Примечание 20 2 15 2 3" xfId="33935"/>
    <cellStyle name="Примечание 20 2 15 2 4" xfId="33936"/>
    <cellStyle name="Примечание 20 2 15 2 5" xfId="33937"/>
    <cellStyle name="Примечание 20 2 15 2 6" xfId="33938"/>
    <cellStyle name="Примечание 20 2 15 2 7" xfId="33939"/>
    <cellStyle name="Примечание 20 2 15 3" xfId="33940"/>
    <cellStyle name="Примечание 20 2 15 4" xfId="33941"/>
    <cellStyle name="Примечание 20 2 15 5" xfId="33942"/>
    <cellStyle name="Примечание 20 2 15 6" xfId="33943"/>
    <cellStyle name="Примечание 20 2 15 7" xfId="33944"/>
    <cellStyle name="Примечание 20 2 15 8" xfId="33945"/>
    <cellStyle name="Примечание 20 2 16" xfId="33946"/>
    <cellStyle name="Примечание 20 2 16 2" xfId="33947"/>
    <cellStyle name="Примечание 20 2 16 2 2" xfId="33948"/>
    <cellStyle name="Примечание 20 2 16 2 3" xfId="33949"/>
    <cellStyle name="Примечание 20 2 16 2 4" xfId="33950"/>
    <cellStyle name="Примечание 20 2 16 2 5" xfId="33951"/>
    <cellStyle name="Примечание 20 2 16 2 6" xfId="33952"/>
    <cellStyle name="Примечание 20 2 16 2 7" xfId="33953"/>
    <cellStyle name="Примечание 20 2 16 3" xfId="33954"/>
    <cellStyle name="Примечание 20 2 16 4" xfId="33955"/>
    <cellStyle name="Примечание 20 2 16 5" xfId="33956"/>
    <cellStyle name="Примечание 20 2 16 6" xfId="33957"/>
    <cellStyle name="Примечание 20 2 16 7" xfId="33958"/>
    <cellStyle name="Примечание 20 2 16 8" xfId="33959"/>
    <cellStyle name="Примечание 20 2 17" xfId="33960"/>
    <cellStyle name="Примечание 20 2 17 2" xfId="33961"/>
    <cellStyle name="Примечание 20 2 17 2 2" xfId="33962"/>
    <cellStyle name="Примечание 20 2 17 2 3" xfId="33963"/>
    <cellStyle name="Примечание 20 2 17 2 4" xfId="33964"/>
    <cellStyle name="Примечание 20 2 17 2 5" xfId="33965"/>
    <cellStyle name="Примечание 20 2 17 2 6" xfId="33966"/>
    <cellStyle name="Примечание 20 2 17 2 7" xfId="33967"/>
    <cellStyle name="Примечание 20 2 17 3" xfId="33968"/>
    <cellStyle name="Примечание 20 2 17 4" xfId="33969"/>
    <cellStyle name="Примечание 20 2 17 5" xfId="33970"/>
    <cellStyle name="Примечание 20 2 17 6" xfId="33971"/>
    <cellStyle name="Примечание 20 2 17 7" xfId="33972"/>
    <cellStyle name="Примечание 20 2 17 8" xfId="33973"/>
    <cellStyle name="Примечание 20 2 18" xfId="33974"/>
    <cellStyle name="Примечание 20 2 18 2" xfId="33975"/>
    <cellStyle name="Примечание 20 2 18 2 2" xfId="33976"/>
    <cellStyle name="Примечание 20 2 18 2 3" xfId="33977"/>
    <cellStyle name="Примечание 20 2 18 2 4" xfId="33978"/>
    <cellStyle name="Примечание 20 2 18 2 5" xfId="33979"/>
    <cellStyle name="Примечание 20 2 18 2 6" xfId="33980"/>
    <cellStyle name="Примечание 20 2 18 2 7" xfId="33981"/>
    <cellStyle name="Примечание 20 2 18 3" xfId="33982"/>
    <cellStyle name="Примечание 20 2 18 4" xfId="33983"/>
    <cellStyle name="Примечание 20 2 18 5" xfId="33984"/>
    <cellStyle name="Примечание 20 2 18 6" xfId="33985"/>
    <cellStyle name="Примечание 20 2 18 7" xfId="33986"/>
    <cellStyle name="Примечание 20 2 18 8" xfId="33987"/>
    <cellStyle name="Примечание 20 2 19" xfId="33988"/>
    <cellStyle name="Примечание 20 2 19 2" xfId="33989"/>
    <cellStyle name="Примечание 20 2 19 2 2" xfId="33990"/>
    <cellStyle name="Примечание 20 2 19 2 3" xfId="33991"/>
    <cellStyle name="Примечание 20 2 19 2 4" xfId="33992"/>
    <cellStyle name="Примечание 20 2 19 2 5" xfId="33993"/>
    <cellStyle name="Примечание 20 2 19 2 6" xfId="33994"/>
    <cellStyle name="Примечание 20 2 19 2 7" xfId="33995"/>
    <cellStyle name="Примечание 20 2 19 3" xfId="33996"/>
    <cellStyle name="Примечание 20 2 19 4" xfId="33997"/>
    <cellStyle name="Примечание 20 2 19 5" xfId="33998"/>
    <cellStyle name="Примечание 20 2 19 6" xfId="33999"/>
    <cellStyle name="Примечание 20 2 19 7" xfId="34000"/>
    <cellStyle name="Примечание 20 2 19 8" xfId="34001"/>
    <cellStyle name="Примечание 20 2 2" xfId="34002"/>
    <cellStyle name="Примечание 20 2 2 2" xfId="34003"/>
    <cellStyle name="Примечание 20 2 2 2 2" xfId="34004"/>
    <cellStyle name="Примечание 20 2 2 2 3" xfId="34005"/>
    <cellStyle name="Примечание 20 2 2 2 4" xfId="34006"/>
    <cellStyle name="Примечание 20 2 2 2 5" xfId="34007"/>
    <cellStyle name="Примечание 20 2 2 2 6" xfId="34008"/>
    <cellStyle name="Примечание 20 2 2 2 7" xfId="34009"/>
    <cellStyle name="Примечание 20 2 2 3" xfId="34010"/>
    <cellStyle name="Примечание 20 2 2 4" xfId="34011"/>
    <cellStyle name="Примечание 20 2 2 5" xfId="34012"/>
    <cellStyle name="Примечание 20 2 2 6" xfId="34013"/>
    <cellStyle name="Примечание 20 2 2 7" xfId="34014"/>
    <cellStyle name="Примечание 20 2 2 8" xfId="34015"/>
    <cellStyle name="Примечание 20 2 20" xfId="34016"/>
    <cellStyle name="Примечание 20 2 20 2" xfId="34017"/>
    <cellStyle name="Примечание 20 2 20 2 2" xfId="34018"/>
    <cellStyle name="Примечание 20 2 20 2 3" xfId="34019"/>
    <cellStyle name="Примечание 20 2 20 2 4" xfId="34020"/>
    <cellStyle name="Примечание 20 2 20 2 5" xfId="34021"/>
    <cellStyle name="Примечание 20 2 20 2 6" xfId="34022"/>
    <cellStyle name="Примечание 20 2 20 2 7" xfId="34023"/>
    <cellStyle name="Примечание 20 2 20 3" xfId="34024"/>
    <cellStyle name="Примечание 20 2 20 4" xfId="34025"/>
    <cellStyle name="Примечание 20 2 20 5" xfId="34026"/>
    <cellStyle name="Примечание 20 2 20 6" xfId="34027"/>
    <cellStyle name="Примечание 20 2 20 7" xfId="34028"/>
    <cellStyle name="Примечание 20 2 20 8" xfId="34029"/>
    <cellStyle name="Примечание 20 2 21" xfId="34030"/>
    <cellStyle name="Примечание 20 2 21 2" xfId="34031"/>
    <cellStyle name="Примечание 20 2 21 2 2" xfId="34032"/>
    <cellStyle name="Примечание 20 2 21 2 3" xfId="34033"/>
    <cellStyle name="Примечание 20 2 21 2 4" xfId="34034"/>
    <cellStyle name="Примечание 20 2 21 2 5" xfId="34035"/>
    <cellStyle name="Примечание 20 2 21 2 6" xfId="34036"/>
    <cellStyle name="Примечание 20 2 21 2 7" xfId="34037"/>
    <cellStyle name="Примечание 20 2 21 3" xfId="34038"/>
    <cellStyle name="Примечание 20 2 21 4" xfId="34039"/>
    <cellStyle name="Примечание 20 2 21 5" xfId="34040"/>
    <cellStyle name="Примечание 20 2 21 6" xfId="34041"/>
    <cellStyle name="Примечание 20 2 21 7" xfId="34042"/>
    <cellStyle name="Примечание 20 2 21 8" xfId="34043"/>
    <cellStyle name="Примечание 20 2 22" xfId="34044"/>
    <cellStyle name="Примечание 20 2 22 2" xfId="34045"/>
    <cellStyle name="Примечание 20 2 22 2 2" xfId="34046"/>
    <cellStyle name="Примечание 20 2 22 2 3" xfId="34047"/>
    <cellStyle name="Примечание 20 2 22 2 4" xfId="34048"/>
    <cellStyle name="Примечание 20 2 22 2 5" xfId="34049"/>
    <cellStyle name="Примечание 20 2 22 2 6" xfId="34050"/>
    <cellStyle name="Примечание 20 2 22 2 7" xfId="34051"/>
    <cellStyle name="Примечание 20 2 22 3" xfId="34052"/>
    <cellStyle name="Примечание 20 2 22 4" xfId="34053"/>
    <cellStyle name="Примечание 20 2 22 5" xfId="34054"/>
    <cellStyle name="Примечание 20 2 22 6" xfId="34055"/>
    <cellStyle name="Примечание 20 2 22 7" xfId="34056"/>
    <cellStyle name="Примечание 20 2 22 8" xfId="34057"/>
    <cellStyle name="Примечание 20 2 23" xfId="34058"/>
    <cellStyle name="Примечание 20 2 23 2" xfId="34059"/>
    <cellStyle name="Примечание 20 2 23 2 2" xfId="34060"/>
    <cellStyle name="Примечание 20 2 23 2 3" xfId="34061"/>
    <cellStyle name="Примечание 20 2 23 2 4" xfId="34062"/>
    <cellStyle name="Примечание 20 2 23 2 5" xfId="34063"/>
    <cellStyle name="Примечание 20 2 23 2 6" xfId="34064"/>
    <cellStyle name="Примечание 20 2 23 2 7" xfId="34065"/>
    <cellStyle name="Примечание 20 2 23 3" xfId="34066"/>
    <cellStyle name="Примечание 20 2 23 4" xfId="34067"/>
    <cellStyle name="Примечание 20 2 23 5" xfId="34068"/>
    <cellStyle name="Примечание 20 2 23 6" xfId="34069"/>
    <cellStyle name="Примечание 20 2 23 7" xfId="34070"/>
    <cellStyle name="Примечание 20 2 23 8" xfId="34071"/>
    <cellStyle name="Примечание 20 2 24" xfId="34072"/>
    <cellStyle name="Примечание 20 2 24 2" xfId="34073"/>
    <cellStyle name="Примечание 20 2 24 2 2" xfId="34074"/>
    <cellStyle name="Примечание 20 2 24 2 3" xfId="34075"/>
    <cellStyle name="Примечание 20 2 24 2 4" xfId="34076"/>
    <cellStyle name="Примечание 20 2 24 2 5" xfId="34077"/>
    <cellStyle name="Примечание 20 2 24 2 6" xfId="34078"/>
    <cellStyle name="Примечание 20 2 24 2 7" xfId="34079"/>
    <cellStyle name="Примечание 20 2 24 3" xfId="34080"/>
    <cellStyle name="Примечание 20 2 24 4" xfId="34081"/>
    <cellStyle name="Примечание 20 2 24 5" xfId="34082"/>
    <cellStyle name="Примечание 20 2 24 6" xfId="34083"/>
    <cellStyle name="Примечание 20 2 24 7" xfId="34084"/>
    <cellStyle name="Примечание 20 2 24 8" xfId="34085"/>
    <cellStyle name="Примечание 20 2 25" xfId="34086"/>
    <cellStyle name="Примечание 20 2 25 2" xfId="34087"/>
    <cellStyle name="Примечание 20 2 25 2 2" xfId="34088"/>
    <cellStyle name="Примечание 20 2 25 2 3" xfId="34089"/>
    <cellStyle name="Примечание 20 2 25 2 4" xfId="34090"/>
    <cellStyle name="Примечание 20 2 25 2 5" xfId="34091"/>
    <cellStyle name="Примечание 20 2 25 2 6" xfId="34092"/>
    <cellStyle name="Примечание 20 2 25 2 7" xfId="34093"/>
    <cellStyle name="Примечание 20 2 25 3" xfId="34094"/>
    <cellStyle name="Примечание 20 2 25 4" xfId="34095"/>
    <cellStyle name="Примечание 20 2 25 5" xfId="34096"/>
    <cellStyle name="Примечание 20 2 25 6" xfId="34097"/>
    <cellStyle name="Примечание 20 2 25 7" xfId="34098"/>
    <cellStyle name="Примечание 20 2 25 8" xfId="34099"/>
    <cellStyle name="Примечание 20 2 26" xfId="34100"/>
    <cellStyle name="Примечание 20 2 26 2" xfId="34101"/>
    <cellStyle name="Примечание 20 2 26 2 2" xfId="34102"/>
    <cellStyle name="Примечание 20 2 26 2 3" xfId="34103"/>
    <cellStyle name="Примечание 20 2 26 2 4" xfId="34104"/>
    <cellStyle name="Примечание 20 2 26 2 5" xfId="34105"/>
    <cellStyle name="Примечание 20 2 26 2 6" xfId="34106"/>
    <cellStyle name="Примечание 20 2 26 2 7" xfId="34107"/>
    <cellStyle name="Примечание 20 2 26 3" xfId="34108"/>
    <cellStyle name="Примечание 20 2 26 4" xfId="34109"/>
    <cellStyle name="Примечание 20 2 26 5" xfId="34110"/>
    <cellStyle name="Примечание 20 2 26 6" xfId="34111"/>
    <cellStyle name="Примечание 20 2 26 7" xfId="34112"/>
    <cellStyle name="Примечание 20 2 26 8" xfId="34113"/>
    <cellStyle name="Примечание 20 2 27" xfId="34114"/>
    <cellStyle name="Примечание 20 2 27 2" xfId="34115"/>
    <cellStyle name="Примечание 20 2 27 2 2" xfId="34116"/>
    <cellStyle name="Примечание 20 2 27 2 3" xfId="34117"/>
    <cellStyle name="Примечание 20 2 27 2 4" xfId="34118"/>
    <cellStyle name="Примечание 20 2 27 2 5" xfId="34119"/>
    <cellStyle name="Примечание 20 2 27 2 6" xfId="34120"/>
    <cellStyle name="Примечание 20 2 27 2 7" xfId="34121"/>
    <cellStyle name="Примечание 20 2 27 3" xfId="34122"/>
    <cellStyle name="Примечание 20 2 27 4" xfId="34123"/>
    <cellStyle name="Примечание 20 2 27 5" xfId="34124"/>
    <cellStyle name="Примечание 20 2 27 6" xfId="34125"/>
    <cellStyle name="Примечание 20 2 27 7" xfId="34126"/>
    <cellStyle name="Примечание 20 2 27 8" xfId="34127"/>
    <cellStyle name="Примечание 20 2 28" xfId="34128"/>
    <cellStyle name="Примечание 20 2 28 2" xfId="34129"/>
    <cellStyle name="Примечание 20 2 28 2 2" xfId="34130"/>
    <cellStyle name="Примечание 20 2 28 2 3" xfId="34131"/>
    <cellStyle name="Примечание 20 2 28 2 4" xfId="34132"/>
    <cellStyle name="Примечание 20 2 28 2 5" xfId="34133"/>
    <cellStyle name="Примечание 20 2 28 2 6" xfId="34134"/>
    <cellStyle name="Примечание 20 2 28 2 7" xfId="34135"/>
    <cellStyle name="Примечание 20 2 28 3" xfId="34136"/>
    <cellStyle name="Примечание 20 2 28 4" xfId="34137"/>
    <cellStyle name="Примечание 20 2 28 5" xfId="34138"/>
    <cellStyle name="Примечание 20 2 28 6" xfId="34139"/>
    <cellStyle name="Примечание 20 2 28 7" xfId="34140"/>
    <cellStyle name="Примечание 20 2 28 8" xfId="34141"/>
    <cellStyle name="Примечание 20 2 29" xfId="34142"/>
    <cellStyle name="Примечание 20 2 29 2" xfId="34143"/>
    <cellStyle name="Примечание 20 2 29 3" xfId="34144"/>
    <cellStyle name="Примечание 20 2 29 4" xfId="34145"/>
    <cellStyle name="Примечание 20 2 29 5" xfId="34146"/>
    <cellStyle name="Примечание 20 2 29 6" xfId="34147"/>
    <cellStyle name="Примечание 20 2 29 7" xfId="34148"/>
    <cellStyle name="Примечание 20 2 3" xfId="34149"/>
    <cellStyle name="Примечание 20 2 3 2" xfId="34150"/>
    <cellStyle name="Примечание 20 2 3 2 2" xfId="34151"/>
    <cellStyle name="Примечание 20 2 3 2 3" xfId="34152"/>
    <cellStyle name="Примечание 20 2 3 2 4" xfId="34153"/>
    <cellStyle name="Примечание 20 2 3 2 5" xfId="34154"/>
    <cellStyle name="Примечание 20 2 3 2 6" xfId="34155"/>
    <cellStyle name="Примечание 20 2 3 2 7" xfId="34156"/>
    <cellStyle name="Примечание 20 2 3 3" xfId="34157"/>
    <cellStyle name="Примечание 20 2 3 4" xfId="34158"/>
    <cellStyle name="Примечание 20 2 3 5" xfId="34159"/>
    <cellStyle name="Примечание 20 2 3 6" xfId="34160"/>
    <cellStyle name="Примечание 20 2 3 7" xfId="34161"/>
    <cellStyle name="Примечание 20 2 3 8" xfId="34162"/>
    <cellStyle name="Примечание 20 2 30" xfId="34163"/>
    <cellStyle name="Примечание 20 2 31" xfId="34164"/>
    <cellStyle name="Примечание 20 2 32" xfId="34165"/>
    <cellStyle name="Примечание 20 2 33" xfId="34166"/>
    <cellStyle name="Примечание 20 2 34" xfId="34167"/>
    <cellStyle name="Примечание 20 2 35" xfId="34168"/>
    <cellStyle name="Примечание 20 2 4" xfId="34169"/>
    <cellStyle name="Примечание 20 2 4 2" xfId="34170"/>
    <cellStyle name="Примечание 20 2 4 2 2" xfId="34171"/>
    <cellStyle name="Примечание 20 2 4 2 3" xfId="34172"/>
    <cellStyle name="Примечание 20 2 4 2 4" xfId="34173"/>
    <cellStyle name="Примечание 20 2 4 2 5" xfId="34174"/>
    <cellStyle name="Примечание 20 2 4 2 6" xfId="34175"/>
    <cellStyle name="Примечание 20 2 4 2 7" xfId="34176"/>
    <cellStyle name="Примечание 20 2 4 3" xfId="34177"/>
    <cellStyle name="Примечание 20 2 4 4" xfId="34178"/>
    <cellStyle name="Примечание 20 2 4 5" xfId="34179"/>
    <cellStyle name="Примечание 20 2 4 6" xfId="34180"/>
    <cellStyle name="Примечание 20 2 4 7" xfId="34181"/>
    <cellStyle name="Примечание 20 2 4 8" xfId="34182"/>
    <cellStyle name="Примечание 20 2 5" xfId="34183"/>
    <cellStyle name="Примечание 20 2 5 2" xfId="34184"/>
    <cellStyle name="Примечание 20 2 5 2 2" xfId="34185"/>
    <cellStyle name="Примечание 20 2 5 2 3" xfId="34186"/>
    <cellStyle name="Примечание 20 2 5 2 4" xfId="34187"/>
    <cellStyle name="Примечание 20 2 5 2 5" xfId="34188"/>
    <cellStyle name="Примечание 20 2 5 2 6" xfId="34189"/>
    <cellStyle name="Примечание 20 2 5 2 7" xfId="34190"/>
    <cellStyle name="Примечание 20 2 5 3" xfId="34191"/>
    <cellStyle name="Примечание 20 2 5 4" xfId="34192"/>
    <cellStyle name="Примечание 20 2 5 5" xfId="34193"/>
    <cellStyle name="Примечание 20 2 5 6" xfId="34194"/>
    <cellStyle name="Примечание 20 2 5 7" xfId="34195"/>
    <cellStyle name="Примечание 20 2 5 8" xfId="34196"/>
    <cellStyle name="Примечание 20 2 6" xfId="34197"/>
    <cellStyle name="Примечание 20 2 6 2" xfId="34198"/>
    <cellStyle name="Примечание 20 2 6 2 2" xfId="34199"/>
    <cellStyle name="Примечание 20 2 6 2 3" xfId="34200"/>
    <cellStyle name="Примечание 20 2 6 2 4" xfId="34201"/>
    <cellStyle name="Примечание 20 2 6 2 5" xfId="34202"/>
    <cellStyle name="Примечание 20 2 6 2 6" xfId="34203"/>
    <cellStyle name="Примечание 20 2 6 2 7" xfId="34204"/>
    <cellStyle name="Примечание 20 2 6 3" xfId="34205"/>
    <cellStyle name="Примечание 20 2 6 4" xfId="34206"/>
    <cellStyle name="Примечание 20 2 6 5" xfId="34207"/>
    <cellStyle name="Примечание 20 2 6 6" xfId="34208"/>
    <cellStyle name="Примечание 20 2 6 7" xfId="34209"/>
    <cellStyle name="Примечание 20 2 6 8" xfId="34210"/>
    <cellStyle name="Примечание 20 2 7" xfId="34211"/>
    <cellStyle name="Примечание 20 2 7 2" xfId="34212"/>
    <cellStyle name="Примечание 20 2 7 2 2" xfId="34213"/>
    <cellStyle name="Примечание 20 2 7 2 3" xfId="34214"/>
    <cellStyle name="Примечание 20 2 7 2 4" xfId="34215"/>
    <cellStyle name="Примечание 20 2 7 2 5" xfId="34216"/>
    <cellStyle name="Примечание 20 2 7 2 6" xfId="34217"/>
    <cellStyle name="Примечание 20 2 7 2 7" xfId="34218"/>
    <cellStyle name="Примечание 20 2 7 3" xfId="34219"/>
    <cellStyle name="Примечание 20 2 7 4" xfId="34220"/>
    <cellStyle name="Примечание 20 2 7 5" xfId="34221"/>
    <cellStyle name="Примечание 20 2 7 6" xfId="34222"/>
    <cellStyle name="Примечание 20 2 7 7" xfId="34223"/>
    <cellStyle name="Примечание 20 2 7 8" xfId="34224"/>
    <cellStyle name="Примечание 20 2 8" xfId="34225"/>
    <cellStyle name="Примечание 20 2 8 2" xfId="34226"/>
    <cellStyle name="Примечание 20 2 8 2 2" xfId="34227"/>
    <cellStyle name="Примечание 20 2 8 2 3" xfId="34228"/>
    <cellStyle name="Примечание 20 2 8 2 4" xfId="34229"/>
    <cellStyle name="Примечание 20 2 8 2 5" xfId="34230"/>
    <cellStyle name="Примечание 20 2 8 2 6" xfId="34231"/>
    <cellStyle name="Примечание 20 2 8 2 7" xfId="34232"/>
    <cellStyle name="Примечание 20 2 8 3" xfId="34233"/>
    <cellStyle name="Примечание 20 2 8 4" xfId="34234"/>
    <cellStyle name="Примечание 20 2 8 5" xfId="34235"/>
    <cellStyle name="Примечание 20 2 8 6" xfId="34236"/>
    <cellStyle name="Примечание 20 2 8 7" xfId="34237"/>
    <cellStyle name="Примечание 20 2 8 8" xfId="34238"/>
    <cellStyle name="Примечание 20 2 9" xfId="34239"/>
    <cellStyle name="Примечание 20 2 9 2" xfId="34240"/>
    <cellStyle name="Примечание 20 2 9 2 2" xfId="34241"/>
    <cellStyle name="Примечание 20 2 9 2 3" xfId="34242"/>
    <cellStyle name="Примечание 20 2 9 2 4" xfId="34243"/>
    <cellStyle name="Примечание 20 2 9 2 5" xfId="34244"/>
    <cellStyle name="Примечание 20 2 9 2 6" xfId="34245"/>
    <cellStyle name="Примечание 20 2 9 2 7" xfId="34246"/>
    <cellStyle name="Примечание 20 2 9 3" xfId="34247"/>
    <cellStyle name="Примечание 20 2 9 4" xfId="34248"/>
    <cellStyle name="Примечание 20 2 9 5" xfId="34249"/>
    <cellStyle name="Примечание 20 2 9 6" xfId="34250"/>
    <cellStyle name="Примечание 20 2 9 7" xfId="34251"/>
    <cellStyle name="Примечание 20 2 9 8" xfId="34252"/>
    <cellStyle name="Примечание 20 2_7 Расчёт тарифа 2011-2012 МЭС Востока" xfId="34253"/>
    <cellStyle name="Примечание 20 20" xfId="34254"/>
    <cellStyle name="Примечание 20 20 2" xfId="34255"/>
    <cellStyle name="Примечание 20 20 2 2" xfId="34256"/>
    <cellStyle name="Примечание 20 20 2 3" xfId="34257"/>
    <cellStyle name="Примечание 20 20 2 4" xfId="34258"/>
    <cellStyle name="Примечание 20 20 2 5" xfId="34259"/>
    <cellStyle name="Примечание 20 20 2 6" xfId="34260"/>
    <cellStyle name="Примечание 20 20 2 7" xfId="34261"/>
    <cellStyle name="Примечание 20 20 3" xfId="34262"/>
    <cellStyle name="Примечание 20 20 4" xfId="34263"/>
    <cellStyle name="Примечание 20 20 5" xfId="34264"/>
    <cellStyle name="Примечание 20 20 6" xfId="34265"/>
    <cellStyle name="Примечание 20 20 7" xfId="34266"/>
    <cellStyle name="Примечание 20 20 8" xfId="34267"/>
    <cellStyle name="Примечание 20 21" xfId="34268"/>
    <cellStyle name="Примечание 20 21 2" xfId="34269"/>
    <cellStyle name="Примечание 20 21 2 2" xfId="34270"/>
    <cellStyle name="Примечание 20 21 2 3" xfId="34271"/>
    <cellStyle name="Примечание 20 21 2 4" xfId="34272"/>
    <cellStyle name="Примечание 20 21 2 5" xfId="34273"/>
    <cellStyle name="Примечание 20 21 2 6" xfId="34274"/>
    <cellStyle name="Примечание 20 21 2 7" xfId="34275"/>
    <cellStyle name="Примечание 20 21 3" xfId="34276"/>
    <cellStyle name="Примечание 20 21 4" xfId="34277"/>
    <cellStyle name="Примечание 20 21 5" xfId="34278"/>
    <cellStyle name="Примечание 20 21 6" xfId="34279"/>
    <cellStyle name="Примечание 20 21 7" xfId="34280"/>
    <cellStyle name="Примечание 20 21 8" xfId="34281"/>
    <cellStyle name="Примечание 20 22" xfId="34282"/>
    <cellStyle name="Примечание 20 22 2" xfId="34283"/>
    <cellStyle name="Примечание 20 22 2 2" xfId="34284"/>
    <cellStyle name="Примечание 20 22 2 3" xfId="34285"/>
    <cellStyle name="Примечание 20 22 2 4" xfId="34286"/>
    <cellStyle name="Примечание 20 22 2 5" xfId="34287"/>
    <cellStyle name="Примечание 20 22 2 6" xfId="34288"/>
    <cellStyle name="Примечание 20 22 2 7" xfId="34289"/>
    <cellStyle name="Примечание 20 22 3" xfId="34290"/>
    <cellStyle name="Примечание 20 22 4" xfId="34291"/>
    <cellStyle name="Примечание 20 22 5" xfId="34292"/>
    <cellStyle name="Примечание 20 22 6" xfId="34293"/>
    <cellStyle name="Примечание 20 22 7" xfId="34294"/>
    <cellStyle name="Примечание 20 22 8" xfId="34295"/>
    <cellStyle name="Примечание 20 23" xfId="34296"/>
    <cellStyle name="Примечание 20 23 2" xfId="34297"/>
    <cellStyle name="Примечание 20 23 2 2" xfId="34298"/>
    <cellStyle name="Примечание 20 23 2 3" xfId="34299"/>
    <cellStyle name="Примечание 20 23 2 4" xfId="34300"/>
    <cellStyle name="Примечание 20 23 2 5" xfId="34301"/>
    <cellStyle name="Примечание 20 23 2 6" xfId="34302"/>
    <cellStyle name="Примечание 20 23 2 7" xfId="34303"/>
    <cellStyle name="Примечание 20 23 3" xfId="34304"/>
    <cellStyle name="Примечание 20 23 4" xfId="34305"/>
    <cellStyle name="Примечание 20 23 5" xfId="34306"/>
    <cellStyle name="Примечание 20 23 6" xfId="34307"/>
    <cellStyle name="Примечание 20 23 7" xfId="34308"/>
    <cellStyle name="Примечание 20 23 8" xfId="34309"/>
    <cellStyle name="Примечание 20 24" xfId="34310"/>
    <cellStyle name="Примечание 20 24 2" xfId="34311"/>
    <cellStyle name="Примечание 20 24 2 2" xfId="34312"/>
    <cellStyle name="Примечание 20 24 2 3" xfId="34313"/>
    <cellStyle name="Примечание 20 24 2 4" xfId="34314"/>
    <cellStyle name="Примечание 20 24 2 5" xfId="34315"/>
    <cellStyle name="Примечание 20 24 2 6" xfId="34316"/>
    <cellStyle name="Примечание 20 24 2 7" xfId="34317"/>
    <cellStyle name="Примечание 20 24 3" xfId="34318"/>
    <cellStyle name="Примечание 20 24 4" xfId="34319"/>
    <cellStyle name="Примечание 20 24 5" xfId="34320"/>
    <cellStyle name="Примечание 20 24 6" xfId="34321"/>
    <cellStyle name="Примечание 20 24 7" xfId="34322"/>
    <cellStyle name="Примечание 20 24 8" xfId="34323"/>
    <cellStyle name="Примечание 20 25" xfId="34324"/>
    <cellStyle name="Примечание 20 25 2" xfId="34325"/>
    <cellStyle name="Примечание 20 25 2 2" xfId="34326"/>
    <cellStyle name="Примечание 20 25 2 3" xfId="34327"/>
    <cellStyle name="Примечание 20 25 2 4" xfId="34328"/>
    <cellStyle name="Примечание 20 25 2 5" xfId="34329"/>
    <cellStyle name="Примечание 20 25 2 6" xfId="34330"/>
    <cellStyle name="Примечание 20 25 2 7" xfId="34331"/>
    <cellStyle name="Примечание 20 25 3" xfId="34332"/>
    <cellStyle name="Примечание 20 25 4" xfId="34333"/>
    <cellStyle name="Примечание 20 25 5" xfId="34334"/>
    <cellStyle name="Примечание 20 25 6" xfId="34335"/>
    <cellStyle name="Примечание 20 25 7" xfId="34336"/>
    <cellStyle name="Примечание 20 25 8" xfId="34337"/>
    <cellStyle name="Примечание 20 26" xfId="34338"/>
    <cellStyle name="Примечание 20 26 2" xfId="34339"/>
    <cellStyle name="Примечание 20 26 2 2" xfId="34340"/>
    <cellStyle name="Примечание 20 26 2 3" xfId="34341"/>
    <cellStyle name="Примечание 20 26 2 4" xfId="34342"/>
    <cellStyle name="Примечание 20 26 2 5" xfId="34343"/>
    <cellStyle name="Примечание 20 26 2 6" xfId="34344"/>
    <cellStyle name="Примечание 20 26 2 7" xfId="34345"/>
    <cellStyle name="Примечание 20 26 3" xfId="34346"/>
    <cellStyle name="Примечание 20 26 4" xfId="34347"/>
    <cellStyle name="Примечание 20 26 5" xfId="34348"/>
    <cellStyle name="Примечание 20 26 6" xfId="34349"/>
    <cellStyle name="Примечание 20 26 7" xfId="34350"/>
    <cellStyle name="Примечание 20 26 8" xfId="34351"/>
    <cellStyle name="Примечание 20 27" xfId="34352"/>
    <cellStyle name="Примечание 20 27 2" xfId="34353"/>
    <cellStyle name="Примечание 20 27 2 2" xfId="34354"/>
    <cellStyle name="Примечание 20 27 2 3" xfId="34355"/>
    <cellStyle name="Примечание 20 27 2 4" xfId="34356"/>
    <cellStyle name="Примечание 20 27 2 5" xfId="34357"/>
    <cellStyle name="Примечание 20 27 2 6" xfId="34358"/>
    <cellStyle name="Примечание 20 27 2 7" xfId="34359"/>
    <cellStyle name="Примечание 20 27 3" xfId="34360"/>
    <cellStyle name="Примечание 20 27 4" xfId="34361"/>
    <cellStyle name="Примечание 20 27 5" xfId="34362"/>
    <cellStyle name="Примечание 20 27 6" xfId="34363"/>
    <cellStyle name="Примечание 20 27 7" xfId="34364"/>
    <cellStyle name="Примечание 20 27 8" xfId="34365"/>
    <cellStyle name="Примечание 20 28" xfId="34366"/>
    <cellStyle name="Примечание 20 28 2" xfId="34367"/>
    <cellStyle name="Примечание 20 28 2 2" xfId="34368"/>
    <cellStyle name="Примечание 20 28 2 3" xfId="34369"/>
    <cellStyle name="Примечание 20 28 2 4" xfId="34370"/>
    <cellStyle name="Примечание 20 28 2 5" xfId="34371"/>
    <cellStyle name="Примечание 20 28 2 6" xfId="34372"/>
    <cellStyle name="Примечание 20 28 2 7" xfId="34373"/>
    <cellStyle name="Примечание 20 28 3" xfId="34374"/>
    <cellStyle name="Примечание 20 28 4" xfId="34375"/>
    <cellStyle name="Примечание 20 28 5" xfId="34376"/>
    <cellStyle name="Примечание 20 28 6" xfId="34377"/>
    <cellStyle name="Примечание 20 28 7" xfId="34378"/>
    <cellStyle name="Примечание 20 28 8" xfId="34379"/>
    <cellStyle name="Примечание 20 29" xfId="34380"/>
    <cellStyle name="Примечание 20 29 2" xfId="34381"/>
    <cellStyle name="Примечание 20 29 2 2" xfId="34382"/>
    <cellStyle name="Примечание 20 29 2 3" xfId="34383"/>
    <cellStyle name="Примечание 20 29 2 4" xfId="34384"/>
    <cellStyle name="Примечание 20 29 2 5" xfId="34385"/>
    <cellStyle name="Примечание 20 29 2 6" xfId="34386"/>
    <cellStyle name="Примечание 20 29 2 7" xfId="34387"/>
    <cellStyle name="Примечание 20 29 3" xfId="34388"/>
    <cellStyle name="Примечание 20 29 4" xfId="34389"/>
    <cellStyle name="Примечание 20 29 5" xfId="34390"/>
    <cellStyle name="Примечание 20 29 6" xfId="34391"/>
    <cellStyle name="Примечание 20 29 7" xfId="34392"/>
    <cellStyle name="Примечание 20 29 8" xfId="34393"/>
    <cellStyle name="Примечание 20 3" xfId="34394"/>
    <cellStyle name="Примечание 20 3 10" xfId="34395"/>
    <cellStyle name="Примечание 20 3 10 2" xfId="34396"/>
    <cellStyle name="Примечание 20 3 10 2 2" xfId="34397"/>
    <cellStyle name="Примечание 20 3 10 2 3" xfId="34398"/>
    <cellStyle name="Примечание 20 3 10 2 4" xfId="34399"/>
    <cellStyle name="Примечание 20 3 10 2 5" xfId="34400"/>
    <cellStyle name="Примечание 20 3 10 2 6" xfId="34401"/>
    <cellStyle name="Примечание 20 3 10 2 7" xfId="34402"/>
    <cellStyle name="Примечание 20 3 10 3" xfId="34403"/>
    <cellStyle name="Примечание 20 3 10 4" xfId="34404"/>
    <cellStyle name="Примечание 20 3 10 5" xfId="34405"/>
    <cellStyle name="Примечание 20 3 10 6" xfId="34406"/>
    <cellStyle name="Примечание 20 3 10 7" xfId="34407"/>
    <cellStyle name="Примечание 20 3 10 8" xfId="34408"/>
    <cellStyle name="Примечание 20 3 11" xfId="34409"/>
    <cellStyle name="Примечание 20 3 11 2" xfId="34410"/>
    <cellStyle name="Примечание 20 3 11 2 2" xfId="34411"/>
    <cellStyle name="Примечание 20 3 11 2 3" xfId="34412"/>
    <cellStyle name="Примечание 20 3 11 2 4" xfId="34413"/>
    <cellStyle name="Примечание 20 3 11 2 5" xfId="34414"/>
    <cellStyle name="Примечание 20 3 11 2 6" xfId="34415"/>
    <cellStyle name="Примечание 20 3 11 2 7" xfId="34416"/>
    <cellStyle name="Примечание 20 3 11 3" xfId="34417"/>
    <cellStyle name="Примечание 20 3 11 4" xfId="34418"/>
    <cellStyle name="Примечание 20 3 11 5" xfId="34419"/>
    <cellStyle name="Примечание 20 3 11 6" xfId="34420"/>
    <cellStyle name="Примечание 20 3 11 7" xfId="34421"/>
    <cellStyle name="Примечание 20 3 11 8" xfId="34422"/>
    <cellStyle name="Примечание 20 3 12" xfId="34423"/>
    <cellStyle name="Примечание 20 3 12 2" xfId="34424"/>
    <cellStyle name="Примечание 20 3 12 2 2" xfId="34425"/>
    <cellStyle name="Примечание 20 3 12 2 3" xfId="34426"/>
    <cellStyle name="Примечание 20 3 12 2 4" xfId="34427"/>
    <cellStyle name="Примечание 20 3 12 2 5" xfId="34428"/>
    <cellStyle name="Примечание 20 3 12 2 6" xfId="34429"/>
    <cellStyle name="Примечание 20 3 12 2 7" xfId="34430"/>
    <cellStyle name="Примечание 20 3 12 3" xfId="34431"/>
    <cellStyle name="Примечание 20 3 12 4" xfId="34432"/>
    <cellStyle name="Примечание 20 3 12 5" xfId="34433"/>
    <cellStyle name="Примечание 20 3 12 6" xfId="34434"/>
    <cellStyle name="Примечание 20 3 12 7" xfId="34435"/>
    <cellStyle name="Примечание 20 3 12 8" xfId="34436"/>
    <cellStyle name="Примечание 20 3 13" xfId="34437"/>
    <cellStyle name="Примечание 20 3 13 2" xfId="34438"/>
    <cellStyle name="Примечание 20 3 13 2 2" xfId="34439"/>
    <cellStyle name="Примечание 20 3 13 2 3" xfId="34440"/>
    <cellStyle name="Примечание 20 3 13 2 4" xfId="34441"/>
    <cellStyle name="Примечание 20 3 13 2 5" xfId="34442"/>
    <cellStyle name="Примечание 20 3 13 2 6" xfId="34443"/>
    <cellStyle name="Примечание 20 3 13 2 7" xfId="34444"/>
    <cellStyle name="Примечание 20 3 13 3" xfId="34445"/>
    <cellStyle name="Примечание 20 3 13 4" xfId="34446"/>
    <cellStyle name="Примечание 20 3 13 5" xfId="34447"/>
    <cellStyle name="Примечание 20 3 13 6" xfId="34448"/>
    <cellStyle name="Примечание 20 3 13 7" xfId="34449"/>
    <cellStyle name="Примечание 20 3 13 8" xfId="34450"/>
    <cellStyle name="Примечание 20 3 14" xfId="34451"/>
    <cellStyle name="Примечание 20 3 14 2" xfId="34452"/>
    <cellStyle name="Примечание 20 3 14 2 2" xfId="34453"/>
    <cellStyle name="Примечание 20 3 14 2 3" xfId="34454"/>
    <cellStyle name="Примечание 20 3 14 2 4" xfId="34455"/>
    <cellStyle name="Примечание 20 3 14 2 5" xfId="34456"/>
    <cellStyle name="Примечание 20 3 14 2 6" xfId="34457"/>
    <cellStyle name="Примечание 20 3 14 2 7" xfId="34458"/>
    <cellStyle name="Примечание 20 3 14 3" xfId="34459"/>
    <cellStyle name="Примечание 20 3 14 4" xfId="34460"/>
    <cellStyle name="Примечание 20 3 14 5" xfId="34461"/>
    <cellStyle name="Примечание 20 3 14 6" xfId="34462"/>
    <cellStyle name="Примечание 20 3 14 7" xfId="34463"/>
    <cellStyle name="Примечание 20 3 14 8" xfId="34464"/>
    <cellStyle name="Примечание 20 3 15" xfId="34465"/>
    <cellStyle name="Примечание 20 3 15 2" xfId="34466"/>
    <cellStyle name="Примечание 20 3 15 2 2" xfId="34467"/>
    <cellStyle name="Примечание 20 3 15 2 3" xfId="34468"/>
    <cellStyle name="Примечание 20 3 15 2 4" xfId="34469"/>
    <cellStyle name="Примечание 20 3 15 2 5" xfId="34470"/>
    <cellStyle name="Примечание 20 3 15 2 6" xfId="34471"/>
    <cellStyle name="Примечание 20 3 15 2 7" xfId="34472"/>
    <cellStyle name="Примечание 20 3 15 3" xfId="34473"/>
    <cellStyle name="Примечание 20 3 15 4" xfId="34474"/>
    <cellStyle name="Примечание 20 3 15 5" xfId="34475"/>
    <cellStyle name="Примечание 20 3 15 6" xfId="34476"/>
    <cellStyle name="Примечание 20 3 15 7" xfId="34477"/>
    <cellStyle name="Примечание 20 3 15 8" xfId="34478"/>
    <cellStyle name="Примечание 20 3 16" xfId="34479"/>
    <cellStyle name="Примечание 20 3 16 2" xfId="34480"/>
    <cellStyle name="Примечание 20 3 16 2 2" xfId="34481"/>
    <cellStyle name="Примечание 20 3 16 2 3" xfId="34482"/>
    <cellStyle name="Примечание 20 3 16 2 4" xfId="34483"/>
    <cellStyle name="Примечание 20 3 16 2 5" xfId="34484"/>
    <cellStyle name="Примечание 20 3 16 2 6" xfId="34485"/>
    <cellStyle name="Примечание 20 3 16 2 7" xfId="34486"/>
    <cellStyle name="Примечание 20 3 16 3" xfId="34487"/>
    <cellStyle name="Примечание 20 3 16 4" xfId="34488"/>
    <cellStyle name="Примечание 20 3 16 5" xfId="34489"/>
    <cellStyle name="Примечание 20 3 16 6" xfId="34490"/>
    <cellStyle name="Примечание 20 3 16 7" xfId="34491"/>
    <cellStyle name="Примечание 20 3 16 8" xfId="34492"/>
    <cellStyle name="Примечание 20 3 17" xfId="34493"/>
    <cellStyle name="Примечание 20 3 17 2" xfId="34494"/>
    <cellStyle name="Примечание 20 3 17 2 2" xfId="34495"/>
    <cellStyle name="Примечание 20 3 17 2 3" xfId="34496"/>
    <cellStyle name="Примечание 20 3 17 2 4" xfId="34497"/>
    <cellStyle name="Примечание 20 3 17 2 5" xfId="34498"/>
    <cellStyle name="Примечание 20 3 17 2 6" xfId="34499"/>
    <cellStyle name="Примечание 20 3 17 2 7" xfId="34500"/>
    <cellStyle name="Примечание 20 3 17 3" xfId="34501"/>
    <cellStyle name="Примечание 20 3 17 4" xfId="34502"/>
    <cellStyle name="Примечание 20 3 17 5" xfId="34503"/>
    <cellStyle name="Примечание 20 3 17 6" xfId="34504"/>
    <cellStyle name="Примечание 20 3 17 7" xfId="34505"/>
    <cellStyle name="Примечание 20 3 17 8" xfId="34506"/>
    <cellStyle name="Примечание 20 3 18" xfId="34507"/>
    <cellStyle name="Примечание 20 3 18 2" xfId="34508"/>
    <cellStyle name="Примечание 20 3 18 2 2" xfId="34509"/>
    <cellStyle name="Примечание 20 3 18 2 3" xfId="34510"/>
    <cellStyle name="Примечание 20 3 18 2 4" xfId="34511"/>
    <cellStyle name="Примечание 20 3 18 2 5" xfId="34512"/>
    <cellStyle name="Примечание 20 3 18 2 6" xfId="34513"/>
    <cellStyle name="Примечание 20 3 18 2 7" xfId="34514"/>
    <cellStyle name="Примечание 20 3 18 3" xfId="34515"/>
    <cellStyle name="Примечание 20 3 18 4" xfId="34516"/>
    <cellStyle name="Примечание 20 3 18 5" xfId="34517"/>
    <cellStyle name="Примечание 20 3 18 6" xfId="34518"/>
    <cellStyle name="Примечание 20 3 18 7" xfId="34519"/>
    <cellStyle name="Примечание 20 3 18 8" xfId="34520"/>
    <cellStyle name="Примечание 20 3 19" xfId="34521"/>
    <cellStyle name="Примечание 20 3 19 2" xfId="34522"/>
    <cellStyle name="Примечание 20 3 19 2 2" xfId="34523"/>
    <cellStyle name="Примечание 20 3 19 2 3" xfId="34524"/>
    <cellStyle name="Примечание 20 3 19 2 4" xfId="34525"/>
    <cellStyle name="Примечание 20 3 19 2 5" xfId="34526"/>
    <cellStyle name="Примечание 20 3 19 2 6" xfId="34527"/>
    <cellStyle name="Примечание 20 3 19 2 7" xfId="34528"/>
    <cellStyle name="Примечание 20 3 19 3" xfId="34529"/>
    <cellStyle name="Примечание 20 3 19 4" xfId="34530"/>
    <cellStyle name="Примечание 20 3 19 5" xfId="34531"/>
    <cellStyle name="Примечание 20 3 19 6" xfId="34532"/>
    <cellStyle name="Примечание 20 3 19 7" xfId="34533"/>
    <cellStyle name="Примечание 20 3 19 8" xfId="34534"/>
    <cellStyle name="Примечание 20 3 2" xfId="34535"/>
    <cellStyle name="Примечание 20 3 2 2" xfId="34536"/>
    <cellStyle name="Примечание 20 3 2 2 2" xfId="34537"/>
    <cellStyle name="Примечание 20 3 2 2 3" xfId="34538"/>
    <cellStyle name="Примечание 20 3 2 2 4" xfId="34539"/>
    <cellStyle name="Примечание 20 3 2 2 5" xfId="34540"/>
    <cellStyle name="Примечание 20 3 2 2 6" xfId="34541"/>
    <cellStyle name="Примечание 20 3 2 2 7" xfId="34542"/>
    <cellStyle name="Примечание 20 3 2 3" xfId="34543"/>
    <cellStyle name="Примечание 20 3 2 4" xfId="34544"/>
    <cellStyle name="Примечание 20 3 2 5" xfId="34545"/>
    <cellStyle name="Примечание 20 3 2 6" xfId="34546"/>
    <cellStyle name="Примечание 20 3 2 7" xfId="34547"/>
    <cellStyle name="Примечание 20 3 2 8" xfId="34548"/>
    <cellStyle name="Примечание 20 3 20" xfId="34549"/>
    <cellStyle name="Примечание 20 3 20 2" xfId="34550"/>
    <cellStyle name="Примечание 20 3 20 2 2" xfId="34551"/>
    <cellStyle name="Примечание 20 3 20 2 3" xfId="34552"/>
    <cellStyle name="Примечание 20 3 20 2 4" xfId="34553"/>
    <cellStyle name="Примечание 20 3 20 2 5" xfId="34554"/>
    <cellStyle name="Примечание 20 3 20 2 6" xfId="34555"/>
    <cellStyle name="Примечание 20 3 20 2 7" xfId="34556"/>
    <cellStyle name="Примечание 20 3 20 3" xfId="34557"/>
    <cellStyle name="Примечание 20 3 20 4" xfId="34558"/>
    <cellStyle name="Примечание 20 3 20 5" xfId="34559"/>
    <cellStyle name="Примечание 20 3 20 6" xfId="34560"/>
    <cellStyle name="Примечание 20 3 20 7" xfId="34561"/>
    <cellStyle name="Примечание 20 3 20 8" xfId="34562"/>
    <cellStyle name="Примечание 20 3 21" xfId="34563"/>
    <cellStyle name="Примечание 20 3 21 2" xfId="34564"/>
    <cellStyle name="Примечание 20 3 21 2 2" xfId="34565"/>
    <cellStyle name="Примечание 20 3 21 2 3" xfId="34566"/>
    <cellStyle name="Примечание 20 3 21 2 4" xfId="34567"/>
    <cellStyle name="Примечание 20 3 21 2 5" xfId="34568"/>
    <cellStyle name="Примечание 20 3 21 2 6" xfId="34569"/>
    <cellStyle name="Примечание 20 3 21 2 7" xfId="34570"/>
    <cellStyle name="Примечание 20 3 21 3" xfId="34571"/>
    <cellStyle name="Примечание 20 3 21 4" xfId="34572"/>
    <cellStyle name="Примечание 20 3 21 5" xfId="34573"/>
    <cellStyle name="Примечание 20 3 21 6" xfId="34574"/>
    <cellStyle name="Примечание 20 3 21 7" xfId="34575"/>
    <cellStyle name="Примечание 20 3 21 8" xfId="34576"/>
    <cellStyle name="Примечание 20 3 22" xfId="34577"/>
    <cellStyle name="Примечание 20 3 22 2" xfId="34578"/>
    <cellStyle name="Примечание 20 3 22 2 2" xfId="34579"/>
    <cellStyle name="Примечание 20 3 22 2 3" xfId="34580"/>
    <cellStyle name="Примечание 20 3 22 2 4" xfId="34581"/>
    <cellStyle name="Примечание 20 3 22 2 5" xfId="34582"/>
    <cellStyle name="Примечание 20 3 22 2 6" xfId="34583"/>
    <cellStyle name="Примечание 20 3 22 2 7" xfId="34584"/>
    <cellStyle name="Примечание 20 3 22 3" xfId="34585"/>
    <cellStyle name="Примечание 20 3 22 4" xfId="34586"/>
    <cellStyle name="Примечание 20 3 22 5" xfId="34587"/>
    <cellStyle name="Примечание 20 3 22 6" xfId="34588"/>
    <cellStyle name="Примечание 20 3 22 7" xfId="34589"/>
    <cellStyle name="Примечание 20 3 22 8" xfId="34590"/>
    <cellStyle name="Примечание 20 3 23" xfId="34591"/>
    <cellStyle name="Примечание 20 3 23 2" xfId="34592"/>
    <cellStyle name="Примечание 20 3 23 2 2" xfId="34593"/>
    <cellStyle name="Примечание 20 3 23 2 3" xfId="34594"/>
    <cellStyle name="Примечание 20 3 23 2 4" xfId="34595"/>
    <cellStyle name="Примечание 20 3 23 2 5" xfId="34596"/>
    <cellStyle name="Примечание 20 3 23 2 6" xfId="34597"/>
    <cellStyle name="Примечание 20 3 23 2 7" xfId="34598"/>
    <cellStyle name="Примечание 20 3 23 3" xfId="34599"/>
    <cellStyle name="Примечание 20 3 23 4" xfId="34600"/>
    <cellStyle name="Примечание 20 3 23 5" xfId="34601"/>
    <cellStyle name="Примечание 20 3 23 6" xfId="34602"/>
    <cellStyle name="Примечание 20 3 23 7" xfId="34603"/>
    <cellStyle name="Примечание 20 3 23 8" xfId="34604"/>
    <cellStyle name="Примечание 20 3 24" xfId="34605"/>
    <cellStyle name="Примечание 20 3 24 2" xfId="34606"/>
    <cellStyle name="Примечание 20 3 24 2 2" xfId="34607"/>
    <cellStyle name="Примечание 20 3 24 2 3" xfId="34608"/>
    <cellStyle name="Примечание 20 3 24 2 4" xfId="34609"/>
    <cellStyle name="Примечание 20 3 24 2 5" xfId="34610"/>
    <cellStyle name="Примечание 20 3 24 2 6" xfId="34611"/>
    <cellStyle name="Примечание 20 3 24 2 7" xfId="34612"/>
    <cellStyle name="Примечание 20 3 24 3" xfId="34613"/>
    <cellStyle name="Примечание 20 3 24 4" xfId="34614"/>
    <cellStyle name="Примечание 20 3 24 5" xfId="34615"/>
    <cellStyle name="Примечание 20 3 24 6" xfId="34616"/>
    <cellStyle name="Примечание 20 3 24 7" xfId="34617"/>
    <cellStyle name="Примечание 20 3 24 8" xfId="34618"/>
    <cellStyle name="Примечание 20 3 25" xfId="34619"/>
    <cellStyle name="Примечание 20 3 25 2" xfId="34620"/>
    <cellStyle name="Примечание 20 3 25 2 2" xfId="34621"/>
    <cellStyle name="Примечание 20 3 25 2 3" xfId="34622"/>
    <cellStyle name="Примечание 20 3 25 2 4" xfId="34623"/>
    <cellStyle name="Примечание 20 3 25 2 5" xfId="34624"/>
    <cellStyle name="Примечание 20 3 25 2 6" xfId="34625"/>
    <cellStyle name="Примечание 20 3 25 2 7" xfId="34626"/>
    <cellStyle name="Примечание 20 3 25 3" xfId="34627"/>
    <cellStyle name="Примечание 20 3 25 4" xfId="34628"/>
    <cellStyle name="Примечание 20 3 25 5" xfId="34629"/>
    <cellStyle name="Примечание 20 3 25 6" xfId="34630"/>
    <cellStyle name="Примечание 20 3 25 7" xfId="34631"/>
    <cellStyle name="Примечание 20 3 25 8" xfId="34632"/>
    <cellStyle name="Примечание 20 3 26" xfId="34633"/>
    <cellStyle name="Примечание 20 3 26 2" xfId="34634"/>
    <cellStyle name="Примечание 20 3 26 2 2" xfId="34635"/>
    <cellStyle name="Примечание 20 3 26 2 3" xfId="34636"/>
    <cellStyle name="Примечание 20 3 26 2 4" xfId="34637"/>
    <cellStyle name="Примечание 20 3 26 2 5" xfId="34638"/>
    <cellStyle name="Примечание 20 3 26 2 6" xfId="34639"/>
    <cellStyle name="Примечание 20 3 26 2 7" xfId="34640"/>
    <cellStyle name="Примечание 20 3 26 3" xfId="34641"/>
    <cellStyle name="Примечание 20 3 26 4" xfId="34642"/>
    <cellStyle name="Примечание 20 3 26 5" xfId="34643"/>
    <cellStyle name="Примечание 20 3 26 6" xfId="34644"/>
    <cellStyle name="Примечание 20 3 26 7" xfId="34645"/>
    <cellStyle name="Примечание 20 3 26 8" xfId="34646"/>
    <cellStyle name="Примечание 20 3 27" xfId="34647"/>
    <cellStyle name="Примечание 20 3 27 2" xfId="34648"/>
    <cellStyle name="Примечание 20 3 27 2 2" xfId="34649"/>
    <cellStyle name="Примечание 20 3 27 2 3" xfId="34650"/>
    <cellStyle name="Примечание 20 3 27 2 4" xfId="34651"/>
    <cellStyle name="Примечание 20 3 27 2 5" xfId="34652"/>
    <cellStyle name="Примечание 20 3 27 2 6" xfId="34653"/>
    <cellStyle name="Примечание 20 3 27 2 7" xfId="34654"/>
    <cellStyle name="Примечание 20 3 27 3" xfId="34655"/>
    <cellStyle name="Примечание 20 3 27 4" xfId="34656"/>
    <cellStyle name="Примечание 20 3 27 5" xfId="34657"/>
    <cellStyle name="Примечание 20 3 27 6" xfId="34658"/>
    <cellStyle name="Примечание 20 3 27 7" xfId="34659"/>
    <cellStyle name="Примечание 20 3 27 8" xfId="34660"/>
    <cellStyle name="Примечание 20 3 28" xfId="34661"/>
    <cellStyle name="Примечание 20 3 28 2" xfId="34662"/>
    <cellStyle name="Примечание 20 3 28 2 2" xfId="34663"/>
    <cellStyle name="Примечание 20 3 28 2 3" xfId="34664"/>
    <cellStyle name="Примечание 20 3 28 2 4" xfId="34665"/>
    <cellStyle name="Примечание 20 3 28 2 5" xfId="34666"/>
    <cellStyle name="Примечание 20 3 28 2 6" xfId="34667"/>
    <cellStyle name="Примечание 20 3 28 2 7" xfId="34668"/>
    <cellStyle name="Примечание 20 3 28 3" xfId="34669"/>
    <cellStyle name="Примечание 20 3 28 4" xfId="34670"/>
    <cellStyle name="Примечание 20 3 28 5" xfId="34671"/>
    <cellStyle name="Примечание 20 3 28 6" xfId="34672"/>
    <cellStyle name="Примечание 20 3 28 7" xfId="34673"/>
    <cellStyle name="Примечание 20 3 28 8" xfId="34674"/>
    <cellStyle name="Примечание 20 3 29" xfId="34675"/>
    <cellStyle name="Примечание 20 3 29 2" xfId="34676"/>
    <cellStyle name="Примечание 20 3 29 3" xfId="34677"/>
    <cellStyle name="Примечание 20 3 29 4" xfId="34678"/>
    <cellStyle name="Примечание 20 3 29 5" xfId="34679"/>
    <cellStyle name="Примечание 20 3 29 6" xfId="34680"/>
    <cellStyle name="Примечание 20 3 29 7" xfId="34681"/>
    <cellStyle name="Примечание 20 3 3" xfId="34682"/>
    <cellStyle name="Примечание 20 3 3 2" xfId="34683"/>
    <cellStyle name="Примечание 20 3 3 2 2" xfId="34684"/>
    <cellStyle name="Примечание 20 3 3 2 3" xfId="34685"/>
    <cellStyle name="Примечание 20 3 3 2 4" xfId="34686"/>
    <cellStyle name="Примечание 20 3 3 2 5" xfId="34687"/>
    <cellStyle name="Примечание 20 3 3 2 6" xfId="34688"/>
    <cellStyle name="Примечание 20 3 3 2 7" xfId="34689"/>
    <cellStyle name="Примечание 20 3 3 3" xfId="34690"/>
    <cellStyle name="Примечание 20 3 3 4" xfId="34691"/>
    <cellStyle name="Примечание 20 3 3 5" xfId="34692"/>
    <cellStyle name="Примечание 20 3 3 6" xfId="34693"/>
    <cellStyle name="Примечание 20 3 3 7" xfId="34694"/>
    <cellStyle name="Примечание 20 3 3 8" xfId="34695"/>
    <cellStyle name="Примечание 20 3 30" xfId="34696"/>
    <cellStyle name="Примечание 20 3 31" xfId="34697"/>
    <cellStyle name="Примечание 20 3 32" xfId="34698"/>
    <cellStyle name="Примечание 20 3 33" xfId="34699"/>
    <cellStyle name="Примечание 20 3 34" xfId="34700"/>
    <cellStyle name="Примечание 20 3 35" xfId="34701"/>
    <cellStyle name="Примечание 20 3 4" xfId="34702"/>
    <cellStyle name="Примечание 20 3 4 2" xfId="34703"/>
    <cellStyle name="Примечание 20 3 4 2 2" xfId="34704"/>
    <cellStyle name="Примечание 20 3 4 2 3" xfId="34705"/>
    <cellStyle name="Примечание 20 3 4 2 4" xfId="34706"/>
    <cellStyle name="Примечание 20 3 4 2 5" xfId="34707"/>
    <cellStyle name="Примечание 20 3 4 2 6" xfId="34708"/>
    <cellStyle name="Примечание 20 3 4 2 7" xfId="34709"/>
    <cellStyle name="Примечание 20 3 4 3" xfId="34710"/>
    <cellStyle name="Примечание 20 3 4 4" xfId="34711"/>
    <cellStyle name="Примечание 20 3 4 5" xfId="34712"/>
    <cellStyle name="Примечание 20 3 4 6" xfId="34713"/>
    <cellStyle name="Примечание 20 3 4 7" xfId="34714"/>
    <cellStyle name="Примечание 20 3 4 8" xfId="34715"/>
    <cellStyle name="Примечание 20 3 5" xfId="34716"/>
    <cellStyle name="Примечание 20 3 5 2" xfId="34717"/>
    <cellStyle name="Примечание 20 3 5 2 2" xfId="34718"/>
    <cellStyle name="Примечание 20 3 5 2 3" xfId="34719"/>
    <cellStyle name="Примечание 20 3 5 2 4" xfId="34720"/>
    <cellStyle name="Примечание 20 3 5 2 5" xfId="34721"/>
    <cellStyle name="Примечание 20 3 5 2 6" xfId="34722"/>
    <cellStyle name="Примечание 20 3 5 2 7" xfId="34723"/>
    <cellStyle name="Примечание 20 3 5 3" xfId="34724"/>
    <cellStyle name="Примечание 20 3 5 4" xfId="34725"/>
    <cellStyle name="Примечание 20 3 5 5" xfId="34726"/>
    <cellStyle name="Примечание 20 3 5 6" xfId="34727"/>
    <cellStyle name="Примечание 20 3 5 7" xfId="34728"/>
    <cellStyle name="Примечание 20 3 5 8" xfId="34729"/>
    <cellStyle name="Примечание 20 3 6" xfId="34730"/>
    <cellStyle name="Примечание 20 3 6 2" xfId="34731"/>
    <cellStyle name="Примечание 20 3 6 2 2" xfId="34732"/>
    <cellStyle name="Примечание 20 3 6 2 3" xfId="34733"/>
    <cellStyle name="Примечание 20 3 6 2 4" xfId="34734"/>
    <cellStyle name="Примечание 20 3 6 2 5" xfId="34735"/>
    <cellStyle name="Примечание 20 3 6 2 6" xfId="34736"/>
    <cellStyle name="Примечание 20 3 6 2 7" xfId="34737"/>
    <cellStyle name="Примечание 20 3 6 3" xfId="34738"/>
    <cellStyle name="Примечание 20 3 6 4" xfId="34739"/>
    <cellStyle name="Примечание 20 3 6 5" xfId="34740"/>
    <cellStyle name="Примечание 20 3 6 6" xfId="34741"/>
    <cellStyle name="Примечание 20 3 6 7" xfId="34742"/>
    <cellStyle name="Примечание 20 3 6 8" xfId="34743"/>
    <cellStyle name="Примечание 20 3 7" xfId="34744"/>
    <cellStyle name="Примечание 20 3 7 2" xfId="34745"/>
    <cellStyle name="Примечание 20 3 7 2 2" xfId="34746"/>
    <cellStyle name="Примечание 20 3 7 2 3" xfId="34747"/>
    <cellStyle name="Примечание 20 3 7 2 4" xfId="34748"/>
    <cellStyle name="Примечание 20 3 7 2 5" xfId="34749"/>
    <cellStyle name="Примечание 20 3 7 2 6" xfId="34750"/>
    <cellStyle name="Примечание 20 3 7 2 7" xfId="34751"/>
    <cellStyle name="Примечание 20 3 7 3" xfId="34752"/>
    <cellStyle name="Примечание 20 3 7 4" xfId="34753"/>
    <cellStyle name="Примечание 20 3 7 5" xfId="34754"/>
    <cellStyle name="Примечание 20 3 7 6" xfId="34755"/>
    <cellStyle name="Примечание 20 3 7 7" xfId="34756"/>
    <cellStyle name="Примечание 20 3 7 8" xfId="34757"/>
    <cellStyle name="Примечание 20 3 8" xfId="34758"/>
    <cellStyle name="Примечание 20 3 8 2" xfId="34759"/>
    <cellStyle name="Примечание 20 3 8 2 2" xfId="34760"/>
    <cellStyle name="Примечание 20 3 8 2 3" xfId="34761"/>
    <cellStyle name="Примечание 20 3 8 2 4" xfId="34762"/>
    <cellStyle name="Примечание 20 3 8 2 5" xfId="34763"/>
    <cellStyle name="Примечание 20 3 8 2 6" xfId="34764"/>
    <cellStyle name="Примечание 20 3 8 2 7" xfId="34765"/>
    <cellStyle name="Примечание 20 3 8 3" xfId="34766"/>
    <cellStyle name="Примечание 20 3 8 4" xfId="34767"/>
    <cellStyle name="Примечание 20 3 8 5" xfId="34768"/>
    <cellStyle name="Примечание 20 3 8 6" xfId="34769"/>
    <cellStyle name="Примечание 20 3 8 7" xfId="34770"/>
    <cellStyle name="Примечание 20 3 8 8" xfId="34771"/>
    <cellStyle name="Примечание 20 3 9" xfId="34772"/>
    <cellStyle name="Примечание 20 3 9 2" xfId="34773"/>
    <cellStyle name="Примечание 20 3 9 2 2" xfId="34774"/>
    <cellStyle name="Примечание 20 3 9 2 3" xfId="34775"/>
    <cellStyle name="Примечание 20 3 9 2 4" xfId="34776"/>
    <cellStyle name="Примечание 20 3 9 2 5" xfId="34777"/>
    <cellStyle name="Примечание 20 3 9 2 6" xfId="34778"/>
    <cellStyle name="Примечание 20 3 9 2 7" xfId="34779"/>
    <cellStyle name="Примечание 20 3 9 3" xfId="34780"/>
    <cellStyle name="Примечание 20 3 9 4" xfId="34781"/>
    <cellStyle name="Примечание 20 3 9 5" xfId="34782"/>
    <cellStyle name="Примечание 20 3 9 6" xfId="34783"/>
    <cellStyle name="Примечание 20 3 9 7" xfId="34784"/>
    <cellStyle name="Примечание 20 3 9 8" xfId="34785"/>
    <cellStyle name="Примечание 20 3_7 Расчёт тарифа 2011-2012 МЭС Востока" xfId="34786"/>
    <cellStyle name="Примечание 20 30" xfId="34787"/>
    <cellStyle name="Примечание 20 30 2" xfId="34788"/>
    <cellStyle name="Примечание 20 30 2 2" xfId="34789"/>
    <cellStyle name="Примечание 20 30 2 3" xfId="34790"/>
    <cellStyle name="Примечание 20 30 2 4" xfId="34791"/>
    <cellStyle name="Примечание 20 30 2 5" xfId="34792"/>
    <cellStyle name="Примечание 20 30 2 6" xfId="34793"/>
    <cellStyle name="Примечание 20 30 2 7" xfId="34794"/>
    <cellStyle name="Примечание 20 30 3" xfId="34795"/>
    <cellStyle name="Примечание 20 30 4" xfId="34796"/>
    <cellStyle name="Примечание 20 30 5" xfId="34797"/>
    <cellStyle name="Примечание 20 30 6" xfId="34798"/>
    <cellStyle name="Примечание 20 30 7" xfId="34799"/>
    <cellStyle name="Примечание 20 30 8" xfId="34800"/>
    <cellStyle name="Примечание 20 31" xfId="34801"/>
    <cellStyle name="Примечание 20 31 2" xfId="34802"/>
    <cellStyle name="Примечание 20 31 2 2" xfId="34803"/>
    <cellStyle name="Примечание 20 31 2 3" xfId="34804"/>
    <cellStyle name="Примечание 20 31 2 4" xfId="34805"/>
    <cellStyle name="Примечание 20 31 2 5" xfId="34806"/>
    <cellStyle name="Примечание 20 31 2 6" xfId="34807"/>
    <cellStyle name="Примечание 20 31 2 7" xfId="34808"/>
    <cellStyle name="Примечание 20 31 3" xfId="34809"/>
    <cellStyle name="Примечание 20 31 4" xfId="34810"/>
    <cellStyle name="Примечание 20 31 5" xfId="34811"/>
    <cellStyle name="Примечание 20 31 6" xfId="34812"/>
    <cellStyle name="Примечание 20 31 7" xfId="34813"/>
    <cellStyle name="Примечание 20 31 8" xfId="34814"/>
    <cellStyle name="Примечание 20 32" xfId="34815"/>
    <cellStyle name="Примечание 20 32 2" xfId="34816"/>
    <cellStyle name="Примечание 20 32 2 2" xfId="34817"/>
    <cellStyle name="Примечание 20 32 2 3" xfId="34818"/>
    <cellStyle name="Примечание 20 32 2 4" xfId="34819"/>
    <cellStyle name="Примечание 20 32 2 5" xfId="34820"/>
    <cellStyle name="Примечание 20 32 2 6" xfId="34821"/>
    <cellStyle name="Примечание 20 32 2 7" xfId="34822"/>
    <cellStyle name="Примечание 20 32 3" xfId="34823"/>
    <cellStyle name="Примечание 20 32 4" xfId="34824"/>
    <cellStyle name="Примечание 20 32 5" xfId="34825"/>
    <cellStyle name="Примечание 20 32 6" xfId="34826"/>
    <cellStyle name="Примечание 20 32 7" xfId="34827"/>
    <cellStyle name="Примечание 20 32 8" xfId="34828"/>
    <cellStyle name="Примечание 20 33" xfId="34829"/>
    <cellStyle name="Примечание 20 33 2" xfId="34830"/>
    <cellStyle name="Примечание 20 33 2 2" xfId="34831"/>
    <cellStyle name="Примечание 20 33 2 3" xfId="34832"/>
    <cellStyle name="Примечание 20 33 2 4" xfId="34833"/>
    <cellStyle name="Примечание 20 33 2 5" xfId="34834"/>
    <cellStyle name="Примечание 20 33 2 6" xfId="34835"/>
    <cellStyle name="Примечание 20 33 2 7" xfId="34836"/>
    <cellStyle name="Примечание 20 33 3" xfId="34837"/>
    <cellStyle name="Примечание 20 33 4" xfId="34838"/>
    <cellStyle name="Примечание 20 33 5" xfId="34839"/>
    <cellStyle name="Примечание 20 33 6" xfId="34840"/>
    <cellStyle name="Примечание 20 33 7" xfId="34841"/>
    <cellStyle name="Примечание 20 33 8" xfId="34842"/>
    <cellStyle name="Примечание 20 34" xfId="34843"/>
    <cellStyle name="Примечание 20 34 2" xfId="34844"/>
    <cellStyle name="Примечание 20 34 2 2" xfId="34845"/>
    <cellStyle name="Примечание 20 34 2 3" xfId="34846"/>
    <cellStyle name="Примечание 20 34 2 4" xfId="34847"/>
    <cellStyle name="Примечание 20 34 2 5" xfId="34848"/>
    <cellStyle name="Примечание 20 34 2 6" xfId="34849"/>
    <cellStyle name="Примечание 20 34 2 7" xfId="34850"/>
    <cellStyle name="Примечание 20 34 3" xfId="34851"/>
    <cellStyle name="Примечание 20 34 4" xfId="34852"/>
    <cellStyle name="Примечание 20 34 5" xfId="34853"/>
    <cellStyle name="Примечание 20 34 6" xfId="34854"/>
    <cellStyle name="Примечание 20 34 7" xfId="34855"/>
    <cellStyle name="Примечание 20 34 8" xfId="34856"/>
    <cellStyle name="Примечание 20 35" xfId="34857"/>
    <cellStyle name="Примечание 20 35 2" xfId="34858"/>
    <cellStyle name="Примечание 20 35 2 2" xfId="34859"/>
    <cellStyle name="Примечание 20 35 2 3" xfId="34860"/>
    <cellStyle name="Примечание 20 35 2 4" xfId="34861"/>
    <cellStyle name="Примечание 20 35 2 5" xfId="34862"/>
    <cellStyle name="Примечание 20 35 2 6" xfId="34863"/>
    <cellStyle name="Примечание 20 35 2 7" xfId="34864"/>
    <cellStyle name="Примечание 20 35 3" xfId="34865"/>
    <cellStyle name="Примечание 20 35 4" xfId="34866"/>
    <cellStyle name="Примечание 20 35 5" xfId="34867"/>
    <cellStyle name="Примечание 20 35 6" xfId="34868"/>
    <cellStyle name="Примечание 20 35 7" xfId="34869"/>
    <cellStyle name="Примечание 20 35 8" xfId="34870"/>
    <cellStyle name="Примечание 20 36" xfId="34871"/>
    <cellStyle name="Примечание 20 36 2" xfId="34872"/>
    <cellStyle name="Примечание 20 36 2 2" xfId="34873"/>
    <cellStyle name="Примечание 20 36 2 3" xfId="34874"/>
    <cellStyle name="Примечание 20 36 2 4" xfId="34875"/>
    <cellStyle name="Примечание 20 36 2 5" xfId="34876"/>
    <cellStyle name="Примечание 20 36 2 6" xfId="34877"/>
    <cellStyle name="Примечание 20 36 2 7" xfId="34878"/>
    <cellStyle name="Примечание 20 36 3" xfId="34879"/>
    <cellStyle name="Примечание 20 36 4" xfId="34880"/>
    <cellStyle name="Примечание 20 36 5" xfId="34881"/>
    <cellStyle name="Примечание 20 36 6" xfId="34882"/>
    <cellStyle name="Примечание 20 36 7" xfId="34883"/>
    <cellStyle name="Примечание 20 36 8" xfId="34884"/>
    <cellStyle name="Примечание 20 37" xfId="34885"/>
    <cellStyle name="Примечание 20 37 2" xfId="34886"/>
    <cellStyle name="Примечание 20 37 2 2" xfId="34887"/>
    <cellStyle name="Примечание 20 37 2 3" xfId="34888"/>
    <cellStyle name="Примечание 20 37 2 4" xfId="34889"/>
    <cellStyle name="Примечание 20 37 2 5" xfId="34890"/>
    <cellStyle name="Примечание 20 37 2 6" xfId="34891"/>
    <cellStyle name="Примечание 20 37 2 7" xfId="34892"/>
    <cellStyle name="Примечание 20 37 3" xfId="34893"/>
    <cellStyle name="Примечание 20 37 4" xfId="34894"/>
    <cellStyle name="Примечание 20 37 5" xfId="34895"/>
    <cellStyle name="Примечание 20 37 6" xfId="34896"/>
    <cellStyle name="Примечание 20 37 7" xfId="34897"/>
    <cellStyle name="Примечание 20 37 8" xfId="34898"/>
    <cellStyle name="Примечание 20 38" xfId="34899"/>
    <cellStyle name="Примечание 20 38 2" xfId="34900"/>
    <cellStyle name="Примечание 20 38 3" xfId="34901"/>
    <cellStyle name="Примечание 20 38 4" xfId="34902"/>
    <cellStyle name="Примечание 20 38 5" xfId="34903"/>
    <cellStyle name="Примечание 20 38 6" xfId="34904"/>
    <cellStyle name="Примечание 20 38 7" xfId="34905"/>
    <cellStyle name="Примечание 20 39" xfId="34906"/>
    <cellStyle name="Примечание 20 4" xfId="34907"/>
    <cellStyle name="Примечание 20 4 10" xfId="34908"/>
    <cellStyle name="Примечание 20 4 10 2" xfId="34909"/>
    <cellStyle name="Примечание 20 4 10 2 2" xfId="34910"/>
    <cellStyle name="Примечание 20 4 10 2 3" xfId="34911"/>
    <cellStyle name="Примечание 20 4 10 2 4" xfId="34912"/>
    <cellStyle name="Примечание 20 4 10 2 5" xfId="34913"/>
    <cellStyle name="Примечание 20 4 10 2 6" xfId="34914"/>
    <cellStyle name="Примечание 20 4 10 2 7" xfId="34915"/>
    <cellStyle name="Примечание 20 4 10 3" xfId="34916"/>
    <cellStyle name="Примечание 20 4 10 4" xfId="34917"/>
    <cellStyle name="Примечание 20 4 10 5" xfId="34918"/>
    <cellStyle name="Примечание 20 4 10 6" xfId="34919"/>
    <cellStyle name="Примечание 20 4 10 7" xfId="34920"/>
    <cellStyle name="Примечание 20 4 10 8" xfId="34921"/>
    <cellStyle name="Примечание 20 4 11" xfId="34922"/>
    <cellStyle name="Примечание 20 4 11 2" xfId="34923"/>
    <cellStyle name="Примечание 20 4 11 2 2" xfId="34924"/>
    <cellStyle name="Примечание 20 4 11 2 3" xfId="34925"/>
    <cellStyle name="Примечание 20 4 11 2 4" xfId="34926"/>
    <cellStyle name="Примечание 20 4 11 2 5" xfId="34927"/>
    <cellStyle name="Примечание 20 4 11 2 6" xfId="34928"/>
    <cellStyle name="Примечание 20 4 11 2 7" xfId="34929"/>
    <cellStyle name="Примечание 20 4 11 3" xfId="34930"/>
    <cellStyle name="Примечание 20 4 11 4" xfId="34931"/>
    <cellStyle name="Примечание 20 4 11 5" xfId="34932"/>
    <cellStyle name="Примечание 20 4 11 6" xfId="34933"/>
    <cellStyle name="Примечание 20 4 11 7" xfId="34934"/>
    <cellStyle name="Примечание 20 4 11 8" xfId="34935"/>
    <cellStyle name="Примечание 20 4 12" xfId="34936"/>
    <cellStyle name="Примечание 20 4 12 2" xfId="34937"/>
    <cellStyle name="Примечание 20 4 12 2 2" xfId="34938"/>
    <cellStyle name="Примечание 20 4 12 2 3" xfId="34939"/>
    <cellStyle name="Примечание 20 4 12 2 4" xfId="34940"/>
    <cellStyle name="Примечание 20 4 12 2 5" xfId="34941"/>
    <cellStyle name="Примечание 20 4 12 2 6" xfId="34942"/>
    <cellStyle name="Примечание 20 4 12 2 7" xfId="34943"/>
    <cellStyle name="Примечание 20 4 12 3" xfId="34944"/>
    <cellStyle name="Примечание 20 4 12 4" xfId="34945"/>
    <cellStyle name="Примечание 20 4 12 5" xfId="34946"/>
    <cellStyle name="Примечание 20 4 12 6" xfId="34947"/>
    <cellStyle name="Примечание 20 4 12 7" xfId="34948"/>
    <cellStyle name="Примечание 20 4 12 8" xfId="34949"/>
    <cellStyle name="Примечание 20 4 13" xfId="34950"/>
    <cellStyle name="Примечание 20 4 13 2" xfId="34951"/>
    <cellStyle name="Примечание 20 4 13 2 2" xfId="34952"/>
    <cellStyle name="Примечание 20 4 13 2 3" xfId="34953"/>
    <cellStyle name="Примечание 20 4 13 2 4" xfId="34954"/>
    <cellStyle name="Примечание 20 4 13 2 5" xfId="34955"/>
    <cellStyle name="Примечание 20 4 13 2 6" xfId="34956"/>
    <cellStyle name="Примечание 20 4 13 2 7" xfId="34957"/>
    <cellStyle name="Примечание 20 4 13 3" xfId="34958"/>
    <cellStyle name="Примечание 20 4 13 4" xfId="34959"/>
    <cellStyle name="Примечание 20 4 13 5" xfId="34960"/>
    <cellStyle name="Примечание 20 4 13 6" xfId="34961"/>
    <cellStyle name="Примечание 20 4 13 7" xfId="34962"/>
    <cellStyle name="Примечание 20 4 13 8" xfId="34963"/>
    <cellStyle name="Примечание 20 4 14" xfId="34964"/>
    <cellStyle name="Примечание 20 4 14 2" xfId="34965"/>
    <cellStyle name="Примечание 20 4 14 2 2" xfId="34966"/>
    <cellStyle name="Примечание 20 4 14 2 3" xfId="34967"/>
    <cellStyle name="Примечание 20 4 14 2 4" xfId="34968"/>
    <cellStyle name="Примечание 20 4 14 2 5" xfId="34969"/>
    <cellStyle name="Примечание 20 4 14 2 6" xfId="34970"/>
    <cellStyle name="Примечание 20 4 14 2 7" xfId="34971"/>
    <cellStyle name="Примечание 20 4 14 3" xfId="34972"/>
    <cellStyle name="Примечание 20 4 14 4" xfId="34973"/>
    <cellStyle name="Примечание 20 4 14 5" xfId="34974"/>
    <cellStyle name="Примечание 20 4 14 6" xfId="34975"/>
    <cellStyle name="Примечание 20 4 14 7" xfId="34976"/>
    <cellStyle name="Примечание 20 4 14 8" xfId="34977"/>
    <cellStyle name="Примечание 20 4 15" xfId="34978"/>
    <cellStyle name="Примечание 20 4 15 2" xfId="34979"/>
    <cellStyle name="Примечание 20 4 15 2 2" xfId="34980"/>
    <cellStyle name="Примечание 20 4 15 2 3" xfId="34981"/>
    <cellStyle name="Примечание 20 4 15 2 4" xfId="34982"/>
    <cellStyle name="Примечание 20 4 15 2 5" xfId="34983"/>
    <cellStyle name="Примечание 20 4 15 2 6" xfId="34984"/>
    <cellStyle name="Примечание 20 4 15 2 7" xfId="34985"/>
    <cellStyle name="Примечание 20 4 15 3" xfId="34986"/>
    <cellStyle name="Примечание 20 4 15 4" xfId="34987"/>
    <cellStyle name="Примечание 20 4 15 5" xfId="34988"/>
    <cellStyle name="Примечание 20 4 15 6" xfId="34989"/>
    <cellStyle name="Примечание 20 4 15 7" xfId="34990"/>
    <cellStyle name="Примечание 20 4 15 8" xfId="34991"/>
    <cellStyle name="Примечание 20 4 16" xfId="34992"/>
    <cellStyle name="Примечание 20 4 16 2" xfId="34993"/>
    <cellStyle name="Примечание 20 4 16 2 2" xfId="34994"/>
    <cellStyle name="Примечание 20 4 16 2 3" xfId="34995"/>
    <cellStyle name="Примечание 20 4 16 2 4" xfId="34996"/>
    <cellStyle name="Примечание 20 4 16 2 5" xfId="34997"/>
    <cellStyle name="Примечание 20 4 16 2 6" xfId="34998"/>
    <cellStyle name="Примечание 20 4 16 2 7" xfId="34999"/>
    <cellStyle name="Примечание 20 4 16 3" xfId="35000"/>
    <cellStyle name="Примечание 20 4 16 4" xfId="35001"/>
    <cellStyle name="Примечание 20 4 16 5" xfId="35002"/>
    <cellStyle name="Примечание 20 4 16 6" xfId="35003"/>
    <cellStyle name="Примечание 20 4 16 7" xfId="35004"/>
    <cellStyle name="Примечание 20 4 16 8" xfId="35005"/>
    <cellStyle name="Примечание 20 4 17" xfId="35006"/>
    <cellStyle name="Примечание 20 4 17 2" xfId="35007"/>
    <cellStyle name="Примечание 20 4 17 2 2" xfId="35008"/>
    <cellStyle name="Примечание 20 4 17 2 3" xfId="35009"/>
    <cellStyle name="Примечание 20 4 17 2 4" xfId="35010"/>
    <cellStyle name="Примечание 20 4 17 2 5" xfId="35011"/>
    <cellStyle name="Примечание 20 4 17 2 6" xfId="35012"/>
    <cellStyle name="Примечание 20 4 17 2 7" xfId="35013"/>
    <cellStyle name="Примечание 20 4 17 3" xfId="35014"/>
    <cellStyle name="Примечание 20 4 17 4" xfId="35015"/>
    <cellStyle name="Примечание 20 4 17 5" xfId="35016"/>
    <cellStyle name="Примечание 20 4 17 6" xfId="35017"/>
    <cellStyle name="Примечание 20 4 17 7" xfId="35018"/>
    <cellStyle name="Примечание 20 4 17 8" xfId="35019"/>
    <cellStyle name="Примечание 20 4 18" xfId="35020"/>
    <cellStyle name="Примечание 20 4 18 2" xfId="35021"/>
    <cellStyle name="Примечание 20 4 18 2 2" xfId="35022"/>
    <cellStyle name="Примечание 20 4 18 2 3" xfId="35023"/>
    <cellStyle name="Примечание 20 4 18 2 4" xfId="35024"/>
    <cellStyle name="Примечание 20 4 18 2 5" xfId="35025"/>
    <cellStyle name="Примечание 20 4 18 2 6" xfId="35026"/>
    <cellStyle name="Примечание 20 4 18 2 7" xfId="35027"/>
    <cellStyle name="Примечание 20 4 18 3" xfId="35028"/>
    <cellStyle name="Примечание 20 4 18 4" xfId="35029"/>
    <cellStyle name="Примечание 20 4 18 5" xfId="35030"/>
    <cellStyle name="Примечание 20 4 18 6" xfId="35031"/>
    <cellStyle name="Примечание 20 4 18 7" xfId="35032"/>
    <cellStyle name="Примечание 20 4 18 8" xfId="35033"/>
    <cellStyle name="Примечание 20 4 19" xfId="35034"/>
    <cellStyle name="Примечание 20 4 19 2" xfId="35035"/>
    <cellStyle name="Примечание 20 4 19 2 2" xfId="35036"/>
    <cellStyle name="Примечание 20 4 19 2 3" xfId="35037"/>
    <cellStyle name="Примечание 20 4 19 2 4" xfId="35038"/>
    <cellStyle name="Примечание 20 4 19 2 5" xfId="35039"/>
    <cellStyle name="Примечание 20 4 19 2 6" xfId="35040"/>
    <cellStyle name="Примечание 20 4 19 2 7" xfId="35041"/>
    <cellStyle name="Примечание 20 4 19 3" xfId="35042"/>
    <cellStyle name="Примечание 20 4 19 4" xfId="35043"/>
    <cellStyle name="Примечание 20 4 19 5" xfId="35044"/>
    <cellStyle name="Примечание 20 4 19 6" xfId="35045"/>
    <cellStyle name="Примечание 20 4 19 7" xfId="35046"/>
    <cellStyle name="Примечание 20 4 19 8" xfId="35047"/>
    <cellStyle name="Примечание 20 4 2" xfId="35048"/>
    <cellStyle name="Примечание 20 4 2 2" xfId="35049"/>
    <cellStyle name="Примечание 20 4 2 2 2" xfId="35050"/>
    <cellStyle name="Примечание 20 4 2 2 3" xfId="35051"/>
    <cellStyle name="Примечание 20 4 2 2 4" xfId="35052"/>
    <cellStyle name="Примечание 20 4 2 2 5" xfId="35053"/>
    <cellStyle name="Примечание 20 4 2 2 6" xfId="35054"/>
    <cellStyle name="Примечание 20 4 2 2 7" xfId="35055"/>
    <cellStyle name="Примечание 20 4 2 3" xfId="35056"/>
    <cellStyle name="Примечание 20 4 2 4" xfId="35057"/>
    <cellStyle name="Примечание 20 4 2 5" xfId="35058"/>
    <cellStyle name="Примечание 20 4 2 6" xfId="35059"/>
    <cellStyle name="Примечание 20 4 2 7" xfId="35060"/>
    <cellStyle name="Примечание 20 4 2 8" xfId="35061"/>
    <cellStyle name="Примечание 20 4 20" xfId="35062"/>
    <cellStyle name="Примечание 20 4 20 2" xfId="35063"/>
    <cellStyle name="Примечание 20 4 20 2 2" xfId="35064"/>
    <cellStyle name="Примечание 20 4 20 2 3" xfId="35065"/>
    <cellStyle name="Примечание 20 4 20 2 4" xfId="35066"/>
    <cellStyle name="Примечание 20 4 20 2 5" xfId="35067"/>
    <cellStyle name="Примечание 20 4 20 2 6" xfId="35068"/>
    <cellStyle name="Примечание 20 4 20 2 7" xfId="35069"/>
    <cellStyle name="Примечание 20 4 20 3" xfId="35070"/>
    <cellStyle name="Примечание 20 4 20 4" xfId="35071"/>
    <cellStyle name="Примечание 20 4 20 5" xfId="35072"/>
    <cellStyle name="Примечание 20 4 20 6" xfId="35073"/>
    <cellStyle name="Примечание 20 4 20 7" xfId="35074"/>
    <cellStyle name="Примечание 20 4 20 8" xfId="35075"/>
    <cellStyle name="Примечание 20 4 21" xfId="35076"/>
    <cellStyle name="Примечание 20 4 21 2" xfId="35077"/>
    <cellStyle name="Примечание 20 4 21 2 2" xfId="35078"/>
    <cellStyle name="Примечание 20 4 21 2 3" xfId="35079"/>
    <cellStyle name="Примечание 20 4 21 2 4" xfId="35080"/>
    <cellStyle name="Примечание 20 4 21 2 5" xfId="35081"/>
    <cellStyle name="Примечание 20 4 21 2 6" xfId="35082"/>
    <cellStyle name="Примечание 20 4 21 2 7" xfId="35083"/>
    <cellStyle name="Примечание 20 4 21 3" xfId="35084"/>
    <cellStyle name="Примечание 20 4 21 4" xfId="35085"/>
    <cellStyle name="Примечание 20 4 21 5" xfId="35086"/>
    <cellStyle name="Примечание 20 4 21 6" xfId="35087"/>
    <cellStyle name="Примечание 20 4 21 7" xfId="35088"/>
    <cellStyle name="Примечание 20 4 21 8" xfId="35089"/>
    <cellStyle name="Примечание 20 4 22" xfId="35090"/>
    <cellStyle name="Примечание 20 4 22 2" xfId="35091"/>
    <cellStyle name="Примечание 20 4 22 2 2" xfId="35092"/>
    <cellStyle name="Примечание 20 4 22 2 3" xfId="35093"/>
    <cellStyle name="Примечание 20 4 22 2 4" xfId="35094"/>
    <cellStyle name="Примечание 20 4 22 2 5" xfId="35095"/>
    <cellStyle name="Примечание 20 4 22 2 6" xfId="35096"/>
    <cellStyle name="Примечание 20 4 22 2 7" xfId="35097"/>
    <cellStyle name="Примечание 20 4 22 3" xfId="35098"/>
    <cellStyle name="Примечание 20 4 22 4" xfId="35099"/>
    <cellStyle name="Примечание 20 4 22 5" xfId="35100"/>
    <cellStyle name="Примечание 20 4 22 6" xfId="35101"/>
    <cellStyle name="Примечание 20 4 22 7" xfId="35102"/>
    <cellStyle name="Примечание 20 4 22 8" xfId="35103"/>
    <cellStyle name="Примечание 20 4 23" xfId="35104"/>
    <cellStyle name="Примечание 20 4 23 2" xfId="35105"/>
    <cellStyle name="Примечание 20 4 23 2 2" xfId="35106"/>
    <cellStyle name="Примечание 20 4 23 2 3" xfId="35107"/>
    <cellStyle name="Примечание 20 4 23 2 4" xfId="35108"/>
    <cellStyle name="Примечание 20 4 23 2 5" xfId="35109"/>
    <cellStyle name="Примечание 20 4 23 2 6" xfId="35110"/>
    <cellStyle name="Примечание 20 4 23 2 7" xfId="35111"/>
    <cellStyle name="Примечание 20 4 23 3" xfId="35112"/>
    <cellStyle name="Примечание 20 4 23 4" xfId="35113"/>
    <cellStyle name="Примечание 20 4 23 5" xfId="35114"/>
    <cellStyle name="Примечание 20 4 23 6" xfId="35115"/>
    <cellStyle name="Примечание 20 4 23 7" xfId="35116"/>
    <cellStyle name="Примечание 20 4 23 8" xfId="35117"/>
    <cellStyle name="Примечание 20 4 24" xfId="35118"/>
    <cellStyle name="Примечание 20 4 24 2" xfId="35119"/>
    <cellStyle name="Примечание 20 4 24 2 2" xfId="35120"/>
    <cellStyle name="Примечание 20 4 24 2 3" xfId="35121"/>
    <cellStyle name="Примечание 20 4 24 2 4" xfId="35122"/>
    <cellStyle name="Примечание 20 4 24 2 5" xfId="35123"/>
    <cellStyle name="Примечание 20 4 24 2 6" xfId="35124"/>
    <cellStyle name="Примечание 20 4 24 2 7" xfId="35125"/>
    <cellStyle name="Примечание 20 4 24 3" xfId="35126"/>
    <cellStyle name="Примечание 20 4 24 4" xfId="35127"/>
    <cellStyle name="Примечание 20 4 24 5" xfId="35128"/>
    <cellStyle name="Примечание 20 4 24 6" xfId="35129"/>
    <cellStyle name="Примечание 20 4 24 7" xfId="35130"/>
    <cellStyle name="Примечание 20 4 24 8" xfId="35131"/>
    <cellStyle name="Примечание 20 4 25" xfId="35132"/>
    <cellStyle name="Примечание 20 4 25 2" xfId="35133"/>
    <cellStyle name="Примечание 20 4 25 2 2" xfId="35134"/>
    <cellStyle name="Примечание 20 4 25 2 3" xfId="35135"/>
    <cellStyle name="Примечание 20 4 25 2 4" xfId="35136"/>
    <cellStyle name="Примечание 20 4 25 2 5" xfId="35137"/>
    <cellStyle name="Примечание 20 4 25 2 6" xfId="35138"/>
    <cellStyle name="Примечание 20 4 25 2 7" xfId="35139"/>
    <cellStyle name="Примечание 20 4 25 3" xfId="35140"/>
    <cellStyle name="Примечание 20 4 25 4" xfId="35141"/>
    <cellStyle name="Примечание 20 4 25 5" xfId="35142"/>
    <cellStyle name="Примечание 20 4 25 6" xfId="35143"/>
    <cellStyle name="Примечание 20 4 25 7" xfId="35144"/>
    <cellStyle name="Примечание 20 4 25 8" xfId="35145"/>
    <cellStyle name="Примечание 20 4 26" xfId="35146"/>
    <cellStyle name="Примечание 20 4 26 2" xfId="35147"/>
    <cellStyle name="Примечание 20 4 26 2 2" xfId="35148"/>
    <cellStyle name="Примечание 20 4 26 2 3" xfId="35149"/>
    <cellStyle name="Примечание 20 4 26 2 4" xfId="35150"/>
    <cellStyle name="Примечание 20 4 26 2 5" xfId="35151"/>
    <cellStyle name="Примечание 20 4 26 2 6" xfId="35152"/>
    <cellStyle name="Примечание 20 4 26 2 7" xfId="35153"/>
    <cellStyle name="Примечание 20 4 26 3" xfId="35154"/>
    <cellStyle name="Примечание 20 4 26 4" xfId="35155"/>
    <cellStyle name="Примечание 20 4 26 5" xfId="35156"/>
    <cellStyle name="Примечание 20 4 26 6" xfId="35157"/>
    <cellStyle name="Примечание 20 4 26 7" xfId="35158"/>
    <cellStyle name="Примечание 20 4 26 8" xfId="35159"/>
    <cellStyle name="Примечание 20 4 27" xfId="35160"/>
    <cellStyle name="Примечание 20 4 27 2" xfId="35161"/>
    <cellStyle name="Примечание 20 4 27 2 2" xfId="35162"/>
    <cellStyle name="Примечание 20 4 27 2 3" xfId="35163"/>
    <cellStyle name="Примечание 20 4 27 2 4" xfId="35164"/>
    <cellStyle name="Примечание 20 4 27 2 5" xfId="35165"/>
    <cellStyle name="Примечание 20 4 27 2 6" xfId="35166"/>
    <cellStyle name="Примечание 20 4 27 2 7" xfId="35167"/>
    <cellStyle name="Примечание 20 4 27 3" xfId="35168"/>
    <cellStyle name="Примечание 20 4 27 4" xfId="35169"/>
    <cellStyle name="Примечание 20 4 27 5" xfId="35170"/>
    <cellStyle name="Примечание 20 4 27 6" xfId="35171"/>
    <cellStyle name="Примечание 20 4 27 7" xfId="35172"/>
    <cellStyle name="Примечание 20 4 27 8" xfId="35173"/>
    <cellStyle name="Примечание 20 4 28" xfId="35174"/>
    <cellStyle name="Примечание 20 4 28 2" xfId="35175"/>
    <cellStyle name="Примечание 20 4 28 2 2" xfId="35176"/>
    <cellStyle name="Примечание 20 4 28 2 3" xfId="35177"/>
    <cellStyle name="Примечание 20 4 28 2 4" xfId="35178"/>
    <cellStyle name="Примечание 20 4 28 2 5" xfId="35179"/>
    <cellStyle name="Примечание 20 4 28 2 6" xfId="35180"/>
    <cellStyle name="Примечание 20 4 28 2 7" xfId="35181"/>
    <cellStyle name="Примечание 20 4 28 3" xfId="35182"/>
    <cellStyle name="Примечание 20 4 28 4" xfId="35183"/>
    <cellStyle name="Примечание 20 4 28 5" xfId="35184"/>
    <cellStyle name="Примечание 20 4 28 6" xfId="35185"/>
    <cellStyle name="Примечание 20 4 28 7" xfId="35186"/>
    <cellStyle name="Примечание 20 4 28 8" xfId="35187"/>
    <cellStyle name="Примечание 20 4 29" xfId="35188"/>
    <cellStyle name="Примечание 20 4 29 2" xfId="35189"/>
    <cellStyle name="Примечание 20 4 29 3" xfId="35190"/>
    <cellStyle name="Примечание 20 4 29 4" xfId="35191"/>
    <cellStyle name="Примечание 20 4 29 5" xfId="35192"/>
    <cellStyle name="Примечание 20 4 29 6" xfId="35193"/>
    <cellStyle name="Примечание 20 4 29 7" xfId="35194"/>
    <cellStyle name="Примечание 20 4 3" xfId="35195"/>
    <cellStyle name="Примечание 20 4 3 2" xfId="35196"/>
    <cellStyle name="Примечание 20 4 3 2 2" xfId="35197"/>
    <cellStyle name="Примечание 20 4 3 2 3" xfId="35198"/>
    <cellStyle name="Примечание 20 4 3 2 4" xfId="35199"/>
    <cellStyle name="Примечание 20 4 3 2 5" xfId="35200"/>
    <cellStyle name="Примечание 20 4 3 2 6" xfId="35201"/>
    <cellStyle name="Примечание 20 4 3 2 7" xfId="35202"/>
    <cellStyle name="Примечание 20 4 3 3" xfId="35203"/>
    <cellStyle name="Примечание 20 4 3 4" xfId="35204"/>
    <cellStyle name="Примечание 20 4 3 5" xfId="35205"/>
    <cellStyle name="Примечание 20 4 3 6" xfId="35206"/>
    <cellStyle name="Примечание 20 4 3 7" xfId="35207"/>
    <cellStyle name="Примечание 20 4 3 8" xfId="35208"/>
    <cellStyle name="Примечание 20 4 30" xfId="35209"/>
    <cellStyle name="Примечание 20 4 31" xfId="35210"/>
    <cellStyle name="Примечание 20 4 32" xfId="35211"/>
    <cellStyle name="Примечание 20 4 33" xfId="35212"/>
    <cellStyle name="Примечание 20 4 34" xfId="35213"/>
    <cellStyle name="Примечание 20 4 35" xfId="35214"/>
    <cellStyle name="Примечание 20 4 4" xfId="35215"/>
    <cellStyle name="Примечание 20 4 4 2" xfId="35216"/>
    <cellStyle name="Примечание 20 4 4 2 2" xfId="35217"/>
    <cellStyle name="Примечание 20 4 4 2 3" xfId="35218"/>
    <cellStyle name="Примечание 20 4 4 2 4" xfId="35219"/>
    <cellStyle name="Примечание 20 4 4 2 5" xfId="35220"/>
    <cellStyle name="Примечание 20 4 4 2 6" xfId="35221"/>
    <cellStyle name="Примечание 20 4 4 2 7" xfId="35222"/>
    <cellStyle name="Примечание 20 4 4 3" xfId="35223"/>
    <cellStyle name="Примечание 20 4 4 4" xfId="35224"/>
    <cellStyle name="Примечание 20 4 4 5" xfId="35225"/>
    <cellStyle name="Примечание 20 4 4 6" xfId="35226"/>
    <cellStyle name="Примечание 20 4 4 7" xfId="35227"/>
    <cellStyle name="Примечание 20 4 4 8" xfId="35228"/>
    <cellStyle name="Примечание 20 4 5" xfId="35229"/>
    <cellStyle name="Примечание 20 4 5 2" xfId="35230"/>
    <cellStyle name="Примечание 20 4 5 2 2" xfId="35231"/>
    <cellStyle name="Примечание 20 4 5 2 3" xfId="35232"/>
    <cellStyle name="Примечание 20 4 5 2 4" xfId="35233"/>
    <cellStyle name="Примечание 20 4 5 2 5" xfId="35234"/>
    <cellStyle name="Примечание 20 4 5 2 6" xfId="35235"/>
    <cellStyle name="Примечание 20 4 5 2 7" xfId="35236"/>
    <cellStyle name="Примечание 20 4 5 3" xfId="35237"/>
    <cellStyle name="Примечание 20 4 5 4" xfId="35238"/>
    <cellStyle name="Примечание 20 4 5 5" xfId="35239"/>
    <cellStyle name="Примечание 20 4 5 6" xfId="35240"/>
    <cellStyle name="Примечание 20 4 5 7" xfId="35241"/>
    <cellStyle name="Примечание 20 4 5 8" xfId="35242"/>
    <cellStyle name="Примечание 20 4 6" xfId="35243"/>
    <cellStyle name="Примечание 20 4 6 2" xfId="35244"/>
    <cellStyle name="Примечание 20 4 6 2 2" xfId="35245"/>
    <cellStyle name="Примечание 20 4 6 2 3" xfId="35246"/>
    <cellStyle name="Примечание 20 4 6 2 4" xfId="35247"/>
    <cellStyle name="Примечание 20 4 6 2 5" xfId="35248"/>
    <cellStyle name="Примечание 20 4 6 2 6" xfId="35249"/>
    <cellStyle name="Примечание 20 4 6 2 7" xfId="35250"/>
    <cellStyle name="Примечание 20 4 6 3" xfId="35251"/>
    <cellStyle name="Примечание 20 4 6 4" xfId="35252"/>
    <cellStyle name="Примечание 20 4 6 5" xfId="35253"/>
    <cellStyle name="Примечание 20 4 6 6" xfId="35254"/>
    <cellStyle name="Примечание 20 4 6 7" xfId="35255"/>
    <cellStyle name="Примечание 20 4 6 8" xfId="35256"/>
    <cellStyle name="Примечание 20 4 7" xfId="35257"/>
    <cellStyle name="Примечание 20 4 7 2" xfId="35258"/>
    <cellStyle name="Примечание 20 4 7 2 2" xfId="35259"/>
    <cellStyle name="Примечание 20 4 7 2 3" xfId="35260"/>
    <cellStyle name="Примечание 20 4 7 2 4" xfId="35261"/>
    <cellStyle name="Примечание 20 4 7 2 5" xfId="35262"/>
    <cellStyle name="Примечание 20 4 7 2 6" xfId="35263"/>
    <cellStyle name="Примечание 20 4 7 2 7" xfId="35264"/>
    <cellStyle name="Примечание 20 4 7 3" xfId="35265"/>
    <cellStyle name="Примечание 20 4 7 4" xfId="35266"/>
    <cellStyle name="Примечание 20 4 7 5" xfId="35267"/>
    <cellStyle name="Примечание 20 4 7 6" xfId="35268"/>
    <cellStyle name="Примечание 20 4 7 7" xfId="35269"/>
    <cellStyle name="Примечание 20 4 7 8" xfId="35270"/>
    <cellStyle name="Примечание 20 4 8" xfId="35271"/>
    <cellStyle name="Примечание 20 4 8 2" xfId="35272"/>
    <cellStyle name="Примечание 20 4 8 2 2" xfId="35273"/>
    <cellStyle name="Примечание 20 4 8 2 3" xfId="35274"/>
    <cellStyle name="Примечание 20 4 8 2 4" xfId="35275"/>
    <cellStyle name="Примечание 20 4 8 2 5" xfId="35276"/>
    <cellStyle name="Примечание 20 4 8 2 6" xfId="35277"/>
    <cellStyle name="Примечание 20 4 8 2 7" xfId="35278"/>
    <cellStyle name="Примечание 20 4 8 3" xfId="35279"/>
    <cellStyle name="Примечание 20 4 8 4" xfId="35280"/>
    <cellStyle name="Примечание 20 4 8 5" xfId="35281"/>
    <cellStyle name="Примечание 20 4 8 6" xfId="35282"/>
    <cellStyle name="Примечание 20 4 8 7" xfId="35283"/>
    <cellStyle name="Примечание 20 4 8 8" xfId="35284"/>
    <cellStyle name="Примечание 20 4 9" xfId="35285"/>
    <cellStyle name="Примечание 20 4 9 2" xfId="35286"/>
    <cellStyle name="Примечание 20 4 9 2 2" xfId="35287"/>
    <cellStyle name="Примечание 20 4 9 2 3" xfId="35288"/>
    <cellStyle name="Примечание 20 4 9 2 4" xfId="35289"/>
    <cellStyle name="Примечание 20 4 9 2 5" xfId="35290"/>
    <cellStyle name="Примечание 20 4 9 2 6" xfId="35291"/>
    <cellStyle name="Примечание 20 4 9 2 7" xfId="35292"/>
    <cellStyle name="Примечание 20 4 9 3" xfId="35293"/>
    <cellStyle name="Примечание 20 4 9 4" xfId="35294"/>
    <cellStyle name="Примечание 20 4 9 5" xfId="35295"/>
    <cellStyle name="Примечание 20 4 9 6" xfId="35296"/>
    <cellStyle name="Примечание 20 4 9 7" xfId="35297"/>
    <cellStyle name="Примечание 20 4 9 8" xfId="35298"/>
    <cellStyle name="Примечание 20 4_7 Расчёт тарифа 2011-2012 МЭС Востока" xfId="35299"/>
    <cellStyle name="Примечание 20 40" xfId="35300"/>
    <cellStyle name="Примечание 20 41" xfId="35301"/>
    <cellStyle name="Примечание 20 42" xfId="35302"/>
    <cellStyle name="Примечание 20 43" xfId="35303"/>
    <cellStyle name="Примечание 20 44" xfId="35304"/>
    <cellStyle name="Примечание 20 5" xfId="35305"/>
    <cellStyle name="Примечание 20 5 10" xfId="35306"/>
    <cellStyle name="Примечание 20 5 10 2" xfId="35307"/>
    <cellStyle name="Примечание 20 5 10 2 2" xfId="35308"/>
    <cellStyle name="Примечание 20 5 10 2 3" xfId="35309"/>
    <cellStyle name="Примечание 20 5 10 2 4" xfId="35310"/>
    <cellStyle name="Примечание 20 5 10 2 5" xfId="35311"/>
    <cellStyle name="Примечание 20 5 10 2 6" xfId="35312"/>
    <cellStyle name="Примечание 20 5 10 2 7" xfId="35313"/>
    <cellStyle name="Примечание 20 5 10 3" xfId="35314"/>
    <cellStyle name="Примечание 20 5 10 4" xfId="35315"/>
    <cellStyle name="Примечание 20 5 10 5" xfId="35316"/>
    <cellStyle name="Примечание 20 5 10 6" xfId="35317"/>
    <cellStyle name="Примечание 20 5 10 7" xfId="35318"/>
    <cellStyle name="Примечание 20 5 10 8" xfId="35319"/>
    <cellStyle name="Примечание 20 5 11" xfId="35320"/>
    <cellStyle name="Примечание 20 5 11 2" xfId="35321"/>
    <cellStyle name="Примечание 20 5 11 2 2" xfId="35322"/>
    <cellStyle name="Примечание 20 5 11 2 3" xfId="35323"/>
    <cellStyle name="Примечание 20 5 11 2 4" xfId="35324"/>
    <cellStyle name="Примечание 20 5 11 2 5" xfId="35325"/>
    <cellStyle name="Примечание 20 5 11 2 6" xfId="35326"/>
    <cellStyle name="Примечание 20 5 11 2 7" xfId="35327"/>
    <cellStyle name="Примечание 20 5 11 3" xfId="35328"/>
    <cellStyle name="Примечание 20 5 11 4" xfId="35329"/>
    <cellStyle name="Примечание 20 5 11 5" xfId="35330"/>
    <cellStyle name="Примечание 20 5 11 6" xfId="35331"/>
    <cellStyle name="Примечание 20 5 11 7" xfId="35332"/>
    <cellStyle name="Примечание 20 5 11 8" xfId="35333"/>
    <cellStyle name="Примечание 20 5 12" xfId="35334"/>
    <cellStyle name="Примечание 20 5 12 2" xfId="35335"/>
    <cellStyle name="Примечание 20 5 12 2 2" xfId="35336"/>
    <cellStyle name="Примечание 20 5 12 2 3" xfId="35337"/>
    <cellStyle name="Примечание 20 5 12 2 4" xfId="35338"/>
    <cellStyle name="Примечание 20 5 12 2 5" xfId="35339"/>
    <cellStyle name="Примечание 20 5 12 2 6" xfId="35340"/>
    <cellStyle name="Примечание 20 5 12 2 7" xfId="35341"/>
    <cellStyle name="Примечание 20 5 12 3" xfId="35342"/>
    <cellStyle name="Примечание 20 5 12 4" xfId="35343"/>
    <cellStyle name="Примечание 20 5 12 5" xfId="35344"/>
    <cellStyle name="Примечание 20 5 12 6" xfId="35345"/>
    <cellStyle name="Примечание 20 5 12 7" xfId="35346"/>
    <cellStyle name="Примечание 20 5 12 8" xfId="35347"/>
    <cellStyle name="Примечание 20 5 13" xfId="35348"/>
    <cellStyle name="Примечание 20 5 13 2" xfId="35349"/>
    <cellStyle name="Примечание 20 5 13 2 2" xfId="35350"/>
    <cellStyle name="Примечание 20 5 13 2 3" xfId="35351"/>
    <cellStyle name="Примечание 20 5 13 2 4" xfId="35352"/>
    <cellStyle name="Примечание 20 5 13 2 5" xfId="35353"/>
    <cellStyle name="Примечание 20 5 13 2 6" xfId="35354"/>
    <cellStyle name="Примечание 20 5 13 2 7" xfId="35355"/>
    <cellStyle name="Примечание 20 5 13 3" xfId="35356"/>
    <cellStyle name="Примечание 20 5 13 4" xfId="35357"/>
    <cellStyle name="Примечание 20 5 13 5" xfId="35358"/>
    <cellStyle name="Примечание 20 5 13 6" xfId="35359"/>
    <cellStyle name="Примечание 20 5 13 7" xfId="35360"/>
    <cellStyle name="Примечание 20 5 13 8" xfId="35361"/>
    <cellStyle name="Примечание 20 5 14" xfId="35362"/>
    <cellStyle name="Примечание 20 5 14 2" xfId="35363"/>
    <cellStyle name="Примечание 20 5 14 2 2" xfId="35364"/>
    <cellStyle name="Примечание 20 5 14 2 3" xfId="35365"/>
    <cellStyle name="Примечание 20 5 14 2 4" xfId="35366"/>
    <cellStyle name="Примечание 20 5 14 2 5" xfId="35367"/>
    <cellStyle name="Примечание 20 5 14 2 6" xfId="35368"/>
    <cellStyle name="Примечание 20 5 14 2 7" xfId="35369"/>
    <cellStyle name="Примечание 20 5 14 3" xfId="35370"/>
    <cellStyle name="Примечание 20 5 14 4" xfId="35371"/>
    <cellStyle name="Примечание 20 5 14 5" xfId="35372"/>
    <cellStyle name="Примечание 20 5 14 6" xfId="35373"/>
    <cellStyle name="Примечание 20 5 14 7" xfId="35374"/>
    <cellStyle name="Примечание 20 5 14 8" xfId="35375"/>
    <cellStyle name="Примечание 20 5 15" xfId="35376"/>
    <cellStyle name="Примечание 20 5 15 2" xfId="35377"/>
    <cellStyle name="Примечание 20 5 15 2 2" xfId="35378"/>
    <cellStyle name="Примечание 20 5 15 2 3" xfId="35379"/>
    <cellStyle name="Примечание 20 5 15 2 4" xfId="35380"/>
    <cellStyle name="Примечание 20 5 15 2 5" xfId="35381"/>
    <cellStyle name="Примечание 20 5 15 2 6" xfId="35382"/>
    <cellStyle name="Примечание 20 5 15 2 7" xfId="35383"/>
    <cellStyle name="Примечание 20 5 15 3" xfId="35384"/>
    <cellStyle name="Примечание 20 5 15 4" xfId="35385"/>
    <cellStyle name="Примечание 20 5 15 5" xfId="35386"/>
    <cellStyle name="Примечание 20 5 15 6" xfId="35387"/>
    <cellStyle name="Примечание 20 5 15 7" xfId="35388"/>
    <cellStyle name="Примечание 20 5 15 8" xfId="35389"/>
    <cellStyle name="Примечание 20 5 16" xfId="35390"/>
    <cellStyle name="Примечание 20 5 16 2" xfId="35391"/>
    <cellStyle name="Примечание 20 5 16 2 2" xfId="35392"/>
    <cellStyle name="Примечание 20 5 16 2 3" xfId="35393"/>
    <cellStyle name="Примечание 20 5 16 2 4" xfId="35394"/>
    <cellStyle name="Примечание 20 5 16 2 5" xfId="35395"/>
    <cellStyle name="Примечание 20 5 16 2 6" xfId="35396"/>
    <cellStyle name="Примечание 20 5 16 2 7" xfId="35397"/>
    <cellStyle name="Примечание 20 5 16 3" xfId="35398"/>
    <cellStyle name="Примечание 20 5 16 4" xfId="35399"/>
    <cellStyle name="Примечание 20 5 16 5" xfId="35400"/>
    <cellStyle name="Примечание 20 5 16 6" xfId="35401"/>
    <cellStyle name="Примечание 20 5 16 7" xfId="35402"/>
    <cellStyle name="Примечание 20 5 16 8" xfId="35403"/>
    <cellStyle name="Примечание 20 5 17" xfId="35404"/>
    <cellStyle name="Примечание 20 5 17 2" xfId="35405"/>
    <cellStyle name="Примечание 20 5 17 2 2" xfId="35406"/>
    <cellStyle name="Примечание 20 5 17 2 3" xfId="35407"/>
    <cellStyle name="Примечание 20 5 17 2 4" xfId="35408"/>
    <cellStyle name="Примечание 20 5 17 2 5" xfId="35409"/>
    <cellStyle name="Примечание 20 5 17 2 6" xfId="35410"/>
    <cellStyle name="Примечание 20 5 17 2 7" xfId="35411"/>
    <cellStyle name="Примечание 20 5 17 3" xfId="35412"/>
    <cellStyle name="Примечание 20 5 17 4" xfId="35413"/>
    <cellStyle name="Примечание 20 5 17 5" xfId="35414"/>
    <cellStyle name="Примечание 20 5 17 6" xfId="35415"/>
    <cellStyle name="Примечание 20 5 17 7" xfId="35416"/>
    <cellStyle name="Примечание 20 5 17 8" xfId="35417"/>
    <cellStyle name="Примечание 20 5 18" xfId="35418"/>
    <cellStyle name="Примечание 20 5 18 2" xfId="35419"/>
    <cellStyle name="Примечание 20 5 18 2 2" xfId="35420"/>
    <cellStyle name="Примечание 20 5 18 2 3" xfId="35421"/>
    <cellStyle name="Примечание 20 5 18 2 4" xfId="35422"/>
    <cellStyle name="Примечание 20 5 18 2 5" xfId="35423"/>
    <cellStyle name="Примечание 20 5 18 2 6" xfId="35424"/>
    <cellStyle name="Примечание 20 5 18 2 7" xfId="35425"/>
    <cellStyle name="Примечание 20 5 18 3" xfId="35426"/>
    <cellStyle name="Примечание 20 5 18 4" xfId="35427"/>
    <cellStyle name="Примечание 20 5 18 5" xfId="35428"/>
    <cellStyle name="Примечание 20 5 18 6" xfId="35429"/>
    <cellStyle name="Примечание 20 5 18 7" xfId="35430"/>
    <cellStyle name="Примечание 20 5 18 8" xfId="35431"/>
    <cellStyle name="Примечание 20 5 19" xfId="35432"/>
    <cellStyle name="Примечание 20 5 19 2" xfId="35433"/>
    <cellStyle name="Примечание 20 5 19 2 2" xfId="35434"/>
    <cellStyle name="Примечание 20 5 19 2 3" xfId="35435"/>
    <cellStyle name="Примечание 20 5 19 2 4" xfId="35436"/>
    <cellStyle name="Примечание 20 5 19 2 5" xfId="35437"/>
    <cellStyle name="Примечание 20 5 19 2 6" xfId="35438"/>
    <cellStyle name="Примечание 20 5 19 2 7" xfId="35439"/>
    <cellStyle name="Примечание 20 5 19 3" xfId="35440"/>
    <cellStyle name="Примечание 20 5 19 4" xfId="35441"/>
    <cellStyle name="Примечание 20 5 19 5" xfId="35442"/>
    <cellStyle name="Примечание 20 5 19 6" xfId="35443"/>
    <cellStyle name="Примечание 20 5 19 7" xfId="35444"/>
    <cellStyle name="Примечание 20 5 19 8" xfId="35445"/>
    <cellStyle name="Примечание 20 5 2" xfId="35446"/>
    <cellStyle name="Примечание 20 5 2 2" xfId="35447"/>
    <cellStyle name="Примечание 20 5 2 2 2" xfId="35448"/>
    <cellStyle name="Примечание 20 5 2 2 3" xfId="35449"/>
    <cellStyle name="Примечание 20 5 2 2 4" xfId="35450"/>
    <cellStyle name="Примечание 20 5 2 2 5" xfId="35451"/>
    <cellStyle name="Примечание 20 5 2 2 6" xfId="35452"/>
    <cellStyle name="Примечание 20 5 2 2 7" xfId="35453"/>
    <cellStyle name="Примечание 20 5 2 3" xfId="35454"/>
    <cellStyle name="Примечание 20 5 2 4" xfId="35455"/>
    <cellStyle name="Примечание 20 5 2 5" xfId="35456"/>
    <cellStyle name="Примечание 20 5 2 6" xfId="35457"/>
    <cellStyle name="Примечание 20 5 2 7" xfId="35458"/>
    <cellStyle name="Примечание 20 5 2 8" xfId="35459"/>
    <cellStyle name="Примечание 20 5 20" xfId="35460"/>
    <cellStyle name="Примечание 20 5 20 2" xfId="35461"/>
    <cellStyle name="Примечание 20 5 20 2 2" xfId="35462"/>
    <cellStyle name="Примечание 20 5 20 2 3" xfId="35463"/>
    <cellStyle name="Примечание 20 5 20 2 4" xfId="35464"/>
    <cellStyle name="Примечание 20 5 20 2 5" xfId="35465"/>
    <cellStyle name="Примечание 20 5 20 2 6" xfId="35466"/>
    <cellStyle name="Примечание 20 5 20 2 7" xfId="35467"/>
    <cellStyle name="Примечание 20 5 20 3" xfId="35468"/>
    <cellStyle name="Примечание 20 5 20 4" xfId="35469"/>
    <cellStyle name="Примечание 20 5 20 5" xfId="35470"/>
    <cellStyle name="Примечание 20 5 20 6" xfId="35471"/>
    <cellStyle name="Примечание 20 5 20 7" xfId="35472"/>
    <cellStyle name="Примечание 20 5 20 8" xfId="35473"/>
    <cellStyle name="Примечание 20 5 21" xfId="35474"/>
    <cellStyle name="Примечание 20 5 21 2" xfId="35475"/>
    <cellStyle name="Примечание 20 5 21 2 2" xfId="35476"/>
    <cellStyle name="Примечание 20 5 21 2 3" xfId="35477"/>
    <cellStyle name="Примечание 20 5 21 2 4" xfId="35478"/>
    <cellStyle name="Примечание 20 5 21 2 5" xfId="35479"/>
    <cellStyle name="Примечание 20 5 21 2 6" xfId="35480"/>
    <cellStyle name="Примечание 20 5 21 2 7" xfId="35481"/>
    <cellStyle name="Примечание 20 5 21 3" xfId="35482"/>
    <cellStyle name="Примечание 20 5 21 4" xfId="35483"/>
    <cellStyle name="Примечание 20 5 21 5" xfId="35484"/>
    <cellStyle name="Примечание 20 5 21 6" xfId="35485"/>
    <cellStyle name="Примечание 20 5 21 7" xfId="35486"/>
    <cellStyle name="Примечание 20 5 21 8" xfId="35487"/>
    <cellStyle name="Примечание 20 5 22" xfId="35488"/>
    <cellStyle name="Примечание 20 5 22 2" xfId="35489"/>
    <cellStyle name="Примечание 20 5 22 2 2" xfId="35490"/>
    <cellStyle name="Примечание 20 5 22 2 3" xfId="35491"/>
    <cellStyle name="Примечание 20 5 22 2 4" xfId="35492"/>
    <cellStyle name="Примечание 20 5 22 2 5" xfId="35493"/>
    <cellStyle name="Примечание 20 5 22 2 6" xfId="35494"/>
    <cellStyle name="Примечание 20 5 22 2 7" xfId="35495"/>
    <cellStyle name="Примечание 20 5 22 3" xfId="35496"/>
    <cellStyle name="Примечание 20 5 22 4" xfId="35497"/>
    <cellStyle name="Примечание 20 5 22 5" xfId="35498"/>
    <cellStyle name="Примечание 20 5 22 6" xfId="35499"/>
    <cellStyle name="Примечание 20 5 22 7" xfId="35500"/>
    <cellStyle name="Примечание 20 5 22 8" xfId="35501"/>
    <cellStyle name="Примечание 20 5 23" xfId="35502"/>
    <cellStyle name="Примечание 20 5 23 2" xfId="35503"/>
    <cellStyle name="Примечание 20 5 23 2 2" xfId="35504"/>
    <cellStyle name="Примечание 20 5 23 2 3" xfId="35505"/>
    <cellStyle name="Примечание 20 5 23 2 4" xfId="35506"/>
    <cellStyle name="Примечание 20 5 23 2 5" xfId="35507"/>
    <cellStyle name="Примечание 20 5 23 2 6" xfId="35508"/>
    <cellStyle name="Примечание 20 5 23 2 7" xfId="35509"/>
    <cellStyle name="Примечание 20 5 23 3" xfId="35510"/>
    <cellStyle name="Примечание 20 5 23 4" xfId="35511"/>
    <cellStyle name="Примечание 20 5 23 5" xfId="35512"/>
    <cellStyle name="Примечание 20 5 23 6" xfId="35513"/>
    <cellStyle name="Примечание 20 5 23 7" xfId="35514"/>
    <cellStyle name="Примечание 20 5 23 8" xfId="35515"/>
    <cellStyle name="Примечание 20 5 24" xfId="35516"/>
    <cellStyle name="Примечание 20 5 24 2" xfId="35517"/>
    <cellStyle name="Примечание 20 5 24 2 2" xfId="35518"/>
    <cellStyle name="Примечание 20 5 24 2 3" xfId="35519"/>
    <cellStyle name="Примечание 20 5 24 2 4" xfId="35520"/>
    <cellStyle name="Примечание 20 5 24 2 5" xfId="35521"/>
    <cellStyle name="Примечание 20 5 24 2 6" xfId="35522"/>
    <cellStyle name="Примечание 20 5 24 2 7" xfId="35523"/>
    <cellStyle name="Примечание 20 5 24 3" xfId="35524"/>
    <cellStyle name="Примечание 20 5 24 4" xfId="35525"/>
    <cellStyle name="Примечание 20 5 24 5" xfId="35526"/>
    <cellStyle name="Примечание 20 5 24 6" xfId="35527"/>
    <cellStyle name="Примечание 20 5 24 7" xfId="35528"/>
    <cellStyle name="Примечание 20 5 24 8" xfId="35529"/>
    <cellStyle name="Примечание 20 5 25" xfId="35530"/>
    <cellStyle name="Примечание 20 5 25 2" xfId="35531"/>
    <cellStyle name="Примечание 20 5 25 2 2" xfId="35532"/>
    <cellStyle name="Примечание 20 5 25 2 3" xfId="35533"/>
    <cellStyle name="Примечание 20 5 25 2 4" xfId="35534"/>
    <cellStyle name="Примечание 20 5 25 2 5" xfId="35535"/>
    <cellStyle name="Примечание 20 5 25 2 6" xfId="35536"/>
    <cellStyle name="Примечание 20 5 25 2 7" xfId="35537"/>
    <cellStyle name="Примечание 20 5 25 3" xfId="35538"/>
    <cellStyle name="Примечание 20 5 25 4" xfId="35539"/>
    <cellStyle name="Примечание 20 5 25 5" xfId="35540"/>
    <cellStyle name="Примечание 20 5 25 6" xfId="35541"/>
    <cellStyle name="Примечание 20 5 25 7" xfId="35542"/>
    <cellStyle name="Примечание 20 5 25 8" xfId="35543"/>
    <cellStyle name="Примечание 20 5 26" xfId="35544"/>
    <cellStyle name="Примечание 20 5 26 2" xfId="35545"/>
    <cellStyle name="Примечание 20 5 26 2 2" xfId="35546"/>
    <cellStyle name="Примечание 20 5 26 2 3" xfId="35547"/>
    <cellStyle name="Примечание 20 5 26 2 4" xfId="35548"/>
    <cellStyle name="Примечание 20 5 26 2 5" xfId="35549"/>
    <cellStyle name="Примечание 20 5 26 2 6" xfId="35550"/>
    <cellStyle name="Примечание 20 5 26 2 7" xfId="35551"/>
    <cellStyle name="Примечание 20 5 26 3" xfId="35552"/>
    <cellStyle name="Примечание 20 5 26 4" xfId="35553"/>
    <cellStyle name="Примечание 20 5 26 5" xfId="35554"/>
    <cellStyle name="Примечание 20 5 26 6" xfId="35555"/>
    <cellStyle name="Примечание 20 5 26 7" xfId="35556"/>
    <cellStyle name="Примечание 20 5 26 8" xfId="35557"/>
    <cellStyle name="Примечание 20 5 27" xfId="35558"/>
    <cellStyle name="Примечание 20 5 27 2" xfId="35559"/>
    <cellStyle name="Примечание 20 5 27 2 2" xfId="35560"/>
    <cellStyle name="Примечание 20 5 27 2 3" xfId="35561"/>
    <cellStyle name="Примечание 20 5 27 2 4" xfId="35562"/>
    <cellStyle name="Примечание 20 5 27 2 5" xfId="35563"/>
    <cellStyle name="Примечание 20 5 27 2 6" xfId="35564"/>
    <cellStyle name="Примечание 20 5 27 2 7" xfId="35565"/>
    <cellStyle name="Примечание 20 5 27 3" xfId="35566"/>
    <cellStyle name="Примечание 20 5 27 4" xfId="35567"/>
    <cellStyle name="Примечание 20 5 27 5" xfId="35568"/>
    <cellStyle name="Примечание 20 5 27 6" xfId="35569"/>
    <cellStyle name="Примечание 20 5 27 7" xfId="35570"/>
    <cellStyle name="Примечание 20 5 27 8" xfId="35571"/>
    <cellStyle name="Примечание 20 5 28" xfId="35572"/>
    <cellStyle name="Примечание 20 5 28 2" xfId="35573"/>
    <cellStyle name="Примечание 20 5 28 2 2" xfId="35574"/>
    <cellStyle name="Примечание 20 5 28 2 3" xfId="35575"/>
    <cellStyle name="Примечание 20 5 28 2 4" xfId="35576"/>
    <cellStyle name="Примечание 20 5 28 2 5" xfId="35577"/>
    <cellStyle name="Примечание 20 5 28 2 6" xfId="35578"/>
    <cellStyle name="Примечание 20 5 28 2 7" xfId="35579"/>
    <cellStyle name="Примечание 20 5 28 3" xfId="35580"/>
    <cellStyle name="Примечание 20 5 28 4" xfId="35581"/>
    <cellStyle name="Примечание 20 5 28 5" xfId="35582"/>
    <cellStyle name="Примечание 20 5 28 6" xfId="35583"/>
    <cellStyle name="Примечание 20 5 28 7" xfId="35584"/>
    <cellStyle name="Примечание 20 5 28 8" xfId="35585"/>
    <cellStyle name="Примечание 20 5 29" xfId="35586"/>
    <cellStyle name="Примечание 20 5 29 2" xfId="35587"/>
    <cellStyle name="Примечание 20 5 29 3" xfId="35588"/>
    <cellStyle name="Примечание 20 5 29 4" xfId="35589"/>
    <cellStyle name="Примечание 20 5 29 5" xfId="35590"/>
    <cellStyle name="Примечание 20 5 29 6" xfId="35591"/>
    <cellStyle name="Примечание 20 5 29 7" xfId="35592"/>
    <cellStyle name="Примечание 20 5 3" xfId="35593"/>
    <cellStyle name="Примечание 20 5 3 2" xfId="35594"/>
    <cellStyle name="Примечание 20 5 3 2 2" xfId="35595"/>
    <cellStyle name="Примечание 20 5 3 2 3" xfId="35596"/>
    <cellStyle name="Примечание 20 5 3 2 4" xfId="35597"/>
    <cellStyle name="Примечание 20 5 3 2 5" xfId="35598"/>
    <cellStyle name="Примечание 20 5 3 2 6" xfId="35599"/>
    <cellStyle name="Примечание 20 5 3 2 7" xfId="35600"/>
    <cellStyle name="Примечание 20 5 3 3" xfId="35601"/>
    <cellStyle name="Примечание 20 5 3 4" xfId="35602"/>
    <cellStyle name="Примечание 20 5 3 5" xfId="35603"/>
    <cellStyle name="Примечание 20 5 3 6" xfId="35604"/>
    <cellStyle name="Примечание 20 5 3 7" xfId="35605"/>
    <cellStyle name="Примечание 20 5 3 8" xfId="35606"/>
    <cellStyle name="Примечание 20 5 30" xfId="35607"/>
    <cellStyle name="Примечание 20 5 31" xfId="35608"/>
    <cellStyle name="Примечание 20 5 32" xfId="35609"/>
    <cellStyle name="Примечание 20 5 33" xfId="35610"/>
    <cellStyle name="Примечание 20 5 34" xfId="35611"/>
    <cellStyle name="Примечание 20 5 35" xfId="35612"/>
    <cellStyle name="Примечание 20 5 4" xfId="35613"/>
    <cellStyle name="Примечание 20 5 4 2" xfId="35614"/>
    <cellStyle name="Примечание 20 5 4 2 2" xfId="35615"/>
    <cellStyle name="Примечание 20 5 4 2 3" xfId="35616"/>
    <cellStyle name="Примечание 20 5 4 2 4" xfId="35617"/>
    <cellStyle name="Примечание 20 5 4 2 5" xfId="35618"/>
    <cellStyle name="Примечание 20 5 4 2 6" xfId="35619"/>
    <cellStyle name="Примечание 20 5 4 2 7" xfId="35620"/>
    <cellStyle name="Примечание 20 5 4 3" xfId="35621"/>
    <cellStyle name="Примечание 20 5 4 4" xfId="35622"/>
    <cellStyle name="Примечание 20 5 4 5" xfId="35623"/>
    <cellStyle name="Примечание 20 5 4 6" xfId="35624"/>
    <cellStyle name="Примечание 20 5 4 7" xfId="35625"/>
    <cellStyle name="Примечание 20 5 4 8" xfId="35626"/>
    <cellStyle name="Примечание 20 5 5" xfId="35627"/>
    <cellStyle name="Примечание 20 5 5 2" xfId="35628"/>
    <cellStyle name="Примечание 20 5 5 2 2" xfId="35629"/>
    <cellStyle name="Примечание 20 5 5 2 3" xfId="35630"/>
    <cellStyle name="Примечание 20 5 5 2 4" xfId="35631"/>
    <cellStyle name="Примечание 20 5 5 2 5" xfId="35632"/>
    <cellStyle name="Примечание 20 5 5 2 6" xfId="35633"/>
    <cellStyle name="Примечание 20 5 5 2 7" xfId="35634"/>
    <cellStyle name="Примечание 20 5 5 3" xfId="35635"/>
    <cellStyle name="Примечание 20 5 5 4" xfId="35636"/>
    <cellStyle name="Примечание 20 5 5 5" xfId="35637"/>
    <cellStyle name="Примечание 20 5 5 6" xfId="35638"/>
    <cellStyle name="Примечание 20 5 5 7" xfId="35639"/>
    <cellStyle name="Примечание 20 5 5 8" xfId="35640"/>
    <cellStyle name="Примечание 20 5 6" xfId="35641"/>
    <cellStyle name="Примечание 20 5 6 2" xfId="35642"/>
    <cellStyle name="Примечание 20 5 6 2 2" xfId="35643"/>
    <cellStyle name="Примечание 20 5 6 2 3" xfId="35644"/>
    <cellStyle name="Примечание 20 5 6 2 4" xfId="35645"/>
    <cellStyle name="Примечание 20 5 6 2 5" xfId="35646"/>
    <cellStyle name="Примечание 20 5 6 2 6" xfId="35647"/>
    <cellStyle name="Примечание 20 5 6 2 7" xfId="35648"/>
    <cellStyle name="Примечание 20 5 6 3" xfId="35649"/>
    <cellStyle name="Примечание 20 5 6 4" xfId="35650"/>
    <cellStyle name="Примечание 20 5 6 5" xfId="35651"/>
    <cellStyle name="Примечание 20 5 6 6" xfId="35652"/>
    <cellStyle name="Примечание 20 5 6 7" xfId="35653"/>
    <cellStyle name="Примечание 20 5 6 8" xfId="35654"/>
    <cellStyle name="Примечание 20 5 7" xfId="35655"/>
    <cellStyle name="Примечание 20 5 7 2" xfId="35656"/>
    <cellStyle name="Примечание 20 5 7 2 2" xfId="35657"/>
    <cellStyle name="Примечание 20 5 7 2 3" xfId="35658"/>
    <cellStyle name="Примечание 20 5 7 2 4" xfId="35659"/>
    <cellStyle name="Примечание 20 5 7 2 5" xfId="35660"/>
    <cellStyle name="Примечание 20 5 7 2 6" xfId="35661"/>
    <cellStyle name="Примечание 20 5 7 2 7" xfId="35662"/>
    <cellStyle name="Примечание 20 5 7 3" xfId="35663"/>
    <cellStyle name="Примечание 20 5 7 4" xfId="35664"/>
    <cellStyle name="Примечание 20 5 7 5" xfId="35665"/>
    <cellStyle name="Примечание 20 5 7 6" xfId="35666"/>
    <cellStyle name="Примечание 20 5 7 7" xfId="35667"/>
    <cellStyle name="Примечание 20 5 7 8" xfId="35668"/>
    <cellStyle name="Примечание 20 5 8" xfId="35669"/>
    <cellStyle name="Примечание 20 5 8 2" xfId="35670"/>
    <cellStyle name="Примечание 20 5 8 2 2" xfId="35671"/>
    <cellStyle name="Примечание 20 5 8 2 3" xfId="35672"/>
    <cellStyle name="Примечание 20 5 8 2 4" xfId="35673"/>
    <cellStyle name="Примечание 20 5 8 2 5" xfId="35674"/>
    <cellStyle name="Примечание 20 5 8 2 6" xfId="35675"/>
    <cellStyle name="Примечание 20 5 8 2 7" xfId="35676"/>
    <cellStyle name="Примечание 20 5 8 3" xfId="35677"/>
    <cellStyle name="Примечание 20 5 8 4" xfId="35678"/>
    <cellStyle name="Примечание 20 5 8 5" xfId="35679"/>
    <cellStyle name="Примечание 20 5 8 6" xfId="35680"/>
    <cellStyle name="Примечание 20 5 8 7" xfId="35681"/>
    <cellStyle name="Примечание 20 5 8 8" xfId="35682"/>
    <cellStyle name="Примечание 20 5 9" xfId="35683"/>
    <cellStyle name="Примечание 20 5 9 2" xfId="35684"/>
    <cellStyle name="Примечание 20 5 9 2 2" xfId="35685"/>
    <cellStyle name="Примечание 20 5 9 2 3" xfId="35686"/>
    <cellStyle name="Примечание 20 5 9 2 4" xfId="35687"/>
    <cellStyle name="Примечание 20 5 9 2 5" xfId="35688"/>
    <cellStyle name="Примечание 20 5 9 2 6" xfId="35689"/>
    <cellStyle name="Примечание 20 5 9 2 7" xfId="35690"/>
    <cellStyle name="Примечание 20 5 9 3" xfId="35691"/>
    <cellStyle name="Примечание 20 5 9 4" xfId="35692"/>
    <cellStyle name="Примечание 20 5 9 5" xfId="35693"/>
    <cellStyle name="Примечание 20 5 9 6" xfId="35694"/>
    <cellStyle name="Примечание 20 5 9 7" xfId="35695"/>
    <cellStyle name="Примечание 20 5 9 8" xfId="35696"/>
    <cellStyle name="Примечание 20 5_7 Расчёт тарифа 2011-2012 МЭС Востока" xfId="35697"/>
    <cellStyle name="Примечание 20 6" xfId="35698"/>
    <cellStyle name="Примечание 20 6 10" xfId="35699"/>
    <cellStyle name="Примечание 20 6 10 2" xfId="35700"/>
    <cellStyle name="Примечание 20 6 10 2 2" xfId="35701"/>
    <cellStyle name="Примечание 20 6 10 2 3" xfId="35702"/>
    <cellStyle name="Примечание 20 6 10 2 4" xfId="35703"/>
    <cellStyle name="Примечание 20 6 10 2 5" xfId="35704"/>
    <cellStyle name="Примечание 20 6 10 2 6" xfId="35705"/>
    <cellStyle name="Примечание 20 6 10 2 7" xfId="35706"/>
    <cellStyle name="Примечание 20 6 10 3" xfId="35707"/>
    <cellStyle name="Примечание 20 6 10 4" xfId="35708"/>
    <cellStyle name="Примечание 20 6 10 5" xfId="35709"/>
    <cellStyle name="Примечание 20 6 10 6" xfId="35710"/>
    <cellStyle name="Примечание 20 6 10 7" xfId="35711"/>
    <cellStyle name="Примечание 20 6 10 8" xfId="35712"/>
    <cellStyle name="Примечание 20 6 11" xfId="35713"/>
    <cellStyle name="Примечание 20 6 11 2" xfId="35714"/>
    <cellStyle name="Примечание 20 6 11 2 2" xfId="35715"/>
    <cellStyle name="Примечание 20 6 11 2 3" xfId="35716"/>
    <cellStyle name="Примечание 20 6 11 2 4" xfId="35717"/>
    <cellStyle name="Примечание 20 6 11 2 5" xfId="35718"/>
    <cellStyle name="Примечание 20 6 11 2 6" xfId="35719"/>
    <cellStyle name="Примечание 20 6 11 2 7" xfId="35720"/>
    <cellStyle name="Примечание 20 6 11 3" xfId="35721"/>
    <cellStyle name="Примечание 20 6 11 4" xfId="35722"/>
    <cellStyle name="Примечание 20 6 11 5" xfId="35723"/>
    <cellStyle name="Примечание 20 6 11 6" xfId="35724"/>
    <cellStyle name="Примечание 20 6 11 7" xfId="35725"/>
    <cellStyle name="Примечание 20 6 11 8" xfId="35726"/>
    <cellStyle name="Примечание 20 6 12" xfId="35727"/>
    <cellStyle name="Примечание 20 6 12 2" xfId="35728"/>
    <cellStyle name="Примечание 20 6 12 2 2" xfId="35729"/>
    <cellStyle name="Примечание 20 6 12 2 3" xfId="35730"/>
    <cellStyle name="Примечание 20 6 12 2 4" xfId="35731"/>
    <cellStyle name="Примечание 20 6 12 2 5" xfId="35732"/>
    <cellStyle name="Примечание 20 6 12 2 6" xfId="35733"/>
    <cellStyle name="Примечание 20 6 12 2 7" xfId="35734"/>
    <cellStyle name="Примечание 20 6 12 3" xfId="35735"/>
    <cellStyle name="Примечание 20 6 12 4" xfId="35736"/>
    <cellStyle name="Примечание 20 6 12 5" xfId="35737"/>
    <cellStyle name="Примечание 20 6 12 6" xfId="35738"/>
    <cellStyle name="Примечание 20 6 12 7" xfId="35739"/>
    <cellStyle name="Примечание 20 6 12 8" xfId="35740"/>
    <cellStyle name="Примечание 20 6 13" xfId="35741"/>
    <cellStyle name="Примечание 20 6 13 2" xfId="35742"/>
    <cellStyle name="Примечание 20 6 13 2 2" xfId="35743"/>
    <cellStyle name="Примечание 20 6 13 2 3" xfId="35744"/>
    <cellStyle name="Примечание 20 6 13 2 4" xfId="35745"/>
    <cellStyle name="Примечание 20 6 13 2 5" xfId="35746"/>
    <cellStyle name="Примечание 20 6 13 2 6" xfId="35747"/>
    <cellStyle name="Примечание 20 6 13 2 7" xfId="35748"/>
    <cellStyle name="Примечание 20 6 13 3" xfId="35749"/>
    <cellStyle name="Примечание 20 6 13 4" xfId="35750"/>
    <cellStyle name="Примечание 20 6 13 5" xfId="35751"/>
    <cellStyle name="Примечание 20 6 13 6" xfId="35752"/>
    <cellStyle name="Примечание 20 6 13 7" xfId="35753"/>
    <cellStyle name="Примечание 20 6 13 8" xfId="35754"/>
    <cellStyle name="Примечание 20 6 14" xfId="35755"/>
    <cellStyle name="Примечание 20 6 14 2" xfId="35756"/>
    <cellStyle name="Примечание 20 6 14 2 2" xfId="35757"/>
    <cellStyle name="Примечание 20 6 14 2 3" xfId="35758"/>
    <cellStyle name="Примечание 20 6 14 2 4" xfId="35759"/>
    <cellStyle name="Примечание 20 6 14 2 5" xfId="35760"/>
    <cellStyle name="Примечание 20 6 14 2 6" xfId="35761"/>
    <cellStyle name="Примечание 20 6 14 2 7" xfId="35762"/>
    <cellStyle name="Примечание 20 6 14 3" xfId="35763"/>
    <cellStyle name="Примечание 20 6 14 4" xfId="35764"/>
    <cellStyle name="Примечание 20 6 14 5" xfId="35765"/>
    <cellStyle name="Примечание 20 6 14 6" xfId="35766"/>
    <cellStyle name="Примечание 20 6 14 7" xfId="35767"/>
    <cellStyle name="Примечание 20 6 14 8" xfId="35768"/>
    <cellStyle name="Примечание 20 6 15" xfId="35769"/>
    <cellStyle name="Примечание 20 6 15 2" xfId="35770"/>
    <cellStyle name="Примечание 20 6 15 2 2" xfId="35771"/>
    <cellStyle name="Примечание 20 6 15 2 3" xfId="35772"/>
    <cellStyle name="Примечание 20 6 15 2 4" xfId="35773"/>
    <cellStyle name="Примечание 20 6 15 2 5" xfId="35774"/>
    <cellStyle name="Примечание 20 6 15 2 6" xfId="35775"/>
    <cellStyle name="Примечание 20 6 15 2 7" xfId="35776"/>
    <cellStyle name="Примечание 20 6 15 3" xfId="35777"/>
    <cellStyle name="Примечание 20 6 15 4" xfId="35778"/>
    <cellStyle name="Примечание 20 6 15 5" xfId="35779"/>
    <cellStyle name="Примечание 20 6 15 6" xfId="35780"/>
    <cellStyle name="Примечание 20 6 15 7" xfId="35781"/>
    <cellStyle name="Примечание 20 6 15 8" xfId="35782"/>
    <cellStyle name="Примечание 20 6 16" xfId="35783"/>
    <cellStyle name="Примечание 20 6 16 2" xfId="35784"/>
    <cellStyle name="Примечание 20 6 16 2 2" xfId="35785"/>
    <cellStyle name="Примечание 20 6 16 2 3" xfId="35786"/>
    <cellStyle name="Примечание 20 6 16 2 4" xfId="35787"/>
    <cellStyle name="Примечание 20 6 16 2 5" xfId="35788"/>
    <cellStyle name="Примечание 20 6 16 2 6" xfId="35789"/>
    <cellStyle name="Примечание 20 6 16 2 7" xfId="35790"/>
    <cellStyle name="Примечание 20 6 16 3" xfId="35791"/>
    <cellStyle name="Примечание 20 6 16 4" xfId="35792"/>
    <cellStyle name="Примечание 20 6 16 5" xfId="35793"/>
    <cellStyle name="Примечание 20 6 16 6" xfId="35794"/>
    <cellStyle name="Примечание 20 6 16 7" xfId="35795"/>
    <cellStyle name="Примечание 20 6 16 8" xfId="35796"/>
    <cellStyle name="Примечание 20 6 17" xfId="35797"/>
    <cellStyle name="Примечание 20 6 17 2" xfId="35798"/>
    <cellStyle name="Примечание 20 6 17 2 2" xfId="35799"/>
    <cellStyle name="Примечание 20 6 17 2 3" xfId="35800"/>
    <cellStyle name="Примечание 20 6 17 2 4" xfId="35801"/>
    <cellStyle name="Примечание 20 6 17 2 5" xfId="35802"/>
    <cellStyle name="Примечание 20 6 17 2 6" xfId="35803"/>
    <cellStyle name="Примечание 20 6 17 2 7" xfId="35804"/>
    <cellStyle name="Примечание 20 6 17 3" xfId="35805"/>
    <cellStyle name="Примечание 20 6 17 4" xfId="35806"/>
    <cellStyle name="Примечание 20 6 17 5" xfId="35807"/>
    <cellStyle name="Примечание 20 6 17 6" xfId="35808"/>
    <cellStyle name="Примечание 20 6 17 7" xfId="35809"/>
    <cellStyle name="Примечание 20 6 17 8" xfId="35810"/>
    <cellStyle name="Примечание 20 6 18" xfId="35811"/>
    <cellStyle name="Примечание 20 6 18 2" xfId="35812"/>
    <cellStyle name="Примечание 20 6 18 2 2" xfId="35813"/>
    <cellStyle name="Примечание 20 6 18 2 3" xfId="35814"/>
    <cellStyle name="Примечание 20 6 18 2 4" xfId="35815"/>
    <cellStyle name="Примечание 20 6 18 2 5" xfId="35816"/>
    <cellStyle name="Примечание 20 6 18 2 6" xfId="35817"/>
    <cellStyle name="Примечание 20 6 18 2 7" xfId="35818"/>
    <cellStyle name="Примечание 20 6 18 3" xfId="35819"/>
    <cellStyle name="Примечание 20 6 18 4" xfId="35820"/>
    <cellStyle name="Примечание 20 6 18 5" xfId="35821"/>
    <cellStyle name="Примечание 20 6 18 6" xfId="35822"/>
    <cellStyle name="Примечание 20 6 18 7" xfId="35823"/>
    <cellStyle name="Примечание 20 6 18 8" xfId="35824"/>
    <cellStyle name="Примечание 20 6 19" xfId="35825"/>
    <cellStyle name="Примечание 20 6 19 2" xfId="35826"/>
    <cellStyle name="Примечание 20 6 19 2 2" xfId="35827"/>
    <cellStyle name="Примечание 20 6 19 2 3" xfId="35828"/>
    <cellStyle name="Примечание 20 6 19 2 4" xfId="35829"/>
    <cellStyle name="Примечание 20 6 19 2 5" xfId="35830"/>
    <cellStyle name="Примечание 20 6 19 2 6" xfId="35831"/>
    <cellStyle name="Примечание 20 6 19 2 7" xfId="35832"/>
    <cellStyle name="Примечание 20 6 19 3" xfId="35833"/>
    <cellStyle name="Примечание 20 6 19 4" xfId="35834"/>
    <cellStyle name="Примечание 20 6 19 5" xfId="35835"/>
    <cellStyle name="Примечание 20 6 19 6" xfId="35836"/>
    <cellStyle name="Примечание 20 6 19 7" xfId="35837"/>
    <cellStyle name="Примечание 20 6 19 8" xfId="35838"/>
    <cellStyle name="Примечание 20 6 2" xfId="35839"/>
    <cellStyle name="Примечание 20 6 2 2" xfId="35840"/>
    <cellStyle name="Примечание 20 6 2 2 2" xfId="35841"/>
    <cellStyle name="Примечание 20 6 2 2 3" xfId="35842"/>
    <cellStyle name="Примечание 20 6 2 2 4" xfId="35843"/>
    <cellStyle name="Примечание 20 6 2 2 5" xfId="35844"/>
    <cellStyle name="Примечание 20 6 2 2 6" xfId="35845"/>
    <cellStyle name="Примечание 20 6 2 2 7" xfId="35846"/>
    <cellStyle name="Примечание 20 6 2 3" xfId="35847"/>
    <cellStyle name="Примечание 20 6 2 4" xfId="35848"/>
    <cellStyle name="Примечание 20 6 2 5" xfId="35849"/>
    <cellStyle name="Примечание 20 6 2 6" xfId="35850"/>
    <cellStyle name="Примечание 20 6 2 7" xfId="35851"/>
    <cellStyle name="Примечание 20 6 2 8" xfId="35852"/>
    <cellStyle name="Примечание 20 6 20" xfId="35853"/>
    <cellStyle name="Примечание 20 6 20 2" xfId="35854"/>
    <cellStyle name="Примечание 20 6 20 2 2" xfId="35855"/>
    <cellStyle name="Примечание 20 6 20 2 3" xfId="35856"/>
    <cellStyle name="Примечание 20 6 20 2 4" xfId="35857"/>
    <cellStyle name="Примечание 20 6 20 2 5" xfId="35858"/>
    <cellStyle name="Примечание 20 6 20 2 6" xfId="35859"/>
    <cellStyle name="Примечание 20 6 20 2 7" xfId="35860"/>
    <cellStyle name="Примечание 20 6 20 3" xfId="35861"/>
    <cellStyle name="Примечание 20 6 20 4" xfId="35862"/>
    <cellStyle name="Примечание 20 6 20 5" xfId="35863"/>
    <cellStyle name="Примечание 20 6 20 6" xfId="35864"/>
    <cellStyle name="Примечание 20 6 20 7" xfId="35865"/>
    <cellStyle name="Примечание 20 6 20 8" xfId="35866"/>
    <cellStyle name="Примечание 20 6 21" xfId="35867"/>
    <cellStyle name="Примечание 20 6 21 2" xfId="35868"/>
    <cellStyle name="Примечание 20 6 21 2 2" xfId="35869"/>
    <cellStyle name="Примечание 20 6 21 2 3" xfId="35870"/>
    <cellStyle name="Примечание 20 6 21 2 4" xfId="35871"/>
    <cellStyle name="Примечание 20 6 21 2 5" xfId="35872"/>
    <cellStyle name="Примечание 20 6 21 2 6" xfId="35873"/>
    <cellStyle name="Примечание 20 6 21 2 7" xfId="35874"/>
    <cellStyle name="Примечание 20 6 21 3" xfId="35875"/>
    <cellStyle name="Примечание 20 6 21 4" xfId="35876"/>
    <cellStyle name="Примечание 20 6 21 5" xfId="35877"/>
    <cellStyle name="Примечание 20 6 21 6" xfId="35878"/>
    <cellStyle name="Примечание 20 6 21 7" xfId="35879"/>
    <cellStyle name="Примечание 20 6 21 8" xfId="35880"/>
    <cellStyle name="Примечание 20 6 22" xfId="35881"/>
    <cellStyle name="Примечание 20 6 22 2" xfId="35882"/>
    <cellStyle name="Примечание 20 6 22 2 2" xfId="35883"/>
    <cellStyle name="Примечание 20 6 22 2 3" xfId="35884"/>
    <cellStyle name="Примечание 20 6 22 2 4" xfId="35885"/>
    <cellStyle name="Примечание 20 6 22 2 5" xfId="35886"/>
    <cellStyle name="Примечание 20 6 22 2 6" xfId="35887"/>
    <cellStyle name="Примечание 20 6 22 2 7" xfId="35888"/>
    <cellStyle name="Примечание 20 6 22 3" xfId="35889"/>
    <cellStyle name="Примечание 20 6 22 4" xfId="35890"/>
    <cellStyle name="Примечание 20 6 22 5" xfId="35891"/>
    <cellStyle name="Примечание 20 6 22 6" xfId="35892"/>
    <cellStyle name="Примечание 20 6 22 7" xfId="35893"/>
    <cellStyle name="Примечание 20 6 22 8" xfId="35894"/>
    <cellStyle name="Примечание 20 6 23" xfId="35895"/>
    <cellStyle name="Примечание 20 6 23 2" xfId="35896"/>
    <cellStyle name="Примечание 20 6 23 2 2" xfId="35897"/>
    <cellStyle name="Примечание 20 6 23 2 3" xfId="35898"/>
    <cellStyle name="Примечание 20 6 23 2 4" xfId="35899"/>
    <cellStyle name="Примечание 20 6 23 2 5" xfId="35900"/>
    <cellStyle name="Примечание 20 6 23 2 6" xfId="35901"/>
    <cellStyle name="Примечание 20 6 23 2 7" xfId="35902"/>
    <cellStyle name="Примечание 20 6 23 3" xfId="35903"/>
    <cellStyle name="Примечание 20 6 23 4" xfId="35904"/>
    <cellStyle name="Примечание 20 6 23 5" xfId="35905"/>
    <cellStyle name="Примечание 20 6 23 6" xfId="35906"/>
    <cellStyle name="Примечание 20 6 23 7" xfId="35907"/>
    <cellStyle name="Примечание 20 6 23 8" xfId="35908"/>
    <cellStyle name="Примечание 20 6 24" xfId="35909"/>
    <cellStyle name="Примечание 20 6 24 2" xfId="35910"/>
    <cellStyle name="Примечание 20 6 24 2 2" xfId="35911"/>
    <cellStyle name="Примечание 20 6 24 2 3" xfId="35912"/>
    <cellStyle name="Примечание 20 6 24 2 4" xfId="35913"/>
    <cellStyle name="Примечание 20 6 24 2 5" xfId="35914"/>
    <cellStyle name="Примечание 20 6 24 2 6" xfId="35915"/>
    <cellStyle name="Примечание 20 6 24 2 7" xfId="35916"/>
    <cellStyle name="Примечание 20 6 24 3" xfId="35917"/>
    <cellStyle name="Примечание 20 6 24 4" xfId="35918"/>
    <cellStyle name="Примечание 20 6 24 5" xfId="35919"/>
    <cellStyle name="Примечание 20 6 24 6" xfId="35920"/>
    <cellStyle name="Примечание 20 6 24 7" xfId="35921"/>
    <cellStyle name="Примечание 20 6 24 8" xfId="35922"/>
    <cellStyle name="Примечание 20 6 25" xfId="35923"/>
    <cellStyle name="Примечание 20 6 25 2" xfId="35924"/>
    <cellStyle name="Примечание 20 6 25 2 2" xfId="35925"/>
    <cellStyle name="Примечание 20 6 25 2 3" xfId="35926"/>
    <cellStyle name="Примечание 20 6 25 2 4" xfId="35927"/>
    <cellStyle name="Примечание 20 6 25 2 5" xfId="35928"/>
    <cellStyle name="Примечание 20 6 25 2 6" xfId="35929"/>
    <cellStyle name="Примечание 20 6 25 2 7" xfId="35930"/>
    <cellStyle name="Примечание 20 6 25 3" xfId="35931"/>
    <cellStyle name="Примечание 20 6 25 4" xfId="35932"/>
    <cellStyle name="Примечание 20 6 25 5" xfId="35933"/>
    <cellStyle name="Примечание 20 6 25 6" xfId="35934"/>
    <cellStyle name="Примечание 20 6 25 7" xfId="35935"/>
    <cellStyle name="Примечание 20 6 25 8" xfId="35936"/>
    <cellStyle name="Примечание 20 6 26" xfId="35937"/>
    <cellStyle name="Примечание 20 6 26 2" xfId="35938"/>
    <cellStyle name="Примечание 20 6 26 2 2" xfId="35939"/>
    <cellStyle name="Примечание 20 6 26 2 3" xfId="35940"/>
    <cellStyle name="Примечание 20 6 26 2 4" xfId="35941"/>
    <cellStyle name="Примечание 20 6 26 2 5" xfId="35942"/>
    <cellStyle name="Примечание 20 6 26 2 6" xfId="35943"/>
    <cellStyle name="Примечание 20 6 26 2 7" xfId="35944"/>
    <cellStyle name="Примечание 20 6 26 3" xfId="35945"/>
    <cellStyle name="Примечание 20 6 26 4" xfId="35946"/>
    <cellStyle name="Примечание 20 6 26 5" xfId="35947"/>
    <cellStyle name="Примечание 20 6 26 6" xfId="35948"/>
    <cellStyle name="Примечание 20 6 26 7" xfId="35949"/>
    <cellStyle name="Примечание 20 6 26 8" xfId="35950"/>
    <cellStyle name="Примечание 20 6 27" xfId="35951"/>
    <cellStyle name="Примечание 20 6 27 2" xfId="35952"/>
    <cellStyle name="Примечание 20 6 27 2 2" xfId="35953"/>
    <cellStyle name="Примечание 20 6 27 2 3" xfId="35954"/>
    <cellStyle name="Примечание 20 6 27 2 4" xfId="35955"/>
    <cellStyle name="Примечание 20 6 27 2 5" xfId="35956"/>
    <cellStyle name="Примечание 20 6 27 2 6" xfId="35957"/>
    <cellStyle name="Примечание 20 6 27 2 7" xfId="35958"/>
    <cellStyle name="Примечание 20 6 27 3" xfId="35959"/>
    <cellStyle name="Примечание 20 6 27 4" xfId="35960"/>
    <cellStyle name="Примечание 20 6 27 5" xfId="35961"/>
    <cellStyle name="Примечание 20 6 27 6" xfId="35962"/>
    <cellStyle name="Примечание 20 6 27 7" xfId="35963"/>
    <cellStyle name="Примечание 20 6 27 8" xfId="35964"/>
    <cellStyle name="Примечание 20 6 28" xfId="35965"/>
    <cellStyle name="Примечание 20 6 28 2" xfId="35966"/>
    <cellStyle name="Примечание 20 6 28 2 2" xfId="35967"/>
    <cellStyle name="Примечание 20 6 28 2 3" xfId="35968"/>
    <cellStyle name="Примечание 20 6 28 2 4" xfId="35969"/>
    <cellStyle name="Примечание 20 6 28 2 5" xfId="35970"/>
    <cellStyle name="Примечание 20 6 28 2 6" xfId="35971"/>
    <cellStyle name="Примечание 20 6 28 2 7" xfId="35972"/>
    <cellStyle name="Примечание 20 6 28 3" xfId="35973"/>
    <cellStyle name="Примечание 20 6 28 4" xfId="35974"/>
    <cellStyle name="Примечание 20 6 28 5" xfId="35975"/>
    <cellStyle name="Примечание 20 6 28 6" xfId="35976"/>
    <cellStyle name="Примечание 20 6 28 7" xfId="35977"/>
    <cellStyle name="Примечание 20 6 28 8" xfId="35978"/>
    <cellStyle name="Примечание 20 6 29" xfId="35979"/>
    <cellStyle name="Примечание 20 6 29 2" xfId="35980"/>
    <cellStyle name="Примечание 20 6 29 3" xfId="35981"/>
    <cellStyle name="Примечание 20 6 29 4" xfId="35982"/>
    <cellStyle name="Примечание 20 6 29 5" xfId="35983"/>
    <cellStyle name="Примечание 20 6 29 6" xfId="35984"/>
    <cellStyle name="Примечание 20 6 29 7" xfId="35985"/>
    <cellStyle name="Примечание 20 6 3" xfId="35986"/>
    <cellStyle name="Примечание 20 6 3 2" xfId="35987"/>
    <cellStyle name="Примечание 20 6 3 2 2" xfId="35988"/>
    <cellStyle name="Примечание 20 6 3 2 3" xfId="35989"/>
    <cellStyle name="Примечание 20 6 3 2 4" xfId="35990"/>
    <cellStyle name="Примечание 20 6 3 2 5" xfId="35991"/>
    <cellStyle name="Примечание 20 6 3 2 6" xfId="35992"/>
    <cellStyle name="Примечание 20 6 3 2 7" xfId="35993"/>
    <cellStyle name="Примечание 20 6 3 3" xfId="35994"/>
    <cellStyle name="Примечание 20 6 3 4" xfId="35995"/>
    <cellStyle name="Примечание 20 6 3 5" xfId="35996"/>
    <cellStyle name="Примечание 20 6 3 6" xfId="35997"/>
    <cellStyle name="Примечание 20 6 3 7" xfId="35998"/>
    <cellStyle name="Примечание 20 6 3 8" xfId="35999"/>
    <cellStyle name="Примечание 20 6 30" xfId="36000"/>
    <cellStyle name="Примечание 20 6 31" xfId="36001"/>
    <cellStyle name="Примечание 20 6 32" xfId="36002"/>
    <cellStyle name="Примечание 20 6 33" xfId="36003"/>
    <cellStyle name="Примечание 20 6 34" xfId="36004"/>
    <cellStyle name="Примечание 20 6 35" xfId="36005"/>
    <cellStyle name="Примечание 20 6 4" xfId="36006"/>
    <cellStyle name="Примечание 20 6 4 2" xfId="36007"/>
    <cellStyle name="Примечание 20 6 4 2 2" xfId="36008"/>
    <cellStyle name="Примечание 20 6 4 2 3" xfId="36009"/>
    <cellStyle name="Примечание 20 6 4 2 4" xfId="36010"/>
    <cellStyle name="Примечание 20 6 4 2 5" xfId="36011"/>
    <cellStyle name="Примечание 20 6 4 2 6" xfId="36012"/>
    <cellStyle name="Примечание 20 6 4 2 7" xfId="36013"/>
    <cellStyle name="Примечание 20 6 4 3" xfId="36014"/>
    <cellStyle name="Примечание 20 6 4 4" xfId="36015"/>
    <cellStyle name="Примечание 20 6 4 5" xfId="36016"/>
    <cellStyle name="Примечание 20 6 4 6" xfId="36017"/>
    <cellStyle name="Примечание 20 6 4 7" xfId="36018"/>
    <cellStyle name="Примечание 20 6 4 8" xfId="36019"/>
    <cellStyle name="Примечание 20 6 5" xfId="36020"/>
    <cellStyle name="Примечание 20 6 5 2" xfId="36021"/>
    <cellStyle name="Примечание 20 6 5 2 2" xfId="36022"/>
    <cellStyle name="Примечание 20 6 5 2 3" xfId="36023"/>
    <cellStyle name="Примечание 20 6 5 2 4" xfId="36024"/>
    <cellStyle name="Примечание 20 6 5 2 5" xfId="36025"/>
    <cellStyle name="Примечание 20 6 5 2 6" xfId="36026"/>
    <cellStyle name="Примечание 20 6 5 2 7" xfId="36027"/>
    <cellStyle name="Примечание 20 6 5 3" xfId="36028"/>
    <cellStyle name="Примечание 20 6 5 4" xfId="36029"/>
    <cellStyle name="Примечание 20 6 5 5" xfId="36030"/>
    <cellStyle name="Примечание 20 6 5 6" xfId="36031"/>
    <cellStyle name="Примечание 20 6 5 7" xfId="36032"/>
    <cellStyle name="Примечание 20 6 5 8" xfId="36033"/>
    <cellStyle name="Примечание 20 6 6" xfId="36034"/>
    <cellStyle name="Примечание 20 6 6 2" xfId="36035"/>
    <cellStyle name="Примечание 20 6 6 2 2" xfId="36036"/>
    <cellStyle name="Примечание 20 6 6 2 3" xfId="36037"/>
    <cellStyle name="Примечание 20 6 6 2 4" xfId="36038"/>
    <cellStyle name="Примечание 20 6 6 2 5" xfId="36039"/>
    <cellStyle name="Примечание 20 6 6 2 6" xfId="36040"/>
    <cellStyle name="Примечание 20 6 6 2 7" xfId="36041"/>
    <cellStyle name="Примечание 20 6 6 3" xfId="36042"/>
    <cellStyle name="Примечание 20 6 6 4" xfId="36043"/>
    <cellStyle name="Примечание 20 6 6 5" xfId="36044"/>
    <cellStyle name="Примечание 20 6 6 6" xfId="36045"/>
    <cellStyle name="Примечание 20 6 6 7" xfId="36046"/>
    <cellStyle name="Примечание 20 6 6 8" xfId="36047"/>
    <cellStyle name="Примечание 20 6 7" xfId="36048"/>
    <cellStyle name="Примечание 20 6 7 2" xfId="36049"/>
    <cellStyle name="Примечание 20 6 7 2 2" xfId="36050"/>
    <cellStyle name="Примечание 20 6 7 2 3" xfId="36051"/>
    <cellStyle name="Примечание 20 6 7 2 4" xfId="36052"/>
    <cellStyle name="Примечание 20 6 7 2 5" xfId="36053"/>
    <cellStyle name="Примечание 20 6 7 2 6" xfId="36054"/>
    <cellStyle name="Примечание 20 6 7 2 7" xfId="36055"/>
    <cellStyle name="Примечание 20 6 7 3" xfId="36056"/>
    <cellStyle name="Примечание 20 6 7 4" xfId="36057"/>
    <cellStyle name="Примечание 20 6 7 5" xfId="36058"/>
    <cellStyle name="Примечание 20 6 7 6" xfId="36059"/>
    <cellStyle name="Примечание 20 6 7 7" xfId="36060"/>
    <cellStyle name="Примечание 20 6 7 8" xfId="36061"/>
    <cellStyle name="Примечание 20 6 8" xfId="36062"/>
    <cellStyle name="Примечание 20 6 8 2" xfId="36063"/>
    <cellStyle name="Примечание 20 6 8 2 2" xfId="36064"/>
    <cellStyle name="Примечание 20 6 8 2 3" xfId="36065"/>
    <cellStyle name="Примечание 20 6 8 2 4" xfId="36066"/>
    <cellStyle name="Примечание 20 6 8 2 5" xfId="36067"/>
    <cellStyle name="Примечание 20 6 8 2 6" xfId="36068"/>
    <cellStyle name="Примечание 20 6 8 2 7" xfId="36069"/>
    <cellStyle name="Примечание 20 6 8 3" xfId="36070"/>
    <cellStyle name="Примечание 20 6 8 4" xfId="36071"/>
    <cellStyle name="Примечание 20 6 8 5" xfId="36072"/>
    <cellStyle name="Примечание 20 6 8 6" xfId="36073"/>
    <cellStyle name="Примечание 20 6 8 7" xfId="36074"/>
    <cellStyle name="Примечание 20 6 8 8" xfId="36075"/>
    <cellStyle name="Примечание 20 6 9" xfId="36076"/>
    <cellStyle name="Примечание 20 6 9 2" xfId="36077"/>
    <cellStyle name="Примечание 20 6 9 2 2" xfId="36078"/>
    <cellStyle name="Примечание 20 6 9 2 3" xfId="36079"/>
    <cellStyle name="Примечание 20 6 9 2 4" xfId="36080"/>
    <cellStyle name="Примечание 20 6 9 2 5" xfId="36081"/>
    <cellStyle name="Примечание 20 6 9 2 6" xfId="36082"/>
    <cellStyle name="Примечание 20 6 9 2 7" xfId="36083"/>
    <cellStyle name="Примечание 20 6 9 3" xfId="36084"/>
    <cellStyle name="Примечание 20 6 9 4" xfId="36085"/>
    <cellStyle name="Примечание 20 6 9 5" xfId="36086"/>
    <cellStyle name="Примечание 20 6 9 6" xfId="36087"/>
    <cellStyle name="Примечание 20 6 9 7" xfId="36088"/>
    <cellStyle name="Примечание 20 6 9 8" xfId="36089"/>
    <cellStyle name="Примечание 20 6_7 Расчёт тарифа 2011-2012 МЭС Востока" xfId="36090"/>
    <cellStyle name="Примечание 20 7" xfId="36091"/>
    <cellStyle name="Примечание 20 7 10" xfId="36092"/>
    <cellStyle name="Примечание 20 7 10 2" xfId="36093"/>
    <cellStyle name="Примечание 20 7 10 2 2" xfId="36094"/>
    <cellStyle name="Примечание 20 7 10 2 3" xfId="36095"/>
    <cellStyle name="Примечание 20 7 10 2 4" xfId="36096"/>
    <cellStyle name="Примечание 20 7 10 2 5" xfId="36097"/>
    <cellStyle name="Примечание 20 7 10 2 6" xfId="36098"/>
    <cellStyle name="Примечание 20 7 10 2 7" xfId="36099"/>
    <cellStyle name="Примечание 20 7 10 3" xfId="36100"/>
    <cellStyle name="Примечание 20 7 10 4" xfId="36101"/>
    <cellStyle name="Примечание 20 7 10 5" xfId="36102"/>
    <cellStyle name="Примечание 20 7 10 6" xfId="36103"/>
    <cellStyle name="Примечание 20 7 10 7" xfId="36104"/>
    <cellStyle name="Примечание 20 7 10 8" xfId="36105"/>
    <cellStyle name="Примечание 20 7 11" xfId="36106"/>
    <cellStyle name="Примечание 20 7 11 2" xfId="36107"/>
    <cellStyle name="Примечание 20 7 11 2 2" xfId="36108"/>
    <cellStyle name="Примечание 20 7 11 2 3" xfId="36109"/>
    <cellStyle name="Примечание 20 7 11 2 4" xfId="36110"/>
    <cellStyle name="Примечание 20 7 11 2 5" xfId="36111"/>
    <cellStyle name="Примечание 20 7 11 2 6" xfId="36112"/>
    <cellStyle name="Примечание 20 7 11 2 7" xfId="36113"/>
    <cellStyle name="Примечание 20 7 11 3" xfId="36114"/>
    <cellStyle name="Примечание 20 7 11 4" xfId="36115"/>
    <cellStyle name="Примечание 20 7 11 5" xfId="36116"/>
    <cellStyle name="Примечание 20 7 11 6" xfId="36117"/>
    <cellStyle name="Примечание 20 7 11 7" xfId="36118"/>
    <cellStyle name="Примечание 20 7 11 8" xfId="36119"/>
    <cellStyle name="Примечание 20 7 12" xfId="36120"/>
    <cellStyle name="Примечание 20 7 12 2" xfId="36121"/>
    <cellStyle name="Примечание 20 7 12 2 2" xfId="36122"/>
    <cellStyle name="Примечание 20 7 12 2 3" xfId="36123"/>
    <cellStyle name="Примечание 20 7 12 2 4" xfId="36124"/>
    <cellStyle name="Примечание 20 7 12 2 5" xfId="36125"/>
    <cellStyle name="Примечание 20 7 12 2 6" xfId="36126"/>
    <cellStyle name="Примечание 20 7 12 2 7" xfId="36127"/>
    <cellStyle name="Примечание 20 7 12 3" xfId="36128"/>
    <cellStyle name="Примечание 20 7 12 4" xfId="36129"/>
    <cellStyle name="Примечание 20 7 12 5" xfId="36130"/>
    <cellStyle name="Примечание 20 7 12 6" xfId="36131"/>
    <cellStyle name="Примечание 20 7 12 7" xfId="36132"/>
    <cellStyle name="Примечание 20 7 12 8" xfId="36133"/>
    <cellStyle name="Примечание 20 7 13" xfId="36134"/>
    <cellStyle name="Примечание 20 7 13 2" xfId="36135"/>
    <cellStyle name="Примечание 20 7 13 2 2" xfId="36136"/>
    <cellStyle name="Примечание 20 7 13 2 3" xfId="36137"/>
    <cellStyle name="Примечание 20 7 13 2 4" xfId="36138"/>
    <cellStyle name="Примечание 20 7 13 2 5" xfId="36139"/>
    <cellStyle name="Примечание 20 7 13 2 6" xfId="36140"/>
    <cellStyle name="Примечание 20 7 13 2 7" xfId="36141"/>
    <cellStyle name="Примечание 20 7 13 3" xfId="36142"/>
    <cellStyle name="Примечание 20 7 13 4" xfId="36143"/>
    <cellStyle name="Примечание 20 7 13 5" xfId="36144"/>
    <cellStyle name="Примечание 20 7 13 6" xfId="36145"/>
    <cellStyle name="Примечание 20 7 13 7" xfId="36146"/>
    <cellStyle name="Примечание 20 7 13 8" xfId="36147"/>
    <cellStyle name="Примечание 20 7 14" xfId="36148"/>
    <cellStyle name="Примечание 20 7 14 2" xfId="36149"/>
    <cellStyle name="Примечание 20 7 14 2 2" xfId="36150"/>
    <cellStyle name="Примечание 20 7 14 2 3" xfId="36151"/>
    <cellStyle name="Примечание 20 7 14 2 4" xfId="36152"/>
    <cellStyle name="Примечание 20 7 14 2 5" xfId="36153"/>
    <cellStyle name="Примечание 20 7 14 2 6" xfId="36154"/>
    <cellStyle name="Примечание 20 7 14 2 7" xfId="36155"/>
    <cellStyle name="Примечание 20 7 14 3" xfId="36156"/>
    <cellStyle name="Примечание 20 7 14 4" xfId="36157"/>
    <cellStyle name="Примечание 20 7 14 5" xfId="36158"/>
    <cellStyle name="Примечание 20 7 14 6" xfId="36159"/>
    <cellStyle name="Примечание 20 7 14 7" xfId="36160"/>
    <cellStyle name="Примечание 20 7 14 8" xfId="36161"/>
    <cellStyle name="Примечание 20 7 15" xfId="36162"/>
    <cellStyle name="Примечание 20 7 15 2" xfId="36163"/>
    <cellStyle name="Примечание 20 7 15 2 2" xfId="36164"/>
    <cellStyle name="Примечание 20 7 15 2 3" xfId="36165"/>
    <cellStyle name="Примечание 20 7 15 2 4" xfId="36166"/>
    <cellStyle name="Примечание 20 7 15 2 5" xfId="36167"/>
    <cellStyle name="Примечание 20 7 15 2 6" xfId="36168"/>
    <cellStyle name="Примечание 20 7 15 2 7" xfId="36169"/>
    <cellStyle name="Примечание 20 7 15 3" xfId="36170"/>
    <cellStyle name="Примечание 20 7 15 4" xfId="36171"/>
    <cellStyle name="Примечание 20 7 15 5" xfId="36172"/>
    <cellStyle name="Примечание 20 7 15 6" xfId="36173"/>
    <cellStyle name="Примечание 20 7 15 7" xfId="36174"/>
    <cellStyle name="Примечание 20 7 15 8" xfId="36175"/>
    <cellStyle name="Примечание 20 7 16" xfId="36176"/>
    <cellStyle name="Примечание 20 7 16 2" xfId="36177"/>
    <cellStyle name="Примечание 20 7 16 2 2" xfId="36178"/>
    <cellStyle name="Примечание 20 7 16 2 3" xfId="36179"/>
    <cellStyle name="Примечание 20 7 16 2 4" xfId="36180"/>
    <cellStyle name="Примечание 20 7 16 2 5" xfId="36181"/>
    <cellStyle name="Примечание 20 7 16 2 6" xfId="36182"/>
    <cellStyle name="Примечание 20 7 16 2 7" xfId="36183"/>
    <cellStyle name="Примечание 20 7 16 3" xfId="36184"/>
    <cellStyle name="Примечание 20 7 16 4" xfId="36185"/>
    <cellStyle name="Примечание 20 7 16 5" xfId="36186"/>
    <cellStyle name="Примечание 20 7 16 6" xfId="36187"/>
    <cellStyle name="Примечание 20 7 16 7" xfId="36188"/>
    <cellStyle name="Примечание 20 7 16 8" xfId="36189"/>
    <cellStyle name="Примечание 20 7 17" xfId="36190"/>
    <cellStyle name="Примечание 20 7 17 2" xfId="36191"/>
    <cellStyle name="Примечание 20 7 17 2 2" xfId="36192"/>
    <cellStyle name="Примечание 20 7 17 2 3" xfId="36193"/>
    <cellStyle name="Примечание 20 7 17 2 4" xfId="36194"/>
    <cellStyle name="Примечание 20 7 17 2 5" xfId="36195"/>
    <cellStyle name="Примечание 20 7 17 2 6" xfId="36196"/>
    <cellStyle name="Примечание 20 7 17 2 7" xfId="36197"/>
    <cellStyle name="Примечание 20 7 17 3" xfId="36198"/>
    <cellStyle name="Примечание 20 7 17 4" xfId="36199"/>
    <cellStyle name="Примечание 20 7 17 5" xfId="36200"/>
    <cellStyle name="Примечание 20 7 17 6" xfId="36201"/>
    <cellStyle name="Примечание 20 7 17 7" xfId="36202"/>
    <cellStyle name="Примечание 20 7 17 8" xfId="36203"/>
    <cellStyle name="Примечание 20 7 18" xfId="36204"/>
    <cellStyle name="Примечание 20 7 18 2" xfId="36205"/>
    <cellStyle name="Примечание 20 7 18 2 2" xfId="36206"/>
    <cellStyle name="Примечание 20 7 18 2 3" xfId="36207"/>
    <cellStyle name="Примечание 20 7 18 2 4" xfId="36208"/>
    <cellStyle name="Примечание 20 7 18 2 5" xfId="36209"/>
    <cellStyle name="Примечание 20 7 18 2 6" xfId="36210"/>
    <cellStyle name="Примечание 20 7 18 2 7" xfId="36211"/>
    <cellStyle name="Примечание 20 7 18 3" xfId="36212"/>
    <cellStyle name="Примечание 20 7 18 4" xfId="36213"/>
    <cellStyle name="Примечание 20 7 18 5" xfId="36214"/>
    <cellStyle name="Примечание 20 7 18 6" xfId="36215"/>
    <cellStyle name="Примечание 20 7 18 7" xfId="36216"/>
    <cellStyle name="Примечание 20 7 18 8" xfId="36217"/>
    <cellStyle name="Примечание 20 7 19" xfId="36218"/>
    <cellStyle name="Примечание 20 7 19 2" xfId="36219"/>
    <cellStyle name="Примечание 20 7 19 2 2" xfId="36220"/>
    <cellStyle name="Примечание 20 7 19 2 3" xfId="36221"/>
    <cellStyle name="Примечание 20 7 19 2 4" xfId="36222"/>
    <cellStyle name="Примечание 20 7 19 2 5" xfId="36223"/>
    <cellStyle name="Примечание 20 7 19 2 6" xfId="36224"/>
    <cellStyle name="Примечание 20 7 19 2 7" xfId="36225"/>
    <cellStyle name="Примечание 20 7 19 3" xfId="36226"/>
    <cellStyle name="Примечание 20 7 19 4" xfId="36227"/>
    <cellStyle name="Примечание 20 7 19 5" xfId="36228"/>
    <cellStyle name="Примечание 20 7 19 6" xfId="36229"/>
    <cellStyle name="Примечание 20 7 19 7" xfId="36230"/>
    <cellStyle name="Примечание 20 7 19 8" xfId="36231"/>
    <cellStyle name="Примечание 20 7 2" xfId="36232"/>
    <cellStyle name="Примечание 20 7 2 2" xfId="36233"/>
    <cellStyle name="Примечание 20 7 2 2 2" xfId="36234"/>
    <cellStyle name="Примечание 20 7 2 2 3" xfId="36235"/>
    <cellStyle name="Примечание 20 7 2 2 4" xfId="36236"/>
    <cellStyle name="Примечание 20 7 2 2 5" xfId="36237"/>
    <cellStyle name="Примечание 20 7 2 2 6" xfId="36238"/>
    <cellStyle name="Примечание 20 7 2 2 7" xfId="36239"/>
    <cellStyle name="Примечание 20 7 2 3" xfId="36240"/>
    <cellStyle name="Примечание 20 7 2 4" xfId="36241"/>
    <cellStyle name="Примечание 20 7 2 5" xfId="36242"/>
    <cellStyle name="Примечание 20 7 2 6" xfId="36243"/>
    <cellStyle name="Примечание 20 7 2 7" xfId="36244"/>
    <cellStyle name="Примечание 20 7 2 8" xfId="36245"/>
    <cellStyle name="Примечание 20 7 20" xfId="36246"/>
    <cellStyle name="Примечание 20 7 20 2" xfId="36247"/>
    <cellStyle name="Примечание 20 7 20 2 2" xfId="36248"/>
    <cellStyle name="Примечание 20 7 20 2 3" xfId="36249"/>
    <cellStyle name="Примечание 20 7 20 2 4" xfId="36250"/>
    <cellStyle name="Примечание 20 7 20 2 5" xfId="36251"/>
    <cellStyle name="Примечание 20 7 20 2 6" xfId="36252"/>
    <cellStyle name="Примечание 20 7 20 2 7" xfId="36253"/>
    <cellStyle name="Примечание 20 7 20 3" xfId="36254"/>
    <cellStyle name="Примечание 20 7 20 4" xfId="36255"/>
    <cellStyle name="Примечание 20 7 20 5" xfId="36256"/>
    <cellStyle name="Примечание 20 7 20 6" xfId="36257"/>
    <cellStyle name="Примечание 20 7 20 7" xfId="36258"/>
    <cellStyle name="Примечание 20 7 20 8" xfId="36259"/>
    <cellStyle name="Примечание 20 7 21" xfId="36260"/>
    <cellStyle name="Примечание 20 7 21 2" xfId="36261"/>
    <cellStyle name="Примечание 20 7 21 2 2" xfId="36262"/>
    <cellStyle name="Примечание 20 7 21 2 3" xfId="36263"/>
    <cellStyle name="Примечание 20 7 21 2 4" xfId="36264"/>
    <cellStyle name="Примечание 20 7 21 2 5" xfId="36265"/>
    <cellStyle name="Примечание 20 7 21 2 6" xfId="36266"/>
    <cellStyle name="Примечание 20 7 21 2 7" xfId="36267"/>
    <cellStyle name="Примечание 20 7 21 3" xfId="36268"/>
    <cellStyle name="Примечание 20 7 21 4" xfId="36269"/>
    <cellStyle name="Примечание 20 7 21 5" xfId="36270"/>
    <cellStyle name="Примечание 20 7 21 6" xfId="36271"/>
    <cellStyle name="Примечание 20 7 21 7" xfId="36272"/>
    <cellStyle name="Примечание 20 7 21 8" xfId="36273"/>
    <cellStyle name="Примечание 20 7 22" xfId="36274"/>
    <cellStyle name="Примечание 20 7 22 2" xfId="36275"/>
    <cellStyle name="Примечание 20 7 22 2 2" xfId="36276"/>
    <cellStyle name="Примечание 20 7 22 2 3" xfId="36277"/>
    <cellStyle name="Примечание 20 7 22 2 4" xfId="36278"/>
    <cellStyle name="Примечание 20 7 22 2 5" xfId="36279"/>
    <cellStyle name="Примечание 20 7 22 2 6" xfId="36280"/>
    <cellStyle name="Примечание 20 7 22 2 7" xfId="36281"/>
    <cellStyle name="Примечание 20 7 22 3" xfId="36282"/>
    <cellStyle name="Примечание 20 7 22 4" xfId="36283"/>
    <cellStyle name="Примечание 20 7 22 5" xfId="36284"/>
    <cellStyle name="Примечание 20 7 22 6" xfId="36285"/>
    <cellStyle name="Примечание 20 7 22 7" xfId="36286"/>
    <cellStyle name="Примечание 20 7 22 8" xfId="36287"/>
    <cellStyle name="Примечание 20 7 23" xfId="36288"/>
    <cellStyle name="Примечание 20 7 23 2" xfId="36289"/>
    <cellStyle name="Примечание 20 7 23 2 2" xfId="36290"/>
    <cellStyle name="Примечание 20 7 23 2 3" xfId="36291"/>
    <cellStyle name="Примечание 20 7 23 2 4" xfId="36292"/>
    <cellStyle name="Примечание 20 7 23 2 5" xfId="36293"/>
    <cellStyle name="Примечание 20 7 23 2 6" xfId="36294"/>
    <cellStyle name="Примечание 20 7 23 2 7" xfId="36295"/>
    <cellStyle name="Примечание 20 7 23 3" xfId="36296"/>
    <cellStyle name="Примечание 20 7 23 4" xfId="36297"/>
    <cellStyle name="Примечание 20 7 23 5" xfId="36298"/>
    <cellStyle name="Примечание 20 7 23 6" xfId="36299"/>
    <cellStyle name="Примечание 20 7 23 7" xfId="36300"/>
    <cellStyle name="Примечание 20 7 23 8" xfId="36301"/>
    <cellStyle name="Примечание 20 7 24" xfId="36302"/>
    <cellStyle name="Примечание 20 7 24 2" xfId="36303"/>
    <cellStyle name="Примечание 20 7 24 2 2" xfId="36304"/>
    <cellStyle name="Примечание 20 7 24 2 3" xfId="36305"/>
    <cellStyle name="Примечание 20 7 24 2 4" xfId="36306"/>
    <cellStyle name="Примечание 20 7 24 2 5" xfId="36307"/>
    <cellStyle name="Примечание 20 7 24 2 6" xfId="36308"/>
    <cellStyle name="Примечание 20 7 24 2 7" xfId="36309"/>
    <cellStyle name="Примечание 20 7 24 3" xfId="36310"/>
    <cellStyle name="Примечание 20 7 24 4" xfId="36311"/>
    <cellStyle name="Примечание 20 7 24 5" xfId="36312"/>
    <cellStyle name="Примечание 20 7 24 6" xfId="36313"/>
    <cellStyle name="Примечание 20 7 24 7" xfId="36314"/>
    <cellStyle name="Примечание 20 7 24 8" xfId="36315"/>
    <cellStyle name="Примечание 20 7 25" xfId="36316"/>
    <cellStyle name="Примечание 20 7 25 2" xfId="36317"/>
    <cellStyle name="Примечание 20 7 25 2 2" xfId="36318"/>
    <cellStyle name="Примечание 20 7 25 2 3" xfId="36319"/>
    <cellStyle name="Примечание 20 7 25 2 4" xfId="36320"/>
    <cellStyle name="Примечание 20 7 25 2 5" xfId="36321"/>
    <cellStyle name="Примечание 20 7 25 2 6" xfId="36322"/>
    <cellStyle name="Примечание 20 7 25 2 7" xfId="36323"/>
    <cellStyle name="Примечание 20 7 25 3" xfId="36324"/>
    <cellStyle name="Примечание 20 7 25 4" xfId="36325"/>
    <cellStyle name="Примечание 20 7 25 5" xfId="36326"/>
    <cellStyle name="Примечание 20 7 25 6" xfId="36327"/>
    <cellStyle name="Примечание 20 7 25 7" xfId="36328"/>
    <cellStyle name="Примечание 20 7 25 8" xfId="36329"/>
    <cellStyle name="Примечание 20 7 26" xfId="36330"/>
    <cellStyle name="Примечание 20 7 26 2" xfId="36331"/>
    <cellStyle name="Примечание 20 7 26 2 2" xfId="36332"/>
    <cellStyle name="Примечание 20 7 26 2 3" xfId="36333"/>
    <cellStyle name="Примечание 20 7 26 2 4" xfId="36334"/>
    <cellStyle name="Примечание 20 7 26 2 5" xfId="36335"/>
    <cellStyle name="Примечание 20 7 26 2 6" xfId="36336"/>
    <cellStyle name="Примечание 20 7 26 2 7" xfId="36337"/>
    <cellStyle name="Примечание 20 7 26 3" xfId="36338"/>
    <cellStyle name="Примечание 20 7 26 4" xfId="36339"/>
    <cellStyle name="Примечание 20 7 26 5" xfId="36340"/>
    <cellStyle name="Примечание 20 7 26 6" xfId="36341"/>
    <cellStyle name="Примечание 20 7 26 7" xfId="36342"/>
    <cellStyle name="Примечание 20 7 26 8" xfId="36343"/>
    <cellStyle name="Примечание 20 7 27" xfId="36344"/>
    <cellStyle name="Примечание 20 7 27 2" xfId="36345"/>
    <cellStyle name="Примечание 20 7 27 2 2" xfId="36346"/>
    <cellStyle name="Примечание 20 7 27 2 3" xfId="36347"/>
    <cellStyle name="Примечание 20 7 27 2 4" xfId="36348"/>
    <cellStyle name="Примечание 20 7 27 2 5" xfId="36349"/>
    <cellStyle name="Примечание 20 7 27 2 6" xfId="36350"/>
    <cellStyle name="Примечание 20 7 27 2 7" xfId="36351"/>
    <cellStyle name="Примечание 20 7 27 3" xfId="36352"/>
    <cellStyle name="Примечание 20 7 27 4" xfId="36353"/>
    <cellStyle name="Примечание 20 7 27 5" xfId="36354"/>
    <cellStyle name="Примечание 20 7 27 6" xfId="36355"/>
    <cellStyle name="Примечание 20 7 27 7" xfId="36356"/>
    <cellStyle name="Примечание 20 7 27 8" xfId="36357"/>
    <cellStyle name="Примечание 20 7 28" xfId="36358"/>
    <cellStyle name="Примечание 20 7 28 2" xfId="36359"/>
    <cellStyle name="Примечание 20 7 28 2 2" xfId="36360"/>
    <cellStyle name="Примечание 20 7 28 2 3" xfId="36361"/>
    <cellStyle name="Примечание 20 7 28 2 4" xfId="36362"/>
    <cellStyle name="Примечание 20 7 28 2 5" xfId="36363"/>
    <cellStyle name="Примечание 20 7 28 2 6" xfId="36364"/>
    <cellStyle name="Примечание 20 7 28 2 7" xfId="36365"/>
    <cellStyle name="Примечание 20 7 28 3" xfId="36366"/>
    <cellStyle name="Примечание 20 7 28 4" xfId="36367"/>
    <cellStyle name="Примечание 20 7 28 5" xfId="36368"/>
    <cellStyle name="Примечание 20 7 28 6" xfId="36369"/>
    <cellStyle name="Примечание 20 7 28 7" xfId="36370"/>
    <cellStyle name="Примечание 20 7 28 8" xfId="36371"/>
    <cellStyle name="Примечание 20 7 29" xfId="36372"/>
    <cellStyle name="Примечание 20 7 29 2" xfId="36373"/>
    <cellStyle name="Примечание 20 7 29 3" xfId="36374"/>
    <cellStyle name="Примечание 20 7 29 4" xfId="36375"/>
    <cellStyle name="Примечание 20 7 29 5" xfId="36376"/>
    <cellStyle name="Примечание 20 7 29 6" xfId="36377"/>
    <cellStyle name="Примечание 20 7 29 7" xfId="36378"/>
    <cellStyle name="Примечание 20 7 3" xfId="36379"/>
    <cellStyle name="Примечание 20 7 3 2" xfId="36380"/>
    <cellStyle name="Примечание 20 7 3 2 2" xfId="36381"/>
    <cellStyle name="Примечание 20 7 3 2 3" xfId="36382"/>
    <cellStyle name="Примечание 20 7 3 2 4" xfId="36383"/>
    <cellStyle name="Примечание 20 7 3 2 5" xfId="36384"/>
    <cellStyle name="Примечание 20 7 3 2 6" xfId="36385"/>
    <cellStyle name="Примечание 20 7 3 2 7" xfId="36386"/>
    <cellStyle name="Примечание 20 7 3 3" xfId="36387"/>
    <cellStyle name="Примечание 20 7 3 4" xfId="36388"/>
    <cellStyle name="Примечание 20 7 3 5" xfId="36389"/>
    <cellStyle name="Примечание 20 7 3 6" xfId="36390"/>
    <cellStyle name="Примечание 20 7 3 7" xfId="36391"/>
    <cellStyle name="Примечание 20 7 3 8" xfId="36392"/>
    <cellStyle name="Примечание 20 7 30" xfId="36393"/>
    <cellStyle name="Примечание 20 7 31" xfId="36394"/>
    <cellStyle name="Примечание 20 7 32" xfId="36395"/>
    <cellStyle name="Примечание 20 7 33" xfId="36396"/>
    <cellStyle name="Примечание 20 7 34" xfId="36397"/>
    <cellStyle name="Примечание 20 7 35" xfId="36398"/>
    <cellStyle name="Примечание 20 7 4" xfId="36399"/>
    <cellStyle name="Примечание 20 7 4 2" xfId="36400"/>
    <cellStyle name="Примечание 20 7 4 2 2" xfId="36401"/>
    <cellStyle name="Примечание 20 7 4 2 3" xfId="36402"/>
    <cellStyle name="Примечание 20 7 4 2 4" xfId="36403"/>
    <cellStyle name="Примечание 20 7 4 2 5" xfId="36404"/>
    <cellStyle name="Примечание 20 7 4 2 6" xfId="36405"/>
    <cellStyle name="Примечание 20 7 4 2 7" xfId="36406"/>
    <cellStyle name="Примечание 20 7 4 3" xfId="36407"/>
    <cellStyle name="Примечание 20 7 4 4" xfId="36408"/>
    <cellStyle name="Примечание 20 7 4 5" xfId="36409"/>
    <cellStyle name="Примечание 20 7 4 6" xfId="36410"/>
    <cellStyle name="Примечание 20 7 4 7" xfId="36411"/>
    <cellStyle name="Примечание 20 7 4 8" xfId="36412"/>
    <cellStyle name="Примечание 20 7 5" xfId="36413"/>
    <cellStyle name="Примечание 20 7 5 2" xfId="36414"/>
    <cellStyle name="Примечание 20 7 5 2 2" xfId="36415"/>
    <cellStyle name="Примечание 20 7 5 2 3" xfId="36416"/>
    <cellStyle name="Примечание 20 7 5 2 4" xfId="36417"/>
    <cellStyle name="Примечание 20 7 5 2 5" xfId="36418"/>
    <cellStyle name="Примечание 20 7 5 2 6" xfId="36419"/>
    <cellStyle name="Примечание 20 7 5 2 7" xfId="36420"/>
    <cellStyle name="Примечание 20 7 5 3" xfId="36421"/>
    <cellStyle name="Примечание 20 7 5 4" xfId="36422"/>
    <cellStyle name="Примечание 20 7 5 5" xfId="36423"/>
    <cellStyle name="Примечание 20 7 5 6" xfId="36424"/>
    <cellStyle name="Примечание 20 7 5 7" xfId="36425"/>
    <cellStyle name="Примечание 20 7 5 8" xfId="36426"/>
    <cellStyle name="Примечание 20 7 6" xfId="36427"/>
    <cellStyle name="Примечание 20 7 6 2" xfId="36428"/>
    <cellStyle name="Примечание 20 7 6 2 2" xfId="36429"/>
    <cellStyle name="Примечание 20 7 6 2 3" xfId="36430"/>
    <cellStyle name="Примечание 20 7 6 2 4" xfId="36431"/>
    <cellStyle name="Примечание 20 7 6 2 5" xfId="36432"/>
    <cellStyle name="Примечание 20 7 6 2 6" xfId="36433"/>
    <cellStyle name="Примечание 20 7 6 2 7" xfId="36434"/>
    <cellStyle name="Примечание 20 7 6 3" xfId="36435"/>
    <cellStyle name="Примечание 20 7 6 4" xfId="36436"/>
    <cellStyle name="Примечание 20 7 6 5" xfId="36437"/>
    <cellStyle name="Примечание 20 7 6 6" xfId="36438"/>
    <cellStyle name="Примечание 20 7 6 7" xfId="36439"/>
    <cellStyle name="Примечание 20 7 6 8" xfId="36440"/>
    <cellStyle name="Примечание 20 7 7" xfId="36441"/>
    <cellStyle name="Примечание 20 7 7 2" xfId="36442"/>
    <cellStyle name="Примечание 20 7 7 2 2" xfId="36443"/>
    <cellStyle name="Примечание 20 7 7 2 3" xfId="36444"/>
    <cellStyle name="Примечание 20 7 7 2 4" xfId="36445"/>
    <cellStyle name="Примечание 20 7 7 2 5" xfId="36446"/>
    <cellStyle name="Примечание 20 7 7 2 6" xfId="36447"/>
    <cellStyle name="Примечание 20 7 7 2 7" xfId="36448"/>
    <cellStyle name="Примечание 20 7 7 3" xfId="36449"/>
    <cellStyle name="Примечание 20 7 7 4" xfId="36450"/>
    <cellStyle name="Примечание 20 7 7 5" xfId="36451"/>
    <cellStyle name="Примечание 20 7 7 6" xfId="36452"/>
    <cellStyle name="Примечание 20 7 7 7" xfId="36453"/>
    <cellStyle name="Примечание 20 7 7 8" xfId="36454"/>
    <cellStyle name="Примечание 20 7 8" xfId="36455"/>
    <cellStyle name="Примечание 20 7 8 2" xfId="36456"/>
    <cellStyle name="Примечание 20 7 8 2 2" xfId="36457"/>
    <cellStyle name="Примечание 20 7 8 2 3" xfId="36458"/>
    <cellStyle name="Примечание 20 7 8 2 4" xfId="36459"/>
    <cellStyle name="Примечание 20 7 8 2 5" xfId="36460"/>
    <cellStyle name="Примечание 20 7 8 2 6" xfId="36461"/>
    <cellStyle name="Примечание 20 7 8 2 7" xfId="36462"/>
    <cellStyle name="Примечание 20 7 8 3" xfId="36463"/>
    <cellStyle name="Примечание 20 7 8 4" xfId="36464"/>
    <cellStyle name="Примечание 20 7 8 5" xfId="36465"/>
    <cellStyle name="Примечание 20 7 8 6" xfId="36466"/>
    <cellStyle name="Примечание 20 7 8 7" xfId="36467"/>
    <cellStyle name="Примечание 20 7 8 8" xfId="36468"/>
    <cellStyle name="Примечание 20 7 9" xfId="36469"/>
    <cellStyle name="Примечание 20 7 9 2" xfId="36470"/>
    <cellStyle name="Примечание 20 7 9 2 2" xfId="36471"/>
    <cellStyle name="Примечание 20 7 9 2 3" xfId="36472"/>
    <cellStyle name="Примечание 20 7 9 2 4" xfId="36473"/>
    <cellStyle name="Примечание 20 7 9 2 5" xfId="36474"/>
    <cellStyle name="Примечание 20 7 9 2 6" xfId="36475"/>
    <cellStyle name="Примечание 20 7 9 2 7" xfId="36476"/>
    <cellStyle name="Примечание 20 7 9 3" xfId="36477"/>
    <cellStyle name="Примечание 20 7 9 4" xfId="36478"/>
    <cellStyle name="Примечание 20 7 9 5" xfId="36479"/>
    <cellStyle name="Примечание 20 7 9 6" xfId="36480"/>
    <cellStyle name="Примечание 20 7 9 7" xfId="36481"/>
    <cellStyle name="Примечание 20 7 9 8" xfId="36482"/>
    <cellStyle name="Примечание 20 7_7 Расчёт тарифа 2011-2012 МЭС Востока" xfId="36483"/>
    <cellStyle name="Примечание 20 8" xfId="36484"/>
    <cellStyle name="Примечание 20 8 10" xfId="36485"/>
    <cellStyle name="Примечание 20 8 10 2" xfId="36486"/>
    <cellStyle name="Примечание 20 8 10 2 2" xfId="36487"/>
    <cellStyle name="Примечание 20 8 10 2 3" xfId="36488"/>
    <cellStyle name="Примечание 20 8 10 2 4" xfId="36489"/>
    <cellStyle name="Примечание 20 8 10 2 5" xfId="36490"/>
    <cellStyle name="Примечание 20 8 10 2 6" xfId="36491"/>
    <cellStyle name="Примечание 20 8 10 2 7" xfId="36492"/>
    <cellStyle name="Примечание 20 8 10 3" xfId="36493"/>
    <cellStyle name="Примечание 20 8 10 4" xfId="36494"/>
    <cellStyle name="Примечание 20 8 10 5" xfId="36495"/>
    <cellStyle name="Примечание 20 8 10 6" xfId="36496"/>
    <cellStyle name="Примечание 20 8 10 7" xfId="36497"/>
    <cellStyle name="Примечание 20 8 10 8" xfId="36498"/>
    <cellStyle name="Примечание 20 8 11" xfId="36499"/>
    <cellStyle name="Примечание 20 8 11 2" xfId="36500"/>
    <cellStyle name="Примечание 20 8 11 2 2" xfId="36501"/>
    <cellStyle name="Примечание 20 8 11 2 3" xfId="36502"/>
    <cellStyle name="Примечание 20 8 11 2 4" xfId="36503"/>
    <cellStyle name="Примечание 20 8 11 2 5" xfId="36504"/>
    <cellStyle name="Примечание 20 8 11 2 6" xfId="36505"/>
    <cellStyle name="Примечание 20 8 11 2 7" xfId="36506"/>
    <cellStyle name="Примечание 20 8 11 3" xfId="36507"/>
    <cellStyle name="Примечание 20 8 11 4" xfId="36508"/>
    <cellStyle name="Примечание 20 8 11 5" xfId="36509"/>
    <cellStyle name="Примечание 20 8 11 6" xfId="36510"/>
    <cellStyle name="Примечание 20 8 11 7" xfId="36511"/>
    <cellStyle name="Примечание 20 8 11 8" xfId="36512"/>
    <cellStyle name="Примечание 20 8 12" xfId="36513"/>
    <cellStyle name="Примечание 20 8 12 2" xfId="36514"/>
    <cellStyle name="Примечание 20 8 12 2 2" xfId="36515"/>
    <cellStyle name="Примечание 20 8 12 2 3" xfId="36516"/>
    <cellStyle name="Примечание 20 8 12 2 4" xfId="36517"/>
    <cellStyle name="Примечание 20 8 12 2 5" xfId="36518"/>
    <cellStyle name="Примечание 20 8 12 2 6" xfId="36519"/>
    <cellStyle name="Примечание 20 8 12 2 7" xfId="36520"/>
    <cellStyle name="Примечание 20 8 12 3" xfId="36521"/>
    <cellStyle name="Примечание 20 8 12 4" xfId="36522"/>
    <cellStyle name="Примечание 20 8 12 5" xfId="36523"/>
    <cellStyle name="Примечание 20 8 12 6" xfId="36524"/>
    <cellStyle name="Примечание 20 8 12 7" xfId="36525"/>
    <cellStyle name="Примечание 20 8 12 8" xfId="36526"/>
    <cellStyle name="Примечание 20 8 13" xfId="36527"/>
    <cellStyle name="Примечание 20 8 13 2" xfId="36528"/>
    <cellStyle name="Примечание 20 8 13 2 2" xfId="36529"/>
    <cellStyle name="Примечание 20 8 13 2 3" xfId="36530"/>
    <cellStyle name="Примечание 20 8 13 2 4" xfId="36531"/>
    <cellStyle name="Примечание 20 8 13 2 5" xfId="36532"/>
    <cellStyle name="Примечание 20 8 13 2 6" xfId="36533"/>
    <cellStyle name="Примечание 20 8 13 2 7" xfId="36534"/>
    <cellStyle name="Примечание 20 8 13 3" xfId="36535"/>
    <cellStyle name="Примечание 20 8 13 4" xfId="36536"/>
    <cellStyle name="Примечание 20 8 13 5" xfId="36537"/>
    <cellStyle name="Примечание 20 8 13 6" xfId="36538"/>
    <cellStyle name="Примечание 20 8 13 7" xfId="36539"/>
    <cellStyle name="Примечание 20 8 13 8" xfId="36540"/>
    <cellStyle name="Примечание 20 8 14" xfId="36541"/>
    <cellStyle name="Примечание 20 8 14 2" xfId="36542"/>
    <cellStyle name="Примечание 20 8 14 2 2" xfId="36543"/>
    <cellStyle name="Примечание 20 8 14 2 3" xfId="36544"/>
    <cellStyle name="Примечание 20 8 14 2 4" xfId="36545"/>
    <cellStyle name="Примечание 20 8 14 2 5" xfId="36546"/>
    <cellStyle name="Примечание 20 8 14 2 6" xfId="36547"/>
    <cellStyle name="Примечание 20 8 14 2 7" xfId="36548"/>
    <cellStyle name="Примечание 20 8 14 3" xfId="36549"/>
    <cellStyle name="Примечание 20 8 14 4" xfId="36550"/>
    <cellStyle name="Примечание 20 8 14 5" xfId="36551"/>
    <cellStyle name="Примечание 20 8 14 6" xfId="36552"/>
    <cellStyle name="Примечание 20 8 14 7" xfId="36553"/>
    <cellStyle name="Примечание 20 8 14 8" xfId="36554"/>
    <cellStyle name="Примечание 20 8 15" xfId="36555"/>
    <cellStyle name="Примечание 20 8 15 2" xfId="36556"/>
    <cellStyle name="Примечание 20 8 15 2 2" xfId="36557"/>
    <cellStyle name="Примечание 20 8 15 2 3" xfId="36558"/>
    <cellStyle name="Примечание 20 8 15 2 4" xfId="36559"/>
    <cellStyle name="Примечание 20 8 15 2 5" xfId="36560"/>
    <cellStyle name="Примечание 20 8 15 2 6" xfId="36561"/>
    <cellStyle name="Примечание 20 8 15 2 7" xfId="36562"/>
    <cellStyle name="Примечание 20 8 15 3" xfId="36563"/>
    <cellStyle name="Примечание 20 8 15 4" xfId="36564"/>
    <cellStyle name="Примечание 20 8 15 5" xfId="36565"/>
    <cellStyle name="Примечание 20 8 15 6" xfId="36566"/>
    <cellStyle name="Примечание 20 8 15 7" xfId="36567"/>
    <cellStyle name="Примечание 20 8 15 8" xfId="36568"/>
    <cellStyle name="Примечание 20 8 16" xfId="36569"/>
    <cellStyle name="Примечание 20 8 16 2" xfId="36570"/>
    <cellStyle name="Примечание 20 8 16 2 2" xfId="36571"/>
    <cellStyle name="Примечание 20 8 16 2 3" xfId="36572"/>
    <cellStyle name="Примечание 20 8 16 2 4" xfId="36573"/>
    <cellStyle name="Примечание 20 8 16 2 5" xfId="36574"/>
    <cellStyle name="Примечание 20 8 16 2 6" xfId="36575"/>
    <cellStyle name="Примечание 20 8 16 2 7" xfId="36576"/>
    <cellStyle name="Примечание 20 8 16 3" xfId="36577"/>
    <cellStyle name="Примечание 20 8 16 4" xfId="36578"/>
    <cellStyle name="Примечание 20 8 16 5" xfId="36579"/>
    <cellStyle name="Примечание 20 8 16 6" xfId="36580"/>
    <cellStyle name="Примечание 20 8 16 7" xfId="36581"/>
    <cellStyle name="Примечание 20 8 16 8" xfId="36582"/>
    <cellStyle name="Примечание 20 8 17" xfId="36583"/>
    <cellStyle name="Примечание 20 8 17 2" xfId="36584"/>
    <cellStyle name="Примечание 20 8 17 2 2" xfId="36585"/>
    <cellStyle name="Примечание 20 8 17 2 3" xfId="36586"/>
    <cellStyle name="Примечание 20 8 17 2 4" xfId="36587"/>
    <cellStyle name="Примечание 20 8 17 2 5" xfId="36588"/>
    <cellStyle name="Примечание 20 8 17 2 6" xfId="36589"/>
    <cellStyle name="Примечание 20 8 17 2 7" xfId="36590"/>
    <cellStyle name="Примечание 20 8 17 3" xfId="36591"/>
    <cellStyle name="Примечание 20 8 17 4" xfId="36592"/>
    <cellStyle name="Примечание 20 8 17 5" xfId="36593"/>
    <cellStyle name="Примечание 20 8 17 6" xfId="36594"/>
    <cellStyle name="Примечание 20 8 17 7" xfId="36595"/>
    <cellStyle name="Примечание 20 8 17 8" xfId="36596"/>
    <cellStyle name="Примечание 20 8 18" xfId="36597"/>
    <cellStyle name="Примечание 20 8 18 2" xfId="36598"/>
    <cellStyle name="Примечание 20 8 18 2 2" xfId="36599"/>
    <cellStyle name="Примечание 20 8 18 2 3" xfId="36600"/>
    <cellStyle name="Примечание 20 8 18 2 4" xfId="36601"/>
    <cellStyle name="Примечание 20 8 18 2 5" xfId="36602"/>
    <cellStyle name="Примечание 20 8 18 2 6" xfId="36603"/>
    <cellStyle name="Примечание 20 8 18 2 7" xfId="36604"/>
    <cellStyle name="Примечание 20 8 18 3" xfId="36605"/>
    <cellStyle name="Примечание 20 8 18 4" xfId="36606"/>
    <cellStyle name="Примечание 20 8 18 5" xfId="36607"/>
    <cellStyle name="Примечание 20 8 18 6" xfId="36608"/>
    <cellStyle name="Примечание 20 8 18 7" xfId="36609"/>
    <cellStyle name="Примечание 20 8 18 8" xfId="36610"/>
    <cellStyle name="Примечание 20 8 19" xfId="36611"/>
    <cellStyle name="Примечание 20 8 19 2" xfId="36612"/>
    <cellStyle name="Примечание 20 8 19 2 2" xfId="36613"/>
    <cellStyle name="Примечание 20 8 19 2 3" xfId="36614"/>
    <cellStyle name="Примечание 20 8 19 2 4" xfId="36615"/>
    <cellStyle name="Примечание 20 8 19 2 5" xfId="36616"/>
    <cellStyle name="Примечание 20 8 19 2 6" xfId="36617"/>
    <cellStyle name="Примечание 20 8 19 2 7" xfId="36618"/>
    <cellStyle name="Примечание 20 8 19 3" xfId="36619"/>
    <cellStyle name="Примечание 20 8 19 4" xfId="36620"/>
    <cellStyle name="Примечание 20 8 19 5" xfId="36621"/>
    <cellStyle name="Примечание 20 8 19 6" xfId="36622"/>
    <cellStyle name="Примечание 20 8 19 7" xfId="36623"/>
    <cellStyle name="Примечание 20 8 19 8" xfId="36624"/>
    <cellStyle name="Примечание 20 8 2" xfId="36625"/>
    <cellStyle name="Примечание 20 8 2 2" xfId="36626"/>
    <cellStyle name="Примечание 20 8 2 2 2" xfId="36627"/>
    <cellStyle name="Примечание 20 8 2 2 3" xfId="36628"/>
    <cellStyle name="Примечание 20 8 2 2 4" xfId="36629"/>
    <cellStyle name="Примечание 20 8 2 2 5" xfId="36630"/>
    <cellStyle name="Примечание 20 8 2 2 6" xfId="36631"/>
    <cellStyle name="Примечание 20 8 2 2 7" xfId="36632"/>
    <cellStyle name="Примечание 20 8 2 3" xfId="36633"/>
    <cellStyle name="Примечание 20 8 2 4" xfId="36634"/>
    <cellStyle name="Примечание 20 8 2 5" xfId="36635"/>
    <cellStyle name="Примечание 20 8 2 6" xfId="36636"/>
    <cellStyle name="Примечание 20 8 2 7" xfId="36637"/>
    <cellStyle name="Примечание 20 8 2 8" xfId="36638"/>
    <cellStyle name="Примечание 20 8 20" xfId="36639"/>
    <cellStyle name="Примечание 20 8 20 2" xfId="36640"/>
    <cellStyle name="Примечание 20 8 20 2 2" xfId="36641"/>
    <cellStyle name="Примечание 20 8 20 2 3" xfId="36642"/>
    <cellStyle name="Примечание 20 8 20 2 4" xfId="36643"/>
    <cellStyle name="Примечание 20 8 20 2 5" xfId="36644"/>
    <cellStyle name="Примечание 20 8 20 2 6" xfId="36645"/>
    <cellStyle name="Примечание 20 8 20 2 7" xfId="36646"/>
    <cellStyle name="Примечание 20 8 20 3" xfId="36647"/>
    <cellStyle name="Примечание 20 8 20 4" xfId="36648"/>
    <cellStyle name="Примечание 20 8 20 5" xfId="36649"/>
    <cellStyle name="Примечание 20 8 20 6" xfId="36650"/>
    <cellStyle name="Примечание 20 8 20 7" xfId="36651"/>
    <cellStyle name="Примечание 20 8 20 8" xfId="36652"/>
    <cellStyle name="Примечание 20 8 21" xfId="36653"/>
    <cellStyle name="Примечание 20 8 21 2" xfId="36654"/>
    <cellStyle name="Примечание 20 8 21 2 2" xfId="36655"/>
    <cellStyle name="Примечание 20 8 21 2 3" xfId="36656"/>
    <cellStyle name="Примечание 20 8 21 2 4" xfId="36657"/>
    <cellStyle name="Примечание 20 8 21 2 5" xfId="36658"/>
    <cellStyle name="Примечание 20 8 21 2 6" xfId="36659"/>
    <cellStyle name="Примечание 20 8 21 2 7" xfId="36660"/>
    <cellStyle name="Примечание 20 8 21 3" xfId="36661"/>
    <cellStyle name="Примечание 20 8 21 4" xfId="36662"/>
    <cellStyle name="Примечание 20 8 21 5" xfId="36663"/>
    <cellStyle name="Примечание 20 8 21 6" xfId="36664"/>
    <cellStyle name="Примечание 20 8 21 7" xfId="36665"/>
    <cellStyle name="Примечание 20 8 21 8" xfId="36666"/>
    <cellStyle name="Примечание 20 8 22" xfId="36667"/>
    <cellStyle name="Примечание 20 8 22 2" xfId="36668"/>
    <cellStyle name="Примечание 20 8 22 2 2" xfId="36669"/>
    <cellStyle name="Примечание 20 8 22 2 3" xfId="36670"/>
    <cellStyle name="Примечание 20 8 22 2 4" xfId="36671"/>
    <cellStyle name="Примечание 20 8 22 2 5" xfId="36672"/>
    <cellStyle name="Примечание 20 8 22 2 6" xfId="36673"/>
    <cellStyle name="Примечание 20 8 22 2 7" xfId="36674"/>
    <cellStyle name="Примечание 20 8 22 3" xfId="36675"/>
    <cellStyle name="Примечание 20 8 22 4" xfId="36676"/>
    <cellStyle name="Примечание 20 8 22 5" xfId="36677"/>
    <cellStyle name="Примечание 20 8 22 6" xfId="36678"/>
    <cellStyle name="Примечание 20 8 22 7" xfId="36679"/>
    <cellStyle name="Примечание 20 8 22 8" xfId="36680"/>
    <cellStyle name="Примечание 20 8 23" xfId="36681"/>
    <cellStyle name="Примечание 20 8 23 2" xfId="36682"/>
    <cellStyle name="Примечание 20 8 23 2 2" xfId="36683"/>
    <cellStyle name="Примечание 20 8 23 2 3" xfId="36684"/>
    <cellStyle name="Примечание 20 8 23 2 4" xfId="36685"/>
    <cellStyle name="Примечание 20 8 23 2 5" xfId="36686"/>
    <cellStyle name="Примечание 20 8 23 2 6" xfId="36687"/>
    <cellStyle name="Примечание 20 8 23 2 7" xfId="36688"/>
    <cellStyle name="Примечание 20 8 23 3" xfId="36689"/>
    <cellStyle name="Примечание 20 8 23 4" xfId="36690"/>
    <cellStyle name="Примечание 20 8 23 5" xfId="36691"/>
    <cellStyle name="Примечание 20 8 23 6" xfId="36692"/>
    <cellStyle name="Примечание 20 8 23 7" xfId="36693"/>
    <cellStyle name="Примечание 20 8 23 8" xfId="36694"/>
    <cellStyle name="Примечание 20 8 24" xfId="36695"/>
    <cellStyle name="Примечание 20 8 24 2" xfId="36696"/>
    <cellStyle name="Примечание 20 8 24 2 2" xfId="36697"/>
    <cellStyle name="Примечание 20 8 24 2 3" xfId="36698"/>
    <cellStyle name="Примечание 20 8 24 2 4" xfId="36699"/>
    <cellStyle name="Примечание 20 8 24 2 5" xfId="36700"/>
    <cellStyle name="Примечание 20 8 24 2 6" xfId="36701"/>
    <cellStyle name="Примечание 20 8 24 2 7" xfId="36702"/>
    <cellStyle name="Примечание 20 8 24 3" xfId="36703"/>
    <cellStyle name="Примечание 20 8 24 4" xfId="36704"/>
    <cellStyle name="Примечание 20 8 24 5" xfId="36705"/>
    <cellStyle name="Примечание 20 8 24 6" xfId="36706"/>
    <cellStyle name="Примечание 20 8 24 7" xfId="36707"/>
    <cellStyle name="Примечание 20 8 24 8" xfId="36708"/>
    <cellStyle name="Примечание 20 8 25" xfId="36709"/>
    <cellStyle name="Примечание 20 8 25 2" xfId="36710"/>
    <cellStyle name="Примечание 20 8 25 2 2" xfId="36711"/>
    <cellStyle name="Примечание 20 8 25 2 3" xfId="36712"/>
    <cellStyle name="Примечание 20 8 25 2 4" xfId="36713"/>
    <cellStyle name="Примечание 20 8 25 2 5" xfId="36714"/>
    <cellStyle name="Примечание 20 8 25 2 6" xfId="36715"/>
    <cellStyle name="Примечание 20 8 25 2 7" xfId="36716"/>
    <cellStyle name="Примечание 20 8 25 3" xfId="36717"/>
    <cellStyle name="Примечание 20 8 25 4" xfId="36718"/>
    <cellStyle name="Примечание 20 8 25 5" xfId="36719"/>
    <cellStyle name="Примечание 20 8 25 6" xfId="36720"/>
    <cellStyle name="Примечание 20 8 25 7" xfId="36721"/>
    <cellStyle name="Примечание 20 8 25 8" xfId="36722"/>
    <cellStyle name="Примечание 20 8 26" xfId="36723"/>
    <cellStyle name="Примечание 20 8 26 2" xfId="36724"/>
    <cellStyle name="Примечание 20 8 26 2 2" xfId="36725"/>
    <cellStyle name="Примечание 20 8 26 2 3" xfId="36726"/>
    <cellStyle name="Примечание 20 8 26 2 4" xfId="36727"/>
    <cellStyle name="Примечание 20 8 26 2 5" xfId="36728"/>
    <cellStyle name="Примечание 20 8 26 2 6" xfId="36729"/>
    <cellStyle name="Примечание 20 8 26 2 7" xfId="36730"/>
    <cellStyle name="Примечание 20 8 26 3" xfId="36731"/>
    <cellStyle name="Примечание 20 8 26 4" xfId="36732"/>
    <cellStyle name="Примечание 20 8 26 5" xfId="36733"/>
    <cellStyle name="Примечание 20 8 26 6" xfId="36734"/>
    <cellStyle name="Примечание 20 8 26 7" xfId="36735"/>
    <cellStyle name="Примечание 20 8 26 8" xfId="36736"/>
    <cellStyle name="Примечание 20 8 27" xfId="36737"/>
    <cellStyle name="Примечание 20 8 27 2" xfId="36738"/>
    <cellStyle name="Примечание 20 8 27 2 2" xfId="36739"/>
    <cellStyle name="Примечание 20 8 27 2 3" xfId="36740"/>
    <cellStyle name="Примечание 20 8 27 2 4" xfId="36741"/>
    <cellStyle name="Примечание 20 8 27 2 5" xfId="36742"/>
    <cellStyle name="Примечание 20 8 27 2 6" xfId="36743"/>
    <cellStyle name="Примечание 20 8 27 2 7" xfId="36744"/>
    <cellStyle name="Примечание 20 8 27 3" xfId="36745"/>
    <cellStyle name="Примечание 20 8 27 4" xfId="36746"/>
    <cellStyle name="Примечание 20 8 27 5" xfId="36747"/>
    <cellStyle name="Примечание 20 8 27 6" xfId="36748"/>
    <cellStyle name="Примечание 20 8 27 7" xfId="36749"/>
    <cellStyle name="Примечание 20 8 27 8" xfId="36750"/>
    <cellStyle name="Примечание 20 8 28" xfId="36751"/>
    <cellStyle name="Примечание 20 8 28 2" xfId="36752"/>
    <cellStyle name="Примечание 20 8 28 2 2" xfId="36753"/>
    <cellStyle name="Примечание 20 8 28 2 3" xfId="36754"/>
    <cellStyle name="Примечание 20 8 28 2 4" xfId="36755"/>
    <cellStyle name="Примечание 20 8 28 2 5" xfId="36756"/>
    <cellStyle name="Примечание 20 8 28 2 6" xfId="36757"/>
    <cellStyle name="Примечание 20 8 28 2 7" xfId="36758"/>
    <cellStyle name="Примечание 20 8 28 3" xfId="36759"/>
    <cellStyle name="Примечание 20 8 28 4" xfId="36760"/>
    <cellStyle name="Примечание 20 8 28 5" xfId="36761"/>
    <cellStyle name="Примечание 20 8 28 6" xfId="36762"/>
    <cellStyle name="Примечание 20 8 28 7" xfId="36763"/>
    <cellStyle name="Примечание 20 8 28 8" xfId="36764"/>
    <cellStyle name="Примечание 20 8 29" xfId="36765"/>
    <cellStyle name="Примечание 20 8 29 2" xfId="36766"/>
    <cellStyle name="Примечание 20 8 29 3" xfId="36767"/>
    <cellStyle name="Примечание 20 8 29 4" xfId="36768"/>
    <cellStyle name="Примечание 20 8 29 5" xfId="36769"/>
    <cellStyle name="Примечание 20 8 29 6" xfId="36770"/>
    <cellStyle name="Примечание 20 8 29 7" xfId="36771"/>
    <cellStyle name="Примечание 20 8 3" xfId="36772"/>
    <cellStyle name="Примечание 20 8 3 2" xfId="36773"/>
    <cellStyle name="Примечание 20 8 3 2 2" xfId="36774"/>
    <cellStyle name="Примечание 20 8 3 2 3" xfId="36775"/>
    <cellStyle name="Примечание 20 8 3 2 4" xfId="36776"/>
    <cellStyle name="Примечание 20 8 3 2 5" xfId="36777"/>
    <cellStyle name="Примечание 20 8 3 2 6" xfId="36778"/>
    <cellStyle name="Примечание 20 8 3 2 7" xfId="36779"/>
    <cellStyle name="Примечание 20 8 3 3" xfId="36780"/>
    <cellStyle name="Примечание 20 8 3 4" xfId="36781"/>
    <cellStyle name="Примечание 20 8 3 5" xfId="36782"/>
    <cellStyle name="Примечание 20 8 3 6" xfId="36783"/>
    <cellStyle name="Примечание 20 8 3 7" xfId="36784"/>
    <cellStyle name="Примечание 20 8 3 8" xfId="36785"/>
    <cellStyle name="Примечание 20 8 30" xfId="36786"/>
    <cellStyle name="Примечание 20 8 31" xfId="36787"/>
    <cellStyle name="Примечание 20 8 32" xfId="36788"/>
    <cellStyle name="Примечание 20 8 33" xfId="36789"/>
    <cellStyle name="Примечание 20 8 34" xfId="36790"/>
    <cellStyle name="Примечание 20 8 35" xfId="36791"/>
    <cellStyle name="Примечание 20 8 4" xfId="36792"/>
    <cellStyle name="Примечание 20 8 4 2" xfId="36793"/>
    <cellStyle name="Примечание 20 8 4 2 2" xfId="36794"/>
    <cellStyle name="Примечание 20 8 4 2 3" xfId="36795"/>
    <cellStyle name="Примечание 20 8 4 2 4" xfId="36796"/>
    <cellStyle name="Примечание 20 8 4 2 5" xfId="36797"/>
    <cellStyle name="Примечание 20 8 4 2 6" xfId="36798"/>
    <cellStyle name="Примечание 20 8 4 2 7" xfId="36799"/>
    <cellStyle name="Примечание 20 8 4 3" xfId="36800"/>
    <cellStyle name="Примечание 20 8 4 4" xfId="36801"/>
    <cellStyle name="Примечание 20 8 4 5" xfId="36802"/>
    <cellStyle name="Примечание 20 8 4 6" xfId="36803"/>
    <cellStyle name="Примечание 20 8 4 7" xfId="36804"/>
    <cellStyle name="Примечание 20 8 4 8" xfId="36805"/>
    <cellStyle name="Примечание 20 8 5" xfId="36806"/>
    <cellStyle name="Примечание 20 8 5 2" xfId="36807"/>
    <cellStyle name="Примечание 20 8 5 2 2" xfId="36808"/>
    <cellStyle name="Примечание 20 8 5 2 3" xfId="36809"/>
    <cellStyle name="Примечание 20 8 5 2 4" xfId="36810"/>
    <cellStyle name="Примечание 20 8 5 2 5" xfId="36811"/>
    <cellStyle name="Примечание 20 8 5 2 6" xfId="36812"/>
    <cellStyle name="Примечание 20 8 5 2 7" xfId="36813"/>
    <cellStyle name="Примечание 20 8 5 3" xfId="36814"/>
    <cellStyle name="Примечание 20 8 5 4" xfId="36815"/>
    <cellStyle name="Примечание 20 8 5 5" xfId="36816"/>
    <cellStyle name="Примечание 20 8 5 6" xfId="36817"/>
    <cellStyle name="Примечание 20 8 5 7" xfId="36818"/>
    <cellStyle name="Примечание 20 8 5 8" xfId="36819"/>
    <cellStyle name="Примечание 20 8 6" xfId="36820"/>
    <cellStyle name="Примечание 20 8 6 2" xfId="36821"/>
    <cellStyle name="Примечание 20 8 6 2 2" xfId="36822"/>
    <cellStyle name="Примечание 20 8 6 2 3" xfId="36823"/>
    <cellStyle name="Примечание 20 8 6 2 4" xfId="36824"/>
    <cellStyle name="Примечание 20 8 6 2 5" xfId="36825"/>
    <cellStyle name="Примечание 20 8 6 2 6" xfId="36826"/>
    <cellStyle name="Примечание 20 8 6 2 7" xfId="36827"/>
    <cellStyle name="Примечание 20 8 6 3" xfId="36828"/>
    <cellStyle name="Примечание 20 8 6 4" xfId="36829"/>
    <cellStyle name="Примечание 20 8 6 5" xfId="36830"/>
    <cellStyle name="Примечание 20 8 6 6" xfId="36831"/>
    <cellStyle name="Примечание 20 8 6 7" xfId="36832"/>
    <cellStyle name="Примечание 20 8 6 8" xfId="36833"/>
    <cellStyle name="Примечание 20 8 7" xfId="36834"/>
    <cellStyle name="Примечание 20 8 7 2" xfId="36835"/>
    <cellStyle name="Примечание 20 8 7 2 2" xfId="36836"/>
    <cellStyle name="Примечание 20 8 7 2 3" xfId="36837"/>
    <cellStyle name="Примечание 20 8 7 2 4" xfId="36838"/>
    <cellStyle name="Примечание 20 8 7 2 5" xfId="36839"/>
    <cellStyle name="Примечание 20 8 7 2 6" xfId="36840"/>
    <cellStyle name="Примечание 20 8 7 2 7" xfId="36841"/>
    <cellStyle name="Примечание 20 8 7 3" xfId="36842"/>
    <cellStyle name="Примечание 20 8 7 4" xfId="36843"/>
    <cellStyle name="Примечание 20 8 7 5" xfId="36844"/>
    <cellStyle name="Примечание 20 8 7 6" xfId="36845"/>
    <cellStyle name="Примечание 20 8 7 7" xfId="36846"/>
    <cellStyle name="Примечание 20 8 7 8" xfId="36847"/>
    <cellStyle name="Примечание 20 8 8" xfId="36848"/>
    <cellStyle name="Примечание 20 8 8 2" xfId="36849"/>
    <cellStyle name="Примечание 20 8 8 2 2" xfId="36850"/>
    <cellStyle name="Примечание 20 8 8 2 3" xfId="36851"/>
    <cellStyle name="Примечание 20 8 8 2 4" xfId="36852"/>
    <cellStyle name="Примечание 20 8 8 2 5" xfId="36853"/>
    <cellStyle name="Примечание 20 8 8 2 6" xfId="36854"/>
    <cellStyle name="Примечание 20 8 8 2 7" xfId="36855"/>
    <cellStyle name="Примечание 20 8 8 3" xfId="36856"/>
    <cellStyle name="Примечание 20 8 8 4" xfId="36857"/>
    <cellStyle name="Примечание 20 8 8 5" xfId="36858"/>
    <cellStyle name="Примечание 20 8 8 6" xfId="36859"/>
    <cellStyle name="Примечание 20 8 8 7" xfId="36860"/>
    <cellStyle name="Примечание 20 8 8 8" xfId="36861"/>
    <cellStyle name="Примечание 20 8 9" xfId="36862"/>
    <cellStyle name="Примечание 20 8 9 2" xfId="36863"/>
    <cellStyle name="Примечание 20 8 9 2 2" xfId="36864"/>
    <cellStyle name="Примечание 20 8 9 2 3" xfId="36865"/>
    <cellStyle name="Примечание 20 8 9 2 4" xfId="36866"/>
    <cellStyle name="Примечание 20 8 9 2 5" xfId="36867"/>
    <cellStyle name="Примечание 20 8 9 2 6" xfId="36868"/>
    <cellStyle name="Примечание 20 8 9 2 7" xfId="36869"/>
    <cellStyle name="Примечание 20 8 9 3" xfId="36870"/>
    <cellStyle name="Примечание 20 8 9 4" xfId="36871"/>
    <cellStyle name="Примечание 20 8 9 5" xfId="36872"/>
    <cellStyle name="Примечание 20 8 9 6" xfId="36873"/>
    <cellStyle name="Примечание 20 8 9 7" xfId="36874"/>
    <cellStyle name="Примечание 20 8 9 8" xfId="36875"/>
    <cellStyle name="Примечание 20 8_7 Расчёт тарифа 2011-2012 МЭС Востока" xfId="36876"/>
    <cellStyle name="Примечание 20 9" xfId="36877"/>
    <cellStyle name="Примечание 20 9 10" xfId="36878"/>
    <cellStyle name="Примечание 20 9 10 2" xfId="36879"/>
    <cellStyle name="Примечание 20 9 10 2 2" xfId="36880"/>
    <cellStyle name="Примечание 20 9 10 2 3" xfId="36881"/>
    <cellStyle name="Примечание 20 9 10 2 4" xfId="36882"/>
    <cellStyle name="Примечание 20 9 10 2 5" xfId="36883"/>
    <cellStyle name="Примечание 20 9 10 2 6" xfId="36884"/>
    <cellStyle name="Примечание 20 9 10 2 7" xfId="36885"/>
    <cellStyle name="Примечание 20 9 10 3" xfId="36886"/>
    <cellStyle name="Примечание 20 9 10 4" xfId="36887"/>
    <cellStyle name="Примечание 20 9 10 5" xfId="36888"/>
    <cellStyle name="Примечание 20 9 10 6" xfId="36889"/>
    <cellStyle name="Примечание 20 9 10 7" xfId="36890"/>
    <cellStyle name="Примечание 20 9 10 8" xfId="36891"/>
    <cellStyle name="Примечание 20 9 11" xfId="36892"/>
    <cellStyle name="Примечание 20 9 11 2" xfId="36893"/>
    <cellStyle name="Примечание 20 9 11 2 2" xfId="36894"/>
    <cellStyle name="Примечание 20 9 11 2 3" xfId="36895"/>
    <cellStyle name="Примечание 20 9 11 2 4" xfId="36896"/>
    <cellStyle name="Примечание 20 9 11 2 5" xfId="36897"/>
    <cellStyle name="Примечание 20 9 11 2 6" xfId="36898"/>
    <cellStyle name="Примечание 20 9 11 2 7" xfId="36899"/>
    <cellStyle name="Примечание 20 9 11 3" xfId="36900"/>
    <cellStyle name="Примечание 20 9 11 4" xfId="36901"/>
    <cellStyle name="Примечание 20 9 11 5" xfId="36902"/>
    <cellStyle name="Примечание 20 9 11 6" xfId="36903"/>
    <cellStyle name="Примечание 20 9 11 7" xfId="36904"/>
    <cellStyle name="Примечание 20 9 11 8" xfId="36905"/>
    <cellStyle name="Примечание 20 9 12" xfId="36906"/>
    <cellStyle name="Примечание 20 9 12 2" xfId="36907"/>
    <cellStyle name="Примечание 20 9 12 2 2" xfId="36908"/>
    <cellStyle name="Примечание 20 9 12 2 3" xfId="36909"/>
    <cellStyle name="Примечание 20 9 12 2 4" xfId="36910"/>
    <cellStyle name="Примечание 20 9 12 2 5" xfId="36911"/>
    <cellStyle name="Примечание 20 9 12 2 6" xfId="36912"/>
    <cellStyle name="Примечание 20 9 12 2 7" xfId="36913"/>
    <cellStyle name="Примечание 20 9 12 3" xfId="36914"/>
    <cellStyle name="Примечание 20 9 12 4" xfId="36915"/>
    <cellStyle name="Примечание 20 9 12 5" xfId="36916"/>
    <cellStyle name="Примечание 20 9 12 6" xfId="36917"/>
    <cellStyle name="Примечание 20 9 12 7" xfId="36918"/>
    <cellStyle name="Примечание 20 9 12 8" xfId="36919"/>
    <cellStyle name="Примечание 20 9 13" xfId="36920"/>
    <cellStyle name="Примечание 20 9 13 2" xfId="36921"/>
    <cellStyle name="Примечание 20 9 13 2 2" xfId="36922"/>
    <cellStyle name="Примечание 20 9 13 2 3" xfId="36923"/>
    <cellStyle name="Примечание 20 9 13 2 4" xfId="36924"/>
    <cellStyle name="Примечание 20 9 13 2 5" xfId="36925"/>
    <cellStyle name="Примечание 20 9 13 2 6" xfId="36926"/>
    <cellStyle name="Примечание 20 9 13 2 7" xfId="36927"/>
    <cellStyle name="Примечание 20 9 13 3" xfId="36928"/>
    <cellStyle name="Примечание 20 9 13 4" xfId="36929"/>
    <cellStyle name="Примечание 20 9 13 5" xfId="36930"/>
    <cellStyle name="Примечание 20 9 13 6" xfId="36931"/>
    <cellStyle name="Примечание 20 9 13 7" xfId="36932"/>
    <cellStyle name="Примечание 20 9 13 8" xfId="36933"/>
    <cellStyle name="Примечание 20 9 14" xfId="36934"/>
    <cellStyle name="Примечание 20 9 14 2" xfId="36935"/>
    <cellStyle name="Примечание 20 9 14 2 2" xfId="36936"/>
    <cellStyle name="Примечание 20 9 14 2 3" xfId="36937"/>
    <cellStyle name="Примечание 20 9 14 2 4" xfId="36938"/>
    <cellStyle name="Примечание 20 9 14 2 5" xfId="36939"/>
    <cellStyle name="Примечание 20 9 14 2 6" xfId="36940"/>
    <cellStyle name="Примечание 20 9 14 2 7" xfId="36941"/>
    <cellStyle name="Примечание 20 9 14 3" xfId="36942"/>
    <cellStyle name="Примечание 20 9 14 4" xfId="36943"/>
    <cellStyle name="Примечание 20 9 14 5" xfId="36944"/>
    <cellStyle name="Примечание 20 9 14 6" xfId="36945"/>
    <cellStyle name="Примечание 20 9 14 7" xfId="36946"/>
    <cellStyle name="Примечание 20 9 14 8" xfId="36947"/>
    <cellStyle name="Примечание 20 9 15" xfId="36948"/>
    <cellStyle name="Примечание 20 9 15 2" xfId="36949"/>
    <cellStyle name="Примечание 20 9 15 2 2" xfId="36950"/>
    <cellStyle name="Примечание 20 9 15 2 3" xfId="36951"/>
    <cellStyle name="Примечание 20 9 15 2 4" xfId="36952"/>
    <cellStyle name="Примечание 20 9 15 2 5" xfId="36953"/>
    <cellStyle name="Примечание 20 9 15 2 6" xfId="36954"/>
    <cellStyle name="Примечание 20 9 15 2 7" xfId="36955"/>
    <cellStyle name="Примечание 20 9 15 3" xfId="36956"/>
    <cellStyle name="Примечание 20 9 15 4" xfId="36957"/>
    <cellStyle name="Примечание 20 9 15 5" xfId="36958"/>
    <cellStyle name="Примечание 20 9 15 6" xfId="36959"/>
    <cellStyle name="Примечание 20 9 15 7" xfId="36960"/>
    <cellStyle name="Примечание 20 9 15 8" xfId="36961"/>
    <cellStyle name="Примечание 20 9 16" xfId="36962"/>
    <cellStyle name="Примечание 20 9 16 2" xfId="36963"/>
    <cellStyle name="Примечание 20 9 16 2 2" xfId="36964"/>
    <cellStyle name="Примечание 20 9 16 2 3" xfId="36965"/>
    <cellStyle name="Примечание 20 9 16 2 4" xfId="36966"/>
    <cellStyle name="Примечание 20 9 16 2 5" xfId="36967"/>
    <cellStyle name="Примечание 20 9 16 2 6" xfId="36968"/>
    <cellStyle name="Примечание 20 9 16 2 7" xfId="36969"/>
    <cellStyle name="Примечание 20 9 16 3" xfId="36970"/>
    <cellStyle name="Примечание 20 9 16 4" xfId="36971"/>
    <cellStyle name="Примечание 20 9 16 5" xfId="36972"/>
    <cellStyle name="Примечание 20 9 16 6" xfId="36973"/>
    <cellStyle name="Примечание 20 9 16 7" xfId="36974"/>
    <cellStyle name="Примечание 20 9 16 8" xfId="36975"/>
    <cellStyle name="Примечание 20 9 17" xfId="36976"/>
    <cellStyle name="Примечание 20 9 17 2" xfId="36977"/>
    <cellStyle name="Примечание 20 9 17 2 2" xfId="36978"/>
    <cellStyle name="Примечание 20 9 17 2 3" xfId="36979"/>
    <cellStyle name="Примечание 20 9 17 2 4" xfId="36980"/>
    <cellStyle name="Примечание 20 9 17 2 5" xfId="36981"/>
    <cellStyle name="Примечание 20 9 17 2 6" xfId="36982"/>
    <cellStyle name="Примечание 20 9 17 2 7" xfId="36983"/>
    <cellStyle name="Примечание 20 9 17 3" xfId="36984"/>
    <cellStyle name="Примечание 20 9 17 4" xfId="36985"/>
    <cellStyle name="Примечание 20 9 17 5" xfId="36986"/>
    <cellStyle name="Примечание 20 9 17 6" xfId="36987"/>
    <cellStyle name="Примечание 20 9 17 7" xfId="36988"/>
    <cellStyle name="Примечание 20 9 17 8" xfId="36989"/>
    <cellStyle name="Примечание 20 9 18" xfId="36990"/>
    <cellStyle name="Примечание 20 9 18 2" xfId="36991"/>
    <cellStyle name="Примечание 20 9 18 2 2" xfId="36992"/>
    <cellStyle name="Примечание 20 9 18 2 3" xfId="36993"/>
    <cellStyle name="Примечание 20 9 18 2 4" xfId="36994"/>
    <cellStyle name="Примечание 20 9 18 2 5" xfId="36995"/>
    <cellStyle name="Примечание 20 9 18 2 6" xfId="36996"/>
    <cellStyle name="Примечание 20 9 18 2 7" xfId="36997"/>
    <cellStyle name="Примечание 20 9 18 3" xfId="36998"/>
    <cellStyle name="Примечание 20 9 18 4" xfId="36999"/>
    <cellStyle name="Примечание 20 9 18 5" xfId="37000"/>
    <cellStyle name="Примечание 20 9 18 6" xfId="37001"/>
    <cellStyle name="Примечание 20 9 18 7" xfId="37002"/>
    <cellStyle name="Примечание 20 9 18 8" xfId="37003"/>
    <cellStyle name="Примечание 20 9 19" xfId="37004"/>
    <cellStyle name="Примечание 20 9 19 2" xfId="37005"/>
    <cellStyle name="Примечание 20 9 19 2 2" xfId="37006"/>
    <cellStyle name="Примечание 20 9 19 2 3" xfId="37007"/>
    <cellStyle name="Примечание 20 9 19 2 4" xfId="37008"/>
    <cellStyle name="Примечание 20 9 19 2 5" xfId="37009"/>
    <cellStyle name="Примечание 20 9 19 2 6" xfId="37010"/>
    <cellStyle name="Примечание 20 9 19 2 7" xfId="37011"/>
    <cellStyle name="Примечание 20 9 19 3" xfId="37012"/>
    <cellStyle name="Примечание 20 9 19 4" xfId="37013"/>
    <cellStyle name="Примечание 20 9 19 5" xfId="37014"/>
    <cellStyle name="Примечание 20 9 19 6" xfId="37015"/>
    <cellStyle name="Примечание 20 9 19 7" xfId="37016"/>
    <cellStyle name="Примечание 20 9 19 8" xfId="37017"/>
    <cellStyle name="Примечание 20 9 2" xfId="37018"/>
    <cellStyle name="Примечание 20 9 2 2" xfId="37019"/>
    <cellStyle name="Примечание 20 9 2 2 2" xfId="37020"/>
    <cellStyle name="Примечание 20 9 2 2 3" xfId="37021"/>
    <cellStyle name="Примечание 20 9 2 2 4" xfId="37022"/>
    <cellStyle name="Примечание 20 9 2 2 5" xfId="37023"/>
    <cellStyle name="Примечание 20 9 2 2 6" xfId="37024"/>
    <cellStyle name="Примечание 20 9 2 2 7" xfId="37025"/>
    <cellStyle name="Примечание 20 9 2 3" xfId="37026"/>
    <cellStyle name="Примечание 20 9 2 4" xfId="37027"/>
    <cellStyle name="Примечание 20 9 2 5" xfId="37028"/>
    <cellStyle name="Примечание 20 9 2 6" xfId="37029"/>
    <cellStyle name="Примечание 20 9 2 7" xfId="37030"/>
    <cellStyle name="Примечание 20 9 2 8" xfId="37031"/>
    <cellStyle name="Примечание 20 9 20" xfId="37032"/>
    <cellStyle name="Примечание 20 9 20 2" xfId="37033"/>
    <cellStyle name="Примечание 20 9 20 2 2" xfId="37034"/>
    <cellStyle name="Примечание 20 9 20 2 3" xfId="37035"/>
    <cellStyle name="Примечание 20 9 20 2 4" xfId="37036"/>
    <cellStyle name="Примечание 20 9 20 2 5" xfId="37037"/>
    <cellStyle name="Примечание 20 9 20 2 6" xfId="37038"/>
    <cellStyle name="Примечание 20 9 20 2 7" xfId="37039"/>
    <cellStyle name="Примечание 20 9 20 3" xfId="37040"/>
    <cellStyle name="Примечание 20 9 20 4" xfId="37041"/>
    <cellStyle name="Примечание 20 9 20 5" xfId="37042"/>
    <cellStyle name="Примечание 20 9 20 6" xfId="37043"/>
    <cellStyle name="Примечание 20 9 20 7" xfId="37044"/>
    <cellStyle name="Примечание 20 9 20 8" xfId="37045"/>
    <cellStyle name="Примечание 20 9 21" xfId="37046"/>
    <cellStyle name="Примечание 20 9 21 2" xfId="37047"/>
    <cellStyle name="Примечание 20 9 21 2 2" xfId="37048"/>
    <cellStyle name="Примечание 20 9 21 2 3" xfId="37049"/>
    <cellStyle name="Примечание 20 9 21 2 4" xfId="37050"/>
    <cellStyle name="Примечание 20 9 21 2 5" xfId="37051"/>
    <cellStyle name="Примечание 20 9 21 2 6" xfId="37052"/>
    <cellStyle name="Примечание 20 9 21 2 7" xfId="37053"/>
    <cellStyle name="Примечание 20 9 21 3" xfId="37054"/>
    <cellStyle name="Примечание 20 9 21 4" xfId="37055"/>
    <cellStyle name="Примечание 20 9 21 5" xfId="37056"/>
    <cellStyle name="Примечание 20 9 21 6" xfId="37057"/>
    <cellStyle name="Примечание 20 9 21 7" xfId="37058"/>
    <cellStyle name="Примечание 20 9 21 8" xfId="37059"/>
    <cellStyle name="Примечание 20 9 22" xfId="37060"/>
    <cellStyle name="Примечание 20 9 22 2" xfId="37061"/>
    <cellStyle name="Примечание 20 9 22 2 2" xfId="37062"/>
    <cellStyle name="Примечание 20 9 22 2 3" xfId="37063"/>
    <cellStyle name="Примечание 20 9 22 2 4" xfId="37064"/>
    <cellStyle name="Примечание 20 9 22 2 5" xfId="37065"/>
    <cellStyle name="Примечание 20 9 22 2 6" xfId="37066"/>
    <cellStyle name="Примечание 20 9 22 2 7" xfId="37067"/>
    <cellStyle name="Примечание 20 9 22 3" xfId="37068"/>
    <cellStyle name="Примечание 20 9 22 4" xfId="37069"/>
    <cellStyle name="Примечание 20 9 22 5" xfId="37070"/>
    <cellStyle name="Примечание 20 9 22 6" xfId="37071"/>
    <cellStyle name="Примечание 20 9 22 7" xfId="37072"/>
    <cellStyle name="Примечание 20 9 22 8" xfId="37073"/>
    <cellStyle name="Примечание 20 9 23" xfId="37074"/>
    <cellStyle name="Примечание 20 9 23 2" xfId="37075"/>
    <cellStyle name="Примечание 20 9 23 2 2" xfId="37076"/>
    <cellStyle name="Примечание 20 9 23 2 3" xfId="37077"/>
    <cellStyle name="Примечание 20 9 23 2 4" xfId="37078"/>
    <cellStyle name="Примечание 20 9 23 2 5" xfId="37079"/>
    <cellStyle name="Примечание 20 9 23 2 6" xfId="37080"/>
    <cellStyle name="Примечание 20 9 23 2 7" xfId="37081"/>
    <cellStyle name="Примечание 20 9 23 3" xfId="37082"/>
    <cellStyle name="Примечание 20 9 23 4" xfId="37083"/>
    <cellStyle name="Примечание 20 9 23 5" xfId="37084"/>
    <cellStyle name="Примечание 20 9 23 6" xfId="37085"/>
    <cellStyle name="Примечание 20 9 23 7" xfId="37086"/>
    <cellStyle name="Примечание 20 9 23 8" xfId="37087"/>
    <cellStyle name="Примечание 20 9 24" xfId="37088"/>
    <cellStyle name="Примечание 20 9 24 2" xfId="37089"/>
    <cellStyle name="Примечание 20 9 24 2 2" xfId="37090"/>
    <cellStyle name="Примечание 20 9 24 2 3" xfId="37091"/>
    <cellStyle name="Примечание 20 9 24 2 4" xfId="37092"/>
    <cellStyle name="Примечание 20 9 24 2 5" xfId="37093"/>
    <cellStyle name="Примечание 20 9 24 2 6" xfId="37094"/>
    <cellStyle name="Примечание 20 9 24 2 7" xfId="37095"/>
    <cellStyle name="Примечание 20 9 24 3" xfId="37096"/>
    <cellStyle name="Примечание 20 9 24 4" xfId="37097"/>
    <cellStyle name="Примечание 20 9 24 5" xfId="37098"/>
    <cellStyle name="Примечание 20 9 24 6" xfId="37099"/>
    <cellStyle name="Примечание 20 9 24 7" xfId="37100"/>
    <cellStyle name="Примечание 20 9 24 8" xfId="37101"/>
    <cellStyle name="Примечание 20 9 25" xfId="37102"/>
    <cellStyle name="Примечание 20 9 25 2" xfId="37103"/>
    <cellStyle name="Примечание 20 9 25 2 2" xfId="37104"/>
    <cellStyle name="Примечание 20 9 25 2 3" xfId="37105"/>
    <cellStyle name="Примечание 20 9 25 2 4" xfId="37106"/>
    <cellStyle name="Примечание 20 9 25 2 5" xfId="37107"/>
    <cellStyle name="Примечание 20 9 25 2 6" xfId="37108"/>
    <cellStyle name="Примечание 20 9 25 2 7" xfId="37109"/>
    <cellStyle name="Примечание 20 9 25 3" xfId="37110"/>
    <cellStyle name="Примечание 20 9 25 4" xfId="37111"/>
    <cellStyle name="Примечание 20 9 25 5" xfId="37112"/>
    <cellStyle name="Примечание 20 9 25 6" xfId="37113"/>
    <cellStyle name="Примечание 20 9 25 7" xfId="37114"/>
    <cellStyle name="Примечание 20 9 25 8" xfId="37115"/>
    <cellStyle name="Примечание 20 9 26" xfId="37116"/>
    <cellStyle name="Примечание 20 9 26 2" xfId="37117"/>
    <cellStyle name="Примечание 20 9 26 2 2" xfId="37118"/>
    <cellStyle name="Примечание 20 9 26 2 3" xfId="37119"/>
    <cellStyle name="Примечание 20 9 26 2 4" xfId="37120"/>
    <cellStyle name="Примечание 20 9 26 2 5" xfId="37121"/>
    <cellStyle name="Примечание 20 9 26 2 6" xfId="37122"/>
    <cellStyle name="Примечание 20 9 26 2 7" xfId="37123"/>
    <cellStyle name="Примечание 20 9 26 3" xfId="37124"/>
    <cellStyle name="Примечание 20 9 26 4" xfId="37125"/>
    <cellStyle name="Примечание 20 9 26 5" xfId="37126"/>
    <cellStyle name="Примечание 20 9 26 6" xfId="37127"/>
    <cellStyle name="Примечание 20 9 26 7" xfId="37128"/>
    <cellStyle name="Примечание 20 9 26 8" xfId="37129"/>
    <cellStyle name="Примечание 20 9 27" xfId="37130"/>
    <cellStyle name="Примечание 20 9 27 2" xfId="37131"/>
    <cellStyle name="Примечание 20 9 27 2 2" xfId="37132"/>
    <cellStyle name="Примечание 20 9 27 2 3" xfId="37133"/>
    <cellStyle name="Примечание 20 9 27 2 4" xfId="37134"/>
    <cellStyle name="Примечание 20 9 27 2 5" xfId="37135"/>
    <cellStyle name="Примечание 20 9 27 2 6" xfId="37136"/>
    <cellStyle name="Примечание 20 9 27 2 7" xfId="37137"/>
    <cellStyle name="Примечание 20 9 27 3" xfId="37138"/>
    <cellStyle name="Примечание 20 9 27 4" xfId="37139"/>
    <cellStyle name="Примечание 20 9 27 5" xfId="37140"/>
    <cellStyle name="Примечание 20 9 27 6" xfId="37141"/>
    <cellStyle name="Примечание 20 9 27 7" xfId="37142"/>
    <cellStyle name="Примечание 20 9 27 8" xfId="37143"/>
    <cellStyle name="Примечание 20 9 28" xfId="37144"/>
    <cellStyle name="Примечание 20 9 28 2" xfId="37145"/>
    <cellStyle name="Примечание 20 9 28 2 2" xfId="37146"/>
    <cellStyle name="Примечание 20 9 28 2 3" xfId="37147"/>
    <cellStyle name="Примечание 20 9 28 2 4" xfId="37148"/>
    <cellStyle name="Примечание 20 9 28 2 5" xfId="37149"/>
    <cellStyle name="Примечание 20 9 28 2 6" xfId="37150"/>
    <cellStyle name="Примечание 20 9 28 2 7" xfId="37151"/>
    <cellStyle name="Примечание 20 9 28 3" xfId="37152"/>
    <cellStyle name="Примечание 20 9 28 4" xfId="37153"/>
    <cellStyle name="Примечание 20 9 28 5" xfId="37154"/>
    <cellStyle name="Примечание 20 9 28 6" xfId="37155"/>
    <cellStyle name="Примечание 20 9 28 7" xfId="37156"/>
    <cellStyle name="Примечание 20 9 28 8" xfId="37157"/>
    <cellStyle name="Примечание 20 9 29" xfId="37158"/>
    <cellStyle name="Примечание 20 9 29 2" xfId="37159"/>
    <cellStyle name="Примечание 20 9 29 3" xfId="37160"/>
    <cellStyle name="Примечание 20 9 29 4" xfId="37161"/>
    <cellStyle name="Примечание 20 9 29 5" xfId="37162"/>
    <cellStyle name="Примечание 20 9 29 6" xfId="37163"/>
    <cellStyle name="Примечание 20 9 29 7" xfId="37164"/>
    <cellStyle name="Примечание 20 9 3" xfId="37165"/>
    <cellStyle name="Примечание 20 9 3 2" xfId="37166"/>
    <cellStyle name="Примечание 20 9 3 2 2" xfId="37167"/>
    <cellStyle name="Примечание 20 9 3 2 3" xfId="37168"/>
    <cellStyle name="Примечание 20 9 3 2 4" xfId="37169"/>
    <cellStyle name="Примечание 20 9 3 2 5" xfId="37170"/>
    <cellStyle name="Примечание 20 9 3 2 6" xfId="37171"/>
    <cellStyle name="Примечание 20 9 3 2 7" xfId="37172"/>
    <cellStyle name="Примечание 20 9 3 3" xfId="37173"/>
    <cellStyle name="Примечание 20 9 3 4" xfId="37174"/>
    <cellStyle name="Примечание 20 9 3 5" xfId="37175"/>
    <cellStyle name="Примечание 20 9 3 6" xfId="37176"/>
    <cellStyle name="Примечание 20 9 3 7" xfId="37177"/>
    <cellStyle name="Примечание 20 9 3 8" xfId="37178"/>
    <cellStyle name="Примечание 20 9 30" xfId="37179"/>
    <cellStyle name="Примечание 20 9 31" xfId="37180"/>
    <cellStyle name="Примечание 20 9 32" xfId="37181"/>
    <cellStyle name="Примечание 20 9 33" xfId="37182"/>
    <cellStyle name="Примечание 20 9 34" xfId="37183"/>
    <cellStyle name="Примечание 20 9 35" xfId="37184"/>
    <cellStyle name="Примечание 20 9 4" xfId="37185"/>
    <cellStyle name="Примечание 20 9 4 2" xfId="37186"/>
    <cellStyle name="Примечание 20 9 4 2 2" xfId="37187"/>
    <cellStyle name="Примечание 20 9 4 2 3" xfId="37188"/>
    <cellStyle name="Примечание 20 9 4 2 4" xfId="37189"/>
    <cellStyle name="Примечание 20 9 4 2 5" xfId="37190"/>
    <cellStyle name="Примечание 20 9 4 2 6" xfId="37191"/>
    <cellStyle name="Примечание 20 9 4 2 7" xfId="37192"/>
    <cellStyle name="Примечание 20 9 4 3" xfId="37193"/>
    <cellStyle name="Примечание 20 9 4 4" xfId="37194"/>
    <cellStyle name="Примечание 20 9 4 5" xfId="37195"/>
    <cellStyle name="Примечание 20 9 4 6" xfId="37196"/>
    <cellStyle name="Примечание 20 9 4 7" xfId="37197"/>
    <cellStyle name="Примечание 20 9 4 8" xfId="37198"/>
    <cellStyle name="Примечание 20 9 5" xfId="37199"/>
    <cellStyle name="Примечание 20 9 5 2" xfId="37200"/>
    <cellStyle name="Примечание 20 9 5 2 2" xfId="37201"/>
    <cellStyle name="Примечание 20 9 5 2 3" xfId="37202"/>
    <cellStyle name="Примечание 20 9 5 2 4" xfId="37203"/>
    <cellStyle name="Примечание 20 9 5 2 5" xfId="37204"/>
    <cellStyle name="Примечание 20 9 5 2 6" xfId="37205"/>
    <cellStyle name="Примечание 20 9 5 2 7" xfId="37206"/>
    <cellStyle name="Примечание 20 9 5 3" xfId="37207"/>
    <cellStyle name="Примечание 20 9 5 4" xfId="37208"/>
    <cellStyle name="Примечание 20 9 5 5" xfId="37209"/>
    <cellStyle name="Примечание 20 9 5 6" xfId="37210"/>
    <cellStyle name="Примечание 20 9 5 7" xfId="37211"/>
    <cellStyle name="Примечание 20 9 5 8" xfId="37212"/>
    <cellStyle name="Примечание 20 9 6" xfId="37213"/>
    <cellStyle name="Примечание 20 9 6 2" xfId="37214"/>
    <cellStyle name="Примечание 20 9 6 2 2" xfId="37215"/>
    <cellStyle name="Примечание 20 9 6 2 3" xfId="37216"/>
    <cellStyle name="Примечание 20 9 6 2 4" xfId="37217"/>
    <cellStyle name="Примечание 20 9 6 2 5" xfId="37218"/>
    <cellStyle name="Примечание 20 9 6 2 6" xfId="37219"/>
    <cellStyle name="Примечание 20 9 6 2 7" xfId="37220"/>
    <cellStyle name="Примечание 20 9 6 3" xfId="37221"/>
    <cellStyle name="Примечание 20 9 6 4" xfId="37222"/>
    <cellStyle name="Примечание 20 9 6 5" xfId="37223"/>
    <cellStyle name="Примечание 20 9 6 6" xfId="37224"/>
    <cellStyle name="Примечание 20 9 6 7" xfId="37225"/>
    <cellStyle name="Примечание 20 9 6 8" xfId="37226"/>
    <cellStyle name="Примечание 20 9 7" xfId="37227"/>
    <cellStyle name="Примечание 20 9 7 2" xfId="37228"/>
    <cellStyle name="Примечание 20 9 7 2 2" xfId="37229"/>
    <cellStyle name="Примечание 20 9 7 2 3" xfId="37230"/>
    <cellStyle name="Примечание 20 9 7 2 4" xfId="37231"/>
    <cellStyle name="Примечание 20 9 7 2 5" xfId="37232"/>
    <cellStyle name="Примечание 20 9 7 2 6" xfId="37233"/>
    <cellStyle name="Примечание 20 9 7 2 7" xfId="37234"/>
    <cellStyle name="Примечание 20 9 7 3" xfId="37235"/>
    <cellStyle name="Примечание 20 9 7 4" xfId="37236"/>
    <cellStyle name="Примечание 20 9 7 5" xfId="37237"/>
    <cellStyle name="Примечание 20 9 7 6" xfId="37238"/>
    <cellStyle name="Примечание 20 9 7 7" xfId="37239"/>
    <cellStyle name="Примечание 20 9 7 8" xfId="37240"/>
    <cellStyle name="Примечание 20 9 8" xfId="37241"/>
    <cellStyle name="Примечание 20 9 8 2" xfId="37242"/>
    <cellStyle name="Примечание 20 9 8 2 2" xfId="37243"/>
    <cellStyle name="Примечание 20 9 8 2 3" xfId="37244"/>
    <cellStyle name="Примечание 20 9 8 2 4" xfId="37245"/>
    <cellStyle name="Примечание 20 9 8 2 5" xfId="37246"/>
    <cellStyle name="Примечание 20 9 8 2 6" xfId="37247"/>
    <cellStyle name="Примечание 20 9 8 2 7" xfId="37248"/>
    <cellStyle name="Примечание 20 9 8 3" xfId="37249"/>
    <cellStyle name="Примечание 20 9 8 4" xfId="37250"/>
    <cellStyle name="Примечание 20 9 8 5" xfId="37251"/>
    <cellStyle name="Примечание 20 9 8 6" xfId="37252"/>
    <cellStyle name="Примечание 20 9 8 7" xfId="37253"/>
    <cellStyle name="Примечание 20 9 8 8" xfId="37254"/>
    <cellStyle name="Примечание 20 9 9" xfId="37255"/>
    <cellStyle name="Примечание 20 9 9 2" xfId="37256"/>
    <cellStyle name="Примечание 20 9 9 2 2" xfId="37257"/>
    <cellStyle name="Примечание 20 9 9 2 3" xfId="37258"/>
    <cellStyle name="Примечание 20 9 9 2 4" xfId="37259"/>
    <cellStyle name="Примечание 20 9 9 2 5" xfId="37260"/>
    <cellStyle name="Примечание 20 9 9 2 6" xfId="37261"/>
    <cellStyle name="Примечание 20 9 9 2 7" xfId="37262"/>
    <cellStyle name="Примечание 20 9 9 3" xfId="37263"/>
    <cellStyle name="Примечание 20 9 9 4" xfId="37264"/>
    <cellStyle name="Примечание 20 9 9 5" xfId="37265"/>
    <cellStyle name="Примечание 20 9 9 6" xfId="37266"/>
    <cellStyle name="Примечание 20 9 9 7" xfId="37267"/>
    <cellStyle name="Примечание 20 9 9 8" xfId="37268"/>
    <cellStyle name="Примечание 20 9_7 Расчёт тарифа 2011-2012 МЭС Востока" xfId="37269"/>
    <cellStyle name="Примечание 20_7 Расчёт тарифа 2011-2012 МЭС Востока" xfId="37270"/>
    <cellStyle name="Примечание 21" xfId="37271"/>
    <cellStyle name="Примечание 21 2" xfId="37272"/>
    <cellStyle name="Примечание 21 2 2" xfId="37273"/>
    <cellStyle name="Примечание 21 2 3" xfId="37274"/>
    <cellStyle name="Примечание 21 2 4" xfId="37275"/>
    <cellStyle name="Примечание 21 2 5" xfId="37276"/>
    <cellStyle name="Примечание 21 2 6" xfId="37277"/>
    <cellStyle name="Примечание 21 2 7" xfId="37278"/>
    <cellStyle name="Примечание 21 3" xfId="37279"/>
    <cellStyle name="Примечание 21 4" xfId="37280"/>
    <cellStyle name="Примечание 21 5" xfId="37281"/>
    <cellStyle name="Примечание 21 6" xfId="37282"/>
    <cellStyle name="Примечание 21 7" xfId="37283"/>
    <cellStyle name="Примечание 21 8" xfId="37284"/>
    <cellStyle name="Примечание 22" xfId="37285"/>
    <cellStyle name="Примечание 22 2" xfId="37286"/>
    <cellStyle name="Примечание 22 2 2" xfId="37287"/>
    <cellStyle name="Примечание 22 2 3" xfId="37288"/>
    <cellStyle name="Примечание 22 2 4" xfId="37289"/>
    <cellStyle name="Примечание 22 2 5" xfId="37290"/>
    <cellStyle name="Примечание 22 2 6" xfId="37291"/>
    <cellStyle name="Примечание 22 2 7" xfId="37292"/>
    <cellStyle name="Примечание 22 3" xfId="37293"/>
    <cellStyle name="Примечание 22 4" xfId="37294"/>
    <cellStyle name="Примечание 22 5" xfId="37295"/>
    <cellStyle name="Примечание 22 6" xfId="37296"/>
    <cellStyle name="Примечание 22 7" xfId="37297"/>
    <cellStyle name="Примечание 22 8" xfId="37298"/>
    <cellStyle name="Примечание 23" xfId="37299"/>
    <cellStyle name="Примечание 23 2" xfId="37300"/>
    <cellStyle name="Примечание 23 2 2" xfId="37301"/>
    <cellStyle name="Примечание 23 2 3" xfId="37302"/>
    <cellStyle name="Примечание 23 2 4" xfId="37303"/>
    <cellStyle name="Примечание 23 2 5" xfId="37304"/>
    <cellStyle name="Примечание 23 2 6" xfId="37305"/>
    <cellStyle name="Примечание 23 2 7" xfId="37306"/>
    <cellStyle name="Примечание 23 3" xfId="37307"/>
    <cellStyle name="Примечание 23 4" xfId="37308"/>
    <cellStyle name="Примечание 23 5" xfId="37309"/>
    <cellStyle name="Примечание 23 6" xfId="37310"/>
    <cellStyle name="Примечание 23 7" xfId="37311"/>
    <cellStyle name="Примечание 23 8" xfId="37312"/>
    <cellStyle name="Примечание 24" xfId="37313"/>
    <cellStyle name="Примечание 24 2" xfId="37314"/>
    <cellStyle name="Примечание 24 2 2" xfId="37315"/>
    <cellStyle name="Примечание 24 2 3" xfId="37316"/>
    <cellStyle name="Примечание 24 2 4" xfId="37317"/>
    <cellStyle name="Примечание 24 2 5" xfId="37318"/>
    <cellStyle name="Примечание 24 2 6" xfId="37319"/>
    <cellStyle name="Примечание 24 2 7" xfId="37320"/>
    <cellStyle name="Примечание 24 3" xfId="37321"/>
    <cellStyle name="Примечание 24 4" xfId="37322"/>
    <cellStyle name="Примечание 24 5" xfId="37323"/>
    <cellStyle name="Примечание 24 6" xfId="37324"/>
    <cellStyle name="Примечание 24 7" xfId="37325"/>
    <cellStyle name="Примечание 24 8" xfId="37326"/>
    <cellStyle name="Примечание 25" xfId="37327"/>
    <cellStyle name="Примечание 25 2" xfId="37328"/>
    <cellStyle name="Примечание 25 2 2" xfId="37329"/>
    <cellStyle name="Примечание 25 2 3" xfId="37330"/>
    <cellStyle name="Примечание 25 2 4" xfId="37331"/>
    <cellStyle name="Примечание 25 2 5" xfId="37332"/>
    <cellStyle name="Примечание 25 2 6" xfId="37333"/>
    <cellStyle name="Примечание 25 2 7" xfId="37334"/>
    <cellStyle name="Примечание 25 3" xfId="37335"/>
    <cellStyle name="Примечание 25 4" xfId="37336"/>
    <cellStyle name="Примечание 25 5" xfId="37337"/>
    <cellStyle name="Примечание 25 6" xfId="37338"/>
    <cellStyle name="Примечание 25 7" xfId="37339"/>
    <cellStyle name="Примечание 25 8" xfId="37340"/>
    <cellStyle name="Примечание 26" xfId="37341"/>
    <cellStyle name="Примечание 26 2" xfId="37342"/>
    <cellStyle name="Примечание 26 2 2" xfId="37343"/>
    <cellStyle name="Примечание 26 2 3" xfId="37344"/>
    <cellStyle name="Примечание 26 2 4" xfId="37345"/>
    <cellStyle name="Примечание 26 2 5" xfId="37346"/>
    <cellStyle name="Примечание 26 2 6" xfId="37347"/>
    <cellStyle name="Примечание 26 2 7" xfId="37348"/>
    <cellStyle name="Примечание 26 3" xfId="37349"/>
    <cellStyle name="Примечание 26 4" xfId="37350"/>
    <cellStyle name="Примечание 26 5" xfId="37351"/>
    <cellStyle name="Примечание 26 6" xfId="37352"/>
    <cellStyle name="Примечание 26 7" xfId="37353"/>
    <cellStyle name="Примечание 26 8" xfId="37354"/>
    <cellStyle name="Примечание 27" xfId="37355"/>
    <cellStyle name="Примечание 27 2" xfId="37356"/>
    <cellStyle name="Примечание 27 2 2" xfId="37357"/>
    <cellStyle name="Примечание 27 2 3" xfId="37358"/>
    <cellStyle name="Примечание 27 2 4" xfId="37359"/>
    <cellStyle name="Примечание 27 2 5" xfId="37360"/>
    <cellStyle name="Примечание 27 2 6" xfId="37361"/>
    <cellStyle name="Примечание 27 2 7" xfId="37362"/>
    <cellStyle name="Примечание 27 3" xfId="37363"/>
    <cellStyle name="Примечание 27 4" xfId="37364"/>
    <cellStyle name="Примечание 27 5" xfId="37365"/>
    <cellStyle name="Примечание 27 6" xfId="37366"/>
    <cellStyle name="Примечание 27 7" xfId="37367"/>
    <cellStyle name="Примечание 27 8" xfId="37368"/>
    <cellStyle name="Примечание 28" xfId="37369"/>
    <cellStyle name="Примечание 28 2" xfId="37370"/>
    <cellStyle name="Примечание 28 2 2" xfId="37371"/>
    <cellStyle name="Примечание 28 2 3" xfId="37372"/>
    <cellStyle name="Примечание 28 2 4" xfId="37373"/>
    <cellStyle name="Примечание 28 2 5" xfId="37374"/>
    <cellStyle name="Примечание 28 2 6" xfId="37375"/>
    <cellStyle name="Примечание 28 2 7" xfId="37376"/>
    <cellStyle name="Примечание 28 3" xfId="37377"/>
    <cellStyle name="Примечание 28 4" xfId="37378"/>
    <cellStyle name="Примечание 28 5" xfId="37379"/>
    <cellStyle name="Примечание 28 6" xfId="37380"/>
    <cellStyle name="Примечание 28 7" xfId="37381"/>
    <cellStyle name="Примечание 28 8" xfId="37382"/>
    <cellStyle name="Примечание 29" xfId="37383"/>
    <cellStyle name="Примечание 29 2" xfId="37384"/>
    <cellStyle name="Примечание 29 2 2" xfId="37385"/>
    <cellStyle name="Примечание 29 2 3" xfId="37386"/>
    <cellStyle name="Примечание 29 2 4" xfId="37387"/>
    <cellStyle name="Примечание 29 2 5" xfId="37388"/>
    <cellStyle name="Примечание 29 2 6" xfId="37389"/>
    <cellStyle name="Примечание 29 2 7" xfId="37390"/>
    <cellStyle name="Примечание 29 3" xfId="37391"/>
    <cellStyle name="Примечание 29 4" xfId="37392"/>
    <cellStyle name="Примечание 29 5" xfId="37393"/>
    <cellStyle name="Примечание 29 6" xfId="37394"/>
    <cellStyle name="Примечание 29 7" xfId="37395"/>
    <cellStyle name="Примечание 29 8" xfId="37396"/>
    <cellStyle name="Примечание 3" xfId="1671"/>
    <cellStyle name="Примечание 3 10" xfId="37397"/>
    <cellStyle name="Примечание 3 10 2" xfId="37398"/>
    <cellStyle name="Примечание 3 10 2 2" xfId="37399"/>
    <cellStyle name="Примечание 3 10 2 3" xfId="37400"/>
    <cellStyle name="Примечание 3 10 2 4" xfId="37401"/>
    <cellStyle name="Примечание 3 10 2 5" xfId="37402"/>
    <cellStyle name="Примечание 3 10 2 6" xfId="37403"/>
    <cellStyle name="Примечание 3 10 2 7" xfId="37404"/>
    <cellStyle name="Примечание 3 10 3" xfId="37405"/>
    <cellStyle name="Примечание 3 10 4" xfId="37406"/>
    <cellStyle name="Примечание 3 10 5" xfId="37407"/>
    <cellStyle name="Примечание 3 10 6" xfId="37408"/>
    <cellStyle name="Примечание 3 10 7" xfId="37409"/>
    <cellStyle name="Примечание 3 10 8" xfId="37410"/>
    <cellStyle name="Примечание 3 11" xfId="37411"/>
    <cellStyle name="Примечание 3 12" xfId="37412"/>
    <cellStyle name="Примечание 3 12 2" xfId="37413"/>
    <cellStyle name="Примечание 3 12 2 2" xfId="37414"/>
    <cellStyle name="Примечание 3 12 2 3" xfId="37415"/>
    <cellStyle name="Примечание 3 12 2 4" xfId="37416"/>
    <cellStyle name="Примечание 3 12 2 5" xfId="37417"/>
    <cellStyle name="Примечание 3 12 2 6" xfId="37418"/>
    <cellStyle name="Примечание 3 12 2 7" xfId="37419"/>
    <cellStyle name="Примечание 3 12 3" xfId="37420"/>
    <cellStyle name="Примечание 3 12 4" xfId="37421"/>
    <cellStyle name="Примечание 3 12 5" xfId="37422"/>
    <cellStyle name="Примечание 3 12 6" xfId="37423"/>
    <cellStyle name="Примечание 3 12 7" xfId="37424"/>
    <cellStyle name="Примечание 3 12 8" xfId="37425"/>
    <cellStyle name="Примечание 3 13" xfId="37426"/>
    <cellStyle name="Примечание 3 13 2" xfId="37427"/>
    <cellStyle name="Примечание 3 13 2 2" xfId="37428"/>
    <cellStyle name="Примечание 3 13 2 3" xfId="37429"/>
    <cellStyle name="Примечание 3 13 2 4" xfId="37430"/>
    <cellStyle name="Примечание 3 13 2 5" xfId="37431"/>
    <cellStyle name="Примечание 3 13 2 6" xfId="37432"/>
    <cellStyle name="Примечание 3 13 2 7" xfId="37433"/>
    <cellStyle name="Примечание 3 13 3" xfId="37434"/>
    <cellStyle name="Примечание 3 13 4" xfId="37435"/>
    <cellStyle name="Примечание 3 13 5" xfId="37436"/>
    <cellStyle name="Примечание 3 13 6" xfId="37437"/>
    <cellStyle name="Примечание 3 13 7" xfId="37438"/>
    <cellStyle name="Примечание 3 13 8" xfId="37439"/>
    <cellStyle name="Примечание 3 14" xfId="37440"/>
    <cellStyle name="Примечание 3 14 2" xfId="37441"/>
    <cellStyle name="Примечание 3 14 2 2" xfId="37442"/>
    <cellStyle name="Примечание 3 14 2 3" xfId="37443"/>
    <cellStyle name="Примечание 3 14 2 4" xfId="37444"/>
    <cellStyle name="Примечание 3 14 2 5" xfId="37445"/>
    <cellStyle name="Примечание 3 14 2 6" xfId="37446"/>
    <cellStyle name="Примечание 3 14 2 7" xfId="37447"/>
    <cellStyle name="Примечание 3 14 3" xfId="37448"/>
    <cellStyle name="Примечание 3 14 4" xfId="37449"/>
    <cellStyle name="Примечание 3 14 5" xfId="37450"/>
    <cellStyle name="Примечание 3 14 6" xfId="37451"/>
    <cellStyle name="Примечание 3 14 7" xfId="37452"/>
    <cellStyle name="Примечание 3 14 8" xfId="37453"/>
    <cellStyle name="Примечание 3 15" xfId="37454"/>
    <cellStyle name="Примечание 3 15 2" xfId="37455"/>
    <cellStyle name="Примечание 3 15 2 2" xfId="37456"/>
    <cellStyle name="Примечание 3 15 2 3" xfId="37457"/>
    <cellStyle name="Примечание 3 15 2 4" xfId="37458"/>
    <cellStyle name="Примечание 3 15 2 5" xfId="37459"/>
    <cellStyle name="Примечание 3 15 2 6" xfId="37460"/>
    <cellStyle name="Примечание 3 15 2 7" xfId="37461"/>
    <cellStyle name="Примечание 3 15 3" xfId="37462"/>
    <cellStyle name="Примечание 3 15 4" xfId="37463"/>
    <cellStyle name="Примечание 3 15 5" xfId="37464"/>
    <cellStyle name="Примечание 3 15 6" xfId="37465"/>
    <cellStyle name="Примечание 3 15 7" xfId="37466"/>
    <cellStyle name="Примечание 3 15 8" xfId="37467"/>
    <cellStyle name="Примечание 3 16" xfId="37468"/>
    <cellStyle name="Примечание 3 16 2" xfId="37469"/>
    <cellStyle name="Примечание 3 16 2 2" xfId="37470"/>
    <cellStyle name="Примечание 3 16 2 3" xfId="37471"/>
    <cellStyle name="Примечание 3 16 2 4" xfId="37472"/>
    <cellStyle name="Примечание 3 16 2 5" xfId="37473"/>
    <cellStyle name="Примечание 3 16 2 6" xfId="37474"/>
    <cellStyle name="Примечание 3 16 2 7" xfId="37475"/>
    <cellStyle name="Примечание 3 16 3" xfId="37476"/>
    <cellStyle name="Примечание 3 16 4" xfId="37477"/>
    <cellStyle name="Примечание 3 16 5" xfId="37478"/>
    <cellStyle name="Примечание 3 16 6" xfId="37479"/>
    <cellStyle name="Примечание 3 16 7" xfId="37480"/>
    <cellStyle name="Примечание 3 16 8" xfId="37481"/>
    <cellStyle name="Примечание 3 17" xfId="37482"/>
    <cellStyle name="Примечание 3 17 2" xfId="37483"/>
    <cellStyle name="Примечание 3 17 2 2" xfId="37484"/>
    <cellStyle name="Примечание 3 17 2 3" xfId="37485"/>
    <cellStyle name="Примечание 3 17 2 4" xfId="37486"/>
    <cellStyle name="Примечание 3 17 2 5" xfId="37487"/>
    <cellStyle name="Примечание 3 17 2 6" xfId="37488"/>
    <cellStyle name="Примечание 3 17 2 7" xfId="37489"/>
    <cellStyle name="Примечание 3 17 3" xfId="37490"/>
    <cellStyle name="Примечание 3 17 4" xfId="37491"/>
    <cellStyle name="Примечание 3 17 5" xfId="37492"/>
    <cellStyle name="Примечание 3 17 6" xfId="37493"/>
    <cellStyle name="Примечание 3 17 7" xfId="37494"/>
    <cellStyle name="Примечание 3 17 8" xfId="37495"/>
    <cellStyle name="Примечание 3 18" xfId="37496"/>
    <cellStyle name="Примечание 3 18 2" xfId="37497"/>
    <cellStyle name="Примечание 3 18 2 2" xfId="37498"/>
    <cellStyle name="Примечание 3 18 2 3" xfId="37499"/>
    <cellStyle name="Примечание 3 18 2 4" xfId="37500"/>
    <cellStyle name="Примечание 3 18 2 5" xfId="37501"/>
    <cellStyle name="Примечание 3 18 2 6" xfId="37502"/>
    <cellStyle name="Примечание 3 18 2 7" xfId="37503"/>
    <cellStyle name="Примечание 3 18 3" xfId="37504"/>
    <cellStyle name="Примечание 3 18 4" xfId="37505"/>
    <cellStyle name="Примечание 3 18 5" xfId="37506"/>
    <cellStyle name="Примечание 3 18 6" xfId="37507"/>
    <cellStyle name="Примечание 3 18 7" xfId="37508"/>
    <cellStyle name="Примечание 3 18 8" xfId="37509"/>
    <cellStyle name="Примечание 3 19" xfId="37510"/>
    <cellStyle name="Примечание 3 19 2" xfId="37511"/>
    <cellStyle name="Примечание 3 19 2 2" xfId="37512"/>
    <cellStyle name="Примечание 3 19 2 3" xfId="37513"/>
    <cellStyle name="Примечание 3 19 2 4" xfId="37514"/>
    <cellStyle name="Примечание 3 19 2 5" xfId="37515"/>
    <cellStyle name="Примечание 3 19 2 6" xfId="37516"/>
    <cellStyle name="Примечание 3 19 2 7" xfId="37517"/>
    <cellStyle name="Примечание 3 19 3" xfId="37518"/>
    <cellStyle name="Примечание 3 19 4" xfId="37519"/>
    <cellStyle name="Примечание 3 19 5" xfId="37520"/>
    <cellStyle name="Примечание 3 19 6" xfId="37521"/>
    <cellStyle name="Примечание 3 19 7" xfId="37522"/>
    <cellStyle name="Примечание 3 19 8" xfId="37523"/>
    <cellStyle name="Примечание 3 2" xfId="37524"/>
    <cellStyle name="Примечание 3 2 2" xfId="37525"/>
    <cellStyle name="Примечание 3 2 2 2" xfId="37526"/>
    <cellStyle name="Примечание 3 2 2 2 2" xfId="43018"/>
    <cellStyle name="Примечание 3 2 2 2 2 2" xfId="43023"/>
    <cellStyle name="Примечание 3 2 2 2 2 2 3" xfId="43093"/>
    <cellStyle name="Примечание 3 2 2 2 2 2 5" xfId="43094"/>
    <cellStyle name="Примечание 3 2 2 3" xfId="37527"/>
    <cellStyle name="Примечание 3 2 2 4" xfId="37528"/>
    <cellStyle name="Примечание 3 2 2 5" xfId="37529"/>
    <cellStyle name="Примечание 3 2 2 6" xfId="37530"/>
    <cellStyle name="Примечание 3 2 2 7" xfId="37531"/>
    <cellStyle name="Примечание 3 2 3" xfId="37532"/>
    <cellStyle name="Примечание 3 2 4" xfId="37533"/>
    <cellStyle name="Примечание 3 2 5" xfId="37534"/>
    <cellStyle name="Примечание 3 2 6" xfId="37535"/>
    <cellStyle name="Примечание 3 2 7" xfId="37536"/>
    <cellStyle name="Примечание 3 2 8" xfId="37537"/>
    <cellStyle name="Примечание 3 20" xfId="37538"/>
    <cellStyle name="Примечание 3 20 2" xfId="37539"/>
    <cellStyle name="Примечание 3 20 2 2" xfId="37540"/>
    <cellStyle name="Примечание 3 20 2 3" xfId="37541"/>
    <cellStyle name="Примечание 3 20 2 4" xfId="37542"/>
    <cellStyle name="Примечание 3 20 2 5" xfId="37543"/>
    <cellStyle name="Примечание 3 20 2 6" xfId="37544"/>
    <cellStyle name="Примечание 3 20 2 7" xfId="37545"/>
    <cellStyle name="Примечание 3 20 3" xfId="37546"/>
    <cellStyle name="Примечание 3 20 4" xfId="37547"/>
    <cellStyle name="Примечание 3 20 5" xfId="37548"/>
    <cellStyle name="Примечание 3 20 6" xfId="37549"/>
    <cellStyle name="Примечание 3 20 7" xfId="37550"/>
    <cellStyle name="Примечание 3 20 8" xfId="37551"/>
    <cellStyle name="Примечание 3 21" xfId="37552"/>
    <cellStyle name="Примечание 3 21 2" xfId="37553"/>
    <cellStyle name="Примечание 3 21 2 2" xfId="37554"/>
    <cellStyle name="Примечание 3 21 2 3" xfId="37555"/>
    <cellStyle name="Примечание 3 21 2 4" xfId="37556"/>
    <cellStyle name="Примечание 3 21 2 5" xfId="37557"/>
    <cellStyle name="Примечание 3 21 2 6" xfId="37558"/>
    <cellStyle name="Примечание 3 21 2 7" xfId="37559"/>
    <cellStyle name="Примечание 3 21 3" xfId="37560"/>
    <cellStyle name="Примечание 3 21 4" xfId="37561"/>
    <cellStyle name="Примечание 3 21 5" xfId="37562"/>
    <cellStyle name="Примечание 3 21 6" xfId="37563"/>
    <cellStyle name="Примечание 3 21 7" xfId="37564"/>
    <cellStyle name="Примечание 3 21 8" xfId="37565"/>
    <cellStyle name="Примечание 3 22" xfId="37566"/>
    <cellStyle name="Примечание 3 22 2" xfId="37567"/>
    <cellStyle name="Примечание 3 22 2 2" xfId="37568"/>
    <cellStyle name="Примечание 3 22 2 3" xfId="37569"/>
    <cellStyle name="Примечание 3 22 2 4" xfId="37570"/>
    <cellStyle name="Примечание 3 22 2 5" xfId="37571"/>
    <cellStyle name="Примечание 3 22 2 6" xfId="37572"/>
    <cellStyle name="Примечание 3 22 2 7" xfId="37573"/>
    <cellStyle name="Примечание 3 22 3" xfId="37574"/>
    <cellStyle name="Примечание 3 22 4" xfId="37575"/>
    <cellStyle name="Примечание 3 22 5" xfId="37576"/>
    <cellStyle name="Примечание 3 22 6" xfId="37577"/>
    <cellStyle name="Примечание 3 22 7" xfId="37578"/>
    <cellStyle name="Примечание 3 22 8" xfId="37579"/>
    <cellStyle name="Примечание 3 23" xfId="37580"/>
    <cellStyle name="Примечание 3 23 2" xfId="37581"/>
    <cellStyle name="Примечание 3 23 2 2" xfId="37582"/>
    <cellStyle name="Примечание 3 23 2 3" xfId="37583"/>
    <cellStyle name="Примечание 3 23 2 4" xfId="37584"/>
    <cellStyle name="Примечание 3 23 2 5" xfId="37585"/>
    <cellStyle name="Примечание 3 23 2 6" xfId="37586"/>
    <cellStyle name="Примечание 3 23 2 7" xfId="37587"/>
    <cellStyle name="Примечание 3 23 3" xfId="37588"/>
    <cellStyle name="Примечание 3 23 4" xfId="37589"/>
    <cellStyle name="Примечание 3 23 5" xfId="37590"/>
    <cellStyle name="Примечание 3 23 6" xfId="37591"/>
    <cellStyle name="Примечание 3 23 7" xfId="37592"/>
    <cellStyle name="Примечание 3 23 8" xfId="37593"/>
    <cellStyle name="Примечание 3 24" xfId="37594"/>
    <cellStyle name="Примечание 3 24 2" xfId="37595"/>
    <cellStyle name="Примечание 3 24 2 2" xfId="37596"/>
    <cellStyle name="Примечание 3 24 2 3" xfId="37597"/>
    <cellStyle name="Примечание 3 24 2 4" xfId="37598"/>
    <cellStyle name="Примечание 3 24 2 5" xfId="37599"/>
    <cellStyle name="Примечание 3 24 2 6" xfId="37600"/>
    <cellStyle name="Примечание 3 24 2 7" xfId="37601"/>
    <cellStyle name="Примечание 3 24 3" xfId="37602"/>
    <cellStyle name="Примечание 3 24 4" xfId="37603"/>
    <cellStyle name="Примечание 3 24 5" xfId="37604"/>
    <cellStyle name="Примечание 3 24 6" xfId="37605"/>
    <cellStyle name="Примечание 3 24 7" xfId="37606"/>
    <cellStyle name="Примечание 3 24 8" xfId="37607"/>
    <cellStyle name="Примечание 3 25" xfId="37608"/>
    <cellStyle name="Примечание 3 25 2" xfId="37609"/>
    <cellStyle name="Примечание 3 25 2 2" xfId="37610"/>
    <cellStyle name="Примечание 3 25 2 3" xfId="37611"/>
    <cellStyle name="Примечание 3 25 2 4" xfId="37612"/>
    <cellStyle name="Примечание 3 25 2 5" xfId="37613"/>
    <cellStyle name="Примечание 3 25 2 6" xfId="37614"/>
    <cellStyle name="Примечание 3 25 2 7" xfId="37615"/>
    <cellStyle name="Примечание 3 25 3" xfId="37616"/>
    <cellStyle name="Примечание 3 25 4" xfId="37617"/>
    <cellStyle name="Примечание 3 25 5" xfId="37618"/>
    <cellStyle name="Примечание 3 25 6" xfId="37619"/>
    <cellStyle name="Примечание 3 25 7" xfId="37620"/>
    <cellStyle name="Примечание 3 25 8" xfId="37621"/>
    <cellStyle name="Примечание 3 26" xfId="37622"/>
    <cellStyle name="Примечание 3 26 2" xfId="37623"/>
    <cellStyle name="Примечание 3 26 2 2" xfId="37624"/>
    <cellStyle name="Примечание 3 26 2 3" xfId="37625"/>
    <cellStyle name="Примечание 3 26 2 4" xfId="37626"/>
    <cellStyle name="Примечание 3 26 2 5" xfId="37627"/>
    <cellStyle name="Примечание 3 26 2 6" xfId="37628"/>
    <cellStyle name="Примечание 3 26 2 7" xfId="37629"/>
    <cellStyle name="Примечание 3 26 3" xfId="37630"/>
    <cellStyle name="Примечание 3 26 4" xfId="37631"/>
    <cellStyle name="Примечание 3 26 5" xfId="37632"/>
    <cellStyle name="Примечание 3 26 6" xfId="37633"/>
    <cellStyle name="Примечание 3 26 7" xfId="37634"/>
    <cellStyle name="Примечание 3 26 8" xfId="37635"/>
    <cellStyle name="Примечание 3 27" xfId="37636"/>
    <cellStyle name="Примечание 3 27 2" xfId="37637"/>
    <cellStyle name="Примечание 3 27 2 2" xfId="37638"/>
    <cellStyle name="Примечание 3 27 2 3" xfId="37639"/>
    <cellStyle name="Примечание 3 27 2 4" xfId="37640"/>
    <cellStyle name="Примечание 3 27 2 5" xfId="37641"/>
    <cellStyle name="Примечание 3 27 2 6" xfId="37642"/>
    <cellStyle name="Примечание 3 27 2 7" xfId="37643"/>
    <cellStyle name="Примечание 3 27 3" xfId="37644"/>
    <cellStyle name="Примечание 3 27 4" xfId="37645"/>
    <cellStyle name="Примечание 3 27 5" xfId="37646"/>
    <cellStyle name="Примечание 3 27 6" xfId="37647"/>
    <cellStyle name="Примечание 3 27 7" xfId="37648"/>
    <cellStyle name="Примечание 3 27 8" xfId="37649"/>
    <cellStyle name="Примечание 3 28" xfId="37650"/>
    <cellStyle name="Примечание 3 28 2" xfId="37651"/>
    <cellStyle name="Примечание 3 28 2 2" xfId="37652"/>
    <cellStyle name="Примечание 3 28 2 3" xfId="37653"/>
    <cellStyle name="Примечание 3 28 2 4" xfId="37654"/>
    <cellStyle name="Примечание 3 28 2 5" xfId="37655"/>
    <cellStyle name="Примечание 3 28 2 6" xfId="37656"/>
    <cellStyle name="Примечание 3 28 2 7" xfId="37657"/>
    <cellStyle name="Примечание 3 28 3" xfId="37658"/>
    <cellStyle name="Примечание 3 28 4" xfId="37659"/>
    <cellStyle name="Примечание 3 28 5" xfId="37660"/>
    <cellStyle name="Примечание 3 28 6" xfId="37661"/>
    <cellStyle name="Примечание 3 28 7" xfId="37662"/>
    <cellStyle name="Примечание 3 28 8" xfId="37663"/>
    <cellStyle name="Примечание 3 29" xfId="37664"/>
    <cellStyle name="Примечание 3 29 2" xfId="37665"/>
    <cellStyle name="Примечание 3 29 2 2" xfId="37666"/>
    <cellStyle name="Примечание 3 29 2 3" xfId="37667"/>
    <cellStyle name="Примечание 3 29 2 4" xfId="37668"/>
    <cellStyle name="Примечание 3 29 2 5" xfId="37669"/>
    <cellStyle name="Примечание 3 29 2 6" xfId="37670"/>
    <cellStyle name="Примечание 3 29 2 7" xfId="37671"/>
    <cellStyle name="Примечание 3 29 3" xfId="37672"/>
    <cellStyle name="Примечание 3 29 4" xfId="37673"/>
    <cellStyle name="Примечание 3 29 5" xfId="37674"/>
    <cellStyle name="Примечание 3 29 6" xfId="37675"/>
    <cellStyle name="Примечание 3 29 7" xfId="37676"/>
    <cellStyle name="Примечание 3 29 8" xfId="37677"/>
    <cellStyle name="Примечание 3 3" xfId="37678"/>
    <cellStyle name="Примечание 3 3 2" xfId="37679"/>
    <cellStyle name="Примечание 3 3 2 2" xfId="37680"/>
    <cellStyle name="Примечание 3 3 2 3" xfId="37681"/>
    <cellStyle name="Примечание 3 3 2 4" xfId="37682"/>
    <cellStyle name="Примечание 3 3 2 5" xfId="37683"/>
    <cellStyle name="Примечание 3 3 2 6" xfId="37684"/>
    <cellStyle name="Примечание 3 3 2 7" xfId="37685"/>
    <cellStyle name="Примечание 3 3 3" xfId="37686"/>
    <cellStyle name="Примечание 3 3 4" xfId="37687"/>
    <cellStyle name="Примечание 3 3 5" xfId="37688"/>
    <cellStyle name="Примечание 3 3 6" xfId="37689"/>
    <cellStyle name="Примечание 3 3 7" xfId="37690"/>
    <cellStyle name="Примечание 3 3 8" xfId="37691"/>
    <cellStyle name="Примечание 3 30" xfId="37692"/>
    <cellStyle name="Примечание 3 30 2" xfId="37693"/>
    <cellStyle name="Примечание 3 30 2 2" xfId="37694"/>
    <cellStyle name="Примечание 3 30 2 3" xfId="37695"/>
    <cellStyle name="Примечание 3 30 2 4" xfId="37696"/>
    <cellStyle name="Примечание 3 30 2 5" xfId="37697"/>
    <cellStyle name="Примечание 3 30 2 6" xfId="37698"/>
    <cellStyle name="Примечание 3 30 2 7" xfId="37699"/>
    <cellStyle name="Примечание 3 30 3" xfId="37700"/>
    <cellStyle name="Примечание 3 30 4" xfId="37701"/>
    <cellStyle name="Примечание 3 30 5" xfId="37702"/>
    <cellStyle name="Примечание 3 30 6" xfId="37703"/>
    <cellStyle name="Примечание 3 30 7" xfId="37704"/>
    <cellStyle name="Примечание 3 30 8" xfId="37705"/>
    <cellStyle name="Примечание 3 31" xfId="37706"/>
    <cellStyle name="Примечание 3 31 2" xfId="37707"/>
    <cellStyle name="Примечание 3 31 2 2" xfId="37708"/>
    <cellStyle name="Примечание 3 31 2 3" xfId="37709"/>
    <cellStyle name="Примечание 3 31 2 4" xfId="37710"/>
    <cellStyle name="Примечание 3 31 2 5" xfId="37711"/>
    <cellStyle name="Примечание 3 31 2 6" xfId="37712"/>
    <cellStyle name="Примечание 3 31 2 7" xfId="37713"/>
    <cellStyle name="Примечание 3 31 3" xfId="37714"/>
    <cellStyle name="Примечание 3 31 4" xfId="37715"/>
    <cellStyle name="Примечание 3 31 5" xfId="37716"/>
    <cellStyle name="Примечание 3 31 6" xfId="37717"/>
    <cellStyle name="Примечание 3 31 7" xfId="37718"/>
    <cellStyle name="Примечание 3 31 8" xfId="37719"/>
    <cellStyle name="Примечание 3 32" xfId="37720"/>
    <cellStyle name="Примечание 3 32 2" xfId="37721"/>
    <cellStyle name="Примечание 3 32 2 2" xfId="37722"/>
    <cellStyle name="Примечание 3 32 2 3" xfId="37723"/>
    <cellStyle name="Примечание 3 32 2 4" xfId="37724"/>
    <cellStyle name="Примечание 3 32 2 5" xfId="37725"/>
    <cellStyle name="Примечание 3 32 2 6" xfId="37726"/>
    <cellStyle name="Примечание 3 32 2 7" xfId="37727"/>
    <cellStyle name="Примечание 3 32 3" xfId="37728"/>
    <cellStyle name="Примечание 3 32 4" xfId="37729"/>
    <cellStyle name="Примечание 3 32 5" xfId="37730"/>
    <cellStyle name="Примечание 3 32 6" xfId="37731"/>
    <cellStyle name="Примечание 3 32 7" xfId="37732"/>
    <cellStyle name="Примечание 3 32 8" xfId="37733"/>
    <cellStyle name="Примечание 3 33" xfId="37734"/>
    <cellStyle name="Примечание 3 33 2" xfId="37735"/>
    <cellStyle name="Примечание 3 33 2 2" xfId="37736"/>
    <cellStyle name="Примечание 3 33 2 3" xfId="37737"/>
    <cellStyle name="Примечание 3 33 2 4" xfId="37738"/>
    <cellStyle name="Примечание 3 33 2 5" xfId="37739"/>
    <cellStyle name="Примечание 3 33 2 6" xfId="37740"/>
    <cellStyle name="Примечание 3 33 2 7" xfId="37741"/>
    <cellStyle name="Примечание 3 33 3" xfId="37742"/>
    <cellStyle name="Примечание 3 33 4" xfId="37743"/>
    <cellStyle name="Примечание 3 33 5" xfId="37744"/>
    <cellStyle name="Примечание 3 33 6" xfId="37745"/>
    <cellStyle name="Примечание 3 33 7" xfId="37746"/>
    <cellStyle name="Примечание 3 33 8" xfId="37747"/>
    <cellStyle name="Примечание 3 34" xfId="37748"/>
    <cellStyle name="Примечание 3 34 2" xfId="37749"/>
    <cellStyle name="Примечание 3 34 2 2" xfId="37750"/>
    <cellStyle name="Примечание 3 34 2 3" xfId="37751"/>
    <cellStyle name="Примечание 3 34 2 4" xfId="37752"/>
    <cellStyle name="Примечание 3 34 2 5" xfId="37753"/>
    <cellStyle name="Примечание 3 34 2 6" xfId="37754"/>
    <cellStyle name="Примечание 3 34 2 7" xfId="37755"/>
    <cellStyle name="Примечание 3 34 3" xfId="37756"/>
    <cellStyle name="Примечание 3 34 4" xfId="37757"/>
    <cellStyle name="Примечание 3 34 5" xfId="37758"/>
    <cellStyle name="Примечание 3 34 6" xfId="37759"/>
    <cellStyle name="Примечание 3 34 7" xfId="37760"/>
    <cellStyle name="Примечание 3 34 8" xfId="37761"/>
    <cellStyle name="Примечание 3 35" xfId="37762"/>
    <cellStyle name="Примечание 3 35 2" xfId="37763"/>
    <cellStyle name="Примечание 3 35 2 2" xfId="37764"/>
    <cellStyle name="Примечание 3 35 2 3" xfId="37765"/>
    <cellStyle name="Примечание 3 35 2 4" xfId="37766"/>
    <cellStyle name="Примечание 3 35 2 5" xfId="37767"/>
    <cellStyle name="Примечание 3 35 2 6" xfId="37768"/>
    <cellStyle name="Примечание 3 35 2 7" xfId="37769"/>
    <cellStyle name="Примечание 3 35 3" xfId="37770"/>
    <cellStyle name="Примечание 3 35 4" xfId="37771"/>
    <cellStyle name="Примечание 3 35 5" xfId="37772"/>
    <cellStyle name="Примечание 3 35 6" xfId="37773"/>
    <cellStyle name="Примечание 3 35 7" xfId="37774"/>
    <cellStyle name="Примечание 3 35 8" xfId="37775"/>
    <cellStyle name="Примечание 3 36" xfId="37776"/>
    <cellStyle name="Примечание 3 36 2" xfId="37777"/>
    <cellStyle name="Примечание 3 36 2 2" xfId="37778"/>
    <cellStyle name="Примечание 3 36 2 3" xfId="37779"/>
    <cellStyle name="Примечание 3 36 2 4" xfId="37780"/>
    <cellStyle name="Примечание 3 36 2 5" xfId="37781"/>
    <cellStyle name="Примечание 3 36 2 6" xfId="37782"/>
    <cellStyle name="Примечание 3 36 2 7" xfId="37783"/>
    <cellStyle name="Примечание 3 36 3" xfId="37784"/>
    <cellStyle name="Примечание 3 36 4" xfId="37785"/>
    <cellStyle name="Примечание 3 36 5" xfId="37786"/>
    <cellStyle name="Примечание 3 36 6" xfId="37787"/>
    <cellStyle name="Примечание 3 36 7" xfId="37788"/>
    <cellStyle name="Примечание 3 36 8" xfId="37789"/>
    <cellStyle name="Примечание 3 37" xfId="37790"/>
    <cellStyle name="Примечание 3 37 2" xfId="37791"/>
    <cellStyle name="Примечание 3 37 2 2" xfId="37792"/>
    <cellStyle name="Примечание 3 37 2 3" xfId="37793"/>
    <cellStyle name="Примечание 3 37 2 4" xfId="37794"/>
    <cellStyle name="Примечание 3 37 2 5" xfId="37795"/>
    <cellStyle name="Примечание 3 37 2 6" xfId="37796"/>
    <cellStyle name="Примечание 3 37 2 7" xfId="37797"/>
    <cellStyle name="Примечание 3 37 3" xfId="37798"/>
    <cellStyle name="Примечание 3 37 4" xfId="37799"/>
    <cellStyle name="Примечание 3 37 5" xfId="37800"/>
    <cellStyle name="Примечание 3 37 6" xfId="37801"/>
    <cellStyle name="Примечание 3 37 7" xfId="37802"/>
    <cellStyle name="Примечание 3 37 8" xfId="37803"/>
    <cellStyle name="Примечание 3 38" xfId="37804"/>
    <cellStyle name="Примечание 3 38 2" xfId="37805"/>
    <cellStyle name="Примечание 3 38 3" xfId="37806"/>
    <cellStyle name="Примечание 3 38 4" xfId="37807"/>
    <cellStyle name="Примечание 3 38 5" xfId="37808"/>
    <cellStyle name="Примечание 3 38 6" xfId="37809"/>
    <cellStyle name="Примечание 3 38 7" xfId="37810"/>
    <cellStyle name="Примечание 3 39" xfId="37811"/>
    <cellStyle name="Примечание 3 4" xfId="37812"/>
    <cellStyle name="Примечание 3 4 2" xfId="37813"/>
    <cellStyle name="Примечание 3 4 2 2" xfId="37814"/>
    <cellStyle name="Примечание 3 4 2 3" xfId="37815"/>
    <cellStyle name="Примечание 3 4 2 4" xfId="37816"/>
    <cellStyle name="Примечание 3 4 2 5" xfId="37817"/>
    <cellStyle name="Примечание 3 4 2 6" xfId="37818"/>
    <cellStyle name="Примечание 3 4 2 7" xfId="37819"/>
    <cellStyle name="Примечание 3 4 3" xfId="37820"/>
    <cellStyle name="Примечание 3 4 4" xfId="37821"/>
    <cellStyle name="Примечание 3 4 5" xfId="37822"/>
    <cellStyle name="Примечание 3 4 6" xfId="37823"/>
    <cellStyle name="Примечание 3 4 7" xfId="37824"/>
    <cellStyle name="Примечание 3 4 8" xfId="37825"/>
    <cellStyle name="Примечание 3 40" xfId="37826"/>
    <cellStyle name="Примечание 3 41" xfId="37827"/>
    <cellStyle name="Примечание 3 42" xfId="37828"/>
    <cellStyle name="Примечание 3 43" xfId="37829"/>
    <cellStyle name="Примечание 3 44" xfId="37830"/>
    <cellStyle name="Примечание 3 5" xfId="37831"/>
    <cellStyle name="Примечание 3 5 2" xfId="37832"/>
    <cellStyle name="Примечание 3 5 2 2" xfId="37833"/>
    <cellStyle name="Примечание 3 5 2 3" xfId="37834"/>
    <cellStyle name="Примечание 3 5 2 4" xfId="37835"/>
    <cellStyle name="Примечание 3 5 2 5" xfId="37836"/>
    <cellStyle name="Примечание 3 5 2 6" xfId="37837"/>
    <cellStyle name="Примечание 3 5 2 7" xfId="37838"/>
    <cellStyle name="Примечание 3 5 3" xfId="37839"/>
    <cellStyle name="Примечание 3 5 4" xfId="37840"/>
    <cellStyle name="Примечание 3 5 5" xfId="37841"/>
    <cellStyle name="Примечание 3 5 6" xfId="37842"/>
    <cellStyle name="Примечание 3 5 7" xfId="37843"/>
    <cellStyle name="Примечание 3 5 8" xfId="37844"/>
    <cellStyle name="Примечание 3 6" xfId="37845"/>
    <cellStyle name="Примечание 3 6 2" xfId="37846"/>
    <cellStyle name="Примечание 3 6 2 2" xfId="37847"/>
    <cellStyle name="Примечание 3 6 2 3" xfId="37848"/>
    <cellStyle name="Примечание 3 6 2 4" xfId="37849"/>
    <cellStyle name="Примечание 3 6 2 5" xfId="37850"/>
    <cellStyle name="Примечание 3 6 2 6" xfId="37851"/>
    <cellStyle name="Примечание 3 6 2 7" xfId="37852"/>
    <cellStyle name="Примечание 3 6 3" xfId="37853"/>
    <cellStyle name="Примечание 3 6 4" xfId="37854"/>
    <cellStyle name="Примечание 3 6 5" xfId="37855"/>
    <cellStyle name="Примечание 3 6 6" xfId="37856"/>
    <cellStyle name="Примечание 3 6 7" xfId="37857"/>
    <cellStyle name="Примечание 3 6 8" xfId="37858"/>
    <cellStyle name="Примечание 3 7" xfId="37859"/>
    <cellStyle name="Примечание 3 7 2" xfId="37860"/>
    <cellStyle name="Примечание 3 7 2 2" xfId="37861"/>
    <cellStyle name="Примечание 3 7 2 3" xfId="37862"/>
    <cellStyle name="Примечание 3 7 2 4" xfId="37863"/>
    <cellStyle name="Примечание 3 7 2 5" xfId="37864"/>
    <cellStyle name="Примечание 3 7 2 6" xfId="37865"/>
    <cellStyle name="Примечание 3 7 2 7" xfId="37866"/>
    <cellStyle name="Примечание 3 7 3" xfId="37867"/>
    <cellStyle name="Примечание 3 7 4" xfId="37868"/>
    <cellStyle name="Примечание 3 7 5" xfId="37869"/>
    <cellStyle name="Примечание 3 7 6" xfId="37870"/>
    <cellStyle name="Примечание 3 7 7" xfId="37871"/>
    <cellStyle name="Примечание 3 7 8" xfId="37872"/>
    <cellStyle name="Примечание 3 8" xfId="37873"/>
    <cellStyle name="Примечание 3 8 2" xfId="37874"/>
    <cellStyle name="Примечание 3 8 2 2" xfId="37875"/>
    <cellStyle name="Примечание 3 8 2 3" xfId="37876"/>
    <cellStyle name="Примечание 3 8 2 4" xfId="37877"/>
    <cellStyle name="Примечание 3 8 2 5" xfId="37878"/>
    <cellStyle name="Примечание 3 8 2 6" xfId="37879"/>
    <cellStyle name="Примечание 3 8 2 7" xfId="37880"/>
    <cellStyle name="Примечание 3 8 3" xfId="37881"/>
    <cellStyle name="Примечание 3 8 4" xfId="37882"/>
    <cellStyle name="Примечание 3 8 5" xfId="37883"/>
    <cellStyle name="Примечание 3 8 6" xfId="37884"/>
    <cellStyle name="Примечание 3 8 7" xfId="37885"/>
    <cellStyle name="Примечание 3 8 8" xfId="37886"/>
    <cellStyle name="Примечание 3 9" xfId="37887"/>
    <cellStyle name="Примечание 3 9 2" xfId="37888"/>
    <cellStyle name="Примечание 3 9 2 2" xfId="37889"/>
    <cellStyle name="Примечание 3 9 2 3" xfId="37890"/>
    <cellStyle name="Примечание 3 9 2 4" xfId="37891"/>
    <cellStyle name="Примечание 3 9 2 5" xfId="37892"/>
    <cellStyle name="Примечание 3 9 2 6" xfId="37893"/>
    <cellStyle name="Примечание 3 9 2 7" xfId="37894"/>
    <cellStyle name="Примечание 3 9 3" xfId="37895"/>
    <cellStyle name="Примечание 3 9 4" xfId="37896"/>
    <cellStyle name="Примечание 3 9 5" xfId="37897"/>
    <cellStyle name="Примечание 3 9 6" xfId="37898"/>
    <cellStyle name="Примечание 3 9 7" xfId="37899"/>
    <cellStyle name="Примечание 3 9 8" xfId="37900"/>
    <cellStyle name="Примечание 3_7 Расчёт тарифа 2011-2012 МЭС Востока" xfId="37901"/>
    <cellStyle name="Примечание 30" xfId="37902"/>
    <cellStyle name="Примечание 30 2" xfId="37903"/>
    <cellStyle name="Примечание 30 2 2" xfId="37904"/>
    <cellStyle name="Примечание 30 2 3" xfId="37905"/>
    <cellStyle name="Примечание 30 2 4" xfId="37906"/>
    <cellStyle name="Примечание 30 2 5" xfId="37907"/>
    <cellStyle name="Примечание 30 2 6" xfId="37908"/>
    <cellStyle name="Примечание 30 2 7" xfId="37909"/>
    <cellStyle name="Примечание 30 3" xfId="37910"/>
    <cellStyle name="Примечание 30 4" xfId="37911"/>
    <cellStyle name="Примечание 30 5" xfId="37912"/>
    <cellStyle name="Примечание 30 6" xfId="37913"/>
    <cellStyle name="Примечание 30 7" xfId="37914"/>
    <cellStyle name="Примечание 30 8" xfId="37915"/>
    <cellStyle name="Примечание 31" xfId="37916"/>
    <cellStyle name="Примечание 31 2" xfId="37917"/>
    <cellStyle name="Примечание 31 2 2" xfId="37918"/>
    <cellStyle name="Примечание 31 2 3" xfId="37919"/>
    <cellStyle name="Примечание 31 2 4" xfId="37920"/>
    <cellStyle name="Примечание 31 2 5" xfId="37921"/>
    <cellStyle name="Примечание 31 2 6" xfId="37922"/>
    <cellStyle name="Примечание 31 2 7" xfId="37923"/>
    <cellStyle name="Примечание 31 3" xfId="37924"/>
    <cellStyle name="Примечание 31 4" xfId="37925"/>
    <cellStyle name="Примечание 31 5" xfId="37926"/>
    <cellStyle name="Примечание 31 6" xfId="37927"/>
    <cellStyle name="Примечание 31 7" xfId="37928"/>
    <cellStyle name="Примечание 31 8" xfId="37929"/>
    <cellStyle name="Примечание 32" xfId="37930"/>
    <cellStyle name="Примечание 32 2" xfId="37931"/>
    <cellStyle name="Примечание 32 2 2" xfId="37932"/>
    <cellStyle name="Примечание 32 2 3" xfId="37933"/>
    <cellStyle name="Примечание 32 2 4" xfId="37934"/>
    <cellStyle name="Примечание 32 2 5" xfId="37935"/>
    <cellStyle name="Примечание 32 2 6" xfId="37936"/>
    <cellStyle name="Примечание 32 2 7" xfId="37937"/>
    <cellStyle name="Примечание 32 3" xfId="37938"/>
    <cellStyle name="Примечание 32 4" xfId="37939"/>
    <cellStyle name="Примечание 32 5" xfId="37940"/>
    <cellStyle name="Примечание 32 6" xfId="37941"/>
    <cellStyle name="Примечание 32 7" xfId="37942"/>
    <cellStyle name="Примечание 32 8" xfId="37943"/>
    <cellStyle name="Примечание 33" xfId="37944"/>
    <cellStyle name="Примечание 33 2" xfId="37945"/>
    <cellStyle name="Примечание 33 2 2" xfId="37946"/>
    <cellStyle name="Примечание 33 2 3" xfId="37947"/>
    <cellStyle name="Примечание 33 2 4" xfId="37948"/>
    <cellStyle name="Примечание 33 2 5" xfId="37949"/>
    <cellStyle name="Примечание 33 2 6" xfId="37950"/>
    <cellStyle name="Примечание 33 2 7" xfId="37951"/>
    <cellStyle name="Примечание 33 3" xfId="37952"/>
    <cellStyle name="Примечание 33 4" xfId="37953"/>
    <cellStyle name="Примечание 33 5" xfId="37954"/>
    <cellStyle name="Примечание 33 6" xfId="37955"/>
    <cellStyle name="Примечание 33 7" xfId="37956"/>
    <cellStyle name="Примечание 33 8" xfId="37957"/>
    <cellStyle name="Примечание 34" xfId="37958"/>
    <cellStyle name="Примечание 34 2" xfId="37959"/>
    <cellStyle name="Примечание 34 2 2" xfId="37960"/>
    <cellStyle name="Примечание 34 2 3" xfId="37961"/>
    <cellStyle name="Примечание 34 2 4" xfId="37962"/>
    <cellStyle name="Примечание 34 2 5" xfId="37963"/>
    <cellStyle name="Примечание 34 2 6" xfId="37964"/>
    <cellStyle name="Примечание 34 2 7" xfId="37965"/>
    <cellStyle name="Примечание 34 3" xfId="37966"/>
    <cellStyle name="Примечание 34 4" xfId="37967"/>
    <cellStyle name="Примечание 34 5" xfId="37968"/>
    <cellStyle name="Примечание 34 6" xfId="37969"/>
    <cellStyle name="Примечание 34 7" xfId="37970"/>
    <cellStyle name="Примечание 34 8" xfId="37971"/>
    <cellStyle name="Примечание 35" xfId="37972"/>
    <cellStyle name="Примечание 35 2" xfId="37973"/>
    <cellStyle name="Примечание 35 2 2" xfId="37974"/>
    <cellStyle name="Примечание 35 2 3" xfId="37975"/>
    <cellStyle name="Примечание 35 2 4" xfId="37976"/>
    <cellStyle name="Примечание 35 2 5" xfId="37977"/>
    <cellStyle name="Примечание 35 2 6" xfId="37978"/>
    <cellStyle name="Примечание 35 2 7" xfId="37979"/>
    <cellStyle name="Примечание 35 3" xfId="37980"/>
    <cellStyle name="Примечание 35 4" xfId="37981"/>
    <cellStyle name="Примечание 35 5" xfId="37982"/>
    <cellStyle name="Примечание 35 6" xfId="37983"/>
    <cellStyle name="Примечание 35 7" xfId="37984"/>
    <cellStyle name="Примечание 35 8" xfId="37985"/>
    <cellStyle name="Примечание 36" xfId="37986"/>
    <cellStyle name="Примечание 36 2" xfId="37987"/>
    <cellStyle name="Примечание 36 2 2" xfId="37988"/>
    <cellStyle name="Примечание 36 2 3" xfId="37989"/>
    <cellStyle name="Примечание 36 2 4" xfId="37990"/>
    <cellStyle name="Примечание 36 2 5" xfId="37991"/>
    <cellStyle name="Примечание 36 2 6" xfId="37992"/>
    <cellStyle name="Примечание 36 2 7" xfId="37993"/>
    <cellStyle name="Примечание 36 3" xfId="37994"/>
    <cellStyle name="Примечание 36 4" xfId="37995"/>
    <cellStyle name="Примечание 36 5" xfId="37996"/>
    <cellStyle name="Примечание 36 6" xfId="37997"/>
    <cellStyle name="Примечание 36 7" xfId="37998"/>
    <cellStyle name="Примечание 36 8" xfId="37999"/>
    <cellStyle name="Примечание 37" xfId="38000"/>
    <cellStyle name="Примечание 37 2" xfId="38001"/>
    <cellStyle name="Примечание 37 2 2" xfId="38002"/>
    <cellStyle name="Примечание 37 2 3" xfId="38003"/>
    <cellStyle name="Примечание 37 2 4" xfId="38004"/>
    <cellStyle name="Примечание 37 2 5" xfId="38005"/>
    <cellStyle name="Примечание 37 2 6" xfId="38006"/>
    <cellStyle name="Примечание 37 2 7" xfId="38007"/>
    <cellStyle name="Примечание 37 3" xfId="38008"/>
    <cellStyle name="Примечание 37 4" xfId="38009"/>
    <cellStyle name="Примечание 37 5" xfId="38010"/>
    <cellStyle name="Примечание 37 6" xfId="38011"/>
    <cellStyle name="Примечание 37 7" xfId="38012"/>
    <cellStyle name="Примечание 37 8" xfId="38013"/>
    <cellStyle name="Примечание 38" xfId="38014"/>
    <cellStyle name="Примечание 38 2" xfId="38015"/>
    <cellStyle name="Примечание 38 2 2" xfId="38016"/>
    <cellStyle name="Примечание 38 2 3" xfId="38017"/>
    <cellStyle name="Примечание 38 2 4" xfId="38018"/>
    <cellStyle name="Примечание 38 2 5" xfId="38019"/>
    <cellStyle name="Примечание 38 2 6" xfId="38020"/>
    <cellStyle name="Примечание 38 2 7" xfId="38021"/>
    <cellStyle name="Примечание 38 3" xfId="38022"/>
    <cellStyle name="Примечание 38 4" xfId="38023"/>
    <cellStyle name="Примечание 38 5" xfId="38024"/>
    <cellStyle name="Примечание 38 6" xfId="38025"/>
    <cellStyle name="Примечание 38 7" xfId="38026"/>
    <cellStyle name="Примечание 38 8" xfId="38027"/>
    <cellStyle name="Примечание 39" xfId="38028"/>
    <cellStyle name="Примечание 39 2" xfId="38029"/>
    <cellStyle name="Примечание 39 2 2" xfId="38030"/>
    <cellStyle name="Примечание 39 2 3" xfId="38031"/>
    <cellStyle name="Примечание 39 2 4" xfId="38032"/>
    <cellStyle name="Примечание 39 2 5" xfId="38033"/>
    <cellStyle name="Примечание 39 2 6" xfId="38034"/>
    <cellStyle name="Примечание 39 2 7" xfId="38035"/>
    <cellStyle name="Примечание 39 3" xfId="38036"/>
    <cellStyle name="Примечание 39 4" xfId="38037"/>
    <cellStyle name="Примечание 39 5" xfId="38038"/>
    <cellStyle name="Примечание 39 6" xfId="38039"/>
    <cellStyle name="Примечание 39 7" xfId="38040"/>
    <cellStyle name="Примечание 39 8" xfId="38041"/>
    <cellStyle name="Примечание 4" xfId="38042"/>
    <cellStyle name="Примечание 4 10" xfId="38043"/>
    <cellStyle name="Примечание 4 10 2" xfId="38044"/>
    <cellStyle name="Примечание 4 10 2 2" xfId="38045"/>
    <cellStyle name="Примечание 4 10 2 3" xfId="38046"/>
    <cellStyle name="Примечание 4 10 2 4" xfId="38047"/>
    <cellStyle name="Примечание 4 10 2 5" xfId="38048"/>
    <cellStyle name="Примечание 4 10 2 6" xfId="38049"/>
    <cellStyle name="Примечание 4 10 2 7" xfId="38050"/>
    <cellStyle name="Примечание 4 10 3" xfId="38051"/>
    <cellStyle name="Примечание 4 10 4" xfId="38052"/>
    <cellStyle name="Примечание 4 10 5" xfId="38053"/>
    <cellStyle name="Примечание 4 10 6" xfId="38054"/>
    <cellStyle name="Примечание 4 10 7" xfId="38055"/>
    <cellStyle name="Примечание 4 10 8" xfId="38056"/>
    <cellStyle name="Примечание 4 11" xfId="38057"/>
    <cellStyle name="Примечание 4 11 2" xfId="38058"/>
    <cellStyle name="Примечание 4 11 2 2" xfId="38059"/>
    <cellStyle name="Примечание 4 11 2 3" xfId="38060"/>
    <cellStyle name="Примечание 4 11 2 4" xfId="38061"/>
    <cellStyle name="Примечание 4 11 2 5" xfId="38062"/>
    <cellStyle name="Примечание 4 11 2 6" xfId="38063"/>
    <cellStyle name="Примечание 4 11 2 7" xfId="38064"/>
    <cellStyle name="Примечание 4 11 3" xfId="38065"/>
    <cellStyle name="Примечание 4 11 4" xfId="38066"/>
    <cellStyle name="Примечание 4 11 5" xfId="38067"/>
    <cellStyle name="Примечание 4 11 6" xfId="38068"/>
    <cellStyle name="Примечание 4 11 7" xfId="38069"/>
    <cellStyle name="Примечание 4 11 8" xfId="38070"/>
    <cellStyle name="Примечание 4 12" xfId="38071"/>
    <cellStyle name="Примечание 4 12 2" xfId="38072"/>
    <cellStyle name="Примечание 4 12 2 2" xfId="38073"/>
    <cellStyle name="Примечание 4 12 2 3" xfId="38074"/>
    <cellStyle name="Примечание 4 12 2 4" xfId="38075"/>
    <cellStyle name="Примечание 4 12 2 5" xfId="38076"/>
    <cellStyle name="Примечание 4 12 2 6" xfId="38077"/>
    <cellStyle name="Примечание 4 12 2 7" xfId="38078"/>
    <cellStyle name="Примечание 4 12 3" xfId="38079"/>
    <cellStyle name="Примечание 4 12 4" xfId="38080"/>
    <cellStyle name="Примечание 4 12 5" xfId="38081"/>
    <cellStyle name="Примечание 4 12 6" xfId="38082"/>
    <cellStyle name="Примечание 4 12 7" xfId="38083"/>
    <cellStyle name="Примечание 4 12 8" xfId="38084"/>
    <cellStyle name="Примечание 4 13" xfId="38085"/>
    <cellStyle name="Примечание 4 13 2" xfId="38086"/>
    <cellStyle name="Примечание 4 13 2 2" xfId="38087"/>
    <cellStyle name="Примечание 4 13 2 3" xfId="38088"/>
    <cellStyle name="Примечание 4 13 2 4" xfId="38089"/>
    <cellStyle name="Примечание 4 13 2 5" xfId="38090"/>
    <cellStyle name="Примечание 4 13 2 6" xfId="38091"/>
    <cellStyle name="Примечание 4 13 2 7" xfId="38092"/>
    <cellStyle name="Примечание 4 13 3" xfId="38093"/>
    <cellStyle name="Примечание 4 13 4" xfId="38094"/>
    <cellStyle name="Примечание 4 13 5" xfId="38095"/>
    <cellStyle name="Примечание 4 13 6" xfId="38096"/>
    <cellStyle name="Примечание 4 13 7" xfId="38097"/>
    <cellStyle name="Примечание 4 13 8" xfId="38098"/>
    <cellStyle name="Примечание 4 14" xfId="38099"/>
    <cellStyle name="Примечание 4 14 2" xfId="38100"/>
    <cellStyle name="Примечание 4 14 2 2" xfId="38101"/>
    <cellStyle name="Примечание 4 14 2 3" xfId="38102"/>
    <cellStyle name="Примечание 4 14 2 4" xfId="38103"/>
    <cellStyle name="Примечание 4 14 2 5" xfId="38104"/>
    <cellStyle name="Примечание 4 14 2 6" xfId="38105"/>
    <cellStyle name="Примечание 4 14 2 7" xfId="38106"/>
    <cellStyle name="Примечание 4 14 3" xfId="38107"/>
    <cellStyle name="Примечание 4 14 4" xfId="38108"/>
    <cellStyle name="Примечание 4 14 5" xfId="38109"/>
    <cellStyle name="Примечание 4 14 6" xfId="38110"/>
    <cellStyle name="Примечание 4 14 7" xfId="38111"/>
    <cellStyle name="Примечание 4 14 8" xfId="38112"/>
    <cellStyle name="Примечание 4 15" xfId="38113"/>
    <cellStyle name="Примечание 4 15 2" xfId="38114"/>
    <cellStyle name="Примечание 4 15 2 2" xfId="38115"/>
    <cellStyle name="Примечание 4 15 2 3" xfId="38116"/>
    <cellStyle name="Примечание 4 15 2 4" xfId="38117"/>
    <cellStyle name="Примечание 4 15 2 5" xfId="38118"/>
    <cellStyle name="Примечание 4 15 2 6" xfId="38119"/>
    <cellStyle name="Примечание 4 15 2 7" xfId="38120"/>
    <cellStyle name="Примечание 4 15 3" xfId="38121"/>
    <cellStyle name="Примечание 4 15 4" xfId="38122"/>
    <cellStyle name="Примечание 4 15 5" xfId="38123"/>
    <cellStyle name="Примечание 4 15 6" xfId="38124"/>
    <cellStyle name="Примечание 4 15 7" xfId="38125"/>
    <cellStyle name="Примечание 4 15 8" xfId="38126"/>
    <cellStyle name="Примечание 4 16" xfId="38127"/>
    <cellStyle name="Примечание 4 16 2" xfId="38128"/>
    <cellStyle name="Примечание 4 16 2 2" xfId="38129"/>
    <cellStyle name="Примечание 4 16 2 3" xfId="38130"/>
    <cellStyle name="Примечание 4 16 2 4" xfId="38131"/>
    <cellStyle name="Примечание 4 16 2 5" xfId="38132"/>
    <cellStyle name="Примечание 4 16 2 6" xfId="38133"/>
    <cellStyle name="Примечание 4 16 2 7" xfId="38134"/>
    <cellStyle name="Примечание 4 16 3" xfId="38135"/>
    <cellStyle name="Примечание 4 16 4" xfId="38136"/>
    <cellStyle name="Примечание 4 16 5" xfId="38137"/>
    <cellStyle name="Примечание 4 16 6" xfId="38138"/>
    <cellStyle name="Примечание 4 16 7" xfId="38139"/>
    <cellStyle name="Примечание 4 16 8" xfId="38140"/>
    <cellStyle name="Примечание 4 17" xfId="38141"/>
    <cellStyle name="Примечание 4 17 2" xfId="38142"/>
    <cellStyle name="Примечание 4 17 2 2" xfId="38143"/>
    <cellStyle name="Примечание 4 17 2 3" xfId="38144"/>
    <cellStyle name="Примечание 4 17 2 4" xfId="38145"/>
    <cellStyle name="Примечание 4 17 2 5" xfId="38146"/>
    <cellStyle name="Примечание 4 17 2 6" xfId="38147"/>
    <cellStyle name="Примечание 4 17 2 7" xfId="38148"/>
    <cellStyle name="Примечание 4 17 3" xfId="38149"/>
    <cellStyle name="Примечание 4 17 4" xfId="38150"/>
    <cellStyle name="Примечание 4 17 5" xfId="38151"/>
    <cellStyle name="Примечание 4 17 6" xfId="38152"/>
    <cellStyle name="Примечание 4 17 7" xfId="38153"/>
    <cellStyle name="Примечание 4 17 8" xfId="38154"/>
    <cellStyle name="Примечание 4 18" xfId="38155"/>
    <cellStyle name="Примечание 4 18 2" xfId="38156"/>
    <cellStyle name="Примечание 4 18 2 2" xfId="38157"/>
    <cellStyle name="Примечание 4 18 2 3" xfId="38158"/>
    <cellStyle name="Примечание 4 18 2 4" xfId="38159"/>
    <cellStyle name="Примечание 4 18 2 5" xfId="38160"/>
    <cellStyle name="Примечание 4 18 2 6" xfId="38161"/>
    <cellStyle name="Примечание 4 18 2 7" xfId="38162"/>
    <cellStyle name="Примечание 4 18 3" xfId="38163"/>
    <cellStyle name="Примечание 4 18 4" xfId="38164"/>
    <cellStyle name="Примечание 4 18 5" xfId="38165"/>
    <cellStyle name="Примечание 4 18 6" xfId="38166"/>
    <cellStyle name="Примечание 4 18 7" xfId="38167"/>
    <cellStyle name="Примечание 4 18 8" xfId="38168"/>
    <cellStyle name="Примечание 4 19" xfId="38169"/>
    <cellStyle name="Примечание 4 19 2" xfId="38170"/>
    <cellStyle name="Примечание 4 19 2 2" xfId="38171"/>
    <cellStyle name="Примечание 4 19 2 3" xfId="38172"/>
    <cellStyle name="Примечание 4 19 2 4" xfId="38173"/>
    <cellStyle name="Примечание 4 19 2 5" xfId="38174"/>
    <cellStyle name="Примечание 4 19 2 6" xfId="38175"/>
    <cellStyle name="Примечание 4 19 2 7" xfId="38176"/>
    <cellStyle name="Примечание 4 19 3" xfId="38177"/>
    <cellStyle name="Примечание 4 19 4" xfId="38178"/>
    <cellStyle name="Примечание 4 19 5" xfId="38179"/>
    <cellStyle name="Примечание 4 19 6" xfId="38180"/>
    <cellStyle name="Примечание 4 19 7" xfId="38181"/>
    <cellStyle name="Примечание 4 19 8" xfId="38182"/>
    <cellStyle name="Примечание 4 2" xfId="38183"/>
    <cellStyle name="Примечание 4 2 2" xfId="38184"/>
    <cellStyle name="Примечание 4 2 2 2" xfId="38185"/>
    <cellStyle name="Примечание 4 2 2 3" xfId="38186"/>
    <cellStyle name="Примечание 4 2 2 4" xfId="38187"/>
    <cellStyle name="Примечание 4 2 2 5" xfId="38188"/>
    <cellStyle name="Примечание 4 2 2 6" xfId="38189"/>
    <cellStyle name="Примечание 4 2 2 7" xfId="38190"/>
    <cellStyle name="Примечание 4 2 3" xfId="38191"/>
    <cellStyle name="Примечание 4 2 4" xfId="38192"/>
    <cellStyle name="Примечание 4 2 5" xfId="38193"/>
    <cellStyle name="Примечание 4 2 6" xfId="38194"/>
    <cellStyle name="Примечание 4 2 7" xfId="38195"/>
    <cellStyle name="Примечание 4 2 8" xfId="38196"/>
    <cellStyle name="Примечание 4 20" xfId="38197"/>
    <cellStyle name="Примечание 4 20 2" xfId="38198"/>
    <cellStyle name="Примечание 4 20 2 2" xfId="38199"/>
    <cellStyle name="Примечание 4 20 2 3" xfId="38200"/>
    <cellStyle name="Примечание 4 20 2 4" xfId="38201"/>
    <cellStyle name="Примечание 4 20 2 5" xfId="38202"/>
    <cellStyle name="Примечание 4 20 2 6" xfId="38203"/>
    <cellStyle name="Примечание 4 20 2 7" xfId="38204"/>
    <cellStyle name="Примечание 4 20 3" xfId="38205"/>
    <cellStyle name="Примечание 4 20 4" xfId="38206"/>
    <cellStyle name="Примечание 4 20 5" xfId="38207"/>
    <cellStyle name="Примечание 4 20 6" xfId="38208"/>
    <cellStyle name="Примечание 4 20 7" xfId="38209"/>
    <cellStyle name="Примечание 4 20 8" xfId="38210"/>
    <cellStyle name="Примечание 4 21" xfId="38211"/>
    <cellStyle name="Примечание 4 21 2" xfId="38212"/>
    <cellStyle name="Примечание 4 21 2 2" xfId="38213"/>
    <cellStyle name="Примечание 4 21 2 3" xfId="38214"/>
    <cellStyle name="Примечание 4 21 2 4" xfId="38215"/>
    <cellStyle name="Примечание 4 21 2 5" xfId="38216"/>
    <cellStyle name="Примечание 4 21 2 6" xfId="38217"/>
    <cellStyle name="Примечание 4 21 2 7" xfId="38218"/>
    <cellStyle name="Примечание 4 21 3" xfId="38219"/>
    <cellStyle name="Примечание 4 21 4" xfId="38220"/>
    <cellStyle name="Примечание 4 21 5" xfId="38221"/>
    <cellStyle name="Примечание 4 21 6" xfId="38222"/>
    <cellStyle name="Примечание 4 21 7" xfId="38223"/>
    <cellStyle name="Примечание 4 21 8" xfId="38224"/>
    <cellStyle name="Примечание 4 22" xfId="38225"/>
    <cellStyle name="Примечание 4 22 2" xfId="38226"/>
    <cellStyle name="Примечание 4 22 2 2" xfId="38227"/>
    <cellStyle name="Примечание 4 22 2 3" xfId="38228"/>
    <cellStyle name="Примечание 4 22 2 4" xfId="38229"/>
    <cellStyle name="Примечание 4 22 2 5" xfId="38230"/>
    <cellStyle name="Примечание 4 22 2 6" xfId="38231"/>
    <cellStyle name="Примечание 4 22 2 7" xfId="38232"/>
    <cellStyle name="Примечание 4 22 3" xfId="38233"/>
    <cellStyle name="Примечание 4 22 4" xfId="38234"/>
    <cellStyle name="Примечание 4 22 5" xfId="38235"/>
    <cellStyle name="Примечание 4 22 6" xfId="38236"/>
    <cellStyle name="Примечание 4 22 7" xfId="38237"/>
    <cellStyle name="Примечание 4 22 8" xfId="38238"/>
    <cellStyle name="Примечание 4 23" xfId="38239"/>
    <cellStyle name="Примечание 4 23 2" xfId="38240"/>
    <cellStyle name="Примечание 4 23 2 2" xfId="38241"/>
    <cellStyle name="Примечание 4 23 2 3" xfId="38242"/>
    <cellStyle name="Примечание 4 23 2 4" xfId="38243"/>
    <cellStyle name="Примечание 4 23 2 5" xfId="38244"/>
    <cellStyle name="Примечание 4 23 2 6" xfId="38245"/>
    <cellStyle name="Примечание 4 23 2 7" xfId="38246"/>
    <cellStyle name="Примечание 4 23 3" xfId="38247"/>
    <cellStyle name="Примечание 4 23 4" xfId="38248"/>
    <cellStyle name="Примечание 4 23 5" xfId="38249"/>
    <cellStyle name="Примечание 4 23 6" xfId="38250"/>
    <cellStyle name="Примечание 4 23 7" xfId="38251"/>
    <cellStyle name="Примечание 4 23 8" xfId="38252"/>
    <cellStyle name="Примечание 4 24" xfId="38253"/>
    <cellStyle name="Примечание 4 24 2" xfId="38254"/>
    <cellStyle name="Примечание 4 24 2 2" xfId="38255"/>
    <cellStyle name="Примечание 4 24 2 3" xfId="38256"/>
    <cellStyle name="Примечание 4 24 2 4" xfId="38257"/>
    <cellStyle name="Примечание 4 24 2 5" xfId="38258"/>
    <cellStyle name="Примечание 4 24 2 6" xfId="38259"/>
    <cellStyle name="Примечание 4 24 2 7" xfId="38260"/>
    <cellStyle name="Примечание 4 24 3" xfId="38261"/>
    <cellStyle name="Примечание 4 24 4" xfId="38262"/>
    <cellStyle name="Примечание 4 24 5" xfId="38263"/>
    <cellStyle name="Примечание 4 24 6" xfId="38264"/>
    <cellStyle name="Примечание 4 24 7" xfId="38265"/>
    <cellStyle name="Примечание 4 24 8" xfId="38266"/>
    <cellStyle name="Примечание 4 25" xfId="38267"/>
    <cellStyle name="Примечание 4 25 2" xfId="38268"/>
    <cellStyle name="Примечание 4 25 2 2" xfId="38269"/>
    <cellStyle name="Примечание 4 25 2 3" xfId="38270"/>
    <cellStyle name="Примечание 4 25 2 4" xfId="38271"/>
    <cellStyle name="Примечание 4 25 2 5" xfId="38272"/>
    <cellStyle name="Примечание 4 25 2 6" xfId="38273"/>
    <cellStyle name="Примечание 4 25 2 7" xfId="38274"/>
    <cellStyle name="Примечание 4 25 3" xfId="38275"/>
    <cellStyle name="Примечание 4 25 4" xfId="38276"/>
    <cellStyle name="Примечание 4 25 5" xfId="38277"/>
    <cellStyle name="Примечание 4 25 6" xfId="38278"/>
    <cellStyle name="Примечание 4 25 7" xfId="38279"/>
    <cellStyle name="Примечание 4 25 8" xfId="38280"/>
    <cellStyle name="Примечание 4 26" xfId="38281"/>
    <cellStyle name="Примечание 4 26 2" xfId="38282"/>
    <cellStyle name="Примечание 4 26 2 2" xfId="38283"/>
    <cellStyle name="Примечание 4 26 2 3" xfId="38284"/>
    <cellStyle name="Примечание 4 26 2 4" xfId="38285"/>
    <cellStyle name="Примечание 4 26 2 5" xfId="38286"/>
    <cellStyle name="Примечание 4 26 2 6" xfId="38287"/>
    <cellStyle name="Примечание 4 26 2 7" xfId="38288"/>
    <cellStyle name="Примечание 4 26 3" xfId="38289"/>
    <cellStyle name="Примечание 4 26 4" xfId="38290"/>
    <cellStyle name="Примечание 4 26 5" xfId="38291"/>
    <cellStyle name="Примечание 4 26 6" xfId="38292"/>
    <cellStyle name="Примечание 4 26 7" xfId="38293"/>
    <cellStyle name="Примечание 4 26 8" xfId="38294"/>
    <cellStyle name="Примечание 4 27" xfId="38295"/>
    <cellStyle name="Примечание 4 27 2" xfId="38296"/>
    <cellStyle name="Примечание 4 27 2 2" xfId="38297"/>
    <cellStyle name="Примечание 4 27 2 3" xfId="38298"/>
    <cellStyle name="Примечание 4 27 2 4" xfId="38299"/>
    <cellStyle name="Примечание 4 27 2 5" xfId="38300"/>
    <cellStyle name="Примечание 4 27 2 6" xfId="38301"/>
    <cellStyle name="Примечание 4 27 2 7" xfId="38302"/>
    <cellStyle name="Примечание 4 27 3" xfId="38303"/>
    <cellStyle name="Примечание 4 27 4" xfId="38304"/>
    <cellStyle name="Примечание 4 27 5" xfId="38305"/>
    <cellStyle name="Примечание 4 27 6" xfId="38306"/>
    <cellStyle name="Примечание 4 27 7" xfId="38307"/>
    <cellStyle name="Примечание 4 27 8" xfId="38308"/>
    <cellStyle name="Примечание 4 28" xfId="38309"/>
    <cellStyle name="Примечание 4 28 2" xfId="38310"/>
    <cellStyle name="Примечание 4 28 2 2" xfId="38311"/>
    <cellStyle name="Примечание 4 28 2 3" xfId="38312"/>
    <cellStyle name="Примечание 4 28 2 4" xfId="38313"/>
    <cellStyle name="Примечание 4 28 2 5" xfId="38314"/>
    <cellStyle name="Примечание 4 28 2 6" xfId="38315"/>
    <cellStyle name="Примечание 4 28 2 7" xfId="38316"/>
    <cellStyle name="Примечание 4 28 3" xfId="38317"/>
    <cellStyle name="Примечание 4 28 4" xfId="38318"/>
    <cellStyle name="Примечание 4 28 5" xfId="38319"/>
    <cellStyle name="Примечание 4 28 6" xfId="38320"/>
    <cellStyle name="Примечание 4 28 7" xfId="38321"/>
    <cellStyle name="Примечание 4 28 8" xfId="38322"/>
    <cellStyle name="Примечание 4 29" xfId="38323"/>
    <cellStyle name="Примечание 4 29 2" xfId="38324"/>
    <cellStyle name="Примечание 4 29 2 2" xfId="38325"/>
    <cellStyle name="Примечание 4 29 2 3" xfId="38326"/>
    <cellStyle name="Примечание 4 29 2 4" xfId="38327"/>
    <cellStyle name="Примечание 4 29 2 5" xfId="38328"/>
    <cellStyle name="Примечание 4 29 2 6" xfId="38329"/>
    <cellStyle name="Примечание 4 29 2 7" xfId="38330"/>
    <cellStyle name="Примечание 4 29 3" xfId="38331"/>
    <cellStyle name="Примечание 4 29 4" xfId="38332"/>
    <cellStyle name="Примечание 4 29 5" xfId="38333"/>
    <cellStyle name="Примечание 4 29 6" xfId="38334"/>
    <cellStyle name="Примечание 4 29 7" xfId="38335"/>
    <cellStyle name="Примечание 4 29 8" xfId="38336"/>
    <cellStyle name="Примечание 4 3" xfId="38337"/>
    <cellStyle name="Примечание 4 3 2" xfId="38338"/>
    <cellStyle name="Примечание 4 3 2 2" xfId="38339"/>
    <cellStyle name="Примечание 4 3 2 3" xfId="38340"/>
    <cellStyle name="Примечание 4 3 2 4" xfId="38341"/>
    <cellStyle name="Примечание 4 3 2 5" xfId="38342"/>
    <cellStyle name="Примечание 4 3 2 6" xfId="38343"/>
    <cellStyle name="Примечание 4 3 2 7" xfId="38344"/>
    <cellStyle name="Примечание 4 3 3" xfId="38345"/>
    <cellStyle name="Примечание 4 3 4" xfId="38346"/>
    <cellStyle name="Примечание 4 3 5" xfId="38347"/>
    <cellStyle name="Примечание 4 3 6" xfId="38348"/>
    <cellStyle name="Примечание 4 3 7" xfId="38349"/>
    <cellStyle name="Примечание 4 3 8" xfId="38350"/>
    <cellStyle name="Примечание 4 30" xfId="38351"/>
    <cellStyle name="Примечание 4 30 2" xfId="38352"/>
    <cellStyle name="Примечание 4 30 2 2" xfId="38353"/>
    <cellStyle name="Примечание 4 30 2 3" xfId="38354"/>
    <cellStyle name="Примечание 4 30 2 4" xfId="38355"/>
    <cellStyle name="Примечание 4 30 2 5" xfId="38356"/>
    <cellStyle name="Примечание 4 30 2 6" xfId="38357"/>
    <cellStyle name="Примечание 4 30 2 7" xfId="38358"/>
    <cellStyle name="Примечание 4 30 3" xfId="38359"/>
    <cellStyle name="Примечание 4 30 4" xfId="38360"/>
    <cellStyle name="Примечание 4 30 5" xfId="38361"/>
    <cellStyle name="Примечание 4 30 6" xfId="38362"/>
    <cellStyle name="Примечание 4 30 7" xfId="38363"/>
    <cellStyle name="Примечание 4 30 8" xfId="38364"/>
    <cellStyle name="Примечание 4 31" xfId="38365"/>
    <cellStyle name="Примечание 4 31 2" xfId="38366"/>
    <cellStyle name="Примечание 4 31 2 2" xfId="38367"/>
    <cellStyle name="Примечание 4 31 2 3" xfId="38368"/>
    <cellStyle name="Примечание 4 31 2 4" xfId="38369"/>
    <cellStyle name="Примечание 4 31 2 5" xfId="38370"/>
    <cellStyle name="Примечание 4 31 2 6" xfId="38371"/>
    <cellStyle name="Примечание 4 31 2 7" xfId="38372"/>
    <cellStyle name="Примечание 4 31 3" xfId="38373"/>
    <cellStyle name="Примечание 4 31 4" xfId="38374"/>
    <cellStyle name="Примечание 4 31 5" xfId="38375"/>
    <cellStyle name="Примечание 4 31 6" xfId="38376"/>
    <cellStyle name="Примечание 4 31 7" xfId="38377"/>
    <cellStyle name="Примечание 4 31 8" xfId="38378"/>
    <cellStyle name="Примечание 4 32" xfId="38379"/>
    <cellStyle name="Примечание 4 32 2" xfId="38380"/>
    <cellStyle name="Примечание 4 32 2 2" xfId="38381"/>
    <cellStyle name="Примечание 4 32 2 3" xfId="38382"/>
    <cellStyle name="Примечание 4 32 2 4" xfId="38383"/>
    <cellStyle name="Примечание 4 32 2 5" xfId="38384"/>
    <cellStyle name="Примечание 4 32 2 6" xfId="38385"/>
    <cellStyle name="Примечание 4 32 2 7" xfId="38386"/>
    <cellStyle name="Примечание 4 32 3" xfId="38387"/>
    <cellStyle name="Примечание 4 32 4" xfId="38388"/>
    <cellStyle name="Примечание 4 32 5" xfId="38389"/>
    <cellStyle name="Примечание 4 32 6" xfId="38390"/>
    <cellStyle name="Примечание 4 32 7" xfId="38391"/>
    <cellStyle name="Примечание 4 32 8" xfId="38392"/>
    <cellStyle name="Примечание 4 33" xfId="38393"/>
    <cellStyle name="Примечание 4 33 2" xfId="38394"/>
    <cellStyle name="Примечание 4 33 2 2" xfId="38395"/>
    <cellStyle name="Примечание 4 33 2 3" xfId="38396"/>
    <cellStyle name="Примечание 4 33 2 4" xfId="38397"/>
    <cellStyle name="Примечание 4 33 2 5" xfId="38398"/>
    <cellStyle name="Примечание 4 33 2 6" xfId="38399"/>
    <cellStyle name="Примечание 4 33 2 7" xfId="38400"/>
    <cellStyle name="Примечание 4 33 3" xfId="38401"/>
    <cellStyle name="Примечание 4 33 4" xfId="38402"/>
    <cellStyle name="Примечание 4 33 5" xfId="38403"/>
    <cellStyle name="Примечание 4 33 6" xfId="38404"/>
    <cellStyle name="Примечание 4 33 7" xfId="38405"/>
    <cellStyle name="Примечание 4 33 8" xfId="38406"/>
    <cellStyle name="Примечание 4 34" xfId="38407"/>
    <cellStyle name="Примечание 4 34 2" xfId="38408"/>
    <cellStyle name="Примечание 4 34 2 2" xfId="38409"/>
    <cellStyle name="Примечание 4 34 2 3" xfId="38410"/>
    <cellStyle name="Примечание 4 34 2 4" xfId="38411"/>
    <cellStyle name="Примечание 4 34 2 5" xfId="38412"/>
    <cellStyle name="Примечание 4 34 2 6" xfId="38413"/>
    <cellStyle name="Примечание 4 34 2 7" xfId="38414"/>
    <cellStyle name="Примечание 4 34 3" xfId="38415"/>
    <cellStyle name="Примечание 4 34 4" xfId="38416"/>
    <cellStyle name="Примечание 4 34 5" xfId="38417"/>
    <cellStyle name="Примечание 4 34 6" xfId="38418"/>
    <cellStyle name="Примечание 4 34 7" xfId="38419"/>
    <cellStyle name="Примечание 4 34 8" xfId="38420"/>
    <cellStyle name="Примечание 4 35" xfId="38421"/>
    <cellStyle name="Примечание 4 35 2" xfId="38422"/>
    <cellStyle name="Примечание 4 35 2 2" xfId="38423"/>
    <cellStyle name="Примечание 4 35 2 3" xfId="38424"/>
    <cellStyle name="Примечание 4 35 2 4" xfId="38425"/>
    <cellStyle name="Примечание 4 35 2 5" xfId="38426"/>
    <cellStyle name="Примечание 4 35 2 6" xfId="38427"/>
    <cellStyle name="Примечание 4 35 2 7" xfId="38428"/>
    <cellStyle name="Примечание 4 35 3" xfId="38429"/>
    <cellStyle name="Примечание 4 35 4" xfId="38430"/>
    <cellStyle name="Примечание 4 35 5" xfId="38431"/>
    <cellStyle name="Примечание 4 35 6" xfId="38432"/>
    <cellStyle name="Примечание 4 35 7" xfId="38433"/>
    <cellStyle name="Примечание 4 35 8" xfId="38434"/>
    <cellStyle name="Примечание 4 36" xfId="38435"/>
    <cellStyle name="Примечание 4 36 2" xfId="38436"/>
    <cellStyle name="Примечание 4 36 2 2" xfId="38437"/>
    <cellStyle name="Примечание 4 36 2 3" xfId="38438"/>
    <cellStyle name="Примечание 4 36 2 4" xfId="38439"/>
    <cellStyle name="Примечание 4 36 2 5" xfId="38440"/>
    <cellStyle name="Примечание 4 36 2 6" xfId="38441"/>
    <cellStyle name="Примечание 4 36 2 7" xfId="38442"/>
    <cellStyle name="Примечание 4 36 3" xfId="38443"/>
    <cellStyle name="Примечание 4 36 4" xfId="38444"/>
    <cellStyle name="Примечание 4 36 5" xfId="38445"/>
    <cellStyle name="Примечание 4 36 6" xfId="38446"/>
    <cellStyle name="Примечание 4 36 7" xfId="38447"/>
    <cellStyle name="Примечание 4 36 8" xfId="38448"/>
    <cellStyle name="Примечание 4 37" xfId="38449"/>
    <cellStyle name="Примечание 4 37 2" xfId="38450"/>
    <cellStyle name="Примечание 4 37 2 2" xfId="38451"/>
    <cellStyle name="Примечание 4 37 2 3" xfId="38452"/>
    <cellStyle name="Примечание 4 37 2 4" xfId="38453"/>
    <cellStyle name="Примечание 4 37 2 5" xfId="38454"/>
    <cellStyle name="Примечание 4 37 2 6" xfId="38455"/>
    <cellStyle name="Примечание 4 37 2 7" xfId="38456"/>
    <cellStyle name="Примечание 4 37 3" xfId="38457"/>
    <cellStyle name="Примечание 4 37 4" xfId="38458"/>
    <cellStyle name="Примечание 4 37 5" xfId="38459"/>
    <cellStyle name="Примечание 4 37 6" xfId="38460"/>
    <cellStyle name="Примечание 4 37 7" xfId="38461"/>
    <cellStyle name="Примечание 4 37 8" xfId="38462"/>
    <cellStyle name="Примечание 4 38" xfId="38463"/>
    <cellStyle name="Примечание 4 38 2" xfId="38464"/>
    <cellStyle name="Примечание 4 38 3" xfId="38465"/>
    <cellStyle name="Примечание 4 38 4" xfId="38466"/>
    <cellStyle name="Примечание 4 38 5" xfId="38467"/>
    <cellStyle name="Примечание 4 38 6" xfId="38468"/>
    <cellStyle name="Примечание 4 38 7" xfId="38469"/>
    <cellStyle name="Примечание 4 39" xfId="38470"/>
    <cellStyle name="Примечание 4 4" xfId="38471"/>
    <cellStyle name="Примечание 4 4 2" xfId="38472"/>
    <cellStyle name="Примечание 4 4 2 2" xfId="38473"/>
    <cellStyle name="Примечание 4 4 2 3" xfId="38474"/>
    <cellStyle name="Примечание 4 4 2 4" xfId="38475"/>
    <cellStyle name="Примечание 4 4 2 5" xfId="38476"/>
    <cellStyle name="Примечание 4 4 2 6" xfId="38477"/>
    <cellStyle name="Примечание 4 4 2 7" xfId="38478"/>
    <cellStyle name="Примечание 4 4 3" xfId="38479"/>
    <cellStyle name="Примечание 4 4 4" xfId="38480"/>
    <cellStyle name="Примечание 4 4 5" xfId="38481"/>
    <cellStyle name="Примечание 4 4 6" xfId="38482"/>
    <cellStyle name="Примечание 4 4 7" xfId="38483"/>
    <cellStyle name="Примечание 4 4 8" xfId="38484"/>
    <cellStyle name="Примечание 4 40" xfId="38485"/>
    <cellStyle name="Примечание 4 41" xfId="38486"/>
    <cellStyle name="Примечание 4 42" xfId="38487"/>
    <cellStyle name="Примечание 4 43" xfId="38488"/>
    <cellStyle name="Примечание 4 44" xfId="38489"/>
    <cellStyle name="Примечание 4 5" xfId="38490"/>
    <cellStyle name="Примечание 4 5 2" xfId="38491"/>
    <cellStyle name="Примечание 4 5 2 2" xfId="38492"/>
    <cellStyle name="Примечание 4 5 2 3" xfId="38493"/>
    <cellStyle name="Примечание 4 5 2 4" xfId="38494"/>
    <cellStyle name="Примечание 4 5 2 5" xfId="38495"/>
    <cellStyle name="Примечание 4 5 2 6" xfId="38496"/>
    <cellStyle name="Примечание 4 5 2 7" xfId="38497"/>
    <cellStyle name="Примечание 4 5 3" xfId="38498"/>
    <cellStyle name="Примечание 4 5 4" xfId="38499"/>
    <cellStyle name="Примечание 4 5 5" xfId="38500"/>
    <cellStyle name="Примечание 4 5 6" xfId="38501"/>
    <cellStyle name="Примечание 4 5 7" xfId="38502"/>
    <cellStyle name="Примечание 4 5 8" xfId="38503"/>
    <cellStyle name="Примечание 4 6" xfId="38504"/>
    <cellStyle name="Примечание 4 6 2" xfId="38505"/>
    <cellStyle name="Примечание 4 6 2 2" xfId="38506"/>
    <cellStyle name="Примечание 4 6 2 3" xfId="38507"/>
    <cellStyle name="Примечание 4 6 2 4" xfId="38508"/>
    <cellStyle name="Примечание 4 6 2 5" xfId="38509"/>
    <cellStyle name="Примечание 4 6 2 6" xfId="38510"/>
    <cellStyle name="Примечание 4 6 2 7" xfId="38511"/>
    <cellStyle name="Примечание 4 6 3" xfId="38512"/>
    <cellStyle name="Примечание 4 6 4" xfId="38513"/>
    <cellStyle name="Примечание 4 6 5" xfId="38514"/>
    <cellStyle name="Примечание 4 6 6" xfId="38515"/>
    <cellStyle name="Примечание 4 6 7" xfId="38516"/>
    <cellStyle name="Примечание 4 6 8" xfId="38517"/>
    <cellStyle name="Примечание 4 7" xfId="38518"/>
    <cellStyle name="Примечание 4 7 2" xfId="38519"/>
    <cellStyle name="Примечание 4 7 2 2" xfId="38520"/>
    <cellStyle name="Примечание 4 7 2 3" xfId="38521"/>
    <cellStyle name="Примечание 4 7 2 4" xfId="38522"/>
    <cellStyle name="Примечание 4 7 2 5" xfId="38523"/>
    <cellStyle name="Примечание 4 7 2 6" xfId="38524"/>
    <cellStyle name="Примечание 4 7 2 7" xfId="38525"/>
    <cellStyle name="Примечание 4 7 3" xfId="38526"/>
    <cellStyle name="Примечание 4 7 4" xfId="38527"/>
    <cellStyle name="Примечание 4 7 5" xfId="38528"/>
    <cellStyle name="Примечание 4 7 6" xfId="38529"/>
    <cellStyle name="Примечание 4 7 7" xfId="38530"/>
    <cellStyle name="Примечание 4 7 8" xfId="38531"/>
    <cellStyle name="Примечание 4 8" xfId="38532"/>
    <cellStyle name="Примечание 4 8 2" xfId="38533"/>
    <cellStyle name="Примечание 4 8 2 2" xfId="38534"/>
    <cellStyle name="Примечание 4 8 2 3" xfId="38535"/>
    <cellStyle name="Примечание 4 8 2 4" xfId="38536"/>
    <cellStyle name="Примечание 4 8 2 5" xfId="38537"/>
    <cellStyle name="Примечание 4 8 2 6" xfId="38538"/>
    <cellStyle name="Примечание 4 8 2 7" xfId="38539"/>
    <cellStyle name="Примечание 4 8 3" xfId="38540"/>
    <cellStyle name="Примечание 4 8 4" xfId="38541"/>
    <cellStyle name="Примечание 4 8 5" xfId="38542"/>
    <cellStyle name="Примечание 4 8 6" xfId="38543"/>
    <cellStyle name="Примечание 4 8 7" xfId="38544"/>
    <cellStyle name="Примечание 4 8 8" xfId="38545"/>
    <cellStyle name="Примечание 4 9" xfId="38546"/>
    <cellStyle name="Примечание 4 9 2" xfId="38547"/>
    <cellStyle name="Примечание 4 9 2 2" xfId="38548"/>
    <cellStyle name="Примечание 4 9 2 3" xfId="38549"/>
    <cellStyle name="Примечание 4 9 2 4" xfId="38550"/>
    <cellStyle name="Примечание 4 9 2 5" xfId="38551"/>
    <cellStyle name="Примечание 4 9 2 6" xfId="38552"/>
    <cellStyle name="Примечание 4 9 2 7" xfId="38553"/>
    <cellStyle name="Примечание 4 9 3" xfId="38554"/>
    <cellStyle name="Примечание 4 9 4" xfId="38555"/>
    <cellStyle name="Примечание 4 9 5" xfId="38556"/>
    <cellStyle name="Примечание 4 9 6" xfId="38557"/>
    <cellStyle name="Примечание 4 9 7" xfId="38558"/>
    <cellStyle name="Примечание 4 9 8" xfId="38559"/>
    <cellStyle name="Примечание 4_7 Расчёт тарифа 2011-2012 МЭС Востока" xfId="38560"/>
    <cellStyle name="Примечание 40" xfId="38561"/>
    <cellStyle name="Примечание 40 2" xfId="38562"/>
    <cellStyle name="Примечание 40 2 2" xfId="38563"/>
    <cellStyle name="Примечание 40 2 3" xfId="38564"/>
    <cellStyle name="Примечание 40 2 4" xfId="38565"/>
    <cellStyle name="Примечание 40 2 5" xfId="38566"/>
    <cellStyle name="Примечание 40 2 6" xfId="38567"/>
    <cellStyle name="Примечание 40 2 7" xfId="38568"/>
    <cellStyle name="Примечание 40 3" xfId="38569"/>
    <cellStyle name="Примечание 40 4" xfId="38570"/>
    <cellStyle name="Примечание 40 5" xfId="38571"/>
    <cellStyle name="Примечание 40 6" xfId="38572"/>
    <cellStyle name="Примечание 40 7" xfId="38573"/>
    <cellStyle name="Примечание 40 8" xfId="38574"/>
    <cellStyle name="Примечание 41" xfId="38575"/>
    <cellStyle name="Примечание 41 2" xfId="38576"/>
    <cellStyle name="Примечание 41 2 2" xfId="38577"/>
    <cellStyle name="Примечание 41 2 3" xfId="38578"/>
    <cellStyle name="Примечание 41 2 4" xfId="38579"/>
    <cellStyle name="Примечание 41 2 5" xfId="38580"/>
    <cellStyle name="Примечание 41 2 6" xfId="38581"/>
    <cellStyle name="Примечание 41 2 7" xfId="38582"/>
    <cellStyle name="Примечание 41 3" xfId="38583"/>
    <cellStyle name="Примечание 41 4" xfId="38584"/>
    <cellStyle name="Примечание 41 5" xfId="38585"/>
    <cellStyle name="Примечание 41 6" xfId="38586"/>
    <cellStyle name="Примечание 41 7" xfId="38587"/>
    <cellStyle name="Примечание 41 8" xfId="38588"/>
    <cellStyle name="Примечание 42" xfId="38589"/>
    <cellStyle name="Примечание 42 2" xfId="38590"/>
    <cellStyle name="Примечание 42 2 2" xfId="38591"/>
    <cellStyle name="Примечание 42 2 3" xfId="38592"/>
    <cellStyle name="Примечание 42 2 4" xfId="38593"/>
    <cellStyle name="Примечание 42 2 5" xfId="38594"/>
    <cellStyle name="Примечание 42 2 6" xfId="38595"/>
    <cellStyle name="Примечание 42 2 7" xfId="38596"/>
    <cellStyle name="Примечание 42 3" xfId="38597"/>
    <cellStyle name="Примечание 42 4" xfId="38598"/>
    <cellStyle name="Примечание 42 5" xfId="38599"/>
    <cellStyle name="Примечание 42 6" xfId="38600"/>
    <cellStyle name="Примечание 42 7" xfId="38601"/>
    <cellStyle name="Примечание 42 8" xfId="38602"/>
    <cellStyle name="Примечание 43" xfId="38603"/>
    <cellStyle name="Примечание 43 2" xfId="38604"/>
    <cellStyle name="Примечание 43 2 2" xfId="38605"/>
    <cellStyle name="Примечание 43 2 3" xfId="38606"/>
    <cellStyle name="Примечание 43 2 4" xfId="38607"/>
    <cellStyle name="Примечание 43 2 5" xfId="38608"/>
    <cellStyle name="Примечание 43 2 6" xfId="38609"/>
    <cellStyle name="Примечание 43 2 7" xfId="38610"/>
    <cellStyle name="Примечание 43 3" xfId="38611"/>
    <cellStyle name="Примечание 43 4" xfId="38612"/>
    <cellStyle name="Примечание 43 5" xfId="38613"/>
    <cellStyle name="Примечание 43 6" xfId="38614"/>
    <cellStyle name="Примечание 43 7" xfId="38615"/>
    <cellStyle name="Примечание 43 8" xfId="38616"/>
    <cellStyle name="Примечание 44" xfId="38617"/>
    <cellStyle name="Примечание 44 2" xfId="38618"/>
    <cellStyle name="Примечание 44 2 2" xfId="38619"/>
    <cellStyle name="Примечание 44 2 3" xfId="38620"/>
    <cellStyle name="Примечание 44 2 4" xfId="38621"/>
    <cellStyle name="Примечание 44 2 5" xfId="38622"/>
    <cellStyle name="Примечание 44 2 6" xfId="38623"/>
    <cellStyle name="Примечание 44 2 7" xfId="38624"/>
    <cellStyle name="Примечание 44 3" xfId="38625"/>
    <cellStyle name="Примечание 44 4" xfId="38626"/>
    <cellStyle name="Примечание 44 5" xfId="38627"/>
    <cellStyle name="Примечание 44 6" xfId="38628"/>
    <cellStyle name="Примечание 44 7" xfId="38629"/>
    <cellStyle name="Примечание 44 8" xfId="38630"/>
    <cellStyle name="Примечание 45" xfId="38631"/>
    <cellStyle name="Примечание 45 2" xfId="38632"/>
    <cellStyle name="Примечание 45 2 2" xfId="38633"/>
    <cellStyle name="Примечание 45 2 3" xfId="38634"/>
    <cellStyle name="Примечание 45 2 4" xfId="38635"/>
    <cellStyle name="Примечание 45 2 5" xfId="38636"/>
    <cellStyle name="Примечание 45 2 6" xfId="38637"/>
    <cellStyle name="Примечание 45 2 7" xfId="38638"/>
    <cellStyle name="Примечание 45 3" xfId="38639"/>
    <cellStyle name="Примечание 45 4" xfId="38640"/>
    <cellStyle name="Примечание 45 5" xfId="38641"/>
    <cellStyle name="Примечание 45 6" xfId="38642"/>
    <cellStyle name="Примечание 45 7" xfId="38643"/>
    <cellStyle name="Примечание 45 8" xfId="38644"/>
    <cellStyle name="Примечание 46" xfId="38645"/>
    <cellStyle name="Примечание 46 2" xfId="38646"/>
    <cellStyle name="Примечание 46 2 2" xfId="38647"/>
    <cellStyle name="Примечание 46 2 3" xfId="38648"/>
    <cellStyle name="Примечание 46 2 4" xfId="38649"/>
    <cellStyle name="Примечание 46 2 5" xfId="38650"/>
    <cellStyle name="Примечание 46 2 6" xfId="38651"/>
    <cellStyle name="Примечание 46 2 7" xfId="38652"/>
    <cellStyle name="Примечание 46 3" xfId="38653"/>
    <cellStyle name="Примечание 46 4" xfId="38654"/>
    <cellStyle name="Примечание 46 5" xfId="38655"/>
    <cellStyle name="Примечание 46 6" xfId="38656"/>
    <cellStyle name="Примечание 46 7" xfId="38657"/>
    <cellStyle name="Примечание 46 8" xfId="38658"/>
    <cellStyle name="Примечание 47" xfId="38659"/>
    <cellStyle name="Примечание 47 2" xfId="38660"/>
    <cellStyle name="Примечание 47 2 2" xfId="38661"/>
    <cellStyle name="Примечание 47 2 3" xfId="38662"/>
    <cellStyle name="Примечание 47 2 4" xfId="38663"/>
    <cellStyle name="Примечание 47 2 5" xfId="38664"/>
    <cellStyle name="Примечание 47 2 6" xfId="38665"/>
    <cellStyle name="Примечание 47 2 7" xfId="38666"/>
    <cellStyle name="Примечание 47 3" xfId="38667"/>
    <cellStyle name="Примечание 47 4" xfId="38668"/>
    <cellStyle name="Примечание 47 5" xfId="38669"/>
    <cellStyle name="Примечание 47 6" xfId="38670"/>
    <cellStyle name="Примечание 47 7" xfId="38671"/>
    <cellStyle name="Примечание 47 8" xfId="38672"/>
    <cellStyle name="Примечание 48" xfId="38673"/>
    <cellStyle name="Примечание 48 2" xfId="38674"/>
    <cellStyle name="Примечание 48 2 2" xfId="38675"/>
    <cellStyle name="Примечание 48 2 3" xfId="38676"/>
    <cellStyle name="Примечание 48 2 4" xfId="38677"/>
    <cellStyle name="Примечание 48 2 5" xfId="38678"/>
    <cellStyle name="Примечание 48 2 6" xfId="38679"/>
    <cellStyle name="Примечание 48 2 7" xfId="38680"/>
    <cellStyle name="Примечание 48 3" xfId="38681"/>
    <cellStyle name="Примечание 48 4" xfId="38682"/>
    <cellStyle name="Примечание 48 5" xfId="38683"/>
    <cellStyle name="Примечание 48 6" xfId="38684"/>
    <cellStyle name="Примечание 48 7" xfId="38685"/>
    <cellStyle name="Примечание 48 8" xfId="38686"/>
    <cellStyle name="Примечание 49" xfId="38687"/>
    <cellStyle name="Примечание 49 2" xfId="38688"/>
    <cellStyle name="Примечание 49 2 2" xfId="38689"/>
    <cellStyle name="Примечание 49 2 3" xfId="38690"/>
    <cellStyle name="Примечание 49 2 4" xfId="38691"/>
    <cellStyle name="Примечание 49 2 5" xfId="38692"/>
    <cellStyle name="Примечание 49 2 6" xfId="38693"/>
    <cellStyle name="Примечание 49 2 7" xfId="38694"/>
    <cellStyle name="Примечание 49 3" xfId="38695"/>
    <cellStyle name="Примечание 49 4" xfId="38696"/>
    <cellStyle name="Примечание 49 5" xfId="38697"/>
    <cellStyle name="Примечание 49 6" xfId="38698"/>
    <cellStyle name="Примечание 49 7" xfId="38699"/>
    <cellStyle name="Примечание 49 8" xfId="38700"/>
    <cellStyle name="Примечание 5" xfId="38701"/>
    <cellStyle name="Примечание 5 10" xfId="38702"/>
    <cellStyle name="Примечание 5 10 2" xfId="38703"/>
    <cellStyle name="Примечание 5 10 2 2" xfId="38704"/>
    <cellStyle name="Примечание 5 10 2 3" xfId="38705"/>
    <cellStyle name="Примечание 5 10 2 4" xfId="38706"/>
    <cellStyle name="Примечание 5 10 2 5" xfId="38707"/>
    <cellStyle name="Примечание 5 10 2 6" xfId="38708"/>
    <cellStyle name="Примечание 5 10 2 7" xfId="38709"/>
    <cellStyle name="Примечание 5 10 3" xfId="38710"/>
    <cellStyle name="Примечание 5 10 4" xfId="38711"/>
    <cellStyle name="Примечание 5 10 5" xfId="38712"/>
    <cellStyle name="Примечание 5 10 6" xfId="38713"/>
    <cellStyle name="Примечание 5 10 7" xfId="38714"/>
    <cellStyle name="Примечание 5 10 8" xfId="38715"/>
    <cellStyle name="Примечание 5 11" xfId="38716"/>
    <cellStyle name="Примечание 5 11 2" xfId="38717"/>
    <cellStyle name="Примечание 5 11 2 2" xfId="38718"/>
    <cellStyle name="Примечание 5 11 2 3" xfId="38719"/>
    <cellStyle name="Примечание 5 11 2 4" xfId="38720"/>
    <cellStyle name="Примечание 5 11 2 5" xfId="38721"/>
    <cellStyle name="Примечание 5 11 2 6" xfId="38722"/>
    <cellStyle name="Примечание 5 11 2 7" xfId="38723"/>
    <cellStyle name="Примечание 5 11 3" xfId="38724"/>
    <cellStyle name="Примечание 5 11 4" xfId="38725"/>
    <cellStyle name="Примечание 5 11 5" xfId="38726"/>
    <cellStyle name="Примечание 5 11 6" xfId="38727"/>
    <cellStyle name="Примечание 5 11 7" xfId="38728"/>
    <cellStyle name="Примечание 5 11 8" xfId="38729"/>
    <cellStyle name="Примечание 5 12" xfId="38730"/>
    <cellStyle name="Примечание 5 12 2" xfId="38731"/>
    <cellStyle name="Примечание 5 12 2 2" xfId="38732"/>
    <cellStyle name="Примечание 5 12 2 3" xfId="38733"/>
    <cellStyle name="Примечание 5 12 2 4" xfId="38734"/>
    <cellStyle name="Примечание 5 12 2 5" xfId="38735"/>
    <cellStyle name="Примечание 5 12 2 6" xfId="38736"/>
    <cellStyle name="Примечание 5 12 2 7" xfId="38737"/>
    <cellStyle name="Примечание 5 12 3" xfId="38738"/>
    <cellStyle name="Примечание 5 12 4" xfId="38739"/>
    <cellStyle name="Примечание 5 12 5" xfId="38740"/>
    <cellStyle name="Примечание 5 12 6" xfId="38741"/>
    <cellStyle name="Примечание 5 12 7" xfId="38742"/>
    <cellStyle name="Примечание 5 12 8" xfId="38743"/>
    <cellStyle name="Примечание 5 13" xfId="38744"/>
    <cellStyle name="Примечание 5 13 2" xfId="38745"/>
    <cellStyle name="Примечание 5 13 2 2" xfId="38746"/>
    <cellStyle name="Примечание 5 13 2 3" xfId="38747"/>
    <cellStyle name="Примечание 5 13 2 4" xfId="38748"/>
    <cellStyle name="Примечание 5 13 2 5" xfId="38749"/>
    <cellStyle name="Примечание 5 13 2 6" xfId="38750"/>
    <cellStyle name="Примечание 5 13 2 7" xfId="38751"/>
    <cellStyle name="Примечание 5 13 3" xfId="38752"/>
    <cellStyle name="Примечание 5 13 4" xfId="38753"/>
    <cellStyle name="Примечание 5 13 5" xfId="38754"/>
    <cellStyle name="Примечание 5 13 6" xfId="38755"/>
    <cellStyle name="Примечание 5 13 7" xfId="38756"/>
    <cellStyle name="Примечание 5 13 8" xfId="38757"/>
    <cellStyle name="Примечание 5 14" xfId="38758"/>
    <cellStyle name="Примечание 5 14 2" xfId="38759"/>
    <cellStyle name="Примечание 5 14 2 2" xfId="38760"/>
    <cellStyle name="Примечание 5 14 2 3" xfId="38761"/>
    <cellStyle name="Примечание 5 14 2 4" xfId="38762"/>
    <cellStyle name="Примечание 5 14 2 5" xfId="38763"/>
    <cellStyle name="Примечание 5 14 2 6" xfId="38764"/>
    <cellStyle name="Примечание 5 14 2 7" xfId="38765"/>
    <cellStyle name="Примечание 5 14 3" xfId="38766"/>
    <cellStyle name="Примечание 5 14 4" xfId="38767"/>
    <cellStyle name="Примечание 5 14 5" xfId="38768"/>
    <cellStyle name="Примечание 5 14 6" xfId="38769"/>
    <cellStyle name="Примечание 5 14 7" xfId="38770"/>
    <cellStyle name="Примечание 5 14 8" xfId="38771"/>
    <cellStyle name="Примечание 5 15" xfId="38772"/>
    <cellStyle name="Примечание 5 15 2" xfId="38773"/>
    <cellStyle name="Примечание 5 15 2 2" xfId="38774"/>
    <cellStyle name="Примечание 5 15 2 3" xfId="38775"/>
    <cellStyle name="Примечание 5 15 2 4" xfId="38776"/>
    <cellStyle name="Примечание 5 15 2 5" xfId="38777"/>
    <cellStyle name="Примечание 5 15 2 6" xfId="38778"/>
    <cellStyle name="Примечание 5 15 2 7" xfId="38779"/>
    <cellStyle name="Примечание 5 15 3" xfId="38780"/>
    <cellStyle name="Примечание 5 15 4" xfId="38781"/>
    <cellStyle name="Примечание 5 15 5" xfId="38782"/>
    <cellStyle name="Примечание 5 15 6" xfId="38783"/>
    <cellStyle name="Примечание 5 15 7" xfId="38784"/>
    <cellStyle name="Примечание 5 15 8" xfId="38785"/>
    <cellStyle name="Примечание 5 16" xfId="38786"/>
    <cellStyle name="Примечание 5 16 2" xfId="38787"/>
    <cellStyle name="Примечание 5 16 2 2" xfId="38788"/>
    <cellStyle name="Примечание 5 16 2 3" xfId="38789"/>
    <cellStyle name="Примечание 5 16 2 4" xfId="38790"/>
    <cellStyle name="Примечание 5 16 2 5" xfId="38791"/>
    <cellStyle name="Примечание 5 16 2 6" xfId="38792"/>
    <cellStyle name="Примечание 5 16 2 7" xfId="38793"/>
    <cellStyle name="Примечание 5 16 3" xfId="38794"/>
    <cellStyle name="Примечание 5 16 4" xfId="38795"/>
    <cellStyle name="Примечание 5 16 5" xfId="38796"/>
    <cellStyle name="Примечание 5 16 6" xfId="38797"/>
    <cellStyle name="Примечание 5 16 7" xfId="38798"/>
    <cellStyle name="Примечание 5 16 8" xfId="38799"/>
    <cellStyle name="Примечание 5 17" xfId="38800"/>
    <cellStyle name="Примечание 5 17 2" xfId="38801"/>
    <cellStyle name="Примечание 5 17 2 2" xfId="38802"/>
    <cellStyle name="Примечание 5 17 2 3" xfId="38803"/>
    <cellStyle name="Примечание 5 17 2 4" xfId="38804"/>
    <cellStyle name="Примечание 5 17 2 5" xfId="38805"/>
    <cellStyle name="Примечание 5 17 2 6" xfId="38806"/>
    <cellStyle name="Примечание 5 17 2 7" xfId="38807"/>
    <cellStyle name="Примечание 5 17 3" xfId="38808"/>
    <cellStyle name="Примечание 5 17 4" xfId="38809"/>
    <cellStyle name="Примечание 5 17 5" xfId="38810"/>
    <cellStyle name="Примечание 5 17 6" xfId="38811"/>
    <cellStyle name="Примечание 5 17 7" xfId="38812"/>
    <cellStyle name="Примечание 5 17 8" xfId="38813"/>
    <cellStyle name="Примечание 5 18" xfId="38814"/>
    <cellStyle name="Примечание 5 18 2" xfId="38815"/>
    <cellStyle name="Примечание 5 18 2 2" xfId="38816"/>
    <cellStyle name="Примечание 5 18 2 3" xfId="38817"/>
    <cellStyle name="Примечание 5 18 2 4" xfId="38818"/>
    <cellStyle name="Примечание 5 18 2 5" xfId="38819"/>
    <cellStyle name="Примечание 5 18 2 6" xfId="38820"/>
    <cellStyle name="Примечание 5 18 2 7" xfId="38821"/>
    <cellStyle name="Примечание 5 18 3" xfId="38822"/>
    <cellStyle name="Примечание 5 18 4" xfId="38823"/>
    <cellStyle name="Примечание 5 18 5" xfId="38824"/>
    <cellStyle name="Примечание 5 18 6" xfId="38825"/>
    <cellStyle name="Примечание 5 18 7" xfId="38826"/>
    <cellStyle name="Примечание 5 18 8" xfId="38827"/>
    <cellStyle name="Примечание 5 19" xfId="38828"/>
    <cellStyle name="Примечание 5 19 2" xfId="38829"/>
    <cellStyle name="Примечание 5 19 2 2" xfId="38830"/>
    <cellStyle name="Примечание 5 19 2 3" xfId="38831"/>
    <cellStyle name="Примечание 5 19 2 4" xfId="38832"/>
    <cellStyle name="Примечание 5 19 2 5" xfId="38833"/>
    <cellStyle name="Примечание 5 19 2 6" xfId="38834"/>
    <cellStyle name="Примечание 5 19 2 7" xfId="38835"/>
    <cellStyle name="Примечание 5 19 3" xfId="38836"/>
    <cellStyle name="Примечание 5 19 4" xfId="38837"/>
    <cellStyle name="Примечание 5 19 5" xfId="38838"/>
    <cellStyle name="Примечание 5 19 6" xfId="38839"/>
    <cellStyle name="Примечание 5 19 7" xfId="38840"/>
    <cellStyle name="Примечание 5 19 8" xfId="38841"/>
    <cellStyle name="Примечание 5 2" xfId="38842"/>
    <cellStyle name="Примечание 5 2 2" xfId="38843"/>
    <cellStyle name="Примечание 5 2 2 2" xfId="38844"/>
    <cellStyle name="Примечание 5 2 2 3" xfId="38845"/>
    <cellStyle name="Примечание 5 2 2 4" xfId="38846"/>
    <cellStyle name="Примечание 5 2 2 5" xfId="38847"/>
    <cellStyle name="Примечание 5 2 2 6" xfId="38848"/>
    <cellStyle name="Примечание 5 2 2 7" xfId="38849"/>
    <cellStyle name="Примечание 5 2 3" xfId="38850"/>
    <cellStyle name="Примечание 5 2 4" xfId="38851"/>
    <cellStyle name="Примечание 5 2 5" xfId="38852"/>
    <cellStyle name="Примечание 5 2 6" xfId="38853"/>
    <cellStyle name="Примечание 5 2 7" xfId="38854"/>
    <cellStyle name="Примечание 5 2 8" xfId="38855"/>
    <cellStyle name="Примечание 5 20" xfId="38856"/>
    <cellStyle name="Примечание 5 20 2" xfId="38857"/>
    <cellStyle name="Примечание 5 20 2 2" xfId="38858"/>
    <cellStyle name="Примечание 5 20 2 3" xfId="38859"/>
    <cellStyle name="Примечание 5 20 2 4" xfId="38860"/>
    <cellStyle name="Примечание 5 20 2 5" xfId="38861"/>
    <cellStyle name="Примечание 5 20 2 6" xfId="38862"/>
    <cellStyle name="Примечание 5 20 2 7" xfId="38863"/>
    <cellStyle name="Примечание 5 20 3" xfId="38864"/>
    <cellStyle name="Примечание 5 20 4" xfId="38865"/>
    <cellStyle name="Примечание 5 20 5" xfId="38866"/>
    <cellStyle name="Примечание 5 20 6" xfId="38867"/>
    <cellStyle name="Примечание 5 20 7" xfId="38868"/>
    <cellStyle name="Примечание 5 20 8" xfId="38869"/>
    <cellStyle name="Примечание 5 21" xfId="38870"/>
    <cellStyle name="Примечание 5 21 2" xfId="38871"/>
    <cellStyle name="Примечание 5 21 2 2" xfId="38872"/>
    <cellStyle name="Примечание 5 21 2 3" xfId="38873"/>
    <cellStyle name="Примечание 5 21 2 4" xfId="38874"/>
    <cellStyle name="Примечание 5 21 2 5" xfId="38875"/>
    <cellStyle name="Примечание 5 21 2 6" xfId="38876"/>
    <cellStyle name="Примечание 5 21 2 7" xfId="38877"/>
    <cellStyle name="Примечание 5 21 3" xfId="38878"/>
    <cellStyle name="Примечание 5 21 4" xfId="38879"/>
    <cellStyle name="Примечание 5 21 5" xfId="38880"/>
    <cellStyle name="Примечание 5 21 6" xfId="38881"/>
    <cellStyle name="Примечание 5 21 7" xfId="38882"/>
    <cellStyle name="Примечание 5 21 8" xfId="38883"/>
    <cellStyle name="Примечание 5 22" xfId="38884"/>
    <cellStyle name="Примечание 5 22 2" xfId="38885"/>
    <cellStyle name="Примечание 5 22 2 2" xfId="38886"/>
    <cellStyle name="Примечание 5 22 2 3" xfId="38887"/>
    <cellStyle name="Примечание 5 22 2 4" xfId="38888"/>
    <cellStyle name="Примечание 5 22 2 5" xfId="38889"/>
    <cellStyle name="Примечание 5 22 2 6" xfId="38890"/>
    <cellStyle name="Примечание 5 22 2 7" xfId="38891"/>
    <cellStyle name="Примечание 5 22 3" xfId="38892"/>
    <cellStyle name="Примечание 5 22 4" xfId="38893"/>
    <cellStyle name="Примечание 5 22 5" xfId="38894"/>
    <cellStyle name="Примечание 5 22 6" xfId="38895"/>
    <cellStyle name="Примечание 5 22 7" xfId="38896"/>
    <cellStyle name="Примечание 5 22 8" xfId="38897"/>
    <cellStyle name="Примечание 5 23" xfId="38898"/>
    <cellStyle name="Примечание 5 23 2" xfId="38899"/>
    <cellStyle name="Примечание 5 23 2 2" xfId="38900"/>
    <cellStyle name="Примечание 5 23 2 3" xfId="38901"/>
    <cellStyle name="Примечание 5 23 2 4" xfId="38902"/>
    <cellStyle name="Примечание 5 23 2 5" xfId="38903"/>
    <cellStyle name="Примечание 5 23 2 6" xfId="38904"/>
    <cellStyle name="Примечание 5 23 2 7" xfId="38905"/>
    <cellStyle name="Примечание 5 23 3" xfId="38906"/>
    <cellStyle name="Примечание 5 23 4" xfId="38907"/>
    <cellStyle name="Примечание 5 23 5" xfId="38908"/>
    <cellStyle name="Примечание 5 23 6" xfId="38909"/>
    <cellStyle name="Примечание 5 23 7" xfId="38910"/>
    <cellStyle name="Примечание 5 23 8" xfId="38911"/>
    <cellStyle name="Примечание 5 24" xfId="38912"/>
    <cellStyle name="Примечание 5 24 2" xfId="38913"/>
    <cellStyle name="Примечание 5 24 2 2" xfId="38914"/>
    <cellStyle name="Примечание 5 24 2 3" xfId="38915"/>
    <cellStyle name="Примечание 5 24 2 4" xfId="38916"/>
    <cellStyle name="Примечание 5 24 2 5" xfId="38917"/>
    <cellStyle name="Примечание 5 24 2 6" xfId="38918"/>
    <cellStyle name="Примечание 5 24 2 7" xfId="38919"/>
    <cellStyle name="Примечание 5 24 3" xfId="38920"/>
    <cellStyle name="Примечание 5 24 4" xfId="38921"/>
    <cellStyle name="Примечание 5 24 5" xfId="38922"/>
    <cellStyle name="Примечание 5 24 6" xfId="38923"/>
    <cellStyle name="Примечание 5 24 7" xfId="38924"/>
    <cellStyle name="Примечание 5 24 8" xfId="38925"/>
    <cellStyle name="Примечание 5 25" xfId="38926"/>
    <cellStyle name="Примечание 5 25 2" xfId="38927"/>
    <cellStyle name="Примечание 5 25 2 2" xfId="38928"/>
    <cellStyle name="Примечание 5 25 2 3" xfId="38929"/>
    <cellStyle name="Примечание 5 25 2 4" xfId="38930"/>
    <cellStyle name="Примечание 5 25 2 5" xfId="38931"/>
    <cellStyle name="Примечание 5 25 2 6" xfId="38932"/>
    <cellStyle name="Примечание 5 25 2 7" xfId="38933"/>
    <cellStyle name="Примечание 5 25 3" xfId="38934"/>
    <cellStyle name="Примечание 5 25 4" xfId="38935"/>
    <cellStyle name="Примечание 5 25 5" xfId="38936"/>
    <cellStyle name="Примечание 5 25 6" xfId="38937"/>
    <cellStyle name="Примечание 5 25 7" xfId="38938"/>
    <cellStyle name="Примечание 5 25 8" xfId="38939"/>
    <cellStyle name="Примечание 5 26" xfId="38940"/>
    <cellStyle name="Примечание 5 26 2" xfId="38941"/>
    <cellStyle name="Примечание 5 26 2 2" xfId="38942"/>
    <cellStyle name="Примечание 5 26 2 3" xfId="38943"/>
    <cellStyle name="Примечание 5 26 2 4" xfId="38944"/>
    <cellStyle name="Примечание 5 26 2 5" xfId="38945"/>
    <cellStyle name="Примечание 5 26 2 6" xfId="38946"/>
    <cellStyle name="Примечание 5 26 2 7" xfId="38947"/>
    <cellStyle name="Примечание 5 26 3" xfId="38948"/>
    <cellStyle name="Примечание 5 26 4" xfId="38949"/>
    <cellStyle name="Примечание 5 26 5" xfId="38950"/>
    <cellStyle name="Примечание 5 26 6" xfId="38951"/>
    <cellStyle name="Примечание 5 26 7" xfId="38952"/>
    <cellStyle name="Примечание 5 26 8" xfId="38953"/>
    <cellStyle name="Примечание 5 27" xfId="38954"/>
    <cellStyle name="Примечание 5 27 2" xfId="38955"/>
    <cellStyle name="Примечание 5 27 2 2" xfId="38956"/>
    <cellStyle name="Примечание 5 27 2 3" xfId="38957"/>
    <cellStyle name="Примечание 5 27 2 4" xfId="38958"/>
    <cellStyle name="Примечание 5 27 2 5" xfId="38959"/>
    <cellStyle name="Примечание 5 27 2 6" xfId="38960"/>
    <cellStyle name="Примечание 5 27 2 7" xfId="38961"/>
    <cellStyle name="Примечание 5 27 3" xfId="38962"/>
    <cellStyle name="Примечание 5 27 4" xfId="38963"/>
    <cellStyle name="Примечание 5 27 5" xfId="38964"/>
    <cellStyle name="Примечание 5 27 6" xfId="38965"/>
    <cellStyle name="Примечание 5 27 7" xfId="38966"/>
    <cellStyle name="Примечание 5 27 8" xfId="38967"/>
    <cellStyle name="Примечание 5 28" xfId="38968"/>
    <cellStyle name="Примечание 5 28 2" xfId="38969"/>
    <cellStyle name="Примечание 5 28 2 2" xfId="38970"/>
    <cellStyle name="Примечание 5 28 2 3" xfId="38971"/>
    <cellStyle name="Примечание 5 28 2 4" xfId="38972"/>
    <cellStyle name="Примечание 5 28 2 5" xfId="38973"/>
    <cellStyle name="Примечание 5 28 2 6" xfId="38974"/>
    <cellStyle name="Примечание 5 28 2 7" xfId="38975"/>
    <cellStyle name="Примечание 5 28 3" xfId="38976"/>
    <cellStyle name="Примечание 5 28 4" xfId="38977"/>
    <cellStyle name="Примечание 5 28 5" xfId="38978"/>
    <cellStyle name="Примечание 5 28 6" xfId="38979"/>
    <cellStyle name="Примечание 5 28 7" xfId="38980"/>
    <cellStyle name="Примечание 5 28 8" xfId="38981"/>
    <cellStyle name="Примечание 5 29" xfId="38982"/>
    <cellStyle name="Примечание 5 29 2" xfId="38983"/>
    <cellStyle name="Примечание 5 29 2 2" xfId="38984"/>
    <cellStyle name="Примечание 5 29 2 3" xfId="38985"/>
    <cellStyle name="Примечание 5 29 2 4" xfId="38986"/>
    <cellStyle name="Примечание 5 29 2 5" xfId="38987"/>
    <cellStyle name="Примечание 5 29 2 6" xfId="38988"/>
    <cellStyle name="Примечание 5 29 2 7" xfId="38989"/>
    <cellStyle name="Примечание 5 29 3" xfId="38990"/>
    <cellStyle name="Примечание 5 29 4" xfId="38991"/>
    <cellStyle name="Примечание 5 29 5" xfId="38992"/>
    <cellStyle name="Примечание 5 29 6" xfId="38993"/>
    <cellStyle name="Примечание 5 29 7" xfId="38994"/>
    <cellStyle name="Примечание 5 29 8" xfId="38995"/>
    <cellStyle name="Примечание 5 3" xfId="38996"/>
    <cellStyle name="Примечание 5 3 2" xfId="38997"/>
    <cellStyle name="Примечание 5 3 2 2" xfId="38998"/>
    <cellStyle name="Примечание 5 3 2 3" xfId="38999"/>
    <cellStyle name="Примечание 5 3 2 4" xfId="39000"/>
    <cellStyle name="Примечание 5 3 2 5" xfId="39001"/>
    <cellStyle name="Примечание 5 3 2 6" xfId="39002"/>
    <cellStyle name="Примечание 5 3 2 7" xfId="39003"/>
    <cellStyle name="Примечание 5 3 3" xfId="39004"/>
    <cellStyle name="Примечание 5 3 4" xfId="39005"/>
    <cellStyle name="Примечание 5 3 5" xfId="39006"/>
    <cellStyle name="Примечание 5 3 6" xfId="39007"/>
    <cellStyle name="Примечание 5 3 7" xfId="39008"/>
    <cellStyle name="Примечание 5 3 8" xfId="39009"/>
    <cellStyle name="Примечание 5 30" xfId="39010"/>
    <cellStyle name="Примечание 5 30 2" xfId="39011"/>
    <cellStyle name="Примечание 5 30 2 2" xfId="39012"/>
    <cellStyle name="Примечание 5 30 2 3" xfId="39013"/>
    <cellStyle name="Примечание 5 30 2 4" xfId="39014"/>
    <cellStyle name="Примечание 5 30 2 5" xfId="39015"/>
    <cellStyle name="Примечание 5 30 2 6" xfId="39016"/>
    <cellStyle name="Примечание 5 30 2 7" xfId="39017"/>
    <cellStyle name="Примечание 5 30 3" xfId="39018"/>
    <cellStyle name="Примечание 5 30 4" xfId="39019"/>
    <cellStyle name="Примечание 5 30 5" xfId="39020"/>
    <cellStyle name="Примечание 5 30 6" xfId="39021"/>
    <cellStyle name="Примечание 5 30 7" xfId="39022"/>
    <cellStyle name="Примечание 5 30 8" xfId="39023"/>
    <cellStyle name="Примечание 5 31" xfId="39024"/>
    <cellStyle name="Примечание 5 31 2" xfId="39025"/>
    <cellStyle name="Примечание 5 31 2 2" xfId="39026"/>
    <cellStyle name="Примечание 5 31 2 3" xfId="39027"/>
    <cellStyle name="Примечание 5 31 2 4" xfId="39028"/>
    <cellStyle name="Примечание 5 31 2 5" xfId="39029"/>
    <cellStyle name="Примечание 5 31 2 6" xfId="39030"/>
    <cellStyle name="Примечание 5 31 2 7" xfId="39031"/>
    <cellStyle name="Примечание 5 31 3" xfId="39032"/>
    <cellStyle name="Примечание 5 31 4" xfId="39033"/>
    <cellStyle name="Примечание 5 31 5" xfId="39034"/>
    <cellStyle name="Примечание 5 31 6" xfId="39035"/>
    <cellStyle name="Примечание 5 31 7" xfId="39036"/>
    <cellStyle name="Примечание 5 31 8" xfId="39037"/>
    <cellStyle name="Примечание 5 32" xfId="39038"/>
    <cellStyle name="Примечание 5 32 2" xfId="39039"/>
    <cellStyle name="Примечание 5 32 2 2" xfId="39040"/>
    <cellStyle name="Примечание 5 32 2 3" xfId="39041"/>
    <cellStyle name="Примечание 5 32 2 4" xfId="39042"/>
    <cellStyle name="Примечание 5 32 2 5" xfId="39043"/>
    <cellStyle name="Примечание 5 32 2 6" xfId="39044"/>
    <cellStyle name="Примечание 5 32 2 7" xfId="39045"/>
    <cellStyle name="Примечание 5 32 3" xfId="39046"/>
    <cellStyle name="Примечание 5 32 4" xfId="39047"/>
    <cellStyle name="Примечание 5 32 5" xfId="39048"/>
    <cellStyle name="Примечание 5 32 6" xfId="39049"/>
    <cellStyle name="Примечание 5 32 7" xfId="39050"/>
    <cellStyle name="Примечание 5 32 8" xfId="39051"/>
    <cellStyle name="Примечание 5 33" xfId="39052"/>
    <cellStyle name="Примечание 5 33 2" xfId="39053"/>
    <cellStyle name="Примечание 5 33 2 2" xfId="39054"/>
    <cellStyle name="Примечание 5 33 2 3" xfId="39055"/>
    <cellStyle name="Примечание 5 33 2 4" xfId="39056"/>
    <cellStyle name="Примечание 5 33 2 5" xfId="39057"/>
    <cellStyle name="Примечание 5 33 2 6" xfId="39058"/>
    <cellStyle name="Примечание 5 33 2 7" xfId="39059"/>
    <cellStyle name="Примечание 5 33 3" xfId="39060"/>
    <cellStyle name="Примечание 5 33 4" xfId="39061"/>
    <cellStyle name="Примечание 5 33 5" xfId="39062"/>
    <cellStyle name="Примечание 5 33 6" xfId="39063"/>
    <cellStyle name="Примечание 5 33 7" xfId="39064"/>
    <cellStyle name="Примечание 5 33 8" xfId="39065"/>
    <cellStyle name="Примечание 5 34" xfId="39066"/>
    <cellStyle name="Примечание 5 34 2" xfId="39067"/>
    <cellStyle name="Примечание 5 34 2 2" xfId="39068"/>
    <cellStyle name="Примечание 5 34 2 3" xfId="39069"/>
    <cellStyle name="Примечание 5 34 2 4" xfId="39070"/>
    <cellStyle name="Примечание 5 34 2 5" xfId="39071"/>
    <cellStyle name="Примечание 5 34 2 6" xfId="39072"/>
    <cellStyle name="Примечание 5 34 2 7" xfId="39073"/>
    <cellStyle name="Примечание 5 34 3" xfId="39074"/>
    <cellStyle name="Примечание 5 34 4" xfId="39075"/>
    <cellStyle name="Примечание 5 34 5" xfId="39076"/>
    <cellStyle name="Примечание 5 34 6" xfId="39077"/>
    <cellStyle name="Примечание 5 34 7" xfId="39078"/>
    <cellStyle name="Примечание 5 34 8" xfId="39079"/>
    <cellStyle name="Примечание 5 35" xfId="39080"/>
    <cellStyle name="Примечание 5 35 2" xfId="39081"/>
    <cellStyle name="Примечание 5 35 2 2" xfId="39082"/>
    <cellStyle name="Примечание 5 35 2 3" xfId="39083"/>
    <cellStyle name="Примечание 5 35 2 4" xfId="39084"/>
    <cellStyle name="Примечание 5 35 2 5" xfId="39085"/>
    <cellStyle name="Примечание 5 35 2 6" xfId="39086"/>
    <cellStyle name="Примечание 5 35 2 7" xfId="39087"/>
    <cellStyle name="Примечание 5 35 3" xfId="39088"/>
    <cellStyle name="Примечание 5 35 4" xfId="39089"/>
    <cellStyle name="Примечание 5 35 5" xfId="39090"/>
    <cellStyle name="Примечание 5 35 6" xfId="39091"/>
    <cellStyle name="Примечание 5 35 7" xfId="39092"/>
    <cellStyle name="Примечание 5 35 8" xfId="39093"/>
    <cellStyle name="Примечание 5 36" xfId="39094"/>
    <cellStyle name="Примечание 5 36 2" xfId="39095"/>
    <cellStyle name="Примечание 5 36 2 2" xfId="39096"/>
    <cellStyle name="Примечание 5 36 2 3" xfId="39097"/>
    <cellStyle name="Примечание 5 36 2 4" xfId="39098"/>
    <cellStyle name="Примечание 5 36 2 5" xfId="39099"/>
    <cellStyle name="Примечание 5 36 2 6" xfId="39100"/>
    <cellStyle name="Примечание 5 36 2 7" xfId="39101"/>
    <cellStyle name="Примечание 5 36 3" xfId="39102"/>
    <cellStyle name="Примечание 5 36 4" xfId="39103"/>
    <cellStyle name="Примечание 5 36 5" xfId="39104"/>
    <cellStyle name="Примечание 5 36 6" xfId="39105"/>
    <cellStyle name="Примечание 5 36 7" xfId="39106"/>
    <cellStyle name="Примечание 5 36 8" xfId="39107"/>
    <cellStyle name="Примечание 5 37" xfId="39108"/>
    <cellStyle name="Примечание 5 37 2" xfId="39109"/>
    <cellStyle name="Примечание 5 37 2 2" xfId="39110"/>
    <cellStyle name="Примечание 5 37 2 3" xfId="39111"/>
    <cellStyle name="Примечание 5 37 2 4" xfId="39112"/>
    <cellStyle name="Примечание 5 37 2 5" xfId="39113"/>
    <cellStyle name="Примечание 5 37 2 6" xfId="39114"/>
    <cellStyle name="Примечание 5 37 2 7" xfId="39115"/>
    <cellStyle name="Примечание 5 37 3" xfId="39116"/>
    <cellStyle name="Примечание 5 37 4" xfId="39117"/>
    <cellStyle name="Примечание 5 37 5" xfId="39118"/>
    <cellStyle name="Примечание 5 37 6" xfId="39119"/>
    <cellStyle name="Примечание 5 37 7" xfId="39120"/>
    <cellStyle name="Примечание 5 37 8" xfId="39121"/>
    <cellStyle name="Примечание 5 38" xfId="39122"/>
    <cellStyle name="Примечание 5 38 2" xfId="39123"/>
    <cellStyle name="Примечание 5 39" xfId="39124"/>
    <cellStyle name="Примечание 5 4" xfId="39125"/>
    <cellStyle name="Примечание 5 4 2" xfId="39126"/>
    <cellStyle name="Примечание 5 4 2 2" xfId="39127"/>
    <cellStyle name="Примечание 5 4 2 3" xfId="39128"/>
    <cellStyle name="Примечание 5 4 2 4" xfId="39129"/>
    <cellStyle name="Примечание 5 4 2 5" xfId="39130"/>
    <cellStyle name="Примечание 5 4 2 6" xfId="39131"/>
    <cellStyle name="Примечание 5 4 2 7" xfId="39132"/>
    <cellStyle name="Примечание 5 4 3" xfId="39133"/>
    <cellStyle name="Примечание 5 4 4" xfId="39134"/>
    <cellStyle name="Примечание 5 4 5" xfId="39135"/>
    <cellStyle name="Примечание 5 4 6" xfId="39136"/>
    <cellStyle name="Примечание 5 4 7" xfId="39137"/>
    <cellStyle name="Примечание 5 4 8" xfId="39138"/>
    <cellStyle name="Примечание 5 5" xfId="39139"/>
    <cellStyle name="Примечание 5 5 2" xfId="39140"/>
    <cellStyle name="Примечание 5 5 2 2" xfId="39141"/>
    <cellStyle name="Примечание 5 5 2 3" xfId="39142"/>
    <cellStyle name="Примечание 5 5 2 4" xfId="39143"/>
    <cellStyle name="Примечание 5 5 2 5" xfId="39144"/>
    <cellStyle name="Примечание 5 5 2 6" xfId="39145"/>
    <cellStyle name="Примечание 5 5 2 7" xfId="39146"/>
    <cellStyle name="Примечание 5 5 3" xfId="39147"/>
    <cellStyle name="Примечание 5 5 4" xfId="39148"/>
    <cellStyle name="Примечание 5 5 5" xfId="39149"/>
    <cellStyle name="Примечание 5 5 6" xfId="39150"/>
    <cellStyle name="Примечание 5 5 7" xfId="39151"/>
    <cellStyle name="Примечание 5 5 8" xfId="39152"/>
    <cellStyle name="Примечание 5 6" xfId="39153"/>
    <cellStyle name="Примечание 5 6 2" xfId="39154"/>
    <cellStyle name="Примечание 5 6 2 2" xfId="39155"/>
    <cellStyle name="Примечание 5 6 2 3" xfId="39156"/>
    <cellStyle name="Примечание 5 6 2 4" xfId="39157"/>
    <cellStyle name="Примечание 5 6 2 5" xfId="39158"/>
    <cellStyle name="Примечание 5 6 2 6" xfId="39159"/>
    <cellStyle name="Примечание 5 6 2 7" xfId="39160"/>
    <cellStyle name="Примечание 5 6 3" xfId="39161"/>
    <cellStyle name="Примечание 5 6 4" xfId="39162"/>
    <cellStyle name="Примечание 5 6 5" xfId="39163"/>
    <cellStyle name="Примечание 5 6 6" xfId="39164"/>
    <cellStyle name="Примечание 5 6 7" xfId="39165"/>
    <cellStyle name="Примечание 5 6 8" xfId="39166"/>
    <cellStyle name="Примечание 5 7" xfId="39167"/>
    <cellStyle name="Примечание 5 7 2" xfId="39168"/>
    <cellStyle name="Примечание 5 7 2 2" xfId="39169"/>
    <cellStyle name="Примечание 5 7 2 3" xfId="39170"/>
    <cellStyle name="Примечание 5 7 2 4" xfId="39171"/>
    <cellStyle name="Примечание 5 7 2 5" xfId="39172"/>
    <cellStyle name="Примечание 5 7 2 6" xfId="39173"/>
    <cellStyle name="Примечание 5 7 2 7" xfId="39174"/>
    <cellStyle name="Примечание 5 7 3" xfId="39175"/>
    <cellStyle name="Примечание 5 7 4" xfId="39176"/>
    <cellStyle name="Примечание 5 7 5" xfId="39177"/>
    <cellStyle name="Примечание 5 7 6" xfId="39178"/>
    <cellStyle name="Примечание 5 7 7" xfId="39179"/>
    <cellStyle name="Примечание 5 7 8" xfId="39180"/>
    <cellStyle name="Примечание 5 8" xfId="39181"/>
    <cellStyle name="Примечание 5 8 2" xfId="39182"/>
    <cellStyle name="Примечание 5 8 2 2" xfId="39183"/>
    <cellStyle name="Примечание 5 8 2 3" xfId="39184"/>
    <cellStyle name="Примечание 5 8 2 4" xfId="39185"/>
    <cellStyle name="Примечание 5 8 2 5" xfId="39186"/>
    <cellStyle name="Примечание 5 8 2 6" xfId="39187"/>
    <cellStyle name="Примечание 5 8 2 7" xfId="39188"/>
    <cellStyle name="Примечание 5 8 3" xfId="39189"/>
    <cellStyle name="Примечание 5 8 4" xfId="39190"/>
    <cellStyle name="Примечание 5 8 5" xfId="39191"/>
    <cellStyle name="Примечание 5 8 6" xfId="39192"/>
    <cellStyle name="Примечание 5 8 7" xfId="39193"/>
    <cellStyle name="Примечание 5 8 8" xfId="39194"/>
    <cellStyle name="Примечание 5 9" xfId="39195"/>
    <cellStyle name="Примечание 5 9 2" xfId="39196"/>
    <cellStyle name="Примечание 5 9 2 2" xfId="39197"/>
    <cellStyle name="Примечание 5 9 2 3" xfId="39198"/>
    <cellStyle name="Примечание 5 9 2 4" xfId="39199"/>
    <cellStyle name="Примечание 5 9 2 5" xfId="39200"/>
    <cellStyle name="Примечание 5 9 2 6" xfId="39201"/>
    <cellStyle name="Примечание 5 9 2 7" xfId="39202"/>
    <cellStyle name="Примечание 5 9 3" xfId="39203"/>
    <cellStyle name="Примечание 5 9 4" xfId="39204"/>
    <cellStyle name="Примечание 5 9 5" xfId="39205"/>
    <cellStyle name="Примечание 5 9 6" xfId="39206"/>
    <cellStyle name="Примечание 5 9 7" xfId="39207"/>
    <cellStyle name="Примечание 5 9 8" xfId="39208"/>
    <cellStyle name="Примечание 5_7 Расчёт тарифа 2011-2012 МЭС Востока" xfId="39209"/>
    <cellStyle name="Примечание 50" xfId="39210"/>
    <cellStyle name="Примечание 50 2" xfId="39211"/>
    <cellStyle name="Примечание 50 2 2" xfId="39212"/>
    <cellStyle name="Примечание 50 2 3" xfId="39213"/>
    <cellStyle name="Примечание 50 2 4" xfId="39214"/>
    <cellStyle name="Примечание 50 2 5" xfId="39215"/>
    <cellStyle name="Примечание 50 2 6" xfId="39216"/>
    <cellStyle name="Примечание 50 2 7" xfId="39217"/>
    <cellStyle name="Примечание 50 3" xfId="39218"/>
    <cellStyle name="Примечание 50 4" xfId="39219"/>
    <cellStyle name="Примечание 50 5" xfId="39220"/>
    <cellStyle name="Примечание 50 6" xfId="39221"/>
    <cellStyle name="Примечание 50 7" xfId="39222"/>
    <cellStyle name="Примечание 50 8" xfId="39223"/>
    <cellStyle name="Примечание 51" xfId="39224"/>
    <cellStyle name="Примечание 51 2" xfId="39225"/>
    <cellStyle name="Примечание 51 2 2" xfId="39226"/>
    <cellStyle name="Примечание 51 2 3" xfId="39227"/>
    <cellStyle name="Примечание 51 2 4" xfId="39228"/>
    <cellStyle name="Примечание 51 2 5" xfId="39229"/>
    <cellStyle name="Примечание 51 2 6" xfId="39230"/>
    <cellStyle name="Примечание 51 2 7" xfId="39231"/>
    <cellStyle name="Примечание 51 3" xfId="39232"/>
    <cellStyle name="Примечание 51 4" xfId="39233"/>
    <cellStyle name="Примечание 51 5" xfId="39234"/>
    <cellStyle name="Примечание 51 6" xfId="39235"/>
    <cellStyle name="Примечание 51 7" xfId="39236"/>
    <cellStyle name="Примечание 51 8" xfId="39237"/>
    <cellStyle name="Примечание 52" xfId="42996"/>
    <cellStyle name="Примечание 53" xfId="43022"/>
    <cellStyle name="Примечание 54" xfId="43065"/>
    <cellStyle name="Примечание 55" xfId="65"/>
    <cellStyle name="Примечание 6" xfId="39238"/>
    <cellStyle name="Примечание 6 10" xfId="39239"/>
    <cellStyle name="Примечание 6 10 2" xfId="39240"/>
    <cellStyle name="Примечание 6 10 2 2" xfId="39241"/>
    <cellStyle name="Примечание 6 10 2 3" xfId="39242"/>
    <cellStyle name="Примечание 6 10 2 4" xfId="39243"/>
    <cellStyle name="Примечание 6 10 2 5" xfId="39244"/>
    <cellStyle name="Примечание 6 10 2 6" xfId="39245"/>
    <cellStyle name="Примечание 6 10 2 7" xfId="39246"/>
    <cellStyle name="Примечание 6 10 3" xfId="39247"/>
    <cellStyle name="Примечание 6 10 4" xfId="39248"/>
    <cellStyle name="Примечание 6 10 5" xfId="39249"/>
    <cellStyle name="Примечание 6 10 6" xfId="39250"/>
    <cellStyle name="Примечание 6 10 7" xfId="39251"/>
    <cellStyle name="Примечание 6 10 8" xfId="39252"/>
    <cellStyle name="Примечание 6 11" xfId="39253"/>
    <cellStyle name="Примечание 6 11 2" xfId="39254"/>
    <cellStyle name="Примечание 6 11 2 2" xfId="39255"/>
    <cellStyle name="Примечание 6 11 2 3" xfId="39256"/>
    <cellStyle name="Примечание 6 11 2 4" xfId="39257"/>
    <cellStyle name="Примечание 6 11 2 5" xfId="39258"/>
    <cellStyle name="Примечание 6 11 2 6" xfId="39259"/>
    <cellStyle name="Примечание 6 11 2 7" xfId="39260"/>
    <cellStyle name="Примечание 6 11 3" xfId="39261"/>
    <cellStyle name="Примечание 6 11 4" xfId="39262"/>
    <cellStyle name="Примечание 6 11 5" xfId="39263"/>
    <cellStyle name="Примечание 6 11 6" xfId="39264"/>
    <cellStyle name="Примечание 6 11 7" xfId="39265"/>
    <cellStyle name="Примечание 6 11 8" xfId="39266"/>
    <cellStyle name="Примечание 6 12" xfId="39267"/>
    <cellStyle name="Примечание 6 12 2" xfId="39268"/>
    <cellStyle name="Примечание 6 12 2 2" xfId="39269"/>
    <cellStyle name="Примечание 6 12 2 3" xfId="39270"/>
    <cellStyle name="Примечание 6 12 2 4" xfId="39271"/>
    <cellStyle name="Примечание 6 12 2 5" xfId="39272"/>
    <cellStyle name="Примечание 6 12 2 6" xfId="39273"/>
    <cellStyle name="Примечание 6 12 2 7" xfId="39274"/>
    <cellStyle name="Примечание 6 12 3" xfId="39275"/>
    <cellStyle name="Примечание 6 12 4" xfId="39276"/>
    <cellStyle name="Примечание 6 12 5" xfId="39277"/>
    <cellStyle name="Примечание 6 12 6" xfId="39278"/>
    <cellStyle name="Примечание 6 12 7" xfId="39279"/>
    <cellStyle name="Примечание 6 12 8" xfId="39280"/>
    <cellStyle name="Примечание 6 13" xfId="39281"/>
    <cellStyle name="Примечание 6 13 2" xfId="39282"/>
    <cellStyle name="Примечание 6 13 2 2" xfId="39283"/>
    <cellStyle name="Примечание 6 13 2 3" xfId="39284"/>
    <cellStyle name="Примечание 6 13 2 4" xfId="39285"/>
    <cellStyle name="Примечание 6 13 2 5" xfId="39286"/>
    <cellStyle name="Примечание 6 13 2 6" xfId="39287"/>
    <cellStyle name="Примечание 6 13 2 7" xfId="39288"/>
    <cellStyle name="Примечание 6 13 3" xfId="39289"/>
    <cellStyle name="Примечание 6 13 4" xfId="39290"/>
    <cellStyle name="Примечание 6 13 5" xfId="39291"/>
    <cellStyle name="Примечание 6 13 6" xfId="39292"/>
    <cellStyle name="Примечание 6 13 7" xfId="39293"/>
    <cellStyle name="Примечание 6 13 8" xfId="39294"/>
    <cellStyle name="Примечание 6 14" xfId="39295"/>
    <cellStyle name="Примечание 6 14 2" xfId="39296"/>
    <cellStyle name="Примечание 6 14 2 2" xfId="39297"/>
    <cellStyle name="Примечание 6 14 2 3" xfId="39298"/>
    <cellStyle name="Примечание 6 14 2 4" xfId="39299"/>
    <cellStyle name="Примечание 6 14 2 5" xfId="39300"/>
    <cellStyle name="Примечание 6 14 2 6" xfId="39301"/>
    <cellStyle name="Примечание 6 14 2 7" xfId="39302"/>
    <cellStyle name="Примечание 6 14 3" xfId="39303"/>
    <cellStyle name="Примечание 6 14 4" xfId="39304"/>
    <cellStyle name="Примечание 6 14 5" xfId="39305"/>
    <cellStyle name="Примечание 6 14 6" xfId="39306"/>
    <cellStyle name="Примечание 6 14 7" xfId="39307"/>
    <cellStyle name="Примечание 6 14 8" xfId="39308"/>
    <cellStyle name="Примечание 6 15" xfId="39309"/>
    <cellStyle name="Примечание 6 15 2" xfId="39310"/>
    <cellStyle name="Примечание 6 15 2 2" xfId="39311"/>
    <cellStyle name="Примечание 6 15 2 3" xfId="39312"/>
    <cellStyle name="Примечание 6 15 2 4" xfId="39313"/>
    <cellStyle name="Примечание 6 15 2 5" xfId="39314"/>
    <cellStyle name="Примечание 6 15 2 6" xfId="39315"/>
    <cellStyle name="Примечание 6 15 2 7" xfId="39316"/>
    <cellStyle name="Примечание 6 15 3" xfId="39317"/>
    <cellStyle name="Примечание 6 15 4" xfId="39318"/>
    <cellStyle name="Примечание 6 15 5" xfId="39319"/>
    <cellStyle name="Примечание 6 15 6" xfId="39320"/>
    <cellStyle name="Примечание 6 15 7" xfId="39321"/>
    <cellStyle name="Примечание 6 15 8" xfId="39322"/>
    <cellStyle name="Примечание 6 16" xfId="39323"/>
    <cellStyle name="Примечание 6 16 2" xfId="39324"/>
    <cellStyle name="Примечание 6 16 2 2" xfId="39325"/>
    <cellStyle name="Примечание 6 16 2 3" xfId="39326"/>
    <cellStyle name="Примечание 6 16 2 4" xfId="39327"/>
    <cellStyle name="Примечание 6 16 2 5" xfId="39328"/>
    <cellStyle name="Примечание 6 16 2 6" xfId="39329"/>
    <cellStyle name="Примечание 6 16 2 7" xfId="39330"/>
    <cellStyle name="Примечание 6 16 3" xfId="39331"/>
    <cellStyle name="Примечание 6 16 4" xfId="39332"/>
    <cellStyle name="Примечание 6 16 5" xfId="39333"/>
    <cellStyle name="Примечание 6 16 6" xfId="39334"/>
    <cellStyle name="Примечание 6 16 7" xfId="39335"/>
    <cellStyle name="Примечание 6 16 8" xfId="39336"/>
    <cellStyle name="Примечание 6 17" xfId="39337"/>
    <cellStyle name="Примечание 6 17 2" xfId="39338"/>
    <cellStyle name="Примечание 6 17 2 2" xfId="39339"/>
    <cellStyle name="Примечание 6 17 2 3" xfId="39340"/>
    <cellStyle name="Примечание 6 17 2 4" xfId="39341"/>
    <cellStyle name="Примечание 6 17 2 5" xfId="39342"/>
    <cellStyle name="Примечание 6 17 2 6" xfId="39343"/>
    <cellStyle name="Примечание 6 17 2 7" xfId="39344"/>
    <cellStyle name="Примечание 6 17 3" xfId="39345"/>
    <cellStyle name="Примечание 6 17 4" xfId="39346"/>
    <cellStyle name="Примечание 6 17 5" xfId="39347"/>
    <cellStyle name="Примечание 6 17 6" xfId="39348"/>
    <cellStyle name="Примечание 6 17 7" xfId="39349"/>
    <cellStyle name="Примечание 6 17 8" xfId="39350"/>
    <cellStyle name="Примечание 6 18" xfId="39351"/>
    <cellStyle name="Примечание 6 18 2" xfId="39352"/>
    <cellStyle name="Примечание 6 18 2 2" xfId="39353"/>
    <cellStyle name="Примечание 6 18 2 3" xfId="39354"/>
    <cellStyle name="Примечание 6 18 2 4" xfId="39355"/>
    <cellStyle name="Примечание 6 18 2 5" xfId="39356"/>
    <cellStyle name="Примечание 6 18 2 6" xfId="39357"/>
    <cellStyle name="Примечание 6 18 2 7" xfId="39358"/>
    <cellStyle name="Примечание 6 18 3" xfId="39359"/>
    <cellStyle name="Примечание 6 18 4" xfId="39360"/>
    <cellStyle name="Примечание 6 18 5" xfId="39361"/>
    <cellStyle name="Примечание 6 18 6" xfId="39362"/>
    <cellStyle name="Примечание 6 18 7" xfId="39363"/>
    <cellStyle name="Примечание 6 18 8" xfId="39364"/>
    <cellStyle name="Примечание 6 19" xfId="39365"/>
    <cellStyle name="Примечание 6 19 2" xfId="39366"/>
    <cellStyle name="Примечание 6 19 2 2" xfId="39367"/>
    <cellStyle name="Примечание 6 19 2 3" xfId="39368"/>
    <cellStyle name="Примечание 6 19 2 4" xfId="39369"/>
    <cellStyle name="Примечание 6 19 2 5" xfId="39370"/>
    <cellStyle name="Примечание 6 19 2 6" xfId="39371"/>
    <cellStyle name="Примечание 6 19 2 7" xfId="39372"/>
    <cellStyle name="Примечание 6 19 3" xfId="39373"/>
    <cellStyle name="Примечание 6 19 4" xfId="39374"/>
    <cellStyle name="Примечание 6 19 5" xfId="39375"/>
    <cellStyle name="Примечание 6 19 6" xfId="39376"/>
    <cellStyle name="Примечание 6 19 7" xfId="39377"/>
    <cellStyle name="Примечание 6 19 8" xfId="39378"/>
    <cellStyle name="Примечание 6 2" xfId="39379"/>
    <cellStyle name="Примечание 6 2 2" xfId="39380"/>
    <cellStyle name="Примечание 6 2 2 2" xfId="39381"/>
    <cellStyle name="Примечание 6 2 2 3" xfId="39382"/>
    <cellStyle name="Примечание 6 2 2 4" xfId="39383"/>
    <cellStyle name="Примечание 6 2 2 5" xfId="39384"/>
    <cellStyle name="Примечание 6 2 2 6" xfId="39385"/>
    <cellStyle name="Примечание 6 2 2 7" xfId="39386"/>
    <cellStyle name="Примечание 6 2 3" xfId="39387"/>
    <cellStyle name="Примечание 6 2 4" xfId="39388"/>
    <cellStyle name="Примечание 6 2 5" xfId="39389"/>
    <cellStyle name="Примечание 6 2 6" xfId="39390"/>
    <cellStyle name="Примечание 6 2 7" xfId="39391"/>
    <cellStyle name="Примечание 6 2 8" xfId="39392"/>
    <cellStyle name="Примечание 6 20" xfId="39393"/>
    <cellStyle name="Примечание 6 20 2" xfId="39394"/>
    <cellStyle name="Примечание 6 20 2 2" xfId="39395"/>
    <cellStyle name="Примечание 6 20 2 3" xfId="39396"/>
    <cellStyle name="Примечание 6 20 2 4" xfId="39397"/>
    <cellStyle name="Примечание 6 20 2 5" xfId="39398"/>
    <cellStyle name="Примечание 6 20 2 6" xfId="39399"/>
    <cellStyle name="Примечание 6 20 2 7" xfId="39400"/>
    <cellStyle name="Примечание 6 20 3" xfId="39401"/>
    <cellStyle name="Примечание 6 20 4" xfId="39402"/>
    <cellStyle name="Примечание 6 20 5" xfId="39403"/>
    <cellStyle name="Примечание 6 20 6" xfId="39404"/>
    <cellStyle name="Примечание 6 20 7" xfId="39405"/>
    <cellStyle name="Примечание 6 20 8" xfId="39406"/>
    <cellStyle name="Примечание 6 21" xfId="39407"/>
    <cellStyle name="Примечание 6 21 2" xfId="39408"/>
    <cellStyle name="Примечание 6 21 2 2" xfId="39409"/>
    <cellStyle name="Примечание 6 21 2 3" xfId="39410"/>
    <cellStyle name="Примечание 6 21 2 4" xfId="39411"/>
    <cellStyle name="Примечание 6 21 2 5" xfId="39412"/>
    <cellStyle name="Примечание 6 21 2 6" xfId="39413"/>
    <cellStyle name="Примечание 6 21 2 7" xfId="39414"/>
    <cellStyle name="Примечание 6 21 3" xfId="39415"/>
    <cellStyle name="Примечание 6 21 4" xfId="39416"/>
    <cellStyle name="Примечание 6 21 5" xfId="39417"/>
    <cellStyle name="Примечание 6 21 6" xfId="39418"/>
    <cellStyle name="Примечание 6 21 7" xfId="39419"/>
    <cellStyle name="Примечание 6 21 8" xfId="39420"/>
    <cellStyle name="Примечание 6 22" xfId="39421"/>
    <cellStyle name="Примечание 6 22 2" xfId="39422"/>
    <cellStyle name="Примечание 6 22 2 2" xfId="39423"/>
    <cellStyle name="Примечание 6 22 2 3" xfId="39424"/>
    <cellStyle name="Примечание 6 22 2 4" xfId="39425"/>
    <cellStyle name="Примечание 6 22 2 5" xfId="39426"/>
    <cellStyle name="Примечание 6 22 2 6" xfId="39427"/>
    <cellStyle name="Примечание 6 22 2 7" xfId="39428"/>
    <cellStyle name="Примечание 6 22 3" xfId="39429"/>
    <cellStyle name="Примечание 6 22 4" xfId="39430"/>
    <cellStyle name="Примечание 6 22 5" xfId="39431"/>
    <cellStyle name="Примечание 6 22 6" xfId="39432"/>
    <cellStyle name="Примечание 6 22 7" xfId="39433"/>
    <cellStyle name="Примечание 6 22 8" xfId="39434"/>
    <cellStyle name="Примечание 6 23" xfId="39435"/>
    <cellStyle name="Примечание 6 23 2" xfId="39436"/>
    <cellStyle name="Примечание 6 23 2 2" xfId="39437"/>
    <cellStyle name="Примечание 6 23 2 3" xfId="39438"/>
    <cellStyle name="Примечание 6 23 2 4" xfId="39439"/>
    <cellStyle name="Примечание 6 23 2 5" xfId="39440"/>
    <cellStyle name="Примечание 6 23 2 6" xfId="39441"/>
    <cellStyle name="Примечание 6 23 2 7" xfId="39442"/>
    <cellStyle name="Примечание 6 23 3" xfId="39443"/>
    <cellStyle name="Примечание 6 23 4" xfId="39444"/>
    <cellStyle name="Примечание 6 23 5" xfId="39445"/>
    <cellStyle name="Примечание 6 23 6" xfId="39446"/>
    <cellStyle name="Примечание 6 23 7" xfId="39447"/>
    <cellStyle name="Примечание 6 23 8" xfId="39448"/>
    <cellStyle name="Примечание 6 24" xfId="39449"/>
    <cellStyle name="Примечание 6 24 2" xfId="39450"/>
    <cellStyle name="Примечание 6 24 2 2" xfId="39451"/>
    <cellStyle name="Примечание 6 24 2 3" xfId="39452"/>
    <cellStyle name="Примечание 6 24 2 4" xfId="39453"/>
    <cellStyle name="Примечание 6 24 2 5" xfId="39454"/>
    <cellStyle name="Примечание 6 24 2 6" xfId="39455"/>
    <cellStyle name="Примечание 6 24 2 7" xfId="39456"/>
    <cellStyle name="Примечание 6 24 3" xfId="39457"/>
    <cellStyle name="Примечание 6 24 4" xfId="39458"/>
    <cellStyle name="Примечание 6 24 5" xfId="39459"/>
    <cellStyle name="Примечание 6 24 6" xfId="39460"/>
    <cellStyle name="Примечание 6 24 7" xfId="39461"/>
    <cellStyle name="Примечание 6 24 8" xfId="39462"/>
    <cellStyle name="Примечание 6 25" xfId="39463"/>
    <cellStyle name="Примечание 6 25 2" xfId="39464"/>
    <cellStyle name="Примечание 6 25 2 2" xfId="39465"/>
    <cellStyle name="Примечание 6 25 2 3" xfId="39466"/>
    <cellStyle name="Примечание 6 25 2 4" xfId="39467"/>
    <cellStyle name="Примечание 6 25 2 5" xfId="39468"/>
    <cellStyle name="Примечание 6 25 2 6" xfId="39469"/>
    <cellStyle name="Примечание 6 25 2 7" xfId="39470"/>
    <cellStyle name="Примечание 6 25 3" xfId="39471"/>
    <cellStyle name="Примечание 6 25 4" xfId="39472"/>
    <cellStyle name="Примечание 6 25 5" xfId="39473"/>
    <cellStyle name="Примечание 6 25 6" xfId="39474"/>
    <cellStyle name="Примечание 6 25 7" xfId="39475"/>
    <cellStyle name="Примечание 6 25 8" xfId="39476"/>
    <cellStyle name="Примечание 6 26" xfId="39477"/>
    <cellStyle name="Примечание 6 26 2" xfId="39478"/>
    <cellStyle name="Примечание 6 26 2 2" xfId="39479"/>
    <cellStyle name="Примечание 6 26 2 3" xfId="39480"/>
    <cellStyle name="Примечание 6 26 2 4" xfId="39481"/>
    <cellStyle name="Примечание 6 26 2 5" xfId="39482"/>
    <cellStyle name="Примечание 6 26 2 6" xfId="39483"/>
    <cellStyle name="Примечание 6 26 2 7" xfId="39484"/>
    <cellStyle name="Примечание 6 26 3" xfId="39485"/>
    <cellStyle name="Примечание 6 26 4" xfId="39486"/>
    <cellStyle name="Примечание 6 26 5" xfId="39487"/>
    <cellStyle name="Примечание 6 26 6" xfId="39488"/>
    <cellStyle name="Примечание 6 26 7" xfId="39489"/>
    <cellStyle name="Примечание 6 26 8" xfId="39490"/>
    <cellStyle name="Примечание 6 27" xfId="39491"/>
    <cellStyle name="Примечание 6 27 2" xfId="39492"/>
    <cellStyle name="Примечание 6 27 2 2" xfId="39493"/>
    <cellStyle name="Примечание 6 27 2 3" xfId="39494"/>
    <cellStyle name="Примечание 6 27 2 4" xfId="39495"/>
    <cellStyle name="Примечание 6 27 2 5" xfId="39496"/>
    <cellStyle name="Примечание 6 27 2 6" xfId="39497"/>
    <cellStyle name="Примечание 6 27 2 7" xfId="39498"/>
    <cellStyle name="Примечание 6 27 3" xfId="39499"/>
    <cellStyle name="Примечание 6 27 4" xfId="39500"/>
    <cellStyle name="Примечание 6 27 5" xfId="39501"/>
    <cellStyle name="Примечание 6 27 6" xfId="39502"/>
    <cellStyle name="Примечание 6 27 7" xfId="39503"/>
    <cellStyle name="Примечание 6 27 8" xfId="39504"/>
    <cellStyle name="Примечание 6 28" xfId="39505"/>
    <cellStyle name="Примечание 6 28 2" xfId="39506"/>
    <cellStyle name="Примечание 6 28 2 2" xfId="39507"/>
    <cellStyle name="Примечание 6 28 2 3" xfId="39508"/>
    <cellStyle name="Примечание 6 28 2 4" xfId="39509"/>
    <cellStyle name="Примечание 6 28 2 5" xfId="39510"/>
    <cellStyle name="Примечание 6 28 2 6" xfId="39511"/>
    <cellStyle name="Примечание 6 28 2 7" xfId="39512"/>
    <cellStyle name="Примечание 6 28 3" xfId="39513"/>
    <cellStyle name="Примечание 6 28 4" xfId="39514"/>
    <cellStyle name="Примечание 6 28 5" xfId="39515"/>
    <cellStyle name="Примечание 6 28 6" xfId="39516"/>
    <cellStyle name="Примечание 6 28 7" xfId="39517"/>
    <cellStyle name="Примечание 6 28 8" xfId="39518"/>
    <cellStyle name="Примечание 6 29" xfId="39519"/>
    <cellStyle name="Примечание 6 29 2" xfId="39520"/>
    <cellStyle name="Примечание 6 29 2 2" xfId="39521"/>
    <cellStyle name="Примечание 6 29 2 3" xfId="39522"/>
    <cellStyle name="Примечание 6 29 2 4" xfId="39523"/>
    <cellStyle name="Примечание 6 29 2 5" xfId="39524"/>
    <cellStyle name="Примечание 6 29 2 6" xfId="39525"/>
    <cellStyle name="Примечание 6 29 2 7" xfId="39526"/>
    <cellStyle name="Примечание 6 29 3" xfId="39527"/>
    <cellStyle name="Примечание 6 29 4" xfId="39528"/>
    <cellStyle name="Примечание 6 29 5" xfId="39529"/>
    <cellStyle name="Примечание 6 29 6" xfId="39530"/>
    <cellStyle name="Примечание 6 29 7" xfId="39531"/>
    <cellStyle name="Примечание 6 29 8" xfId="39532"/>
    <cellStyle name="Примечание 6 3" xfId="39533"/>
    <cellStyle name="Примечание 6 3 2" xfId="39534"/>
    <cellStyle name="Примечание 6 3 2 2" xfId="39535"/>
    <cellStyle name="Примечание 6 3 2 3" xfId="39536"/>
    <cellStyle name="Примечание 6 3 2 4" xfId="39537"/>
    <cellStyle name="Примечание 6 3 2 5" xfId="39538"/>
    <cellStyle name="Примечание 6 3 2 6" xfId="39539"/>
    <cellStyle name="Примечание 6 3 2 7" xfId="39540"/>
    <cellStyle name="Примечание 6 3 3" xfId="39541"/>
    <cellStyle name="Примечание 6 3 4" xfId="39542"/>
    <cellStyle name="Примечание 6 3 5" xfId="39543"/>
    <cellStyle name="Примечание 6 3 6" xfId="39544"/>
    <cellStyle name="Примечание 6 3 7" xfId="39545"/>
    <cellStyle name="Примечание 6 3 8" xfId="39546"/>
    <cellStyle name="Примечание 6 30" xfId="39547"/>
    <cellStyle name="Примечание 6 30 2" xfId="39548"/>
    <cellStyle name="Примечание 6 30 2 2" xfId="39549"/>
    <cellStyle name="Примечание 6 30 2 3" xfId="39550"/>
    <cellStyle name="Примечание 6 30 2 4" xfId="39551"/>
    <cellStyle name="Примечание 6 30 2 5" xfId="39552"/>
    <cellStyle name="Примечание 6 30 2 6" xfId="39553"/>
    <cellStyle name="Примечание 6 30 2 7" xfId="39554"/>
    <cellStyle name="Примечание 6 30 3" xfId="39555"/>
    <cellStyle name="Примечание 6 30 4" xfId="39556"/>
    <cellStyle name="Примечание 6 30 5" xfId="39557"/>
    <cellStyle name="Примечание 6 30 6" xfId="39558"/>
    <cellStyle name="Примечание 6 30 7" xfId="39559"/>
    <cellStyle name="Примечание 6 30 8" xfId="39560"/>
    <cellStyle name="Примечание 6 31" xfId="39561"/>
    <cellStyle name="Примечание 6 31 2" xfId="39562"/>
    <cellStyle name="Примечание 6 31 2 2" xfId="39563"/>
    <cellStyle name="Примечание 6 31 2 3" xfId="39564"/>
    <cellStyle name="Примечание 6 31 2 4" xfId="39565"/>
    <cellStyle name="Примечание 6 31 2 5" xfId="39566"/>
    <cellStyle name="Примечание 6 31 2 6" xfId="39567"/>
    <cellStyle name="Примечание 6 31 2 7" xfId="39568"/>
    <cellStyle name="Примечание 6 31 3" xfId="39569"/>
    <cellStyle name="Примечание 6 31 4" xfId="39570"/>
    <cellStyle name="Примечание 6 31 5" xfId="39571"/>
    <cellStyle name="Примечание 6 31 6" xfId="39572"/>
    <cellStyle name="Примечание 6 31 7" xfId="39573"/>
    <cellStyle name="Примечание 6 31 8" xfId="39574"/>
    <cellStyle name="Примечание 6 32" xfId="39575"/>
    <cellStyle name="Примечание 6 32 2" xfId="39576"/>
    <cellStyle name="Примечание 6 32 2 2" xfId="39577"/>
    <cellStyle name="Примечание 6 32 2 3" xfId="39578"/>
    <cellStyle name="Примечание 6 32 2 4" xfId="39579"/>
    <cellStyle name="Примечание 6 32 2 5" xfId="39580"/>
    <cellStyle name="Примечание 6 32 2 6" xfId="39581"/>
    <cellStyle name="Примечание 6 32 2 7" xfId="39582"/>
    <cellStyle name="Примечание 6 32 3" xfId="39583"/>
    <cellStyle name="Примечание 6 32 4" xfId="39584"/>
    <cellStyle name="Примечание 6 32 5" xfId="39585"/>
    <cellStyle name="Примечание 6 32 6" xfId="39586"/>
    <cellStyle name="Примечание 6 32 7" xfId="39587"/>
    <cellStyle name="Примечание 6 32 8" xfId="39588"/>
    <cellStyle name="Примечание 6 33" xfId="39589"/>
    <cellStyle name="Примечание 6 33 2" xfId="39590"/>
    <cellStyle name="Примечание 6 33 2 2" xfId="39591"/>
    <cellStyle name="Примечание 6 33 2 3" xfId="39592"/>
    <cellStyle name="Примечание 6 33 2 4" xfId="39593"/>
    <cellStyle name="Примечание 6 33 2 5" xfId="39594"/>
    <cellStyle name="Примечание 6 33 2 6" xfId="39595"/>
    <cellStyle name="Примечание 6 33 2 7" xfId="39596"/>
    <cellStyle name="Примечание 6 33 3" xfId="39597"/>
    <cellStyle name="Примечание 6 33 4" xfId="39598"/>
    <cellStyle name="Примечание 6 33 5" xfId="39599"/>
    <cellStyle name="Примечание 6 33 6" xfId="39600"/>
    <cellStyle name="Примечание 6 33 7" xfId="39601"/>
    <cellStyle name="Примечание 6 33 8" xfId="39602"/>
    <cellStyle name="Примечание 6 34" xfId="39603"/>
    <cellStyle name="Примечание 6 34 2" xfId="39604"/>
    <cellStyle name="Примечание 6 34 2 2" xfId="39605"/>
    <cellStyle name="Примечание 6 34 2 3" xfId="39606"/>
    <cellStyle name="Примечание 6 34 2 4" xfId="39607"/>
    <cellStyle name="Примечание 6 34 2 5" xfId="39608"/>
    <cellStyle name="Примечание 6 34 2 6" xfId="39609"/>
    <cellStyle name="Примечание 6 34 2 7" xfId="39610"/>
    <cellStyle name="Примечание 6 34 3" xfId="39611"/>
    <cellStyle name="Примечание 6 34 4" xfId="39612"/>
    <cellStyle name="Примечание 6 34 5" xfId="39613"/>
    <cellStyle name="Примечание 6 34 6" xfId="39614"/>
    <cellStyle name="Примечание 6 34 7" xfId="39615"/>
    <cellStyle name="Примечание 6 34 8" xfId="39616"/>
    <cellStyle name="Примечание 6 35" xfId="39617"/>
    <cellStyle name="Примечание 6 35 2" xfId="39618"/>
    <cellStyle name="Примечание 6 35 2 2" xfId="39619"/>
    <cellStyle name="Примечание 6 35 2 3" xfId="39620"/>
    <cellStyle name="Примечание 6 35 2 4" xfId="39621"/>
    <cellStyle name="Примечание 6 35 2 5" xfId="39622"/>
    <cellStyle name="Примечание 6 35 2 6" xfId="39623"/>
    <cellStyle name="Примечание 6 35 2 7" xfId="39624"/>
    <cellStyle name="Примечание 6 35 3" xfId="39625"/>
    <cellStyle name="Примечание 6 35 4" xfId="39626"/>
    <cellStyle name="Примечание 6 35 5" xfId="39627"/>
    <cellStyle name="Примечание 6 35 6" xfId="39628"/>
    <cellStyle name="Примечание 6 35 7" xfId="39629"/>
    <cellStyle name="Примечание 6 35 8" xfId="39630"/>
    <cellStyle name="Примечание 6 36" xfId="39631"/>
    <cellStyle name="Примечание 6 36 2" xfId="39632"/>
    <cellStyle name="Примечание 6 36 2 2" xfId="39633"/>
    <cellStyle name="Примечание 6 36 2 3" xfId="39634"/>
    <cellStyle name="Примечание 6 36 2 4" xfId="39635"/>
    <cellStyle name="Примечание 6 36 2 5" xfId="39636"/>
    <cellStyle name="Примечание 6 36 2 6" xfId="39637"/>
    <cellStyle name="Примечание 6 36 2 7" xfId="39638"/>
    <cellStyle name="Примечание 6 36 3" xfId="39639"/>
    <cellStyle name="Примечание 6 36 4" xfId="39640"/>
    <cellStyle name="Примечание 6 36 5" xfId="39641"/>
    <cellStyle name="Примечание 6 36 6" xfId="39642"/>
    <cellStyle name="Примечание 6 36 7" xfId="39643"/>
    <cellStyle name="Примечание 6 36 8" xfId="39644"/>
    <cellStyle name="Примечание 6 37" xfId="39645"/>
    <cellStyle name="Примечание 6 37 2" xfId="39646"/>
    <cellStyle name="Примечание 6 37 2 2" xfId="39647"/>
    <cellStyle name="Примечание 6 37 2 3" xfId="39648"/>
    <cellStyle name="Примечание 6 37 2 4" xfId="39649"/>
    <cellStyle name="Примечание 6 37 2 5" xfId="39650"/>
    <cellStyle name="Примечание 6 37 2 6" xfId="39651"/>
    <cellStyle name="Примечание 6 37 2 7" xfId="39652"/>
    <cellStyle name="Примечание 6 37 3" xfId="39653"/>
    <cellStyle name="Примечание 6 37 4" xfId="39654"/>
    <cellStyle name="Примечание 6 37 5" xfId="39655"/>
    <cellStyle name="Примечание 6 37 6" xfId="39656"/>
    <cellStyle name="Примечание 6 37 7" xfId="39657"/>
    <cellStyle name="Примечание 6 37 8" xfId="39658"/>
    <cellStyle name="Примечание 6 38" xfId="39659"/>
    <cellStyle name="Примечание 6 38 2" xfId="39660"/>
    <cellStyle name="Примечание 6 38 3" xfId="39661"/>
    <cellStyle name="Примечание 6 38 4" xfId="39662"/>
    <cellStyle name="Примечание 6 38 5" xfId="39663"/>
    <cellStyle name="Примечание 6 38 6" xfId="39664"/>
    <cellStyle name="Примечание 6 38 7" xfId="39665"/>
    <cellStyle name="Примечание 6 39" xfId="39666"/>
    <cellStyle name="Примечание 6 4" xfId="39667"/>
    <cellStyle name="Примечание 6 4 2" xfId="39668"/>
    <cellStyle name="Примечание 6 4 2 2" xfId="39669"/>
    <cellStyle name="Примечание 6 4 2 3" xfId="39670"/>
    <cellStyle name="Примечание 6 4 2 4" xfId="39671"/>
    <cellStyle name="Примечание 6 4 2 5" xfId="39672"/>
    <cellStyle name="Примечание 6 4 2 6" xfId="39673"/>
    <cellStyle name="Примечание 6 4 2 7" xfId="39674"/>
    <cellStyle name="Примечание 6 4 3" xfId="39675"/>
    <cellStyle name="Примечание 6 4 4" xfId="39676"/>
    <cellStyle name="Примечание 6 4 5" xfId="39677"/>
    <cellStyle name="Примечание 6 4 6" xfId="39678"/>
    <cellStyle name="Примечание 6 4 7" xfId="39679"/>
    <cellStyle name="Примечание 6 4 8" xfId="39680"/>
    <cellStyle name="Примечание 6 40" xfId="39681"/>
    <cellStyle name="Примечание 6 41" xfId="39682"/>
    <cellStyle name="Примечание 6 42" xfId="39683"/>
    <cellStyle name="Примечание 6 43" xfId="39684"/>
    <cellStyle name="Примечание 6 44" xfId="39685"/>
    <cellStyle name="Примечание 6 5" xfId="39686"/>
    <cellStyle name="Примечание 6 5 2" xfId="39687"/>
    <cellStyle name="Примечание 6 5 2 2" xfId="39688"/>
    <cellStyle name="Примечание 6 5 2 3" xfId="39689"/>
    <cellStyle name="Примечание 6 5 2 4" xfId="39690"/>
    <cellStyle name="Примечание 6 5 2 5" xfId="39691"/>
    <cellStyle name="Примечание 6 5 2 6" xfId="39692"/>
    <cellStyle name="Примечание 6 5 2 7" xfId="39693"/>
    <cellStyle name="Примечание 6 5 3" xfId="39694"/>
    <cellStyle name="Примечание 6 5 4" xfId="39695"/>
    <cellStyle name="Примечание 6 5 5" xfId="39696"/>
    <cellStyle name="Примечание 6 5 6" xfId="39697"/>
    <cellStyle name="Примечание 6 5 7" xfId="39698"/>
    <cellStyle name="Примечание 6 5 8" xfId="39699"/>
    <cellStyle name="Примечание 6 6" xfId="39700"/>
    <cellStyle name="Примечание 6 6 2" xfId="39701"/>
    <cellStyle name="Примечание 6 6 2 2" xfId="39702"/>
    <cellStyle name="Примечание 6 6 2 3" xfId="39703"/>
    <cellStyle name="Примечание 6 6 2 4" xfId="39704"/>
    <cellStyle name="Примечание 6 6 2 5" xfId="39705"/>
    <cellStyle name="Примечание 6 6 2 6" xfId="39706"/>
    <cellStyle name="Примечание 6 6 2 7" xfId="39707"/>
    <cellStyle name="Примечание 6 6 3" xfId="39708"/>
    <cellStyle name="Примечание 6 6 4" xfId="39709"/>
    <cellStyle name="Примечание 6 6 5" xfId="39710"/>
    <cellStyle name="Примечание 6 6 6" xfId="39711"/>
    <cellStyle name="Примечание 6 6 7" xfId="39712"/>
    <cellStyle name="Примечание 6 6 8" xfId="39713"/>
    <cellStyle name="Примечание 6 7" xfId="39714"/>
    <cellStyle name="Примечание 6 7 2" xfId="39715"/>
    <cellStyle name="Примечание 6 7 2 2" xfId="39716"/>
    <cellStyle name="Примечание 6 7 2 3" xfId="39717"/>
    <cellStyle name="Примечание 6 7 2 4" xfId="39718"/>
    <cellStyle name="Примечание 6 7 2 5" xfId="39719"/>
    <cellStyle name="Примечание 6 7 2 6" xfId="39720"/>
    <cellStyle name="Примечание 6 7 2 7" xfId="39721"/>
    <cellStyle name="Примечание 6 7 3" xfId="39722"/>
    <cellStyle name="Примечание 6 7 4" xfId="39723"/>
    <cellStyle name="Примечание 6 7 5" xfId="39724"/>
    <cellStyle name="Примечание 6 7 6" xfId="39725"/>
    <cellStyle name="Примечание 6 7 7" xfId="39726"/>
    <cellStyle name="Примечание 6 7 8" xfId="39727"/>
    <cellStyle name="Примечание 6 8" xfId="39728"/>
    <cellStyle name="Примечание 6 8 2" xfId="39729"/>
    <cellStyle name="Примечание 6 8 2 2" xfId="39730"/>
    <cellStyle name="Примечание 6 8 2 3" xfId="39731"/>
    <cellStyle name="Примечание 6 8 2 4" xfId="39732"/>
    <cellStyle name="Примечание 6 8 2 5" xfId="39733"/>
    <cellStyle name="Примечание 6 8 2 6" xfId="39734"/>
    <cellStyle name="Примечание 6 8 2 7" xfId="39735"/>
    <cellStyle name="Примечание 6 8 3" xfId="39736"/>
    <cellStyle name="Примечание 6 8 4" xfId="39737"/>
    <cellStyle name="Примечание 6 8 5" xfId="39738"/>
    <cellStyle name="Примечание 6 8 6" xfId="39739"/>
    <cellStyle name="Примечание 6 8 7" xfId="39740"/>
    <cellStyle name="Примечание 6 8 8" xfId="39741"/>
    <cellStyle name="Примечание 6 9" xfId="39742"/>
    <cellStyle name="Примечание 6 9 2" xfId="39743"/>
    <cellStyle name="Примечание 6 9 2 2" xfId="39744"/>
    <cellStyle name="Примечание 6 9 2 3" xfId="39745"/>
    <cellStyle name="Примечание 6 9 2 4" xfId="39746"/>
    <cellStyle name="Примечание 6 9 2 5" xfId="39747"/>
    <cellStyle name="Примечание 6 9 2 6" xfId="39748"/>
    <cellStyle name="Примечание 6 9 2 7" xfId="39749"/>
    <cellStyle name="Примечание 6 9 3" xfId="39750"/>
    <cellStyle name="Примечание 6 9 4" xfId="39751"/>
    <cellStyle name="Примечание 6 9 5" xfId="39752"/>
    <cellStyle name="Примечание 6 9 6" xfId="39753"/>
    <cellStyle name="Примечание 6 9 7" xfId="39754"/>
    <cellStyle name="Примечание 6 9 8" xfId="39755"/>
    <cellStyle name="Примечание 6_7 Расчёт тарифа 2011-2012 МЭС Востока" xfId="39756"/>
    <cellStyle name="Примечание 7" xfId="39757"/>
    <cellStyle name="Примечание 7 10" xfId="39758"/>
    <cellStyle name="Примечание 7 10 2" xfId="39759"/>
    <cellStyle name="Примечание 7 10 2 2" xfId="39760"/>
    <cellStyle name="Примечание 7 10 2 3" xfId="39761"/>
    <cellStyle name="Примечание 7 10 2 4" xfId="39762"/>
    <cellStyle name="Примечание 7 10 2 5" xfId="39763"/>
    <cellStyle name="Примечание 7 10 2 6" xfId="39764"/>
    <cellStyle name="Примечание 7 10 2 7" xfId="39765"/>
    <cellStyle name="Примечание 7 10 3" xfId="39766"/>
    <cellStyle name="Примечание 7 10 4" xfId="39767"/>
    <cellStyle name="Примечание 7 10 5" xfId="39768"/>
    <cellStyle name="Примечание 7 10 6" xfId="39769"/>
    <cellStyle name="Примечание 7 10 7" xfId="39770"/>
    <cellStyle name="Примечание 7 10 8" xfId="39771"/>
    <cellStyle name="Примечание 7 11" xfId="39772"/>
    <cellStyle name="Примечание 7 11 2" xfId="39773"/>
    <cellStyle name="Примечание 7 11 2 2" xfId="39774"/>
    <cellStyle name="Примечание 7 11 2 3" xfId="39775"/>
    <cellStyle name="Примечание 7 11 2 4" xfId="39776"/>
    <cellStyle name="Примечание 7 11 2 5" xfId="39777"/>
    <cellStyle name="Примечание 7 11 2 6" xfId="39778"/>
    <cellStyle name="Примечание 7 11 2 7" xfId="39779"/>
    <cellStyle name="Примечание 7 11 3" xfId="39780"/>
    <cellStyle name="Примечание 7 11 4" xfId="39781"/>
    <cellStyle name="Примечание 7 11 5" xfId="39782"/>
    <cellStyle name="Примечание 7 11 6" xfId="39783"/>
    <cellStyle name="Примечание 7 11 7" xfId="39784"/>
    <cellStyle name="Примечание 7 11 8" xfId="39785"/>
    <cellStyle name="Примечание 7 12" xfId="39786"/>
    <cellStyle name="Примечание 7 12 2" xfId="39787"/>
    <cellStyle name="Примечание 7 12 2 2" xfId="39788"/>
    <cellStyle name="Примечание 7 12 2 3" xfId="39789"/>
    <cellStyle name="Примечание 7 12 2 4" xfId="39790"/>
    <cellStyle name="Примечание 7 12 2 5" xfId="39791"/>
    <cellStyle name="Примечание 7 12 2 6" xfId="39792"/>
    <cellStyle name="Примечание 7 12 2 7" xfId="39793"/>
    <cellStyle name="Примечание 7 12 3" xfId="39794"/>
    <cellStyle name="Примечание 7 12 4" xfId="39795"/>
    <cellStyle name="Примечание 7 12 5" xfId="39796"/>
    <cellStyle name="Примечание 7 12 6" xfId="39797"/>
    <cellStyle name="Примечание 7 12 7" xfId="39798"/>
    <cellStyle name="Примечание 7 12 8" xfId="39799"/>
    <cellStyle name="Примечание 7 13" xfId="39800"/>
    <cellStyle name="Примечание 7 13 2" xfId="39801"/>
    <cellStyle name="Примечание 7 13 2 2" xfId="39802"/>
    <cellStyle name="Примечание 7 13 2 3" xfId="39803"/>
    <cellStyle name="Примечание 7 13 2 4" xfId="39804"/>
    <cellStyle name="Примечание 7 13 2 5" xfId="39805"/>
    <cellStyle name="Примечание 7 13 2 6" xfId="39806"/>
    <cellStyle name="Примечание 7 13 2 7" xfId="39807"/>
    <cellStyle name="Примечание 7 13 3" xfId="39808"/>
    <cellStyle name="Примечание 7 13 4" xfId="39809"/>
    <cellStyle name="Примечание 7 13 5" xfId="39810"/>
    <cellStyle name="Примечание 7 13 6" xfId="39811"/>
    <cellStyle name="Примечание 7 13 7" xfId="39812"/>
    <cellStyle name="Примечание 7 13 8" xfId="39813"/>
    <cellStyle name="Примечание 7 14" xfId="39814"/>
    <cellStyle name="Примечание 7 14 2" xfId="39815"/>
    <cellStyle name="Примечание 7 14 2 2" xfId="39816"/>
    <cellStyle name="Примечание 7 14 2 3" xfId="39817"/>
    <cellStyle name="Примечание 7 14 2 4" xfId="39818"/>
    <cellStyle name="Примечание 7 14 2 5" xfId="39819"/>
    <cellStyle name="Примечание 7 14 2 6" xfId="39820"/>
    <cellStyle name="Примечание 7 14 2 7" xfId="39821"/>
    <cellStyle name="Примечание 7 14 3" xfId="39822"/>
    <cellStyle name="Примечание 7 14 4" xfId="39823"/>
    <cellStyle name="Примечание 7 14 5" xfId="39824"/>
    <cellStyle name="Примечание 7 14 6" xfId="39825"/>
    <cellStyle name="Примечание 7 14 7" xfId="39826"/>
    <cellStyle name="Примечание 7 14 8" xfId="39827"/>
    <cellStyle name="Примечание 7 15" xfId="39828"/>
    <cellStyle name="Примечание 7 15 2" xfId="39829"/>
    <cellStyle name="Примечание 7 15 2 2" xfId="39830"/>
    <cellStyle name="Примечание 7 15 2 3" xfId="39831"/>
    <cellStyle name="Примечание 7 15 2 4" xfId="39832"/>
    <cellStyle name="Примечание 7 15 2 5" xfId="39833"/>
    <cellStyle name="Примечание 7 15 2 6" xfId="39834"/>
    <cellStyle name="Примечание 7 15 2 7" xfId="39835"/>
    <cellStyle name="Примечание 7 15 3" xfId="39836"/>
    <cellStyle name="Примечание 7 15 4" xfId="39837"/>
    <cellStyle name="Примечание 7 15 5" xfId="39838"/>
    <cellStyle name="Примечание 7 15 6" xfId="39839"/>
    <cellStyle name="Примечание 7 15 7" xfId="39840"/>
    <cellStyle name="Примечание 7 15 8" xfId="39841"/>
    <cellStyle name="Примечание 7 16" xfId="39842"/>
    <cellStyle name="Примечание 7 16 2" xfId="39843"/>
    <cellStyle name="Примечание 7 16 2 2" xfId="39844"/>
    <cellStyle name="Примечание 7 16 2 3" xfId="39845"/>
    <cellStyle name="Примечание 7 16 2 4" xfId="39846"/>
    <cellStyle name="Примечание 7 16 2 5" xfId="39847"/>
    <cellStyle name="Примечание 7 16 2 6" xfId="39848"/>
    <cellStyle name="Примечание 7 16 2 7" xfId="39849"/>
    <cellStyle name="Примечание 7 16 3" xfId="39850"/>
    <cellStyle name="Примечание 7 16 4" xfId="39851"/>
    <cellStyle name="Примечание 7 16 5" xfId="39852"/>
    <cellStyle name="Примечание 7 16 6" xfId="39853"/>
    <cellStyle name="Примечание 7 16 7" xfId="39854"/>
    <cellStyle name="Примечание 7 16 8" xfId="39855"/>
    <cellStyle name="Примечание 7 17" xfId="39856"/>
    <cellStyle name="Примечание 7 17 2" xfId="39857"/>
    <cellStyle name="Примечание 7 17 2 2" xfId="39858"/>
    <cellStyle name="Примечание 7 17 2 3" xfId="39859"/>
    <cellStyle name="Примечание 7 17 2 4" xfId="39860"/>
    <cellStyle name="Примечание 7 17 2 5" xfId="39861"/>
    <cellStyle name="Примечание 7 17 2 6" xfId="39862"/>
    <cellStyle name="Примечание 7 17 2 7" xfId="39863"/>
    <cellStyle name="Примечание 7 17 3" xfId="39864"/>
    <cellStyle name="Примечание 7 17 4" xfId="39865"/>
    <cellStyle name="Примечание 7 17 5" xfId="39866"/>
    <cellStyle name="Примечание 7 17 6" xfId="39867"/>
    <cellStyle name="Примечание 7 17 7" xfId="39868"/>
    <cellStyle name="Примечание 7 17 8" xfId="39869"/>
    <cellStyle name="Примечание 7 18" xfId="39870"/>
    <cellStyle name="Примечание 7 18 2" xfId="39871"/>
    <cellStyle name="Примечание 7 18 2 2" xfId="39872"/>
    <cellStyle name="Примечание 7 18 2 3" xfId="39873"/>
    <cellStyle name="Примечание 7 18 2 4" xfId="39874"/>
    <cellStyle name="Примечание 7 18 2 5" xfId="39875"/>
    <cellStyle name="Примечание 7 18 2 6" xfId="39876"/>
    <cellStyle name="Примечание 7 18 2 7" xfId="39877"/>
    <cellStyle name="Примечание 7 18 3" xfId="39878"/>
    <cellStyle name="Примечание 7 18 4" xfId="39879"/>
    <cellStyle name="Примечание 7 18 5" xfId="39880"/>
    <cellStyle name="Примечание 7 18 6" xfId="39881"/>
    <cellStyle name="Примечание 7 18 7" xfId="39882"/>
    <cellStyle name="Примечание 7 18 8" xfId="39883"/>
    <cellStyle name="Примечание 7 19" xfId="39884"/>
    <cellStyle name="Примечание 7 19 2" xfId="39885"/>
    <cellStyle name="Примечание 7 19 2 2" xfId="39886"/>
    <cellStyle name="Примечание 7 19 2 3" xfId="39887"/>
    <cellStyle name="Примечание 7 19 2 4" xfId="39888"/>
    <cellStyle name="Примечание 7 19 2 5" xfId="39889"/>
    <cellStyle name="Примечание 7 19 2 6" xfId="39890"/>
    <cellStyle name="Примечание 7 19 2 7" xfId="39891"/>
    <cellStyle name="Примечание 7 19 3" xfId="39892"/>
    <cellStyle name="Примечание 7 19 4" xfId="39893"/>
    <cellStyle name="Примечание 7 19 5" xfId="39894"/>
    <cellStyle name="Примечание 7 19 6" xfId="39895"/>
    <cellStyle name="Примечание 7 19 7" xfId="39896"/>
    <cellStyle name="Примечание 7 19 8" xfId="39897"/>
    <cellStyle name="Примечание 7 2" xfId="39898"/>
    <cellStyle name="Примечание 7 2 2" xfId="39899"/>
    <cellStyle name="Примечание 7 2 2 2" xfId="39900"/>
    <cellStyle name="Примечание 7 2 2 3" xfId="39901"/>
    <cellStyle name="Примечание 7 2 2 4" xfId="39902"/>
    <cellStyle name="Примечание 7 2 2 5" xfId="39903"/>
    <cellStyle name="Примечание 7 2 2 6" xfId="39904"/>
    <cellStyle name="Примечание 7 2 2 7" xfId="39905"/>
    <cellStyle name="Примечание 7 2 3" xfId="39906"/>
    <cellStyle name="Примечание 7 2 4" xfId="39907"/>
    <cellStyle name="Примечание 7 2 5" xfId="39908"/>
    <cellStyle name="Примечание 7 2 6" xfId="39909"/>
    <cellStyle name="Примечание 7 2 7" xfId="39910"/>
    <cellStyle name="Примечание 7 2 8" xfId="39911"/>
    <cellStyle name="Примечание 7 20" xfId="39912"/>
    <cellStyle name="Примечание 7 20 2" xfId="39913"/>
    <cellStyle name="Примечание 7 20 2 2" xfId="39914"/>
    <cellStyle name="Примечание 7 20 2 3" xfId="39915"/>
    <cellStyle name="Примечание 7 20 2 4" xfId="39916"/>
    <cellStyle name="Примечание 7 20 2 5" xfId="39917"/>
    <cellStyle name="Примечание 7 20 2 6" xfId="39918"/>
    <cellStyle name="Примечание 7 20 2 7" xfId="39919"/>
    <cellStyle name="Примечание 7 20 3" xfId="39920"/>
    <cellStyle name="Примечание 7 20 4" xfId="39921"/>
    <cellStyle name="Примечание 7 20 5" xfId="39922"/>
    <cellStyle name="Примечание 7 20 6" xfId="39923"/>
    <cellStyle name="Примечание 7 20 7" xfId="39924"/>
    <cellStyle name="Примечание 7 20 8" xfId="39925"/>
    <cellStyle name="Примечание 7 21" xfId="39926"/>
    <cellStyle name="Примечание 7 21 2" xfId="39927"/>
    <cellStyle name="Примечание 7 21 2 2" xfId="39928"/>
    <cellStyle name="Примечание 7 21 2 3" xfId="39929"/>
    <cellStyle name="Примечание 7 21 2 4" xfId="39930"/>
    <cellStyle name="Примечание 7 21 2 5" xfId="39931"/>
    <cellStyle name="Примечание 7 21 2 6" xfId="39932"/>
    <cellStyle name="Примечание 7 21 2 7" xfId="39933"/>
    <cellStyle name="Примечание 7 21 3" xfId="39934"/>
    <cellStyle name="Примечание 7 21 4" xfId="39935"/>
    <cellStyle name="Примечание 7 21 5" xfId="39936"/>
    <cellStyle name="Примечание 7 21 6" xfId="39937"/>
    <cellStyle name="Примечание 7 21 7" xfId="39938"/>
    <cellStyle name="Примечание 7 21 8" xfId="39939"/>
    <cellStyle name="Примечание 7 22" xfId="39940"/>
    <cellStyle name="Примечание 7 22 2" xfId="39941"/>
    <cellStyle name="Примечание 7 22 2 2" xfId="39942"/>
    <cellStyle name="Примечание 7 22 2 3" xfId="39943"/>
    <cellStyle name="Примечание 7 22 2 4" xfId="39944"/>
    <cellStyle name="Примечание 7 22 2 5" xfId="39945"/>
    <cellStyle name="Примечание 7 22 2 6" xfId="39946"/>
    <cellStyle name="Примечание 7 22 2 7" xfId="39947"/>
    <cellStyle name="Примечание 7 22 3" xfId="39948"/>
    <cellStyle name="Примечание 7 22 4" xfId="39949"/>
    <cellStyle name="Примечание 7 22 5" xfId="39950"/>
    <cellStyle name="Примечание 7 22 6" xfId="39951"/>
    <cellStyle name="Примечание 7 22 7" xfId="39952"/>
    <cellStyle name="Примечание 7 22 8" xfId="39953"/>
    <cellStyle name="Примечание 7 23" xfId="39954"/>
    <cellStyle name="Примечание 7 23 2" xfId="39955"/>
    <cellStyle name="Примечание 7 23 2 2" xfId="39956"/>
    <cellStyle name="Примечание 7 23 2 3" xfId="39957"/>
    <cellStyle name="Примечание 7 23 2 4" xfId="39958"/>
    <cellStyle name="Примечание 7 23 2 5" xfId="39959"/>
    <cellStyle name="Примечание 7 23 2 6" xfId="39960"/>
    <cellStyle name="Примечание 7 23 2 7" xfId="39961"/>
    <cellStyle name="Примечание 7 23 3" xfId="39962"/>
    <cellStyle name="Примечание 7 23 4" xfId="39963"/>
    <cellStyle name="Примечание 7 23 5" xfId="39964"/>
    <cellStyle name="Примечание 7 23 6" xfId="39965"/>
    <cellStyle name="Примечание 7 23 7" xfId="39966"/>
    <cellStyle name="Примечание 7 23 8" xfId="39967"/>
    <cellStyle name="Примечание 7 24" xfId="39968"/>
    <cellStyle name="Примечание 7 24 2" xfId="39969"/>
    <cellStyle name="Примечание 7 24 2 2" xfId="39970"/>
    <cellStyle name="Примечание 7 24 2 3" xfId="39971"/>
    <cellStyle name="Примечание 7 24 2 4" xfId="39972"/>
    <cellStyle name="Примечание 7 24 2 5" xfId="39973"/>
    <cellStyle name="Примечание 7 24 2 6" xfId="39974"/>
    <cellStyle name="Примечание 7 24 2 7" xfId="39975"/>
    <cellStyle name="Примечание 7 24 3" xfId="39976"/>
    <cellStyle name="Примечание 7 24 4" xfId="39977"/>
    <cellStyle name="Примечание 7 24 5" xfId="39978"/>
    <cellStyle name="Примечание 7 24 6" xfId="39979"/>
    <cellStyle name="Примечание 7 24 7" xfId="39980"/>
    <cellStyle name="Примечание 7 24 8" xfId="39981"/>
    <cellStyle name="Примечание 7 25" xfId="39982"/>
    <cellStyle name="Примечание 7 25 2" xfId="39983"/>
    <cellStyle name="Примечание 7 25 2 2" xfId="39984"/>
    <cellStyle name="Примечание 7 25 2 3" xfId="39985"/>
    <cellStyle name="Примечание 7 25 2 4" xfId="39986"/>
    <cellStyle name="Примечание 7 25 2 5" xfId="39987"/>
    <cellStyle name="Примечание 7 25 2 6" xfId="39988"/>
    <cellStyle name="Примечание 7 25 2 7" xfId="39989"/>
    <cellStyle name="Примечание 7 25 3" xfId="39990"/>
    <cellStyle name="Примечание 7 25 4" xfId="39991"/>
    <cellStyle name="Примечание 7 25 5" xfId="39992"/>
    <cellStyle name="Примечание 7 25 6" xfId="39993"/>
    <cellStyle name="Примечание 7 25 7" xfId="39994"/>
    <cellStyle name="Примечание 7 25 8" xfId="39995"/>
    <cellStyle name="Примечание 7 26" xfId="39996"/>
    <cellStyle name="Примечание 7 26 2" xfId="39997"/>
    <cellStyle name="Примечание 7 26 2 2" xfId="39998"/>
    <cellStyle name="Примечание 7 26 2 3" xfId="39999"/>
    <cellStyle name="Примечание 7 26 2 4" xfId="40000"/>
    <cellStyle name="Примечание 7 26 2 5" xfId="40001"/>
    <cellStyle name="Примечание 7 26 2 6" xfId="40002"/>
    <cellStyle name="Примечание 7 26 2 7" xfId="40003"/>
    <cellStyle name="Примечание 7 26 3" xfId="40004"/>
    <cellStyle name="Примечание 7 26 4" xfId="40005"/>
    <cellStyle name="Примечание 7 26 5" xfId="40006"/>
    <cellStyle name="Примечание 7 26 6" xfId="40007"/>
    <cellStyle name="Примечание 7 26 7" xfId="40008"/>
    <cellStyle name="Примечание 7 26 8" xfId="40009"/>
    <cellStyle name="Примечание 7 27" xfId="40010"/>
    <cellStyle name="Примечание 7 27 2" xfId="40011"/>
    <cellStyle name="Примечание 7 27 2 2" xfId="40012"/>
    <cellStyle name="Примечание 7 27 2 3" xfId="40013"/>
    <cellStyle name="Примечание 7 27 2 4" xfId="40014"/>
    <cellStyle name="Примечание 7 27 2 5" xfId="40015"/>
    <cellStyle name="Примечание 7 27 2 6" xfId="40016"/>
    <cellStyle name="Примечание 7 27 2 7" xfId="40017"/>
    <cellStyle name="Примечание 7 27 3" xfId="40018"/>
    <cellStyle name="Примечание 7 27 4" xfId="40019"/>
    <cellStyle name="Примечание 7 27 5" xfId="40020"/>
    <cellStyle name="Примечание 7 27 6" xfId="40021"/>
    <cellStyle name="Примечание 7 27 7" xfId="40022"/>
    <cellStyle name="Примечание 7 27 8" xfId="40023"/>
    <cellStyle name="Примечание 7 28" xfId="40024"/>
    <cellStyle name="Примечание 7 28 2" xfId="40025"/>
    <cellStyle name="Примечание 7 28 2 2" xfId="40026"/>
    <cellStyle name="Примечание 7 28 2 3" xfId="40027"/>
    <cellStyle name="Примечание 7 28 2 4" xfId="40028"/>
    <cellStyle name="Примечание 7 28 2 5" xfId="40029"/>
    <cellStyle name="Примечание 7 28 2 6" xfId="40030"/>
    <cellStyle name="Примечание 7 28 2 7" xfId="40031"/>
    <cellStyle name="Примечание 7 28 3" xfId="40032"/>
    <cellStyle name="Примечание 7 28 4" xfId="40033"/>
    <cellStyle name="Примечание 7 28 5" xfId="40034"/>
    <cellStyle name="Примечание 7 28 6" xfId="40035"/>
    <cellStyle name="Примечание 7 28 7" xfId="40036"/>
    <cellStyle name="Примечание 7 28 8" xfId="40037"/>
    <cellStyle name="Примечание 7 29" xfId="40038"/>
    <cellStyle name="Примечание 7 29 2" xfId="40039"/>
    <cellStyle name="Примечание 7 29 2 2" xfId="40040"/>
    <cellStyle name="Примечание 7 29 2 3" xfId="40041"/>
    <cellStyle name="Примечание 7 29 2 4" xfId="40042"/>
    <cellStyle name="Примечание 7 29 2 5" xfId="40043"/>
    <cellStyle name="Примечание 7 29 2 6" xfId="40044"/>
    <cellStyle name="Примечание 7 29 2 7" xfId="40045"/>
    <cellStyle name="Примечание 7 29 3" xfId="40046"/>
    <cellStyle name="Примечание 7 29 4" xfId="40047"/>
    <cellStyle name="Примечание 7 29 5" xfId="40048"/>
    <cellStyle name="Примечание 7 29 6" xfId="40049"/>
    <cellStyle name="Примечание 7 29 7" xfId="40050"/>
    <cellStyle name="Примечание 7 29 8" xfId="40051"/>
    <cellStyle name="Примечание 7 3" xfId="40052"/>
    <cellStyle name="Примечание 7 3 2" xfId="40053"/>
    <cellStyle name="Примечание 7 3 2 2" xfId="40054"/>
    <cellStyle name="Примечание 7 3 2 3" xfId="40055"/>
    <cellStyle name="Примечание 7 3 2 4" xfId="40056"/>
    <cellStyle name="Примечание 7 3 2 5" xfId="40057"/>
    <cellStyle name="Примечание 7 3 2 6" xfId="40058"/>
    <cellStyle name="Примечание 7 3 2 7" xfId="40059"/>
    <cellStyle name="Примечание 7 3 3" xfId="40060"/>
    <cellStyle name="Примечание 7 3 4" xfId="40061"/>
    <cellStyle name="Примечание 7 3 5" xfId="40062"/>
    <cellStyle name="Примечание 7 3 6" xfId="40063"/>
    <cellStyle name="Примечание 7 3 7" xfId="40064"/>
    <cellStyle name="Примечание 7 3 8" xfId="40065"/>
    <cellStyle name="Примечание 7 30" xfId="40066"/>
    <cellStyle name="Примечание 7 30 2" xfId="40067"/>
    <cellStyle name="Примечание 7 30 2 2" xfId="40068"/>
    <cellStyle name="Примечание 7 30 2 3" xfId="40069"/>
    <cellStyle name="Примечание 7 30 2 4" xfId="40070"/>
    <cellStyle name="Примечание 7 30 2 5" xfId="40071"/>
    <cellStyle name="Примечание 7 30 2 6" xfId="40072"/>
    <cellStyle name="Примечание 7 30 2 7" xfId="40073"/>
    <cellStyle name="Примечание 7 30 3" xfId="40074"/>
    <cellStyle name="Примечание 7 30 4" xfId="40075"/>
    <cellStyle name="Примечание 7 30 5" xfId="40076"/>
    <cellStyle name="Примечание 7 30 6" xfId="40077"/>
    <cellStyle name="Примечание 7 30 7" xfId="40078"/>
    <cellStyle name="Примечание 7 30 8" xfId="40079"/>
    <cellStyle name="Примечание 7 31" xfId="40080"/>
    <cellStyle name="Примечание 7 31 2" xfId="40081"/>
    <cellStyle name="Примечание 7 31 2 2" xfId="40082"/>
    <cellStyle name="Примечание 7 31 2 3" xfId="40083"/>
    <cellStyle name="Примечание 7 31 2 4" xfId="40084"/>
    <cellStyle name="Примечание 7 31 2 5" xfId="40085"/>
    <cellStyle name="Примечание 7 31 2 6" xfId="40086"/>
    <cellStyle name="Примечание 7 31 2 7" xfId="40087"/>
    <cellStyle name="Примечание 7 31 3" xfId="40088"/>
    <cellStyle name="Примечание 7 31 4" xfId="40089"/>
    <cellStyle name="Примечание 7 31 5" xfId="40090"/>
    <cellStyle name="Примечание 7 31 6" xfId="40091"/>
    <cellStyle name="Примечание 7 31 7" xfId="40092"/>
    <cellStyle name="Примечание 7 31 8" xfId="40093"/>
    <cellStyle name="Примечание 7 32" xfId="40094"/>
    <cellStyle name="Примечание 7 32 2" xfId="40095"/>
    <cellStyle name="Примечание 7 32 2 2" xfId="40096"/>
    <cellStyle name="Примечание 7 32 2 3" xfId="40097"/>
    <cellStyle name="Примечание 7 32 2 4" xfId="40098"/>
    <cellStyle name="Примечание 7 32 2 5" xfId="40099"/>
    <cellStyle name="Примечание 7 32 2 6" xfId="40100"/>
    <cellStyle name="Примечание 7 32 2 7" xfId="40101"/>
    <cellStyle name="Примечание 7 32 3" xfId="40102"/>
    <cellStyle name="Примечание 7 32 4" xfId="40103"/>
    <cellStyle name="Примечание 7 32 5" xfId="40104"/>
    <cellStyle name="Примечание 7 32 6" xfId="40105"/>
    <cellStyle name="Примечание 7 32 7" xfId="40106"/>
    <cellStyle name="Примечание 7 32 8" xfId="40107"/>
    <cellStyle name="Примечание 7 33" xfId="40108"/>
    <cellStyle name="Примечание 7 33 2" xfId="40109"/>
    <cellStyle name="Примечание 7 33 2 2" xfId="40110"/>
    <cellStyle name="Примечание 7 33 2 3" xfId="40111"/>
    <cellStyle name="Примечание 7 33 2 4" xfId="40112"/>
    <cellStyle name="Примечание 7 33 2 5" xfId="40113"/>
    <cellStyle name="Примечание 7 33 2 6" xfId="40114"/>
    <cellStyle name="Примечание 7 33 2 7" xfId="40115"/>
    <cellStyle name="Примечание 7 33 3" xfId="40116"/>
    <cellStyle name="Примечание 7 33 4" xfId="40117"/>
    <cellStyle name="Примечание 7 33 5" xfId="40118"/>
    <cellStyle name="Примечание 7 33 6" xfId="40119"/>
    <cellStyle name="Примечание 7 33 7" xfId="40120"/>
    <cellStyle name="Примечание 7 33 8" xfId="40121"/>
    <cellStyle name="Примечание 7 34" xfId="40122"/>
    <cellStyle name="Примечание 7 34 2" xfId="40123"/>
    <cellStyle name="Примечание 7 34 2 2" xfId="40124"/>
    <cellStyle name="Примечание 7 34 2 3" xfId="40125"/>
    <cellStyle name="Примечание 7 34 2 4" xfId="40126"/>
    <cellStyle name="Примечание 7 34 2 5" xfId="40127"/>
    <cellStyle name="Примечание 7 34 2 6" xfId="40128"/>
    <cellStyle name="Примечание 7 34 2 7" xfId="40129"/>
    <cellStyle name="Примечание 7 34 3" xfId="40130"/>
    <cellStyle name="Примечание 7 34 4" xfId="40131"/>
    <cellStyle name="Примечание 7 34 5" xfId="40132"/>
    <cellStyle name="Примечание 7 34 6" xfId="40133"/>
    <cellStyle name="Примечание 7 34 7" xfId="40134"/>
    <cellStyle name="Примечание 7 34 8" xfId="40135"/>
    <cellStyle name="Примечание 7 35" xfId="40136"/>
    <cellStyle name="Примечание 7 35 2" xfId="40137"/>
    <cellStyle name="Примечание 7 35 2 2" xfId="40138"/>
    <cellStyle name="Примечание 7 35 2 3" xfId="40139"/>
    <cellStyle name="Примечание 7 35 2 4" xfId="40140"/>
    <cellStyle name="Примечание 7 35 2 5" xfId="40141"/>
    <cellStyle name="Примечание 7 35 2 6" xfId="40142"/>
    <cellStyle name="Примечание 7 35 2 7" xfId="40143"/>
    <cellStyle name="Примечание 7 35 3" xfId="40144"/>
    <cellStyle name="Примечание 7 35 4" xfId="40145"/>
    <cellStyle name="Примечание 7 35 5" xfId="40146"/>
    <cellStyle name="Примечание 7 35 6" xfId="40147"/>
    <cellStyle name="Примечание 7 35 7" xfId="40148"/>
    <cellStyle name="Примечание 7 35 8" xfId="40149"/>
    <cellStyle name="Примечание 7 36" xfId="40150"/>
    <cellStyle name="Примечание 7 36 2" xfId="40151"/>
    <cellStyle name="Примечание 7 36 2 2" xfId="40152"/>
    <cellStyle name="Примечание 7 36 2 3" xfId="40153"/>
    <cellStyle name="Примечание 7 36 2 4" xfId="40154"/>
    <cellStyle name="Примечание 7 36 2 5" xfId="40155"/>
    <cellStyle name="Примечание 7 36 2 6" xfId="40156"/>
    <cellStyle name="Примечание 7 36 2 7" xfId="40157"/>
    <cellStyle name="Примечание 7 36 3" xfId="40158"/>
    <cellStyle name="Примечание 7 36 4" xfId="40159"/>
    <cellStyle name="Примечание 7 36 5" xfId="40160"/>
    <cellStyle name="Примечание 7 36 6" xfId="40161"/>
    <cellStyle name="Примечание 7 36 7" xfId="40162"/>
    <cellStyle name="Примечание 7 36 8" xfId="40163"/>
    <cellStyle name="Примечание 7 37" xfId="40164"/>
    <cellStyle name="Примечание 7 37 2" xfId="40165"/>
    <cellStyle name="Примечание 7 37 2 2" xfId="40166"/>
    <cellStyle name="Примечание 7 37 2 3" xfId="40167"/>
    <cellStyle name="Примечание 7 37 2 4" xfId="40168"/>
    <cellStyle name="Примечание 7 37 2 5" xfId="40169"/>
    <cellStyle name="Примечание 7 37 2 6" xfId="40170"/>
    <cellStyle name="Примечание 7 37 2 7" xfId="40171"/>
    <cellStyle name="Примечание 7 37 3" xfId="40172"/>
    <cellStyle name="Примечание 7 37 4" xfId="40173"/>
    <cellStyle name="Примечание 7 37 5" xfId="40174"/>
    <cellStyle name="Примечание 7 37 6" xfId="40175"/>
    <cellStyle name="Примечание 7 37 7" xfId="40176"/>
    <cellStyle name="Примечание 7 37 8" xfId="40177"/>
    <cellStyle name="Примечание 7 38" xfId="40178"/>
    <cellStyle name="Примечание 7 38 2" xfId="40179"/>
    <cellStyle name="Примечание 7 38 3" xfId="40180"/>
    <cellStyle name="Примечание 7 38 4" xfId="40181"/>
    <cellStyle name="Примечание 7 38 5" xfId="40182"/>
    <cellStyle name="Примечание 7 38 6" xfId="40183"/>
    <cellStyle name="Примечание 7 38 7" xfId="40184"/>
    <cellStyle name="Примечание 7 39" xfId="40185"/>
    <cellStyle name="Примечание 7 4" xfId="40186"/>
    <cellStyle name="Примечание 7 4 2" xfId="40187"/>
    <cellStyle name="Примечание 7 4 2 2" xfId="40188"/>
    <cellStyle name="Примечание 7 4 2 3" xfId="40189"/>
    <cellStyle name="Примечание 7 4 2 4" xfId="40190"/>
    <cellStyle name="Примечание 7 4 2 5" xfId="40191"/>
    <cellStyle name="Примечание 7 4 2 6" xfId="40192"/>
    <cellStyle name="Примечание 7 4 2 7" xfId="40193"/>
    <cellStyle name="Примечание 7 4 3" xfId="40194"/>
    <cellStyle name="Примечание 7 4 4" xfId="40195"/>
    <cellStyle name="Примечание 7 4 5" xfId="40196"/>
    <cellStyle name="Примечание 7 4 6" xfId="40197"/>
    <cellStyle name="Примечание 7 4 7" xfId="40198"/>
    <cellStyle name="Примечание 7 4 8" xfId="40199"/>
    <cellStyle name="Примечание 7 40" xfId="40200"/>
    <cellStyle name="Примечание 7 41" xfId="40201"/>
    <cellStyle name="Примечание 7 42" xfId="40202"/>
    <cellStyle name="Примечание 7 43" xfId="40203"/>
    <cellStyle name="Примечание 7 44" xfId="40204"/>
    <cellStyle name="Примечание 7 5" xfId="40205"/>
    <cellStyle name="Примечание 7 5 2" xfId="40206"/>
    <cellStyle name="Примечание 7 5 2 2" xfId="40207"/>
    <cellStyle name="Примечание 7 5 2 3" xfId="40208"/>
    <cellStyle name="Примечание 7 5 2 4" xfId="40209"/>
    <cellStyle name="Примечание 7 5 2 5" xfId="40210"/>
    <cellStyle name="Примечание 7 5 2 6" xfId="40211"/>
    <cellStyle name="Примечание 7 5 2 7" xfId="40212"/>
    <cellStyle name="Примечание 7 5 3" xfId="40213"/>
    <cellStyle name="Примечание 7 5 4" xfId="40214"/>
    <cellStyle name="Примечание 7 5 5" xfId="40215"/>
    <cellStyle name="Примечание 7 5 6" xfId="40216"/>
    <cellStyle name="Примечание 7 5 7" xfId="40217"/>
    <cellStyle name="Примечание 7 5 8" xfId="40218"/>
    <cellStyle name="Примечание 7 6" xfId="40219"/>
    <cellStyle name="Примечание 7 6 2" xfId="40220"/>
    <cellStyle name="Примечание 7 6 2 2" xfId="40221"/>
    <cellStyle name="Примечание 7 6 2 3" xfId="40222"/>
    <cellStyle name="Примечание 7 6 2 4" xfId="40223"/>
    <cellStyle name="Примечание 7 6 2 5" xfId="40224"/>
    <cellStyle name="Примечание 7 6 2 6" xfId="40225"/>
    <cellStyle name="Примечание 7 6 2 7" xfId="40226"/>
    <cellStyle name="Примечание 7 6 3" xfId="40227"/>
    <cellStyle name="Примечание 7 6 4" xfId="40228"/>
    <cellStyle name="Примечание 7 6 5" xfId="40229"/>
    <cellStyle name="Примечание 7 6 6" xfId="40230"/>
    <cellStyle name="Примечание 7 6 7" xfId="40231"/>
    <cellStyle name="Примечание 7 6 8" xfId="40232"/>
    <cellStyle name="Примечание 7 7" xfId="40233"/>
    <cellStyle name="Примечание 7 7 2" xfId="40234"/>
    <cellStyle name="Примечание 7 7 2 2" xfId="40235"/>
    <cellStyle name="Примечание 7 7 2 3" xfId="40236"/>
    <cellStyle name="Примечание 7 7 2 4" xfId="40237"/>
    <cellStyle name="Примечание 7 7 2 5" xfId="40238"/>
    <cellStyle name="Примечание 7 7 2 6" xfId="40239"/>
    <cellStyle name="Примечание 7 7 2 7" xfId="40240"/>
    <cellStyle name="Примечание 7 7 3" xfId="40241"/>
    <cellStyle name="Примечание 7 7 4" xfId="40242"/>
    <cellStyle name="Примечание 7 7 5" xfId="40243"/>
    <cellStyle name="Примечание 7 7 6" xfId="40244"/>
    <cellStyle name="Примечание 7 7 7" xfId="40245"/>
    <cellStyle name="Примечание 7 7 8" xfId="40246"/>
    <cellStyle name="Примечание 7 8" xfId="40247"/>
    <cellStyle name="Примечание 7 8 2" xfId="40248"/>
    <cellStyle name="Примечание 7 8 2 2" xfId="40249"/>
    <cellStyle name="Примечание 7 8 2 3" xfId="40250"/>
    <cellStyle name="Примечание 7 8 2 4" xfId="40251"/>
    <cellStyle name="Примечание 7 8 2 5" xfId="40252"/>
    <cellStyle name="Примечание 7 8 2 6" xfId="40253"/>
    <cellStyle name="Примечание 7 8 2 7" xfId="40254"/>
    <cellStyle name="Примечание 7 8 3" xfId="40255"/>
    <cellStyle name="Примечание 7 8 4" xfId="40256"/>
    <cellStyle name="Примечание 7 8 5" xfId="40257"/>
    <cellStyle name="Примечание 7 8 6" xfId="40258"/>
    <cellStyle name="Примечание 7 8 7" xfId="40259"/>
    <cellStyle name="Примечание 7 8 8" xfId="40260"/>
    <cellStyle name="Примечание 7 9" xfId="40261"/>
    <cellStyle name="Примечание 7 9 2" xfId="40262"/>
    <cellStyle name="Примечание 7 9 2 2" xfId="40263"/>
    <cellStyle name="Примечание 7 9 2 3" xfId="40264"/>
    <cellStyle name="Примечание 7 9 2 4" xfId="40265"/>
    <cellStyle name="Примечание 7 9 2 5" xfId="40266"/>
    <cellStyle name="Примечание 7 9 2 6" xfId="40267"/>
    <cellStyle name="Примечание 7 9 2 7" xfId="40268"/>
    <cellStyle name="Примечание 7 9 3" xfId="40269"/>
    <cellStyle name="Примечание 7 9 4" xfId="40270"/>
    <cellStyle name="Примечание 7 9 5" xfId="40271"/>
    <cellStyle name="Примечание 7 9 6" xfId="40272"/>
    <cellStyle name="Примечание 7 9 7" xfId="40273"/>
    <cellStyle name="Примечание 7 9 8" xfId="40274"/>
    <cellStyle name="Примечание 7_7 Расчёт тарифа 2011-2012 МЭС Востока" xfId="40275"/>
    <cellStyle name="Примечание 8" xfId="40276"/>
    <cellStyle name="Примечание 8 10" xfId="40277"/>
    <cellStyle name="Примечание 8 10 2" xfId="40278"/>
    <cellStyle name="Примечание 8 10 2 2" xfId="40279"/>
    <cellStyle name="Примечание 8 10 2 3" xfId="40280"/>
    <cellStyle name="Примечание 8 10 2 4" xfId="40281"/>
    <cellStyle name="Примечание 8 10 2 5" xfId="40282"/>
    <cellStyle name="Примечание 8 10 2 6" xfId="40283"/>
    <cellStyle name="Примечание 8 10 2 7" xfId="40284"/>
    <cellStyle name="Примечание 8 10 3" xfId="40285"/>
    <cellStyle name="Примечание 8 10 4" xfId="40286"/>
    <cellStyle name="Примечание 8 10 5" xfId="40287"/>
    <cellStyle name="Примечание 8 10 6" xfId="40288"/>
    <cellStyle name="Примечание 8 10 7" xfId="40289"/>
    <cellStyle name="Примечание 8 10 8" xfId="40290"/>
    <cellStyle name="Примечание 8 11" xfId="40291"/>
    <cellStyle name="Примечание 8 11 2" xfId="40292"/>
    <cellStyle name="Примечание 8 11 2 2" xfId="40293"/>
    <cellStyle name="Примечание 8 11 2 3" xfId="40294"/>
    <cellStyle name="Примечание 8 11 2 4" xfId="40295"/>
    <cellStyle name="Примечание 8 11 2 5" xfId="40296"/>
    <cellStyle name="Примечание 8 11 2 6" xfId="40297"/>
    <cellStyle name="Примечание 8 11 2 7" xfId="40298"/>
    <cellStyle name="Примечание 8 11 3" xfId="40299"/>
    <cellStyle name="Примечание 8 11 4" xfId="40300"/>
    <cellStyle name="Примечание 8 11 5" xfId="40301"/>
    <cellStyle name="Примечание 8 11 6" xfId="40302"/>
    <cellStyle name="Примечание 8 11 7" xfId="40303"/>
    <cellStyle name="Примечание 8 11 8" xfId="40304"/>
    <cellStyle name="Примечание 8 12" xfId="40305"/>
    <cellStyle name="Примечание 8 12 2" xfId="40306"/>
    <cellStyle name="Примечание 8 12 2 2" xfId="40307"/>
    <cellStyle name="Примечание 8 12 2 3" xfId="40308"/>
    <cellStyle name="Примечание 8 12 2 4" xfId="40309"/>
    <cellStyle name="Примечание 8 12 2 5" xfId="40310"/>
    <cellStyle name="Примечание 8 12 2 6" xfId="40311"/>
    <cellStyle name="Примечание 8 12 2 7" xfId="40312"/>
    <cellStyle name="Примечание 8 12 3" xfId="40313"/>
    <cellStyle name="Примечание 8 12 4" xfId="40314"/>
    <cellStyle name="Примечание 8 12 5" xfId="40315"/>
    <cellStyle name="Примечание 8 12 6" xfId="40316"/>
    <cellStyle name="Примечание 8 12 7" xfId="40317"/>
    <cellStyle name="Примечание 8 12 8" xfId="40318"/>
    <cellStyle name="Примечание 8 13" xfId="40319"/>
    <cellStyle name="Примечание 8 13 2" xfId="40320"/>
    <cellStyle name="Примечание 8 13 2 2" xfId="40321"/>
    <cellStyle name="Примечание 8 13 2 3" xfId="40322"/>
    <cellStyle name="Примечание 8 13 2 4" xfId="40323"/>
    <cellStyle name="Примечание 8 13 2 5" xfId="40324"/>
    <cellStyle name="Примечание 8 13 2 6" xfId="40325"/>
    <cellStyle name="Примечание 8 13 2 7" xfId="40326"/>
    <cellStyle name="Примечание 8 13 3" xfId="40327"/>
    <cellStyle name="Примечание 8 13 4" xfId="40328"/>
    <cellStyle name="Примечание 8 13 5" xfId="40329"/>
    <cellStyle name="Примечание 8 13 6" xfId="40330"/>
    <cellStyle name="Примечание 8 13 7" xfId="40331"/>
    <cellStyle name="Примечание 8 13 8" xfId="40332"/>
    <cellStyle name="Примечание 8 14" xfId="40333"/>
    <cellStyle name="Примечание 8 14 2" xfId="40334"/>
    <cellStyle name="Примечание 8 14 2 2" xfId="40335"/>
    <cellStyle name="Примечание 8 14 2 3" xfId="40336"/>
    <cellStyle name="Примечание 8 14 2 4" xfId="40337"/>
    <cellStyle name="Примечание 8 14 2 5" xfId="40338"/>
    <cellStyle name="Примечание 8 14 2 6" xfId="40339"/>
    <cellStyle name="Примечание 8 14 2 7" xfId="40340"/>
    <cellStyle name="Примечание 8 14 3" xfId="40341"/>
    <cellStyle name="Примечание 8 14 4" xfId="40342"/>
    <cellStyle name="Примечание 8 14 5" xfId="40343"/>
    <cellStyle name="Примечание 8 14 6" xfId="40344"/>
    <cellStyle name="Примечание 8 14 7" xfId="40345"/>
    <cellStyle name="Примечание 8 14 8" xfId="40346"/>
    <cellStyle name="Примечание 8 15" xfId="40347"/>
    <cellStyle name="Примечание 8 15 2" xfId="40348"/>
    <cellStyle name="Примечание 8 15 2 2" xfId="40349"/>
    <cellStyle name="Примечание 8 15 2 3" xfId="40350"/>
    <cellStyle name="Примечание 8 15 2 4" xfId="40351"/>
    <cellStyle name="Примечание 8 15 2 5" xfId="40352"/>
    <cellStyle name="Примечание 8 15 2 6" xfId="40353"/>
    <cellStyle name="Примечание 8 15 2 7" xfId="40354"/>
    <cellStyle name="Примечание 8 15 3" xfId="40355"/>
    <cellStyle name="Примечание 8 15 4" xfId="40356"/>
    <cellStyle name="Примечание 8 15 5" xfId="40357"/>
    <cellStyle name="Примечание 8 15 6" xfId="40358"/>
    <cellStyle name="Примечание 8 15 7" xfId="40359"/>
    <cellStyle name="Примечание 8 15 8" xfId="40360"/>
    <cellStyle name="Примечание 8 16" xfId="40361"/>
    <cellStyle name="Примечание 8 16 2" xfId="40362"/>
    <cellStyle name="Примечание 8 16 2 2" xfId="40363"/>
    <cellStyle name="Примечание 8 16 2 3" xfId="40364"/>
    <cellStyle name="Примечание 8 16 2 4" xfId="40365"/>
    <cellStyle name="Примечание 8 16 2 5" xfId="40366"/>
    <cellStyle name="Примечание 8 16 2 6" xfId="40367"/>
    <cellStyle name="Примечание 8 16 2 7" xfId="40368"/>
    <cellStyle name="Примечание 8 16 3" xfId="40369"/>
    <cellStyle name="Примечание 8 16 4" xfId="40370"/>
    <cellStyle name="Примечание 8 16 5" xfId="40371"/>
    <cellStyle name="Примечание 8 16 6" xfId="40372"/>
    <cellStyle name="Примечание 8 16 7" xfId="40373"/>
    <cellStyle name="Примечание 8 16 8" xfId="40374"/>
    <cellStyle name="Примечание 8 17" xfId="40375"/>
    <cellStyle name="Примечание 8 17 2" xfId="40376"/>
    <cellStyle name="Примечание 8 17 2 2" xfId="40377"/>
    <cellStyle name="Примечание 8 17 2 3" xfId="40378"/>
    <cellStyle name="Примечание 8 17 2 4" xfId="40379"/>
    <cellStyle name="Примечание 8 17 2 5" xfId="40380"/>
    <cellStyle name="Примечание 8 17 2 6" xfId="40381"/>
    <cellStyle name="Примечание 8 17 2 7" xfId="40382"/>
    <cellStyle name="Примечание 8 17 3" xfId="40383"/>
    <cellStyle name="Примечание 8 17 4" xfId="40384"/>
    <cellStyle name="Примечание 8 17 5" xfId="40385"/>
    <cellStyle name="Примечание 8 17 6" xfId="40386"/>
    <cellStyle name="Примечание 8 17 7" xfId="40387"/>
    <cellStyle name="Примечание 8 17 8" xfId="40388"/>
    <cellStyle name="Примечание 8 18" xfId="40389"/>
    <cellStyle name="Примечание 8 18 2" xfId="40390"/>
    <cellStyle name="Примечание 8 18 2 2" xfId="40391"/>
    <cellStyle name="Примечание 8 18 2 3" xfId="40392"/>
    <cellStyle name="Примечание 8 18 2 4" xfId="40393"/>
    <cellStyle name="Примечание 8 18 2 5" xfId="40394"/>
    <cellStyle name="Примечание 8 18 2 6" xfId="40395"/>
    <cellStyle name="Примечание 8 18 2 7" xfId="40396"/>
    <cellStyle name="Примечание 8 18 3" xfId="40397"/>
    <cellStyle name="Примечание 8 18 4" xfId="40398"/>
    <cellStyle name="Примечание 8 18 5" xfId="40399"/>
    <cellStyle name="Примечание 8 18 6" xfId="40400"/>
    <cellStyle name="Примечание 8 18 7" xfId="40401"/>
    <cellStyle name="Примечание 8 18 8" xfId="40402"/>
    <cellStyle name="Примечание 8 19" xfId="40403"/>
    <cellStyle name="Примечание 8 19 2" xfId="40404"/>
    <cellStyle name="Примечание 8 19 2 2" xfId="40405"/>
    <cellStyle name="Примечание 8 19 2 3" xfId="40406"/>
    <cellStyle name="Примечание 8 19 2 4" xfId="40407"/>
    <cellStyle name="Примечание 8 19 2 5" xfId="40408"/>
    <cellStyle name="Примечание 8 19 2 6" xfId="40409"/>
    <cellStyle name="Примечание 8 19 2 7" xfId="40410"/>
    <cellStyle name="Примечание 8 19 3" xfId="40411"/>
    <cellStyle name="Примечание 8 19 4" xfId="40412"/>
    <cellStyle name="Примечание 8 19 5" xfId="40413"/>
    <cellStyle name="Примечание 8 19 6" xfId="40414"/>
    <cellStyle name="Примечание 8 19 7" xfId="40415"/>
    <cellStyle name="Примечание 8 19 8" xfId="40416"/>
    <cellStyle name="Примечание 8 2" xfId="40417"/>
    <cellStyle name="Примечание 8 2 2" xfId="40418"/>
    <cellStyle name="Примечание 8 2 2 2" xfId="40419"/>
    <cellStyle name="Примечание 8 2 2 3" xfId="40420"/>
    <cellStyle name="Примечание 8 2 2 4" xfId="40421"/>
    <cellStyle name="Примечание 8 2 2 5" xfId="40422"/>
    <cellStyle name="Примечание 8 2 2 6" xfId="40423"/>
    <cellStyle name="Примечание 8 2 2 7" xfId="40424"/>
    <cellStyle name="Примечание 8 2 3" xfId="40425"/>
    <cellStyle name="Примечание 8 2 4" xfId="40426"/>
    <cellStyle name="Примечание 8 2 5" xfId="40427"/>
    <cellStyle name="Примечание 8 2 6" xfId="40428"/>
    <cellStyle name="Примечание 8 2 7" xfId="40429"/>
    <cellStyle name="Примечание 8 2 8" xfId="40430"/>
    <cellStyle name="Примечание 8 20" xfId="40431"/>
    <cellStyle name="Примечание 8 20 2" xfId="40432"/>
    <cellStyle name="Примечание 8 20 2 2" xfId="40433"/>
    <cellStyle name="Примечание 8 20 2 3" xfId="40434"/>
    <cellStyle name="Примечание 8 20 2 4" xfId="40435"/>
    <cellStyle name="Примечание 8 20 2 5" xfId="40436"/>
    <cellStyle name="Примечание 8 20 2 6" xfId="40437"/>
    <cellStyle name="Примечание 8 20 2 7" xfId="40438"/>
    <cellStyle name="Примечание 8 20 3" xfId="40439"/>
    <cellStyle name="Примечание 8 20 4" xfId="40440"/>
    <cellStyle name="Примечание 8 20 5" xfId="40441"/>
    <cellStyle name="Примечание 8 20 6" xfId="40442"/>
    <cellStyle name="Примечание 8 20 7" xfId="40443"/>
    <cellStyle name="Примечание 8 20 8" xfId="40444"/>
    <cellStyle name="Примечание 8 21" xfId="40445"/>
    <cellStyle name="Примечание 8 21 2" xfId="40446"/>
    <cellStyle name="Примечание 8 21 2 2" xfId="40447"/>
    <cellStyle name="Примечание 8 21 2 3" xfId="40448"/>
    <cellStyle name="Примечание 8 21 2 4" xfId="40449"/>
    <cellStyle name="Примечание 8 21 2 5" xfId="40450"/>
    <cellStyle name="Примечание 8 21 2 6" xfId="40451"/>
    <cellStyle name="Примечание 8 21 2 7" xfId="40452"/>
    <cellStyle name="Примечание 8 21 3" xfId="40453"/>
    <cellStyle name="Примечание 8 21 4" xfId="40454"/>
    <cellStyle name="Примечание 8 21 5" xfId="40455"/>
    <cellStyle name="Примечание 8 21 6" xfId="40456"/>
    <cellStyle name="Примечание 8 21 7" xfId="40457"/>
    <cellStyle name="Примечание 8 21 8" xfId="40458"/>
    <cellStyle name="Примечание 8 22" xfId="40459"/>
    <cellStyle name="Примечание 8 22 2" xfId="40460"/>
    <cellStyle name="Примечание 8 22 2 2" xfId="40461"/>
    <cellStyle name="Примечание 8 22 2 3" xfId="40462"/>
    <cellStyle name="Примечание 8 22 2 4" xfId="40463"/>
    <cellStyle name="Примечание 8 22 2 5" xfId="40464"/>
    <cellStyle name="Примечание 8 22 2 6" xfId="40465"/>
    <cellStyle name="Примечание 8 22 2 7" xfId="40466"/>
    <cellStyle name="Примечание 8 22 3" xfId="40467"/>
    <cellStyle name="Примечание 8 22 4" xfId="40468"/>
    <cellStyle name="Примечание 8 22 5" xfId="40469"/>
    <cellStyle name="Примечание 8 22 6" xfId="40470"/>
    <cellStyle name="Примечание 8 22 7" xfId="40471"/>
    <cellStyle name="Примечание 8 22 8" xfId="40472"/>
    <cellStyle name="Примечание 8 23" xfId="40473"/>
    <cellStyle name="Примечание 8 23 2" xfId="40474"/>
    <cellStyle name="Примечание 8 23 2 2" xfId="40475"/>
    <cellStyle name="Примечание 8 23 2 3" xfId="40476"/>
    <cellStyle name="Примечание 8 23 2 4" xfId="40477"/>
    <cellStyle name="Примечание 8 23 2 5" xfId="40478"/>
    <cellStyle name="Примечание 8 23 2 6" xfId="40479"/>
    <cellStyle name="Примечание 8 23 2 7" xfId="40480"/>
    <cellStyle name="Примечание 8 23 3" xfId="40481"/>
    <cellStyle name="Примечание 8 23 4" xfId="40482"/>
    <cellStyle name="Примечание 8 23 5" xfId="40483"/>
    <cellStyle name="Примечание 8 23 6" xfId="40484"/>
    <cellStyle name="Примечание 8 23 7" xfId="40485"/>
    <cellStyle name="Примечание 8 23 8" xfId="40486"/>
    <cellStyle name="Примечание 8 24" xfId="40487"/>
    <cellStyle name="Примечание 8 24 2" xfId="40488"/>
    <cellStyle name="Примечание 8 24 2 2" xfId="40489"/>
    <cellStyle name="Примечание 8 24 2 3" xfId="40490"/>
    <cellStyle name="Примечание 8 24 2 4" xfId="40491"/>
    <cellStyle name="Примечание 8 24 2 5" xfId="40492"/>
    <cellStyle name="Примечание 8 24 2 6" xfId="40493"/>
    <cellStyle name="Примечание 8 24 2 7" xfId="40494"/>
    <cellStyle name="Примечание 8 24 3" xfId="40495"/>
    <cellStyle name="Примечание 8 24 4" xfId="40496"/>
    <cellStyle name="Примечание 8 24 5" xfId="40497"/>
    <cellStyle name="Примечание 8 24 6" xfId="40498"/>
    <cellStyle name="Примечание 8 24 7" xfId="40499"/>
    <cellStyle name="Примечание 8 24 8" xfId="40500"/>
    <cellStyle name="Примечание 8 25" xfId="40501"/>
    <cellStyle name="Примечание 8 25 2" xfId="40502"/>
    <cellStyle name="Примечание 8 25 2 2" xfId="40503"/>
    <cellStyle name="Примечание 8 25 2 3" xfId="40504"/>
    <cellStyle name="Примечание 8 25 2 4" xfId="40505"/>
    <cellStyle name="Примечание 8 25 2 5" xfId="40506"/>
    <cellStyle name="Примечание 8 25 2 6" xfId="40507"/>
    <cellStyle name="Примечание 8 25 2 7" xfId="40508"/>
    <cellStyle name="Примечание 8 25 3" xfId="40509"/>
    <cellStyle name="Примечание 8 25 4" xfId="40510"/>
    <cellStyle name="Примечание 8 25 5" xfId="40511"/>
    <cellStyle name="Примечание 8 25 6" xfId="40512"/>
    <cellStyle name="Примечание 8 25 7" xfId="40513"/>
    <cellStyle name="Примечание 8 25 8" xfId="40514"/>
    <cellStyle name="Примечание 8 26" xfId="40515"/>
    <cellStyle name="Примечание 8 26 2" xfId="40516"/>
    <cellStyle name="Примечание 8 26 2 2" xfId="40517"/>
    <cellStyle name="Примечание 8 26 2 3" xfId="40518"/>
    <cellStyle name="Примечание 8 26 2 4" xfId="40519"/>
    <cellStyle name="Примечание 8 26 2 5" xfId="40520"/>
    <cellStyle name="Примечание 8 26 2 6" xfId="40521"/>
    <cellStyle name="Примечание 8 26 2 7" xfId="40522"/>
    <cellStyle name="Примечание 8 26 3" xfId="40523"/>
    <cellStyle name="Примечание 8 26 4" xfId="40524"/>
    <cellStyle name="Примечание 8 26 5" xfId="40525"/>
    <cellStyle name="Примечание 8 26 6" xfId="40526"/>
    <cellStyle name="Примечание 8 26 7" xfId="40527"/>
    <cellStyle name="Примечание 8 26 8" xfId="40528"/>
    <cellStyle name="Примечание 8 27" xfId="40529"/>
    <cellStyle name="Примечание 8 27 2" xfId="40530"/>
    <cellStyle name="Примечание 8 27 2 2" xfId="40531"/>
    <cellStyle name="Примечание 8 27 2 3" xfId="40532"/>
    <cellStyle name="Примечание 8 27 2 4" xfId="40533"/>
    <cellStyle name="Примечание 8 27 2 5" xfId="40534"/>
    <cellStyle name="Примечание 8 27 2 6" xfId="40535"/>
    <cellStyle name="Примечание 8 27 2 7" xfId="40536"/>
    <cellStyle name="Примечание 8 27 3" xfId="40537"/>
    <cellStyle name="Примечание 8 27 4" xfId="40538"/>
    <cellStyle name="Примечание 8 27 5" xfId="40539"/>
    <cellStyle name="Примечание 8 27 6" xfId="40540"/>
    <cellStyle name="Примечание 8 27 7" xfId="40541"/>
    <cellStyle name="Примечание 8 27 8" xfId="40542"/>
    <cellStyle name="Примечание 8 28" xfId="40543"/>
    <cellStyle name="Примечание 8 28 2" xfId="40544"/>
    <cellStyle name="Примечание 8 28 2 2" xfId="40545"/>
    <cellStyle name="Примечание 8 28 2 3" xfId="40546"/>
    <cellStyle name="Примечание 8 28 2 4" xfId="40547"/>
    <cellStyle name="Примечание 8 28 2 5" xfId="40548"/>
    <cellStyle name="Примечание 8 28 2 6" xfId="40549"/>
    <cellStyle name="Примечание 8 28 2 7" xfId="40550"/>
    <cellStyle name="Примечание 8 28 3" xfId="40551"/>
    <cellStyle name="Примечание 8 28 4" xfId="40552"/>
    <cellStyle name="Примечание 8 28 5" xfId="40553"/>
    <cellStyle name="Примечание 8 28 6" xfId="40554"/>
    <cellStyle name="Примечание 8 28 7" xfId="40555"/>
    <cellStyle name="Примечание 8 28 8" xfId="40556"/>
    <cellStyle name="Примечание 8 29" xfId="40557"/>
    <cellStyle name="Примечание 8 29 2" xfId="40558"/>
    <cellStyle name="Примечание 8 29 2 2" xfId="40559"/>
    <cellStyle name="Примечание 8 29 2 3" xfId="40560"/>
    <cellStyle name="Примечание 8 29 2 4" xfId="40561"/>
    <cellStyle name="Примечание 8 29 2 5" xfId="40562"/>
    <cellStyle name="Примечание 8 29 2 6" xfId="40563"/>
    <cellStyle name="Примечание 8 29 2 7" xfId="40564"/>
    <cellStyle name="Примечание 8 29 3" xfId="40565"/>
    <cellStyle name="Примечание 8 29 4" xfId="40566"/>
    <cellStyle name="Примечание 8 29 5" xfId="40567"/>
    <cellStyle name="Примечание 8 29 6" xfId="40568"/>
    <cellStyle name="Примечание 8 29 7" xfId="40569"/>
    <cellStyle name="Примечание 8 29 8" xfId="40570"/>
    <cellStyle name="Примечание 8 3" xfId="40571"/>
    <cellStyle name="Примечание 8 3 2" xfId="40572"/>
    <cellStyle name="Примечание 8 3 2 2" xfId="40573"/>
    <cellStyle name="Примечание 8 3 2 3" xfId="40574"/>
    <cellStyle name="Примечание 8 3 2 4" xfId="40575"/>
    <cellStyle name="Примечание 8 3 2 5" xfId="40576"/>
    <cellStyle name="Примечание 8 3 2 6" xfId="40577"/>
    <cellStyle name="Примечание 8 3 2 7" xfId="40578"/>
    <cellStyle name="Примечание 8 3 3" xfId="40579"/>
    <cellStyle name="Примечание 8 3 4" xfId="40580"/>
    <cellStyle name="Примечание 8 3 5" xfId="40581"/>
    <cellStyle name="Примечание 8 3 6" xfId="40582"/>
    <cellStyle name="Примечание 8 3 7" xfId="40583"/>
    <cellStyle name="Примечание 8 3 8" xfId="40584"/>
    <cellStyle name="Примечание 8 30" xfId="40585"/>
    <cellStyle name="Примечание 8 30 2" xfId="40586"/>
    <cellStyle name="Примечание 8 30 2 2" xfId="40587"/>
    <cellStyle name="Примечание 8 30 2 3" xfId="40588"/>
    <cellStyle name="Примечание 8 30 2 4" xfId="40589"/>
    <cellStyle name="Примечание 8 30 2 5" xfId="40590"/>
    <cellStyle name="Примечание 8 30 2 6" xfId="40591"/>
    <cellStyle name="Примечание 8 30 2 7" xfId="40592"/>
    <cellStyle name="Примечание 8 30 3" xfId="40593"/>
    <cellStyle name="Примечание 8 30 4" xfId="40594"/>
    <cellStyle name="Примечание 8 30 5" xfId="40595"/>
    <cellStyle name="Примечание 8 30 6" xfId="40596"/>
    <cellStyle name="Примечание 8 30 7" xfId="40597"/>
    <cellStyle name="Примечание 8 30 8" xfId="40598"/>
    <cellStyle name="Примечание 8 31" xfId="40599"/>
    <cellStyle name="Примечание 8 31 2" xfId="40600"/>
    <cellStyle name="Примечание 8 31 2 2" xfId="40601"/>
    <cellStyle name="Примечание 8 31 2 3" xfId="40602"/>
    <cellStyle name="Примечание 8 31 2 4" xfId="40603"/>
    <cellStyle name="Примечание 8 31 2 5" xfId="40604"/>
    <cellStyle name="Примечание 8 31 2 6" xfId="40605"/>
    <cellStyle name="Примечание 8 31 2 7" xfId="40606"/>
    <cellStyle name="Примечание 8 31 3" xfId="40607"/>
    <cellStyle name="Примечание 8 31 4" xfId="40608"/>
    <cellStyle name="Примечание 8 31 5" xfId="40609"/>
    <cellStyle name="Примечание 8 31 6" xfId="40610"/>
    <cellStyle name="Примечание 8 31 7" xfId="40611"/>
    <cellStyle name="Примечание 8 31 8" xfId="40612"/>
    <cellStyle name="Примечание 8 32" xfId="40613"/>
    <cellStyle name="Примечание 8 32 2" xfId="40614"/>
    <cellStyle name="Примечание 8 32 2 2" xfId="40615"/>
    <cellStyle name="Примечание 8 32 2 3" xfId="40616"/>
    <cellStyle name="Примечание 8 32 2 4" xfId="40617"/>
    <cellStyle name="Примечание 8 32 2 5" xfId="40618"/>
    <cellStyle name="Примечание 8 32 2 6" xfId="40619"/>
    <cellStyle name="Примечание 8 32 2 7" xfId="40620"/>
    <cellStyle name="Примечание 8 32 3" xfId="40621"/>
    <cellStyle name="Примечание 8 32 4" xfId="40622"/>
    <cellStyle name="Примечание 8 32 5" xfId="40623"/>
    <cellStyle name="Примечание 8 32 6" xfId="40624"/>
    <cellStyle name="Примечание 8 32 7" xfId="40625"/>
    <cellStyle name="Примечание 8 32 8" xfId="40626"/>
    <cellStyle name="Примечание 8 33" xfId="40627"/>
    <cellStyle name="Примечание 8 33 2" xfId="40628"/>
    <cellStyle name="Примечание 8 33 2 2" xfId="40629"/>
    <cellStyle name="Примечание 8 33 2 3" xfId="40630"/>
    <cellStyle name="Примечание 8 33 2 4" xfId="40631"/>
    <cellStyle name="Примечание 8 33 2 5" xfId="40632"/>
    <cellStyle name="Примечание 8 33 2 6" xfId="40633"/>
    <cellStyle name="Примечание 8 33 2 7" xfId="40634"/>
    <cellStyle name="Примечание 8 33 3" xfId="40635"/>
    <cellStyle name="Примечание 8 33 4" xfId="40636"/>
    <cellStyle name="Примечание 8 33 5" xfId="40637"/>
    <cellStyle name="Примечание 8 33 6" xfId="40638"/>
    <cellStyle name="Примечание 8 33 7" xfId="40639"/>
    <cellStyle name="Примечание 8 33 8" xfId="40640"/>
    <cellStyle name="Примечание 8 34" xfId="40641"/>
    <cellStyle name="Примечание 8 34 2" xfId="40642"/>
    <cellStyle name="Примечание 8 34 2 2" xfId="40643"/>
    <cellStyle name="Примечание 8 34 2 3" xfId="40644"/>
    <cellStyle name="Примечание 8 34 2 4" xfId="40645"/>
    <cellStyle name="Примечание 8 34 2 5" xfId="40646"/>
    <cellStyle name="Примечание 8 34 2 6" xfId="40647"/>
    <cellStyle name="Примечание 8 34 2 7" xfId="40648"/>
    <cellStyle name="Примечание 8 34 3" xfId="40649"/>
    <cellStyle name="Примечание 8 34 4" xfId="40650"/>
    <cellStyle name="Примечание 8 34 5" xfId="40651"/>
    <cellStyle name="Примечание 8 34 6" xfId="40652"/>
    <cellStyle name="Примечание 8 34 7" xfId="40653"/>
    <cellStyle name="Примечание 8 34 8" xfId="40654"/>
    <cellStyle name="Примечание 8 35" xfId="40655"/>
    <cellStyle name="Примечание 8 35 2" xfId="40656"/>
    <cellStyle name="Примечание 8 35 2 2" xfId="40657"/>
    <cellStyle name="Примечание 8 35 2 3" xfId="40658"/>
    <cellStyle name="Примечание 8 35 2 4" xfId="40659"/>
    <cellStyle name="Примечание 8 35 2 5" xfId="40660"/>
    <cellStyle name="Примечание 8 35 2 6" xfId="40661"/>
    <cellStyle name="Примечание 8 35 2 7" xfId="40662"/>
    <cellStyle name="Примечание 8 35 3" xfId="40663"/>
    <cellStyle name="Примечание 8 35 4" xfId="40664"/>
    <cellStyle name="Примечание 8 35 5" xfId="40665"/>
    <cellStyle name="Примечание 8 35 6" xfId="40666"/>
    <cellStyle name="Примечание 8 35 7" xfId="40667"/>
    <cellStyle name="Примечание 8 35 8" xfId="40668"/>
    <cellStyle name="Примечание 8 36" xfId="40669"/>
    <cellStyle name="Примечание 8 36 2" xfId="40670"/>
    <cellStyle name="Примечание 8 36 2 2" xfId="40671"/>
    <cellStyle name="Примечание 8 36 2 3" xfId="40672"/>
    <cellStyle name="Примечание 8 36 2 4" xfId="40673"/>
    <cellStyle name="Примечание 8 36 2 5" xfId="40674"/>
    <cellStyle name="Примечание 8 36 2 6" xfId="40675"/>
    <cellStyle name="Примечание 8 36 2 7" xfId="40676"/>
    <cellStyle name="Примечание 8 36 3" xfId="40677"/>
    <cellStyle name="Примечание 8 36 4" xfId="40678"/>
    <cellStyle name="Примечание 8 36 5" xfId="40679"/>
    <cellStyle name="Примечание 8 36 6" xfId="40680"/>
    <cellStyle name="Примечание 8 36 7" xfId="40681"/>
    <cellStyle name="Примечание 8 36 8" xfId="40682"/>
    <cellStyle name="Примечание 8 37" xfId="40683"/>
    <cellStyle name="Примечание 8 37 2" xfId="40684"/>
    <cellStyle name="Примечание 8 37 2 2" xfId="40685"/>
    <cellStyle name="Примечание 8 37 2 3" xfId="40686"/>
    <cellStyle name="Примечание 8 37 2 4" xfId="40687"/>
    <cellStyle name="Примечание 8 37 2 5" xfId="40688"/>
    <cellStyle name="Примечание 8 37 2 6" xfId="40689"/>
    <cellStyle name="Примечание 8 37 2 7" xfId="40690"/>
    <cellStyle name="Примечание 8 37 3" xfId="40691"/>
    <cellStyle name="Примечание 8 37 4" xfId="40692"/>
    <cellStyle name="Примечание 8 37 5" xfId="40693"/>
    <cellStyle name="Примечание 8 37 6" xfId="40694"/>
    <cellStyle name="Примечание 8 37 7" xfId="40695"/>
    <cellStyle name="Примечание 8 37 8" xfId="40696"/>
    <cellStyle name="Примечание 8 38" xfId="40697"/>
    <cellStyle name="Примечание 8 38 2" xfId="40698"/>
    <cellStyle name="Примечание 8 38 3" xfId="40699"/>
    <cellStyle name="Примечание 8 38 4" xfId="40700"/>
    <cellStyle name="Примечание 8 38 5" xfId="40701"/>
    <cellStyle name="Примечание 8 38 6" xfId="40702"/>
    <cellStyle name="Примечание 8 38 7" xfId="40703"/>
    <cellStyle name="Примечание 8 39" xfId="40704"/>
    <cellStyle name="Примечание 8 4" xfId="40705"/>
    <cellStyle name="Примечание 8 4 2" xfId="40706"/>
    <cellStyle name="Примечание 8 4 2 2" xfId="40707"/>
    <cellStyle name="Примечание 8 4 2 3" xfId="40708"/>
    <cellStyle name="Примечание 8 4 2 4" xfId="40709"/>
    <cellStyle name="Примечание 8 4 2 5" xfId="40710"/>
    <cellStyle name="Примечание 8 4 2 6" xfId="40711"/>
    <cellStyle name="Примечание 8 4 2 7" xfId="40712"/>
    <cellStyle name="Примечание 8 4 3" xfId="40713"/>
    <cellStyle name="Примечание 8 4 4" xfId="40714"/>
    <cellStyle name="Примечание 8 4 5" xfId="40715"/>
    <cellStyle name="Примечание 8 4 6" xfId="40716"/>
    <cellStyle name="Примечание 8 4 7" xfId="40717"/>
    <cellStyle name="Примечание 8 4 8" xfId="40718"/>
    <cellStyle name="Примечание 8 40" xfId="40719"/>
    <cellStyle name="Примечание 8 41" xfId="40720"/>
    <cellStyle name="Примечание 8 42" xfId="40721"/>
    <cellStyle name="Примечание 8 43" xfId="40722"/>
    <cellStyle name="Примечание 8 44" xfId="40723"/>
    <cellStyle name="Примечание 8 5" xfId="40724"/>
    <cellStyle name="Примечание 8 5 2" xfId="40725"/>
    <cellStyle name="Примечание 8 5 2 2" xfId="40726"/>
    <cellStyle name="Примечание 8 5 2 3" xfId="40727"/>
    <cellStyle name="Примечание 8 5 2 4" xfId="40728"/>
    <cellStyle name="Примечание 8 5 2 5" xfId="40729"/>
    <cellStyle name="Примечание 8 5 2 6" xfId="40730"/>
    <cellStyle name="Примечание 8 5 2 7" xfId="40731"/>
    <cellStyle name="Примечание 8 5 3" xfId="40732"/>
    <cellStyle name="Примечание 8 5 4" xfId="40733"/>
    <cellStyle name="Примечание 8 5 5" xfId="40734"/>
    <cellStyle name="Примечание 8 5 6" xfId="40735"/>
    <cellStyle name="Примечание 8 5 7" xfId="40736"/>
    <cellStyle name="Примечание 8 5 8" xfId="40737"/>
    <cellStyle name="Примечание 8 6" xfId="40738"/>
    <cellStyle name="Примечание 8 6 2" xfId="40739"/>
    <cellStyle name="Примечание 8 6 2 2" xfId="40740"/>
    <cellStyle name="Примечание 8 6 2 3" xfId="40741"/>
    <cellStyle name="Примечание 8 6 2 4" xfId="40742"/>
    <cellStyle name="Примечание 8 6 2 5" xfId="40743"/>
    <cellStyle name="Примечание 8 6 2 6" xfId="40744"/>
    <cellStyle name="Примечание 8 6 2 7" xfId="40745"/>
    <cellStyle name="Примечание 8 6 3" xfId="40746"/>
    <cellStyle name="Примечание 8 6 4" xfId="40747"/>
    <cellStyle name="Примечание 8 6 5" xfId="40748"/>
    <cellStyle name="Примечание 8 6 6" xfId="40749"/>
    <cellStyle name="Примечание 8 6 7" xfId="40750"/>
    <cellStyle name="Примечание 8 6 8" xfId="40751"/>
    <cellStyle name="Примечание 8 7" xfId="40752"/>
    <cellStyle name="Примечание 8 7 2" xfId="40753"/>
    <cellStyle name="Примечание 8 7 2 2" xfId="40754"/>
    <cellStyle name="Примечание 8 7 2 3" xfId="40755"/>
    <cellStyle name="Примечание 8 7 2 4" xfId="40756"/>
    <cellStyle name="Примечание 8 7 2 5" xfId="40757"/>
    <cellStyle name="Примечание 8 7 2 6" xfId="40758"/>
    <cellStyle name="Примечание 8 7 2 7" xfId="40759"/>
    <cellStyle name="Примечание 8 7 3" xfId="40760"/>
    <cellStyle name="Примечание 8 7 4" xfId="40761"/>
    <cellStyle name="Примечание 8 7 5" xfId="40762"/>
    <cellStyle name="Примечание 8 7 6" xfId="40763"/>
    <cellStyle name="Примечание 8 7 7" xfId="40764"/>
    <cellStyle name="Примечание 8 7 8" xfId="40765"/>
    <cellStyle name="Примечание 8 8" xfId="40766"/>
    <cellStyle name="Примечание 8 8 2" xfId="40767"/>
    <cellStyle name="Примечание 8 8 2 2" xfId="40768"/>
    <cellStyle name="Примечание 8 8 2 3" xfId="40769"/>
    <cellStyle name="Примечание 8 8 2 4" xfId="40770"/>
    <cellStyle name="Примечание 8 8 2 5" xfId="40771"/>
    <cellStyle name="Примечание 8 8 2 6" xfId="40772"/>
    <cellStyle name="Примечание 8 8 2 7" xfId="40773"/>
    <cellStyle name="Примечание 8 8 3" xfId="40774"/>
    <cellStyle name="Примечание 8 8 4" xfId="40775"/>
    <cellStyle name="Примечание 8 8 5" xfId="40776"/>
    <cellStyle name="Примечание 8 8 6" xfId="40777"/>
    <cellStyle name="Примечание 8 8 7" xfId="40778"/>
    <cellStyle name="Примечание 8 8 8" xfId="40779"/>
    <cellStyle name="Примечание 8 9" xfId="40780"/>
    <cellStyle name="Примечание 8 9 2" xfId="40781"/>
    <cellStyle name="Примечание 8 9 2 2" xfId="40782"/>
    <cellStyle name="Примечание 8 9 2 3" xfId="40783"/>
    <cellStyle name="Примечание 8 9 2 4" xfId="40784"/>
    <cellStyle name="Примечание 8 9 2 5" xfId="40785"/>
    <cellStyle name="Примечание 8 9 2 6" xfId="40786"/>
    <cellStyle name="Примечание 8 9 2 7" xfId="40787"/>
    <cellStyle name="Примечание 8 9 3" xfId="40788"/>
    <cellStyle name="Примечание 8 9 4" xfId="40789"/>
    <cellStyle name="Примечание 8 9 5" xfId="40790"/>
    <cellStyle name="Примечание 8 9 6" xfId="40791"/>
    <cellStyle name="Примечание 8 9 7" xfId="40792"/>
    <cellStyle name="Примечание 8 9 8" xfId="40793"/>
    <cellStyle name="Примечание 8_7 Расчёт тарифа 2011-2012 МЭС Востока" xfId="40794"/>
    <cellStyle name="Примечание 9" xfId="40795"/>
    <cellStyle name="Примечание 9 10" xfId="40796"/>
    <cellStyle name="Примечание 9 10 2" xfId="40797"/>
    <cellStyle name="Примечание 9 10 2 2" xfId="40798"/>
    <cellStyle name="Примечание 9 10 2 3" xfId="40799"/>
    <cellStyle name="Примечание 9 10 2 4" xfId="40800"/>
    <cellStyle name="Примечание 9 10 2 5" xfId="40801"/>
    <cellStyle name="Примечание 9 10 2 6" xfId="40802"/>
    <cellStyle name="Примечание 9 10 2 7" xfId="40803"/>
    <cellStyle name="Примечание 9 10 3" xfId="40804"/>
    <cellStyle name="Примечание 9 10 4" xfId="40805"/>
    <cellStyle name="Примечание 9 10 5" xfId="40806"/>
    <cellStyle name="Примечание 9 10 6" xfId="40807"/>
    <cellStyle name="Примечание 9 10 7" xfId="40808"/>
    <cellStyle name="Примечание 9 10 8" xfId="40809"/>
    <cellStyle name="Примечание 9 11" xfId="40810"/>
    <cellStyle name="Примечание 9 11 2" xfId="40811"/>
    <cellStyle name="Примечание 9 11 2 2" xfId="40812"/>
    <cellStyle name="Примечание 9 11 2 3" xfId="40813"/>
    <cellStyle name="Примечание 9 11 2 4" xfId="40814"/>
    <cellStyle name="Примечание 9 11 2 5" xfId="40815"/>
    <cellStyle name="Примечание 9 11 2 6" xfId="40816"/>
    <cellStyle name="Примечание 9 11 2 7" xfId="40817"/>
    <cellStyle name="Примечание 9 11 3" xfId="40818"/>
    <cellStyle name="Примечание 9 11 4" xfId="40819"/>
    <cellStyle name="Примечание 9 11 5" xfId="40820"/>
    <cellStyle name="Примечание 9 11 6" xfId="40821"/>
    <cellStyle name="Примечание 9 11 7" xfId="40822"/>
    <cellStyle name="Примечание 9 11 8" xfId="40823"/>
    <cellStyle name="Примечание 9 12" xfId="40824"/>
    <cellStyle name="Примечание 9 12 2" xfId="40825"/>
    <cellStyle name="Примечание 9 12 2 2" xfId="40826"/>
    <cellStyle name="Примечание 9 12 2 3" xfId="40827"/>
    <cellStyle name="Примечание 9 12 2 4" xfId="40828"/>
    <cellStyle name="Примечание 9 12 2 5" xfId="40829"/>
    <cellStyle name="Примечание 9 12 2 6" xfId="40830"/>
    <cellStyle name="Примечание 9 12 2 7" xfId="40831"/>
    <cellStyle name="Примечание 9 12 3" xfId="40832"/>
    <cellStyle name="Примечание 9 12 4" xfId="40833"/>
    <cellStyle name="Примечание 9 12 5" xfId="40834"/>
    <cellStyle name="Примечание 9 12 6" xfId="40835"/>
    <cellStyle name="Примечание 9 12 7" xfId="40836"/>
    <cellStyle name="Примечание 9 12 8" xfId="40837"/>
    <cellStyle name="Примечание 9 13" xfId="40838"/>
    <cellStyle name="Примечание 9 13 2" xfId="40839"/>
    <cellStyle name="Примечание 9 13 2 2" xfId="40840"/>
    <cellStyle name="Примечание 9 13 2 3" xfId="40841"/>
    <cellStyle name="Примечание 9 13 2 4" xfId="40842"/>
    <cellStyle name="Примечание 9 13 2 5" xfId="40843"/>
    <cellStyle name="Примечание 9 13 2 6" xfId="40844"/>
    <cellStyle name="Примечание 9 13 2 7" xfId="40845"/>
    <cellStyle name="Примечание 9 13 3" xfId="40846"/>
    <cellStyle name="Примечание 9 13 4" xfId="40847"/>
    <cellStyle name="Примечание 9 13 5" xfId="40848"/>
    <cellStyle name="Примечание 9 13 6" xfId="40849"/>
    <cellStyle name="Примечание 9 13 7" xfId="40850"/>
    <cellStyle name="Примечание 9 13 8" xfId="40851"/>
    <cellStyle name="Примечание 9 14" xfId="40852"/>
    <cellStyle name="Примечание 9 14 2" xfId="40853"/>
    <cellStyle name="Примечание 9 14 2 2" xfId="40854"/>
    <cellStyle name="Примечание 9 14 2 3" xfId="40855"/>
    <cellStyle name="Примечание 9 14 2 4" xfId="40856"/>
    <cellStyle name="Примечание 9 14 2 5" xfId="40857"/>
    <cellStyle name="Примечание 9 14 2 6" xfId="40858"/>
    <cellStyle name="Примечание 9 14 2 7" xfId="40859"/>
    <cellStyle name="Примечание 9 14 3" xfId="40860"/>
    <cellStyle name="Примечание 9 14 4" xfId="40861"/>
    <cellStyle name="Примечание 9 14 5" xfId="40862"/>
    <cellStyle name="Примечание 9 14 6" xfId="40863"/>
    <cellStyle name="Примечание 9 14 7" xfId="40864"/>
    <cellStyle name="Примечание 9 14 8" xfId="40865"/>
    <cellStyle name="Примечание 9 15" xfId="40866"/>
    <cellStyle name="Примечание 9 15 2" xfId="40867"/>
    <cellStyle name="Примечание 9 15 2 2" xfId="40868"/>
    <cellStyle name="Примечание 9 15 2 3" xfId="40869"/>
    <cellStyle name="Примечание 9 15 2 4" xfId="40870"/>
    <cellStyle name="Примечание 9 15 2 5" xfId="40871"/>
    <cellStyle name="Примечание 9 15 2 6" xfId="40872"/>
    <cellStyle name="Примечание 9 15 2 7" xfId="40873"/>
    <cellStyle name="Примечание 9 15 3" xfId="40874"/>
    <cellStyle name="Примечание 9 15 4" xfId="40875"/>
    <cellStyle name="Примечание 9 15 5" xfId="40876"/>
    <cellStyle name="Примечание 9 15 6" xfId="40877"/>
    <cellStyle name="Примечание 9 15 7" xfId="40878"/>
    <cellStyle name="Примечание 9 15 8" xfId="40879"/>
    <cellStyle name="Примечание 9 16" xfId="40880"/>
    <cellStyle name="Примечание 9 16 2" xfId="40881"/>
    <cellStyle name="Примечание 9 16 2 2" xfId="40882"/>
    <cellStyle name="Примечание 9 16 2 3" xfId="40883"/>
    <cellStyle name="Примечание 9 16 2 4" xfId="40884"/>
    <cellStyle name="Примечание 9 16 2 5" xfId="40885"/>
    <cellStyle name="Примечание 9 16 2 6" xfId="40886"/>
    <cellStyle name="Примечание 9 16 2 7" xfId="40887"/>
    <cellStyle name="Примечание 9 16 3" xfId="40888"/>
    <cellStyle name="Примечание 9 16 4" xfId="40889"/>
    <cellStyle name="Примечание 9 16 5" xfId="40890"/>
    <cellStyle name="Примечание 9 16 6" xfId="40891"/>
    <cellStyle name="Примечание 9 16 7" xfId="40892"/>
    <cellStyle name="Примечание 9 16 8" xfId="40893"/>
    <cellStyle name="Примечание 9 17" xfId="40894"/>
    <cellStyle name="Примечание 9 17 2" xfId="40895"/>
    <cellStyle name="Примечание 9 17 2 2" xfId="40896"/>
    <cellStyle name="Примечание 9 17 2 3" xfId="40897"/>
    <cellStyle name="Примечание 9 17 2 4" xfId="40898"/>
    <cellStyle name="Примечание 9 17 2 5" xfId="40899"/>
    <cellStyle name="Примечание 9 17 2 6" xfId="40900"/>
    <cellStyle name="Примечание 9 17 2 7" xfId="40901"/>
    <cellStyle name="Примечание 9 17 3" xfId="40902"/>
    <cellStyle name="Примечание 9 17 4" xfId="40903"/>
    <cellStyle name="Примечание 9 17 5" xfId="40904"/>
    <cellStyle name="Примечание 9 17 6" xfId="40905"/>
    <cellStyle name="Примечание 9 17 7" xfId="40906"/>
    <cellStyle name="Примечание 9 17 8" xfId="40907"/>
    <cellStyle name="Примечание 9 18" xfId="40908"/>
    <cellStyle name="Примечание 9 18 2" xfId="40909"/>
    <cellStyle name="Примечание 9 18 2 2" xfId="40910"/>
    <cellStyle name="Примечание 9 18 2 3" xfId="40911"/>
    <cellStyle name="Примечание 9 18 2 4" xfId="40912"/>
    <cellStyle name="Примечание 9 18 2 5" xfId="40913"/>
    <cellStyle name="Примечание 9 18 2 6" xfId="40914"/>
    <cellStyle name="Примечание 9 18 2 7" xfId="40915"/>
    <cellStyle name="Примечание 9 18 3" xfId="40916"/>
    <cellStyle name="Примечание 9 18 4" xfId="40917"/>
    <cellStyle name="Примечание 9 18 5" xfId="40918"/>
    <cellStyle name="Примечание 9 18 6" xfId="40919"/>
    <cellStyle name="Примечание 9 18 7" xfId="40920"/>
    <cellStyle name="Примечание 9 18 8" xfId="40921"/>
    <cellStyle name="Примечание 9 19" xfId="40922"/>
    <cellStyle name="Примечание 9 19 2" xfId="40923"/>
    <cellStyle name="Примечание 9 19 2 2" xfId="40924"/>
    <cellStyle name="Примечание 9 19 2 3" xfId="40925"/>
    <cellStyle name="Примечание 9 19 2 4" xfId="40926"/>
    <cellStyle name="Примечание 9 19 2 5" xfId="40927"/>
    <cellStyle name="Примечание 9 19 2 6" xfId="40928"/>
    <cellStyle name="Примечание 9 19 2 7" xfId="40929"/>
    <cellStyle name="Примечание 9 19 3" xfId="40930"/>
    <cellStyle name="Примечание 9 19 4" xfId="40931"/>
    <cellStyle name="Примечание 9 19 5" xfId="40932"/>
    <cellStyle name="Примечание 9 19 6" xfId="40933"/>
    <cellStyle name="Примечание 9 19 7" xfId="40934"/>
    <cellStyle name="Примечание 9 19 8" xfId="40935"/>
    <cellStyle name="Примечание 9 2" xfId="40936"/>
    <cellStyle name="Примечание 9 2 2" xfId="40937"/>
    <cellStyle name="Примечание 9 2 2 2" xfId="40938"/>
    <cellStyle name="Примечание 9 2 2 3" xfId="40939"/>
    <cellStyle name="Примечание 9 2 2 4" xfId="40940"/>
    <cellStyle name="Примечание 9 2 2 5" xfId="40941"/>
    <cellStyle name="Примечание 9 2 2 6" xfId="40942"/>
    <cellStyle name="Примечание 9 2 2 7" xfId="40943"/>
    <cellStyle name="Примечание 9 2 3" xfId="40944"/>
    <cellStyle name="Примечание 9 2 4" xfId="40945"/>
    <cellStyle name="Примечание 9 2 5" xfId="40946"/>
    <cellStyle name="Примечание 9 2 6" xfId="40947"/>
    <cellStyle name="Примечание 9 2 7" xfId="40948"/>
    <cellStyle name="Примечание 9 2 8" xfId="40949"/>
    <cellStyle name="Примечание 9 20" xfId="40950"/>
    <cellStyle name="Примечание 9 20 2" xfId="40951"/>
    <cellStyle name="Примечание 9 20 2 2" xfId="40952"/>
    <cellStyle name="Примечание 9 20 2 3" xfId="40953"/>
    <cellStyle name="Примечание 9 20 2 4" xfId="40954"/>
    <cellStyle name="Примечание 9 20 2 5" xfId="40955"/>
    <cellStyle name="Примечание 9 20 2 6" xfId="40956"/>
    <cellStyle name="Примечание 9 20 2 7" xfId="40957"/>
    <cellStyle name="Примечание 9 20 3" xfId="40958"/>
    <cellStyle name="Примечание 9 20 4" xfId="40959"/>
    <cellStyle name="Примечание 9 20 5" xfId="40960"/>
    <cellStyle name="Примечание 9 20 6" xfId="40961"/>
    <cellStyle name="Примечание 9 20 7" xfId="40962"/>
    <cellStyle name="Примечание 9 20 8" xfId="40963"/>
    <cellStyle name="Примечание 9 21" xfId="40964"/>
    <cellStyle name="Примечание 9 21 2" xfId="40965"/>
    <cellStyle name="Примечание 9 21 2 2" xfId="40966"/>
    <cellStyle name="Примечание 9 21 2 3" xfId="40967"/>
    <cellStyle name="Примечание 9 21 2 4" xfId="40968"/>
    <cellStyle name="Примечание 9 21 2 5" xfId="40969"/>
    <cellStyle name="Примечание 9 21 2 6" xfId="40970"/>
    <cellStyle name="Примечание 9 21 2 7" xfId="40971"/>
    <cellStyle name="Примечание 9 21 3" xfId="40972"/>
    <cellStyle name="Примечание 9 21 4" xfId="40973"/>
    <cellStyle name="Примечание 9 21 5" xfId="40974"/>
    <cellStyle name="Примечание 9 21 6" xfId="40975"/>
    <cellStyle name="Примечание 9 21 7" xfId="40976"/>
    <cellStyle name="Примечание 9 21 8" xfId="40977"/>
    <cellStyle name="Примечание 9 22" xfId="40978"/>
    <cellStyle name="Примечание 9 22 2" xfId="40979"/>
    <cellStyle name="Примечание 9 22 2 2" xfId="40980"/>
    <cellStyle name="Примечание 9 22 2 3" xfId="40981"/>
    <cellStyle name="Примечание 9 22 2 4" xfId="40982"/>
    <cellStyle name="Примечание 9 22 2 5" xfId="40983"/>
    <cellStyle name="Примечание 9 22 2 6" xfId="40984"/>
    <cellStyle name="Примечание 9 22 2 7" xfId="40985"/>
    <cellStyle name="Примечание 9 22 3" xfId="40986"/>
    <cellStyle name="Примечание 9 22 4" xfId="40987"/>
    <cellStyle name="Примечание 9 22 5" xfId="40988"/>
    <cellStyle name="Примечание 9 22 6" xfId="40989"/>
    <cellStyle name="Примечание 9 22 7" xfId="40990"/>
    <cellStyle name="Примечание 9 22 8" xfId="40991"/>
    <cellStyle name="Примечание 9 23" xfId="40992"/>
    <cellStyle name="Примечание 9 23 2" xfId="40993"/>
    <cellStyle name="Примечание 9 23 2 2" xfId="40994"/>
    <cellStyle name="Примечание 9 23 2 3" xfId="40995"/>
    <cellStyle name="Примечание 9 23 2 4" xfId="40996"/>
    <cellStyle name="Примечание 9 23 2 5" xfId="40997"/>
    <cellStyle name="Примечание 9 23 2 6" xfId="40998"/>
    <cellStyle name="Примечание 9 23 2 7" xfId="40999"/>
    <cellStyle name="Примечание 9 23 3" xfId="41000"/>
    <cellStyle name="Примечание 9 23 4" xfId="41001"/>
    <cellStyle name="Примечание 9 23 5" xfId="41002"/>
    <cellStyle name="Примечание 9 23 6" xfId="41003"/>
    <cellStyle name="Примечание 9 23 7" xfId="41004"/>
    <cellStyle name="Примечание 9 23 8" xfId="41005"/>
    <cellStyle name="Примечание 9 24" xfId="41006"/>
    <cellStyle name="Примечание 9 24 2" xfId="41007"/>
    <cellStyle name="Примечание 9 24 2 2" xfId="41008"/>
    <cellStyle name="Примечание 9 24 2 3" xfId="41009"/>
    <cellStyle name="Примечание 9 24 2 4" xfId="41010"/>
    <cellStyle name="Примечание 9 24 2 5" xfId="41011"/>
    <cellStyle name="Примечание 9 24 2 6" xfId="41012"/>
    <cellStyle name="Примечание 9 24 2 7" xfId="41013"/>
    <cellStyle name="Примечание 9 24 3" xfId="41014"/>
    <cellStyle name="Примечание 9 24 4" xfId="41015"/>
    <cellStyle name="Примечание 9 24 5" xfId="41016"/>
    <cellStyle name="Примечание 9 24 6" xfId="41017"/>
    <cellStyle name="Примечание 9 24 7" xfId="41018"/>
    <cellStyle name="Примечание 9 24 8" xfId="41019"/>
    <cellStyle name="Примечание 9 25" xfId="41020"/>
    <cellStyle name="Примечание 9 25 2" xfId="41021"/>
    <cellStyle name="Примечание 9 25 2 2" xfId="41022"/>
    <cellStyle name="Примечание 9 25 2 3" xfId="41023"/>
    <cellStyle name="Примечание 9 25 2 4" xfId="41024"/>
    <cellStyle name="Примечание 9 25 2 5" xfId="41025"/>
    <cellStyle name="Примечание 9 25 2 6" xfId="41026"/>
    <cellStyle name="Примечание 9 25 2 7" xfId="41027"/>
    <cellStyle name="Примечание 9 25 3" xfId="41028"/>
    <cellStyle name="Примечание 9 25 4" xfId="41029"/>
    <cellStyle name="Примечание 9 25 5" xfId="41030"/>
    <cellStyle name="Примечание 9 25 6" xfId="41031"/>
    <cellStyle name="Примечание 9 25 7" xfId="41032"/>
    <cellStyle name="Примечание 9 25 8" xfId="41033"/>
    <cellStyle name="Примечание 9 26" xfId="41034"/>
    <cellStyle name="Примечание 9 26 2" xfId="41035"/>
    <cellStyle name="Примечание 9 26 2 2" xfId="41036"/>
    <cellStyle name="Примечание 9 26 2 3" xfId="41037"/>
    <cellStyle name="Примечание 9 26 2 4" xfId="41038"/>
    <cellStyle name="Примечание 9 26 2 5" xfId="41039"/>
    <cellStyle name="Примечание 9 26 2 6" xfId="41040"/>
    <cellStyle name="Примечание 9 26 2 7" xfId="41041"/>
    <cellStyle name="Примечание 9 26 3" xfId="41042"/>
    <cellStyle name="Примечание 9 26 4" xfId="41043"/>
    <cellStyle name="Примечание 9 26 5" xfId="41044"/>
    <cellStyle name="Примечание 9 26 6" xfId="41045"/>
    <cellStyle name="Примечание 9 26 7" xfId="41046"/>
    <cellStyle name="Примечание 9 26 8" xfId="41047"/>
    <cellStyle name="Примечание 9 27" xfId="41048"/>
    <cellStyle name="Примечание 9 27 2" xfId="41049"/>
    <cellStyle name="Примечание 9 27 2 2" xfId="41050"/>
    <cellStyle name="Примечание 9 27 2 3" xfId="41051"/>
    <cellStyle name="Примечание 9 27 2 4" xfId="41052"/>
    <cellStyle name="Примечание 9 27 2 5" xfId="41053"/>
    <cellStyle name="Примечание 9 27 2 6" xfId="41054"/>
    <cellStyle name="Примечание 9 27 2 7" xfId="41055"/>
    <cellStyle name="Примечание 9 27 3" xfId="41056"/>
    <cellStyle name="Примечание 9 27 4" xfId="41057"/>
    <cellStyle name="Примечание 9 27 5" xfId="41058"/>
    <cellStyle name="Примечание 9 27 6" xfId="41059"/>
    <cellStyle name="Примечание 9 27 7" xfId="41060"/>
    <cellStyle name="Примечание 9 27 8" xfId="41061"/>
    <cellStyle name="Примечание 9 28" xfId="41062"/>
    <cellStyle name="Примечание 9 28 2" xfId="41063"/>
    <cellStyle name="Примечание 9 28 2 2" xfId="41064"/>
    <cellStyle name="Примечание 9 28 2 3" xfId="41065"/>
    <cellStyle name="Примечание 9 28 2 4" xfId="41066"/>
    <cellStyle name="Примечание 9 28 2 5" xfId="41067"/>
    <cellStyle name="Примечание 9 28 2 6" xfId="41068"/>
    <cellStyle name="Примечание 9 28 2 7" xfId="41069"/>
    <cellStyle name="Примечание 9 28 3" xfId="41070"/>
    <cellStyle name="Примечание 9 28 4" xfId="41071"/>
    <cellStyle name="Примечание 9 28 5" xfId="41072"/>
    <cellStyle name="Примечание 9 28 6" xfId="41073"/>
    <cellStyle name="Примечание 9 28 7" xfId="41074"/>
    <cellStyle name="Примечание 9 28 8" xfId="41075"/>
    <cellStyle name="Примечание 9 29" xfId="41076"/>
    <cellStyle name="Примечание 9 29 2" xfId="41077"/>
    <cellStyle name="Примечание 9 29 2 2" xfId="41078"/>
    <cellStyle name="Примечание 9 29 2 3" xfId="41079"/>
    <cellStyle name="Примечание 9 29 2 4" xfId="41080"/>
    <cellStyle name="Примечание 9 29 2 5" xfId="41081"/>
    <cellStyle name="Примечание 9 29 2 6" xfId="41082"/>
    <cellStyle name="Примечание 9 29 2 7" xfId="41083"/>
    <cellStyle name="Примечание 9 29 3" xfId="41084"/>
    <cellStyle name="Примечание 9 29 4" xfId="41085"/>
    <cellStyle name="Примечание 9 29 5" xfId="41086"/>
    <cellStyle name="Примечание 9 29 6" xfId="41087"/>
    <cellStyle name="Примечание 9 29 7" xfId="41088"/>
    <cellStyle name="Примечание 9 29 8" xfId="41089"/>
    <cellStyle name="Примечание 9 3" xfId="41090"/>
    <cellStyle name="Примечание 9 3 2" xfId="41091"/>
    <cellStyle name="Примечание 9 3 2 2" xfId="41092"/>
    <cellStyle name="Примечание 9 3 2 3" xfId="41093"/>
    <cellStyle name="Примечание 9 3 2 4" xfId="41094"/>
    <cellStyle name="Примечание 9 3 2 5" xfId="41095"/>
    <cellStyle name="Примечание 9 3 2 6" xfId="41096"/>
    <cellStyle name="Примечание 9 3 2 7" xfId="41097"/>
    <cellStyle name="Примечание 9 3 3" xfId="41098"/>
    <cellStyle name="Примечание 9 3 4" xfId="41099"/>
    <cellStyle name="Примечание 9 3 5" xfId="41100"/>
    <cellStyle name="Примечание 9 3 6" xfId="41101"/>
    <cellStyle name="Примечание 9 3 7" xfId="41102"/>
    <cellStyle name="Примечание 9 3 8" xfId="41103"/>
    <cellStyle name="Примечание 9 30" xfId="41104"/>
    <cellStyle name="Примечание 9 30 2" xfId="41105"/>
    <cellStyle name="Примечание 9 30 2 2" xfId="41106"/>
    <cellStyle name="Примечание 9 30 2 3" xfId="41107"/>
    <cellStyle name="Примечание 9 30 2 4" xfId="41108"/>
    <cellStyle name="Примечание 9 30 2 5" xfId="41109"/>
    <cellStyle name="Примечание 9 30 2 6" xfId="41110"/>
    <cellStyle name="Примечание 9 30 2 7" xfId="41111"/>
    <cellStyle name="Примечание 9 30 3" xfId="41112"/>
    <cellStyle name="Примечание 9 30 4" xfId="41113"/>
    <cellStyle name="Примечание 9 30 5" xfId="41114"/>
    <cellStyle name="Примечание 9 30 6" xfId="41115"/>
    <cellStyle name="Примечание 9 30 7" xfId="41116"/>
    <cellStyle name="Примечание 9 30 8" xfId="41117"/>
    <cellStyle name="Примечание 9 31" xfId="41118"/>
    <cellStyle name="Примечание 9 31 2" xfId="41119"/>
    <cellStyle name="Примечание 9 31 2 2" xfId="41120"/>
    <cellStyle name="Примечание 9 31 2 3" xfId="41121"/>
    <cellStyle name="Примечание 9 31 2 4" xfId="41122"/>
    <cellStyle name="Примечание 9 31 2 5" xfId="41123"/>
    <cellStyle name="Примечание 9 31 2 6" xfId="41124"/>
    <cellStyle name="Примечание 9 31 2 7" xfId="41125"/>
    <cellStyle name="Примечание 9 31 3" xfId="41126"/>
    <cellStyle name="Примечание 9 31 4" xfId="41127"/>
    <cellStyle name="Примечание 9 31 5" xfId="41128"/>
    <cellStyle name="Примечание 9 31 6" xfId="41129"/>
    <cellStyle name="Примечание 9 31 7" xfId="41130"/>
    <cellStyle name="Примечание 9 31 8" xfId="41131"/>
    <cellStyle name="Примечание 9 32" xfId="41132"/>
    <cellStyle name="Примечание 9 32 2" xfId="41133"/>
    <cellStyle name="Примечание 9 32 2 2" xfId="41134"/>
    <cellStyle name="Примечание 9 32 2 3" xfId="41135"/>
    <cellStyle name="Примечание 9 32 2 4" xfId="41136"/>
    <cellStyle name="Примечание 9 32 2 5" xfId="41137"/>
    <cellStyle name="Примечание 9 32 2 6" xfId="41138"/>
    <cellStyle name="Примечание 9 32 2 7" xfId="41139"/>
    <cellStyle name="Примечание 9 32 3" xfId="41140"/>
    <cellStyle name="Примечание 9 32 4" xfId="41141"/>
    <cellStyle name="Примечание 9 32 5" xfId="41142"/>
    <cellStyle name="Примечание 9 32 6" xfId="41143"/>
    <cellStyle name="Примечание 9 32 7" xfId="41144"/>
    <cellStyle name="Примечание 9 32 8" xfId="41145"/>
    <cellStyle name="Примечание 9 33" xfId="41146"/>
    <cellStyle name="Примечание 9 33 2" xfId="41147"/>
    <cellStyle name="Примечание 9 33 2 2" xfId="41148"/>
    <cellStyle name="Примечание 9 33 2 3" xfId="41149"/>
    <cellStyle name="Примечание 9 33 2 4" xfId="41150"/>
    <cellStyle name="Примечание 9 33 2 5" xfId="41151"/>
    <cellStyle name="Примечание 9 33 2 6" xfId="41152"/>
    <cellStyle name="Примечание 9 33 2 7" xfId="41153"/>
    <cellStyle name="Примечание 9 33 3" xfId="41154"/>
    <cellStyle name="Примечание 9 33 4" xfId="41155"/>
    <cellStyle name="Примечание 9 33 5" xfId="41156"/>
    <cellStyle name="Примечание 9 33 6" xfId="41157"/>
    <cellStyle name="Примечание 9 33 7" xfId="41158"/>
    <cellStyle name="Примечание 9 33 8" xfId="41159"/>
    <cellStyle name="Примечание 9 34" xfId="41160"/>
    <cellStyle name="Примечание 9 34 2" xfId="41161"/>
    <cellStyle name="Примечание 9 34 2 2" xfId="41162"/>
    <cellStyle name="Примечание 9 34 2 3" xfId="41163"/>
    <cellStyle name="Примечание 9 34 2 4" xfId="41164"/>
    <cellStyle name="Примечание 9 34 2 5" xfId="41165"/>
    <cellStyle name="Примечание 9 34 2 6" xfId="41166"/>
    <cellStyle name="Примечание 9 34 2 7" xfId="41167"/>
    <cellStyle name="Примечание 9 34 3" xfId="41168"/>
    <cellStyle name="Примечание 9 34 4" xfId="41169"/>
    <cellStyle name="Примечание 9 34 5" xfId="41170"/>
    <cellStyle name="Примечание 9 34 6" xfId="41171"/>
    <cellStyle name="Примечание 9 34 7" xfId="41172"/>
    <cellStyle name="Примечание 9 34 8" xfId="41173"/>
    <cellStyle name="Примечание 9 35" xfId="41174"/>
    <cellStyle name="Примечание 9 35 2" xfId="41175"/>
    <cellStyle name="Примечание 9 35 2 2" xfId="41176"/>
    <cellStyle name="Примечание 9 35 2 3" xfId="41177"/>
    <cellStyle name="Примечание 9 35 2 4" xfId="41178"/>
    <cellStyle name="Примечание 9 35 2 5" xfId="41179"/>
    <cellStyle name="Примечание 9 35 2 6" xfId="41180"/>
    <cellStyle name="Примечание 9 35 2 7" xfId="41181"/>
    <cellStyle name="Примечание 9 35 3" xfId="41182"/>
    <cellStyle name="Примечание 9 35 4" xfId="41183"/>
    <cellStyle name="Примечание 9 35 5" xfId="41184"/>
    <cellStyle name="Примечание 9 35 6" xfId="41185"/>
    <cellStyle name="Примечание 9 35 7" xfId="41186"/>
    <cellStyle name="Примечание 9 35 8" xfId="41187"/>
    <cellStyle name="Примечание 9 36" xfId="41188"/>
    <cellStyle name="Примечание 9 36 2" xfId="41189"/>
    <cellStyle name="Примечание 9 36 2 2" xfId="41190"/>
    <cellStyle name="Примечание 9 36 2 3" xfId="41191"/>
    <cellStyle name="Примечание 9 36 2 4" xfId="41192"/>
    <cellStyle name="Примечание 9 36 2 5" xfId="41193"/>
    <cellStyle name="Примечание 9 36 2 6" xfId="41194"/>
    <cellStyle name="Примечание 9 36 2 7" xfId="41195"/>
    <cellStyle name="Примечание 9 36 3" xfId="41196"/>
    <cellStyle name="Примечание 9 36 4" xfId="41197"/>
    <cellStyle name="Примечание 9 36 5" xfId="41198"/>
    <cellStyle name="Примечание 9 36 6" xfId="41199"/>
    <cellStyle name="Примечание 9 36 7" xfId="41200"/>
    <cellStyle name="Примечание 9 36 8" xfId="41201"/>
    <cellStyle name="Примечание 9 37" xfId="41202"/>
    <cellStyle name="Примечание 9 37 2" xfId="41203"/>
    <cellStyle name="Примечание 9 37 2 2" xfId="41204"/>
    <cellStyle name="Примечание 9 37 2 3" xfId="41205"/>
    <cellStyle name="Примечание 9 37 2 4" xfId="41206"/>
    <cellStyle name="Примечание 9 37 2 5" xfId="41207"/>
    <cellStyle name="Примечание 9 37 2 6" xfId="41208"/>
    <cellStyle name="Примечание 9 37 2 7" xfId="41209"/>
    <cellStyle name="Примечание 9 37 3" xfId="41210"/>
    <cellStyle name="Примечание 9 37 4" xfId="41211"/>
    <cellStyle name="Примечание 9 37 5" xfId="41212"/>
    <cellStyle name="Примечание 9 37 6" xfId="41213"/>
    <cellStyle name="Примечание 9 37 7" xfId="41214"/>
    <cellStyle name="Примечание 9 37 8" xfId="41215"/>
    <cellStyle name="Примечание 9 38" xfId="41216"/>
    <cellStyle name="Примечание 9 38 2" xfId="41217"/>
    <cellStyle name="Примечание 9 38 3" xfId="41218"/>
    <cellStyle name="Примечание 9 38 4" xfId="41219"/>
    <cellStyle name="Примечание 9 38 5" xfId="41220"/>
    <cellStyle name="Примечание 9 38 6" xfId="41221"/>
    <cellStyle name="Примечание 9 38 7" xfId="41222"/>
    <cellStyle name="Примечание 9 39" xfId="41223"/>
    <cellStyle name="Примечание 9 4" xfId="41224"/>
    <cellStyle name="Примечание 9 4 2" xfId="41225"/>
    <cellStyle name="Примечание 9 4 2 2" xfId="41226"/>
    <cellStyle name="Примечание 9 4 2 3" xfId="41227"/>
    <cellStyle name="Примечание 9 4 2 4" xfId="41228"/>
    <cellStyle name="Примечание 9 4 2 5" xfId="41229"/>
    <cellStyle name="Примечание 9 4 2 6" xfId="41230"/>
    <cellStyle name="Примечание 9 4 2 7" xfId="41231"/>
    <cellStyle name="Примечание 9 4 3" xfId="41232"/>
    <cellStyle name="Примечание 9 4 4" xfId="41233"/>
    <cellStyle name="Примечание 9 4 5" xfId="41234"/>
    <cellStyle name="Примечание 9 4 6" xfId="41235"/>
    <cellStyle name="Примечание 9 4 7" xfId="41236"/>
    <cellStyle name="Примечание 9 4 8" xfId="41237"/>
    <cellStyle name="Примечание 9 40" xfId="41238"/>
    <cellStyle name="Примечание 9 41" xfId="41239"/>
    <cellStyle name="Примечание 9 42" xfId="41240"/>
    <cellStyle name="Примечание 9 43" xfId="41241"/>
    <cellStyle name="Примечание 9 44" xfId="41242"/>
    <cellStyle name="Примечание 9 5" xfId="41243"/>
    <cellStyle name="Примечание 9 5 2" xfId="41244"/>
    <cellStyle name="Примечание 9 5 2 2" xfId="41245"/>
    <cellStyle name="Примечание 9 5 2 3" xfId="41246"/>
    <cellStyle name="Примечание 9 5 2 4" xfId="41247"/>
    <cellStyle name="Примечание 9 5 2 5" xfId="41248"/>
    <cellStyle name="Примечание 9 5 2 6" xfId="41249"/>
    <cellStyle name="Примечание 9 5 2 7" xfId="41250"/>
    <cellStyle name="Примечание 9 5 3" xfId="41251"/>
    <cellStyle name="Примечание 9 5 4" xfId="41252"/>
    <cellStyle name="Примечание 9 5 5" xfId="41253"/>
    <cellStyle name="Примечание 9 5 6" xfId="41254"/>
    <cellStyle name="Примечание 9 5 7" xfId="41255"/>
    <cellStyle name="Примечание 9 5 8" xfId="41256"/>
    <cellStyle name="Примечание 9 6" xfId="41257"/>
    <cellStyle name="Примечание 9 6 2" xfId="41258"/>
    <cellStyle name="Примечание 9 6 2 2" xfId="41259"/>
    <cellStyle name="Примечание 9 6 2 3" xfId="41260"/>
    <cellStyle name="Примечание 9 6 2 4" xfId="41261"/>
    <cellStyle name="Примечание 9 6 2 5" xfId="41262"/>
    <cellStyle name="Примечание 9 6 2 6" xfId="41263"/>
    <cellStyle name="Примечание 9 6 2 7" xfId="41264"/>
    <cellStyle name="Примечание 9 6 3" xfId="41265"/>
    <cellStyle name="Примечание 9 6 4" xfId="41266"/>
    <cellStyle name="Примечание 9 6 5" xfId="41267"/>
    <cellStyle name="Примечание 9 6 6" xfId="41268"/>
    <cellStyle name="Примечание 9 6 7" xfId="41269"/>
    <cellStyle name="Примечание 9 6 8" xfId="41270"/>
    <cellStyle name="Примечание 9 7" xfId="41271"/>
    <cellStyle name="Примечание 9 7 2" xfId="41272"/>
    <cellStyle name="Примечание 9 7 2 2" xfId="41273"/>
    <cellStyle name="Примечание 9 7 2 3" xfId="41274"/>
    <cellStyle name="Примечание 9 7 2 4" xfId="41275"/>
    <cellStyle name="Примечание 9 7 2 5" xfId="41276"/>
    <cellStyle name="Примечание 9 7 2 6" xfId="41277"/>
    <cellStyle name="Примечание 9 7 2 7" xfId="41278"/>
    <cellStyle name="Примечание 9 7 3" xfId="41279"/>
    <cellStyle name="Примечание 9 7 4" xfId="41280"/>
    <cellStyle name="Примечание 9 7 5" xfId="41281"/>
    <cellStyle name="Примечание 9 7 6" xfId="41282"/>
    <cellStyle name="Примечание 9 7 7" xfId="41283"/>
    <cellStyle name="Примечание 9 7 8" xfId="41284"/>
    <cellStyle name="Примечание 9 8" xfId="41285"/>
    <cellStyle name="Примечание 9 8 2" xfId="41286"/>
    <cellStyle name="Примечание 9 8 2 2" xfId="41287"/>
    <cellStyle name="Примечание 9 8 2 3" xfId="41288"/>
    <cellStyle name="Примечание 9 8 2 4" xfId="41289"/>
    <cellStyle name="Примечание 9 8 2 5" xfId="41290"/>
    <cellStyle name="Примечание 9 8 2 6" xfId="41291"/>
    <cellStyle name="Примечание 9 8 2 7" xfId="41292"/>
    <cellStyle name="Примечание 9 8 3" xfId="41293"/>
    <cellStyle name="Примечание 9 8 4" xfId="41294"/>
    <cellStyle name="Примечание 9 8 5" xfId="41295"/>
    <cellStyle name="Примечание 9 8 6" xfId="41296"/>
    <cellStyle name="Примечание 9 8 7" xfId="41297"/>
    <cellStyle name="Примечание 9 8 8" xfId="41298"/>
    <cellStyle name="Примечание 9 9" xfId="41299"/>
    <cellStyle name="Примечание 9 9 2" xfId="41300"/>
    <cellStyle name="Примечание 9 9 2 2" xfId="41301"/>
    <cellStyle name="Примечание 9 9 2 3" xfId="41302"/>
    <cellStyle name="Примечание 9 9 2 4" xfId="41303"/>
    <cellStyle name="Примечание 9 9 2 5" xfId="41304"/>
    <cellStyle name="Примечание 9 9 2 6" xfId="41305"/>
    <cellStyle name="Примечание 9 9 2 7" xfId="41306"/>
    <cellStyle name="Примечание 9 9 3" xfId="41307"/>
    <cellStyle name="Примечание 9 9 4" xfId="41308"/>
    <cellStyle name="Примечание 9 9 5" xfId="41309"/>
    <cellStyle name="Примечание 9 9 6" xfId="41310"/>
    <cellStyle name="Примечание 9 9 7" xfId="41311"/>
    <cellStyle name="Примечание 9 9 8" xfId="41312"/>
    <cellStyle name="Примечание 9_7 Расчёт тарифа 2011-2012 МЭС Востока" xfId="41313"/>
    <cellStyle name="Проверка" xfId="41314"/>
    <cellStyle name="Процентный 10" xfId="41315"/>
    <cellStyle name="Процентный 10 2" xfId="41316"/>
    <cellStyle name="Процентный 10_БДР формат СД (2)" xfId="41317"/>
    <cellStyle name="Процентный 11" xfId="41318"/>
    <cellStyle name="Процентный 11 2" xfId="41319"/>
    <cellStyle name="Процентный 11 2 2" xfId="41320"/>
    <cellStyle name="Процентный 11 2 3" xfId="41321"/>
    <cellStyle name="Процентный 11 3" xfId="41322"/>
    <cellStyle name="Процентный 11 3 2" xfId="41323"/>
    <cellStyle name="Процентный 11 3 3" xfId="41324"/>
    <cellStyle name="Процентный 11 4" xfId="41325"/>
    <cellStyle name="Процентный 11 4 2" xfId="41326"/>
    <cellStyle name="Процентный 11 4 3" xfId="41327"/>
    <cellStyle name="Процентный 11 5" xfId="41328"/>
    <cellStyle name="Процентный 11 6" xfId="41329"/>
    <cellStyle name="Процентный 11 7" xfId="41330"/>
    <cellStyle name="Процентный 12" xfId="41331"/>
    <cellStyle name="Процентный 13" xfId="41332"/>
    <cellStyle name="Процентный 13 2" xfId="41333"/>
    <cellStyle name="Процентный 13 3" xfId="41334"/>
    <cellStyle name="Процентный 14" xfId="41335"/>
    <cellStyle name="Процентный 14 2" xfId="41336"/>
    <cellStyle name="Процентный 14 3" xfId="41337"/>
    <cellStyle name="Процентный 15" xfId="41338"/>
    <cellStyle name="Процентный 16" xfId="41339"/>
    <cellStyle name="Процентный 16 2" xfId="41340"/>
    <cellStyle name="Процентный 16 3" xfId="41341"/>
    <cellStyle name="Процентный 17" xfId="41342"/>
    <cellStyle name="Процентный 17 2" xfId="41343"/>
    <cellStyle name="Процентный 18" xfId="43026"/>
    <cellStyle name="Процентный 19" xfId="43069"/>
    <cellStyle name="Процентный 2" xfId="66"/>
    <cellStyle name="Процентный 2 10" xfId="477"/>
    <cellStyle name="Процентный 2 10 2" xfId="41344"/>
    <cellStyle name="Процентный 2 10_БДР формат СД (2)" xfId="41345"/>
    <cellStyle name="Процентный 2 11" xfId="478"/>
    <cellStyle name="Процентный 2 11 2" xfId="41346"/>
    <cellStyle name="Процентный 2 11_БДР формат СД (2)" xfId="41347"/>
    <cellStyle name="Процентный 2 12" xfId="479"/>
    <cellStyle name="Процентный 2 12 2" xfId="41348"/>
    <cellStyle name="Процентный 2 12_БДР формат СД (2)" xfId="41349"/>
    <cellStyle name="Процентный 2 13" xfId="480"/>
    <cellStyle name="Процентный 2 13 2" xfId="41350"/>
    <cellStyle name="Процентный 2 13_БДР формат СД (2)" xfId="41351"/>
    <cellStyle name="Процентный 2 14" xfId="481"/>
    <cellStyle name="Процентный 2 14 2" xfId="41352"/>
    <cellStyle name="Процентный 2 14_БДР формат СД (2)" xfId="41353"/>
    <cellStyle name="Процентный 2 15" xfId="482"/>
    <cellStyle name="Процентный 2 15 2" xfId="41354"/>
    <cellStyle name="Процентный 2 15_БДР формат СД (2)" xfId="41355"/>
    <cellStyle name="Процентный 2 16" xfId="483"/>
    <cellStyle name="Процентный 2 16 2" xfId="41356"/>
    <cellStyle name="Процентный 2 16_БДР формат СД (2)" xfId="41357"/>
    <cellStyle name="Процентный 2 17" xfId="484"/>
    <cellStyle name="Процентный 2 17 2" xfId="41358"/>
    <cellStyle name="Процентный 2 17_БДР формат СД (2)" xfId="41359"/>
    <cellStyle name="Процентный 2 18" xfId="485"/>
    <cellStyle name="Процентный 2 18 2" xfId="41360"/>
    <cellStyle name="Процентный 2 18_БДР формат СД (2)" xfId="41361"/>
    <cellStyle name="Процентный 2 19" xfId="486"/>
    <cellStyle name="Процентный 2 19 2" xfId="41362"/>
    <cellStyle name="Процентный 2 19_БДР формат СД (2)" xfId="41363"/>
    <cellStyle name="Процентный 2 2" xfId="487"/>
    <cellStyle name="Процентный 2 2 2" xfId="573"/>
    <cellStyle name="Процентный 2 2 2 2" xfId="41364"/>
    <cellStyle name="Процентный 2 2 2_БДР формат СД (2)" xfId="41365"/>
    <cellStyle name="Процентный 2 2 3" xfId="41366"/>
    <cellStyle name="Процентный 2 2 4" xfId="41367"/>
    <cellStyle name="Процентный 2 2_БДР формат СД (2)" xfId="41368"/>
    <cellStyle name="Процентный 2 20" xfId="488"/>
    <cellStyle name="Процентный 2 20 2" xfId="41369"/>
    <cellStyle name="Процентный 2 20_БДР формат СД (2)" xfId="41370"/>
    <cellStyle name="Процентный 2 21" xfId="489"/>
    <cellStyle name="Процентный 2 21 2" xfId="41371"/>
    <cellStyle name="Процентный 2 21_БДР формат СД (2)" xfId="41372"/>
    <cellStyle name="Процентный 2 22" xfId="490"/>
    <cellStyle name="Процентный 2 22 2" xfId="41373"/>
    <cellStyle name="Процентный 2 22_БДР формат СД (2)" xfId="41374"/>
    <cellStyle name="Процентный 2 23" xfId="491"/>
    <cellStyle name="Процентный 2 23 2" xfId="41375"/>
    <cellStyle name="Процентный 2 23_БДР формат СД (2)" xfId="41376"/>
    <cellStyle name="Процентный 2 24" xfId="492"/>
    <cellStyle name="Процентный 2 24 2" xfId="41377"/>
    <cellStyle name="Процентный 2 24_БДР формат СД (2)" xfId="41378"/>
    <cellStyle name="Процентный 2 25" xfId="493"/>
    <cellStyle name="Процентный 2 25 2" xfId="41379"/>
    <cellStyle name="Процентный 2 25_БДР формат СД (2)" xfId="41380"/>
    <cellStyle name="Процентный 2 26" xfId="494"/>
    <cellStyle name="Процентный 2 26 2" xfId="41381"/>
    <cellStyle name="Процентный 2 26_БДР формат СД (2)" xfId="41382"/>
    <cellStyle name="Процентный 2 27" xfId="41383"/>
    <cellStyle name="Процентный 2 27 2" xfId="41384"/>
    <cellStyle name="Процентный 2 27_БДР формат СД (2)" xfId="41385"/>
    <cellStyle name="Процентный 2 28" xfId="41386"/>
    <cellStyle name="Процентный 2 29" xfId="41387"/>
    <cellStyle name="Процентный 2 3" xfId="495"/>
    <cellStyle name="Процентный 2 3 2" xfId="41388"/>
    <cellStyle name="Процентный 2 3 2 2" xfId="41389"/>
    <cellStyle name="Процентный 2 3 3" xfId="41390"/>
    <cellStyle name="Процентный 2 3_БДР формат СД (2)" xfId="41391"/>
    <cellStyle name="Процентный 2 30" xfId="41392"/>
    <cellStyle name="Процентный 2 31" xfId="41393"/>
    <cellStyle name="Процентный 2 32" xfId="41394"/>
    <cellStyle name="Процентный 2 33" xfId="41395"/>
    <cellStyle name="Процентный 2 34" xfId="41396"/>
    <cellStyle name="Процентный 2 35" xfId="41397"/>
    <cellStyle name="Процентный 2 36" xfId="41398"/>
    <cellStyle name="Процентный 2 37" xfId="41399"/>
    <cellStyle name="Процентный 2 38" xfId="41400"/>
    <cellStyle name="Процентный 2 39" xfId="41401"/>
    <cellStyle name="Процентный 2 4" xfId="496"/>
    <cellStyle name="Процентный 2 4 2" xfId="41402"/>
    <cellStyle name="Процентный 2 4 2 2" xfId="41403"/>
    <cellStyle name="Процентный 2 4 2 2 2" xfId="41404"/>
    <cellStyle name="Процентный 2 4 2 2 2 2" xfId="41405"/>
    <cellStyle name="Процентный 2 4 2 2 2 2 2" xfId="41406"/>
    <cellStyle name="Процентный 2 4 2 2 2 2 3" xfId="41407"/>
    <cellStyle name="Процентный 2 4 2 2 2 3" xfId="41408"/>
    <cellStyle name="Процентный 2 4 2 2 2 4" xfId="41409"/>
    <cellStyle name="Процентный 2 4 2 2 3" xfId="41410"/>
    <cellStyle name="Процентный 2 4 2 2 3 2" xfId="41411"/>
    <cellStyle name="Процентный 2 4 2 2 3 3" xfId="41412"/>
    <cellStyle name="Процентный 2 4 2 3" xfId="41413"/>
    <cellStyle name="Процентный 2 4 2 3 2" xfId="41414"/>
    <cellStyle name="Процентный 2 4 2 3 2 2" xfId="41415"/>
    <cellStyle name="Процентный 2 4 2 3 2 3" xfId="41416"/>
    <cellStyle name="Процентный 2 4 2 3 3" xfId="41417"/>
    <cellStyle name="Процентный 2 4 2 3 4" xfId="41418"/>
    <cellStyle name="Процентный 2 4 2 4" xfId="41419"/>
    <cellStyle name="Процентный 2 4 2 4 2" xfId="41420"/>
    <cellStyle name="Процентный 2 4 2 4 3" xfId="41421"/>
    <cellStyle name="Процентный 2 4 3" xfId="41422"/>
    <cellStyle name="Процентный 2 4 3 2" xfId="41423"/>
    <cellStyle name="Процентный 2 4 3 2 2" xfId="41424"/>
    <cellStyle name="Процентный 2 4 3 2 2 2" xfId="41425"/>
    <cellStyle name="Процентный 2 4 3 2 2 2 2" xfId="41426"/>
    <cellStyle name="Процентный 2 4 3 2 2 2 3" xfId="41427"/>
    <cellStyle name="Процентный 2 4 3 2 2 3" xfId="41428"/>
    <cellStyle name="Процентный 2 4 3 2 2 4" xfId="41429"/>
    <cellStyle name="Процентный 2 4 3 2 3" xfId="41430"/>
    <cellStyle name="Процентный 2 4 3 2 3 2" xfId="41431"/>
    <cellStyle name="Процентный 2 4 3 2 3 3" xfId="41432"/>
    <cellStyle name="Процентный 2 4 3 3" xfId="41433"/>
    <cellStyle name="Процентный 2 4 3 3 2" xfId="41434"/>
    <cellStyle name="Процентный 2 4 3 3 2 2" xfId="41435"/>
    <cellStyle name="Процентный 2 4 3 3 2 3" xfId="41436"/>
    <cellStyle name="Процентный 2 4 3 3 3" xfId="41437"/>
    <cellStyle name="Процентный 2 4 3 3 4" xfId="41438"/>
    <cellStyle name="Процентный 2 4 3 4" xfId="41439"/>
    <cellStyle name="Процентный 2 4 3 4 2" xfId="41440"/>
    <cellStyle name="Процентный 2 4 3 4 3" xfId="41441"/>
    <cellStyle name="Процентный 2 4 4" xfId="41442"/>
    <cellStyle name="Процентный 2 4 4 2" xfId="41443"/>
    <cellStyle name="Процентный 2 4 4 2 2" xfId="41444"/>
    <cellStyle name="Процентный 2 4 4 2 2 2" xfId="41445"/>
    <cellStyle name="Процентный 2 4 4 2 2 3" xfId="41446"/>
    <cellStyle name="Процентный 2 4 4 2 3" xfId="41447"/>
    <cellStyle name="Процентный 2 4 4 2 4" xfId="41448"/>
    <cellStyle name="Процентный 2 4 4 3" xfId="41449"/>
    <cellStyle name="Процентный 2 4 4 3 2" xfId="41450"/>
    <cellStyle name="Процентный 2 4 4 3 3" xfId="41451"/>
    <cellStyle name="Процентный 2 4 5" xfId="41452"/>
    <cellStyle name="Процентный 2 4 5 2" xfId="41453"/>
    <cellStyle name="Процентный 2 4 5 2 2" xfId="41454"/>
    <cellStyle name="Процентный 2 4 5 2 3" xfId="41455"/>
    <cellStyle name="Процентный 2 4 5 3" xfId="41456"/>
    <cellStyle name="Процентный 2 4 5 4" xfId="41457"/>
    <cellStyle name="Процентный 2 4 6" xfId="41458"/>
    <cellStyle name="Процентный 2 4 6 2" xfId="41459"/>
    <cellStyle name="Процентный 2 4 6 3" xfId="41460"/>
    <cellStyle name="Процентный 2 4_БДР формат СД (2)" xfId="41461"/>
    <cellStyle name="Процентный 2 40" xfId="41462"/>
    <cellStyle name="Процентный 2 41" xfId="41463"/>
    <cellStyle name="Процентный 2 42" xfId="41464"/>
    <cellStyle name="Процентный 2 43" xfId="41465"/>
    <cellStyle name="Процентный 2 44" xfId="41466"/>
    <cellStyle name="Процентный 2 45" xfId="41467"/>
    <cellStyle name="Процентный 2 46" xfId="41468"/>
    <cellStyle name="Процентный 2 5" xfId="497"/>
    <cellStyle name="Процентный 2 5 2" xfId="41469"/>
    <cellStyle name="Процентный 2 5 2 2" xfId="41470"/>
    <cellStyle name="Процентный 2 5 2 2 2" xfId="41471"/>
    <cellStyle name="Процентный 2 5 2 2 2 2" xfId="41472"/>
    <cellStyle name="Процентный 2 5 2 2 2 3" xfId="41473"/>
    <cellStyle name="Процентный 2 5 2 2 3" xfId="41474"/>
    <cellStyle name="Процентный 2 5 2 2 4" xfId="41475"/>
    <cellStyle name="Процентный 2 5 2 3" xfId="41476"/>
    <cellStyle name="Процентный 2 5 2 3 2" xfId="41477"/>
    <cellStyle name="Процентный 2 5 2 3 3" xfId="41478"/>
    <cellStyle name="Процентный 2 5 3" xfId="41479"/>
    <cellStyle name="Процентный 2 5 3 2" xfId="41480"/>
    <cellStyle name="Процентный 2 5 3 2 2" xfId="41481"/>
    <cellStyle name="Процентный 2 5 3 2 3" xfId="41482"/>
    <cellStyle name="Процентный 2 5 3 3" xfId="41483"/>
    <cellStyle name="Процентный 2 5 3 4" xfId="41484"/>
    <cellStyle name="Процентный 2 5 4" xfId="41485"/>
    <cellStyle name="Процентный 2 5 4 2" xfId="41486"/>
    <cellStyle name="Процентный 2 5 4 3" xfId="41487"/>
    <cellStyle name="Процентный 2 5_БДР формат СД (2)" xfId="41488"/>
    <cellStyle name="Процентный 2 6" xfId="498"/>
    <cellStyle name="Процентный 2 6 2" xfId="41489"/>
    <cellStyle name="Процентный 2 6_БДР формат СД (2)" xfId="41490"/>
    <cellStyle name="Процентный 2 7" xfId="499"/>
    <cellStyle name="Процентный 2 7 2" xfId="41491"/>
    <cellStyle name="Процентный 2 7_БДР формат СД (2)" xfId="41492"/>
    <cellStyle name="Процентный 2 8" xfId="500"/>
    <cellStyle name="Процентный 2 8 2" xfId="41493"/>
    <cellStyle name="Процентный 2 8_БДР формат СД (2)" xfId="41494"/>
    <cellStyle name="Процентный 2 9" xfId="501"/>
    <cellStyle name="Процентный 2 9 2" xfId="41495"/>
    <cellStyle name="Процентный 2 9_БДР формат СД (2)" xfId="41496"/>
    <cellStyle name="Процентный 2_БДР формат СД (2)" xfId="41497"/>
    <cellStyle name="Процентный 20" xfId="83"/>
    <cellStyle name="Процентный 25" xfId="43076"/>
    <cellStyle name="Процентный 25 2" xfId="43084"/>
    <cellStyle name="Процентный 25 3" xfId="43091"/>
    <cellStyle name="Процентный 25 3 2" xfId="43085"/>
    <cellStyle name="Процентный 25 3 2 2" xfId="43086"/>
    <cellStyle name="Процентный 3" xfId="502"/>
    <cellStyle name="Процентный 3 10" xfId="503"/>
    <cellStyle name="Процентный 3 10 2" xfId="41498"/>
    <cellStyle name="Процентный 3 10_БДР формат СД (2)" xfId="41499"/>
    <cellStyle name="Процентный 3 11" xfId="504"/>
    <cellStyle name="Процентный 3 11 2" xfId="41500"/>
    <cellStyle name="Процентный 3 11_БДР формат СД (2)" xfId="41501"/>
    <cellStyle name="Процентный 3 12" xfId="505"/>
    <cellStyle name="Процентный 3 12 2" xfId="41502"/>
    <cellStyle name="Процентный 3 12_БДР формат СД (2)" xfId="41503"/>
    <cellStyle name="Процентный 3 13" xfId="506"/>
    <cellStyle name="Процентный 3 13 2" xfId="41504"/>
    <cellStyle name="Процентный 3 13_БДР формат СД (2)" xfId="41505"/>
    <cellStyle name="Процентный 3 14" xfId="507"/>
    <cellStyle name="Процентный 3 14 2" xfId="41506"/>
    <cellStyle name="Процентный 3 14_БДР формат СД (2)" xfId="41507"/>
    <cellStyle name="Процентный 3 15" xfId="508"/>
    <cellStyle name="Процентный 3 15 2" xfId="41508"/>
    <cellStyle name="Процентный 3 15_БДР формат СД (2)" xfId="41509"/>
    <cellStyle name="Процентный 3 16" xfId="509"/>
    <cellStyle name="Процентный 3 16 2" xfId="41510"/>
    <cellStyle name="Процентный 3 16_БДР формат СД (2)" xfId="41511"/>
    <cellStyle name="Процентный 3 17" xfId="510"/>
    <cellStyle name="Процентный 3 17 2" xfId="41512"/>
    <cellStyle name="Процентный 3 17_БДР формат СД (2)" xfId="41513"/>
    <cellStyle name="Процентный 3 18" xfId="511"/>
    <cellStyle name="Процентный 3 18 2" xfId="41514"/>
    <cellStyle name="Процентный 3 18_БДР формат СД (2)" xfId="41515"/>
    <cellStyle name="Процентный 3 19" xfId="41516"/>
    <cellStyle name="Процентный 3 19 2" xfId="41517"/>
    <cellStyle name="Процентный 3 19 3" xfId="41518"/>
    <cellStyle name="Процентный 3 19_БДР формат СД (2)" xfId="41519"/>
    <cellStyle name="Процентный 3 2" xfId="512"/>
    <cellStyle name="Процентный 3 2 2" xfId="41520"/>
    <cellStyle name="Процентный 3 2 2 2" xfId="41521"/>
    <cellStyle name="Процентный 3 2 2 2 2" xfId="41522"/>
    <cellStyle name="Процентный 3 2 2 2_БДР формат СД (2)" xfId="41523"/>
    <cellStyle name="Процентный 3 2 2 3" xfId="41524"/>
    <cellStyle name="Процентный 3 2 2 4" xfId="41525"/>
    <cellStyle name="Процентный 3 2 2_БДР формат СД (2)" xfId="41526"/>
    <cellStyle name="Процентный 3 2 3" xfId="41527"/>
    <cellStyle name="Процентный 3 2 4" xfId="41528"/>
    <cellStyle name="Процентный 3 2_БДР формат СД (2)" xfId="41529"/>
    <cellStyle name="Процентный 3 20" xfId="41530"/>
    <cellStyle name="Процентный 3 20 2" xfId="41531"/>
    <cellStyle name="Процентный 3 20 3" xfId="41532"/>
    <cellStyle name="Процентный 3 20_БДР формат СД (2)" xfId="41533"/>
    <cellStyle name="Процентный 3 21" xfId="41534"/>
    <cellStyle name="Процентный 3 22" xfId="41535"/>
    <cellStyle name="Процентный 3 23" xfId="41536"/>
    <cellStyle name="Процентный 3 24" xfId="41537"/>
    <cellStyle name="Процентный 3 25" xfId="41538"/>
    <cellStyle name="Процентный 3 26" xfId="41539"/>
    <cellStyle name="Процентный 3 27" xfId="41540"/>
    <cellStyle name="Процентный 3 28" xfId="41541"/>
    <cellStyle name="Процентный 3 29" xfId="41542"/>
    <cellStyle name="Процентный 3 3" xfId="513"/>
    <cellStyle name="Процентный 3 3 2" xfId="41543"/>
    <cellStyle name="Процентный 3 3 2 2" xfId="41544"/>
    <cellStyle name="Процентный 3 3 2 2 2" xfId="41545"/>
    <cellStyle name="Процентный 3 3 2 2 3" xfId="41546"/>
    <cellStyle name="Процентный 3 3 2 3" xfId="41547"/>
    <cellStyle name="Процентный 3 3 2 4" xfId="41548"/>
    <cellStyle name="Процентный 3 3 3" xfId="41549"/>
    <cellStyle name="Процентный 3 3 3 2" xfId="41550"/>
    <cellStyle name="Процентный 3 3 3 3" xfId="41551"/>
    <cellStyle name="Процентный 3 3_БДР формат СД (2)" xfId="41552"/>
    <cellStyle name="Процентный 3 30" xfId="41553"/>
    <cellStyle name="Процентный 3 31" xfId="41554"/>
    <cellStyle name="Процентный 3 32" xfId="41555"/>
    <cellStyle name="Процентный 3 33" xfId="41556"/>
    <cellStyle name="Процентный 3 34" xfId="41557"/>
    <cellStyle name="Процентный 3 35" xfId="41558"/>
    <cellStyle name="Процентный 3 36" xfId="41559"/>
    <cellStyle name="Процентный 3 37" xfId="41560"/>
    <cellStyle name="Процентный 3 38" xfId="41561"/>
    <cellStyle name="Процентный 3 39" xfId="41562"/>
    <cellStyle name="Процентный 3 4" xfId="514"/>
    <cellStyle name="Процентный 3 4 2" xfId="41563"/>
    <cellStyle name="Процентный 3 4 2 2" xfId="41564"/>
    <cellStyle name="Процентный 3 4 2 2 2" xfId="41565"/>
    <cellStyle name="Процентный 3 4 2 2 3" xfId="41566"/>
    <cellStyle name="Процентный 3 4 2 3" xfId="41567"/>
    <cellStyle name="Процентный 3 4 2 4" xfId="41568"/>
    <cellStyle name="Процентный 3 4 3" xfId="41569"/>
    <cellStyle name="Процентный 3 4 3 2" xfId="41570"/>
    <cellStyle name="Процентный 3 4 3 3" xfId="41571"/>
    <cellStyle name="Процентный 3 4_БДР формат СД (2)" xfId="41572"/>
    <cellStyle name="Процентный 3 40" xfId="41573"/>
    <cellStyle name="Процентный 3 41" xfId="41574"/>
    <cellStyle name="Процентный 3 42" xfId="41575"/>
    <cellStyle name="Процентный 3 43" xfId="41576"/>
    <cellStyle name="Процентный 3 44" xfId="41577"/>
    <cellStyle name="Процентный 3 45" xfId="41578"/>
    <cellStyle name="Процентный 3 46" xfId="41579"/>
    <cellStyle name="Процентный 3 47" xfId="41580"/>
    <cellStyle name="Процентный 3 5" xfId="515"/>
    <cellStyle name="Процентный 3 5 2" xfId="41581"/>
    <cellStyle name="Процентный 3 5 2 2" xfId="41582"/>
    <cellStyle name="Процентный 3 5 2 3" xfId="41583"/>
    <cellStyle name="Процентный 3 5 3" xfId="41584"/>
    <cellStyle name="Процентный 3 5 4" xfId="41585"/>
    <cellStyle name="Процентный 3 5_БДР формат СД (2)" xfId="41586"/>
    <cellStyle name="Процентный 3 6" xfId="516"/>
    <cellStyle name="Процентный 3 6 2" xfId="41587"/>
    <cellStyle name="Процентный 3 6 3" xfId="41588"/>
    <cellStyle name="Процентный 3 6_БДР формат СД (2)" xfId="41589"/>
    <cellStyle name="Процентный 3 7" xfId="517"/>
    <cellStyle name="Процентный 3 7 2" xfId="41590"/>
    <cellStyle name="Процентный 3 7_БДР формат СД (2)" xfId="41591"/>
    <cellStyle name="Процентный 3 8" xfId="518"/>
    <cellStyle name="Процентный 3 8 2" xfId="41592"/>
    <cellStyle name="Процентный 3 8_БДР формат СД (2)" xfId="41593"/>
    <cellStyle name="Процентный 3 9" xfId="519"/>
    <cellStyle name="Процентный 3 9 2" xfId="41594"/>
    <cellStyle name="Процентный 3 9_БДР формат СД (2)" xfId="41595"/>
    <cellStyle name="Процентный 3_БДР формат СД (2)" xfId="41596"/>
    <cellStyle name="Процентный 4" xfId="520"/>
    <cellStyle name="Процентный 4 10" xfId="41597"/>
    <cellStyle name="Процентный 4 11" xfId="41598"/>
    <cellStyle name="Процентный 4 12" xfId="41599"/>
    <cellStyle name="Процентный 4 13" xfId="41600"/>
    <cellStyle name="Процентный 4 14" xfId="41601"/>
    <cellStyle name="Процентный 4 15" xfId="41602"/>
    <cellStyle name="Процентный 4 16" xfId="41603"/>
    <cellStyle name="Процентный 4 17" xfId="41604"/>
    <cellStyle name="Процентный 4 18" xfId="41605"/>
    <cellStyle name="Процентный 4 19" xfId="41606"/>
    <cellStyle name="Процентный 4 2" xfId="41607"/>
    <cellStyle name="Процентный 4 2 10" xfId="41608"/>
    <cellStyle name="Процентный 4 2 11" xfId="41609"/>
    <cellStyle name="Процентный 4 2 12" xfId="41610"/>
    <cellStyle name="Процентный 4 2 13" xfId="41611"/>
    <cellStyle name="Процентный 4 2 14" xfId="41612"/>
    <cellStyle name="Процентный 4 2 15" xfId="41613"/>
    <cellStyle name="Процентный 4 2 16" xfId="41614"/>
    <cellStyle name="Процентный 4 2 17" xfId="41615"/>
    <cellStyle name="Процентный 4 2 18" xfId="41616"/>
    <cellStyle name="Процентный 4 2 19" xfId="41617"/>
    <cellStyle name="Процентный 4 2 2" xfId="41618"/>
    <cellStyle name="Процентный 4 2 2 2" xfId="41619"/>
    <cellStyle name="Процентный 4 2 2 2 2" xfId="41620"/>
    <cellStyle name="Процентный 4 2 2 2 2 2" xfId="41621"/>
    <cellStyle name="Процентный 4 2 2 2 2 2 2" xfId="41622"/>
    <cellStyle name="Процентный 4 2 2 2 2 2 2 2" xfId="41623"/>
    <cellStyle name="Процентный 4 2 2 2 2 2 2 2 2" xfId="41624"/>
    <cellStyle name="Процентный 4 2 2 2 2 2 2 2 2 2" xfId="41625"/>
    <cellStyle name="Процентный 4 2 2 2 2 2 2 2 2 2 2" xfId="41626"/>
    <cellStyle name="Процентный 4 2 2 2 2 2 2 2 2 2 2 2" xfId="41627"/>
    <cellStyle name="Процентный 4 2 2 2 2 2 2 2 2 2 3" xfId="41628"/>
    <cellStyle name="Процентный 4 2 2 2 2 2 2 2 2 2_БДР формат СД (2)" xfId="41629"/>
    <cellStyle name="Процентный 4 2 2 2 2 2 2 2 2 3" xfId="41630"/>
    <cellStyle name="Процентный 4 2 2 2 2 2 2 2 2_БДР формат СД (2)" xfId="41631"/>
    <cellStyle name="Процентный 4 2 2 2 2 2 2 2 3" xfId="41632"/>
    <cellStyle name="Процентный 4 2 2 2 2 2 2 2_БДР формат СД (2)" xfId="41633"/>
    <cellStyle name="Процентный 4 2 2 2 2 2 2 3" xfId="41634"/>
    <cellStyle name="Процентный 4 2 2 2 2 2 2_БДР формат СД (2)" xfId="41635"/>
    <cellStyle name="Процентный 4 2 2 2 2 2 3" xfId="41636"/>
    <cellStyle name="Процентный 4 2 2 2 2 2_БДР формат СД (2)" xfId="41637"/>
    <cellStyle name="Процентный 4 2 2 2 2 3" xfId="41638"/>
    <cellStyle name="Процентный 4 2 2 2 2_БДР формат СД (2)" xfId="41639"/>
    <cellStyle name="Процентный 4 2 2 2 3" xfId="41640"/>
    <cellStyle name="Процентный 4 2 2 2_БДР формат СД (2)" xfId="41641"/>
    <cellStyle name="Процентный 4 2 2_БДР формат СД (2)" xfId="41642"/>
    <cellStyle name="Процентный 4 2 20" xfId="41643"/>
    <cellStyle name="Процентный 4 2 21" xfId="41644"/>
    <cellStyle name="Процентный 4 2 22" xfId="41645"/>
    <cellStyle name="Процентный 4 2 23" xfId="41646"/>
    <cellStyle name="Процентный 4 2 24" xfId="41647"/>
    <cellStyle name="Процентный 4 2 25" xfId="41648"/>
    <cellStyle name="Процентный 4 2 26" xfId="41649"/>
    <cellStyle name="Процентный 4 2 27" xfId="41650"/>
    <cellStyle name="Процентный 4 2 28" xfId="41651"/>
    <cellStyle name="Процентный 4 2 29" xfId="41652"/>
    <cellStyle name="Процентный 4 2 3" xfId="41653"/>
    <cellStyle name="Процентный 4 2 30" xfId="41654"/>
    <cellStyle name="Процентный 4 2 31" xfId="41655"/>
    <cellStyle name="Процентный 4 2 32" xfId="41656"/>
    <cellStyle name="Процентный 4 2 33" xfId="41657"/>
    <cellStyle name="Процентный 4 2 34" xfId="41658"/>
    <cellStyle name="Процентный 4 2 35" xfId="41659"/>
    <cellStyle name="Процентный 4 2 36" xfId="41660"/>
    <cellStyle name="Процентный 4 2 37" xfId="41661"/>
    <cellStyle name="Процентный 4 2 4" xfId="41662"/>
    <cellStyle name="Процентный 4 2 5" xfId="41663"/>
    <cellStyle name="Процентный 4 2 6" xfId="41664"/>
    <cellStyle name="Процентный 4 2 7" xfId="41665"/>
    <cellStyle name="Процентный 4 2 8" xfId="41666"/>
    <cellStyle name="Процентный 4 2 9" xfId="41667"/>
    <cellStyle name="Процентный 4 2_БДР формат СД (2)" xfId="41668"/>
    <cellStyle name="Процентный 4 20" xfId="41669"/>
    <cellStyle name="Процентный 4 21" xfId="41670"/>
    <cellStyle name="Процентный 4 22" xfId="41671"/>
    <cellStyle name="Процентный 4 23" xfId="41672"/>
    <cellStyle name="Процентный 4 24" xfId="41673"/>
    <cellStyle name="Процентный 4 25" xfId="41674"/>
    <cellStyle name="Процентный 4 26" xfId="41675"/>
    <cellStyle name="Процентный 4 27" xfId="41676"/>
    <cellStyle name="Процентный 4 28" xfId="41677"/>
    <cellStyle name="Процентный 4 29" xfId="41678"/>
    <cellStyle name="Процентный 4 3" xfId="41679"/>
    <cellStyle name="Процентный 4 3 10" xfId="41680"/>
    <cellStyle name="Процентный 4 3 11" xfId="41681"/>
    <cellStyle name="Процентный 4 3 12" xfId="41682"/>
    <cellStyle name="Процентный 4 3 13" xfId="41683"/>
    <cellStyle name="Процентный 4 3 14" xfId="41684"/>
    <cellStyle name="Процентный 4 3 15" xfId="41685"/>
    <cellStyle name="Процентный 4 3 16" xfId="41686"/>
    <cellStyle name="Процентный 4 3 17" xfId="41687"/>
    <cellStyle name="Процентный 4 3 18" xfId="41688"/>
    <cellStyle name="Процентный 4 3 19" xfId="41689"/>
    <cellStyle name="Процентный 4 3 2" xfId="41690"/>
    <cellStyle name="Процентный 4 3 20" xfId="41691"/>
    <cellStyle name="Процентный 4 3 21" xfId="41692"/>
    <cellStyle name="Процентный 4 3 22" xfId="41693"/>
    <cellStyle name="Процентный 4 3 23" xfId="41694"/>
    <cellStyle name="Процентный 4 3 24" xfId="41695"/>
    <cellStyle name="Процентный 4 3 25" xfId="41696"/>
    <cellStyle name="Процентный 4 3 26" xfId="41697"/>
    <cellStyle name="Процентный 4 3 27" xfId="41698"/>
    <cellStyle name="Процентный 4 3 28" xfId="41699"/>
    <cellStyle name="Процентный 4 3 29" xfId="41700"/>
    <cellStyle name="Процентный 4 3 3" xfId="41701"/>
    <cellStyle name="Процентный 4 3 30" xfId="41702"/>
    <cellStyle name="Процентный 4 3 31" xfId="41703"/>
    <cellStyle name="Процентный 4 3 32" xfId="41704"/>
    <cellStyle name="Процентный 4 3 33" xfId="41705"/>
    <cellStyle name="Процентный 4 3 34" xfId="41706"/>
    <cellStyle name="Процентный 4 3 35" xfId="41707"/>
    <cellStyle name="Процентный 4 3 36" xfId="41708"/>
    <cellStyle name="Процентный 4 3 37" xfId="41709"/>
    <cellStyle name="Процентный 4 3 4" xfId="41710"/>
    <cellStyle name="Процентный 4 3 5" xfId="41711"/>
    <cellStyle name="Процентный 4 3 6" xfId="41712"/>
    <cellStyle name="Процентный 4 3 7" xfId="41713"/>
    <cellStyle name="Процентный 4 3 8" xfId="41714"/>
    <cellStyle name="Процентный 4 3 9" xfId="41715"/>
    <cellStyle name="Процентный 4 3_БДР формат СД (2)" xfId="41716"/>
    <cellStyle name="Процентный 4 30" xfId="41717"/>
    <cellStyle name="Процентный 4 31" xfId="41718"/>
    <cellStyle name="Процентный 4 32" xfId="41719"/>
    <cellStyle name="Процентный 4 33" xfId="41720"/>
    <cellStyle name="Процентный 4 34" xfId="41721"/>
    <cellStyle name="Процентный 4 35" xfId="41722"/>
    <cellStyle name="Процентный 4 36" xfId="41723"/>
    <cellStyle name="Процентный 4 37" xfId="41724"/>
    <cellStyle name="Процентный 4 38" xfId="41725"/>
    <cellStyle name="Процентный 4 39" xfId="41726"/>
    <cellStyle name="Процентный 4 4" xfId="41727"/>
    <cellStyle name="Процентный 4 4 10" xfId="41728"/>
    <cellStyle name="Процентный 4 4 11" xfId="41729"/>
    <cellStyle name="Процентный 4 4 12" xfId="41730"/>
    <cellStyle name="Процентный 4 4 13" xfId="41731"/>
    <cellStyle name="Процентный 4 4 14" xfId="41732"/>
    <cellStyle name="Процентный 4 4 15" xfId="41733"/>
    <cellStyle name="Процентный 4 4 16" xfId="41734"/>
    <cellStyle name="Процентный 4 4 17" xfId="41735"/>
    <cellStyle name="Процентный 4 4 18" xfId="41736"/>
    <cellStyle name="Процентный 4 4 19" xfId="41737"/>
    <cellStyle name="Процентный 4 4 2" xfId="41738"/>
    <cellStyle name="Процентный 4 4 20" xfId="41739"/>
    <cellStyle name="Процентный 4 4 21" xfId="41740"/>
    <cellStyle name="Процентный 4 4 22" xfId="41741"/>
    <cellStyle name="Процентный 4 4 23" xfId="41742"/>
    <cellStyle name="Процентный 4 4 24" xfId="41743"/>
    <cellStyle name="Процентный 4 4 25" xfId="41744"/>
    <cellStyle name="Процентный 4 4 26" xfId="41745"/>
    <cellStyle name="Процентный 4 4 27" xfId="41746"/>
    <cellStyle name="Процентный 4 4 28" xfId="41747"/>
    <cellStyle name="Процентный 4 4 29" xfId="41748"/>
    <cellStyle name="Процентный 4 4 3" xfId="41749"/>
    <cellStyle name="Процентный 4 4 30" xfId="41750"/>
    <cellStyle name="Процентный 4 4 31" xfId="41751"/>
    <cellStyle name="Процентный 4 4 32" xfId="41752"/>
    <cellStyle name="Процентный 4 4 33" xfId="41753"/>
    <cellStyle name="Процентный 4 4 34" xfId="41754"/>
    <cellStyle name="Процентный 4 4 35" xfId="41755"/>
    <cellStyle name="Процентный 4 4 36" xfId="41756"/>
    <cellStyle name="Процентный 4 4 37" xfId="41757"/>
    <cellStyle name="Процентный 4 4 4" xfId="41758"/>
    <cellStyle name="Процентный 4 4 5" xfId="41759"/>
    <cellStyle name="Процентный 4 4 6" xfId="41760"/>
    <cellStyle name="Процентный 4 4 7" xfId="41761"/>
    <cellStyle name="Процентный 4 4 8" xfId="41762"/>
    <cellStyle name="Процентный 4 4 9" xfId="41763"/>
    <cellStyle name="Процентный 4 4_БДР формат СД (2)" xfId="41764"/>
    <cellStyle name="Процентный 4 40" xfId="41765"/>
    <cellStyle name="Процентный 4 41" xfId="41766"/>
    <cellStyle name="Процентный 4 42" xfId="41767"/>
    <cellStyle name="Процентный 4 43" xfId="41768"/>
    <cellStyle name="Процентный 4 44" xfId="41769"/>
    <cellStyle name="Процентный 4 45" xfId="41770"/>
    <cellStyle name="Процентный 4 46" xfId="41771"/>
    <cellStyle name="Процентный 4 47" xfId="41772"/>
    <cellStyle name="Процентный 4 5" xfId="41773"/>
    <cellStyle name="Процентный 4 5 10" xfId="41774"/>
    <cellStyle name="Процентный 4 5 11" xfId="41775"/>
    <cellStyle name="Процентный 4 5 12" xfId="41776"/>
    <cellStyle name="Процентный 4 5 13" xfId="41777"/>
    <cellStyle name="Процентный 4 5 14" xfId="41778"/>
    <cellStyle name="Процентный 4 5 15" xfId="41779"/>
    <cellStyle name="Процентный 4 5 16" xfId="41780"/>
    <cellStyle name="Процентный 4 5 17" xfId="41781"/>
    <cellStyle name="Процентный 4 5 18" xfId="41782"/>
    <cellStyle name="Процентный 4 5 19" xfId="41783"/>
    <cellStyle name="Процентный 4 5 2" xfId="41784"/>
    <cellStyle name="Процентный 4 5 20" xfId="41785"/>
    <cellStyle name="Процентный 4 5 21" xfId="41786"/>
    <cellStyle name="Процентный 4 5 22" xfId="41787"/>
    <cellStyle name="Процентный 4 5 23" xfId="41788"/>
    <cellStyle name="Процентный 4 5 24" xfId="41789"/>
    <cellStyle name="Процентный 4 5 25" xfId="41790"/>
    <cellStyle name="Процентный 4 5 26" xfId="41791"/>
    <cellStyle name="Процентный 4 5 27" xfId="41792"/>
    <cellStyle name="Процентный 4 5 28" xfId="41793"/>
    <cellStyle name="Процентный 4 5 29" xfId="41794"/>
    <cellStyle name="Процентный 4 5 3" xfId="41795"/>
    <cellStyle name="Процентный 4 5 30" xfId="41796"/>
    <cellStyle name="Процентный 4 5 31" xfId="41797"/>
    <cellStyle name="Процентный 4 5 32" xfId="41798"/>
    <cellStyle name="Процентный 4 5 33" xfId="41799"/>
    <cellStyle name="Процентный 4 5 34" xfId="41800"/>
    <cellStyle name="Процентный 4 5 35" xfId="41801"/>
    <cellStyle name="Процентный 4 5 36" xfId="41802"/>
    <cellStyle name="Процентный 4 5 37" xfId="41803"/>
    <cellStyle name="Процентный 4 5 4" xfId="41804"/>
    <cellStyle name="Процентный 4 5 5" xfId="41805"/>
    <cellStyle name="Процентный 4 5 6" xfId="41806"/>
    <cellStyle name="Процентный 4 5 7" xfId="41807"/>
    <cellStyle name="Процентный 4 5 8" xfId="41808"/>
    <cellStyle name="Процентный 4 5 9" xfId="41809"/>
    <cellStyle name="Процентный 4 5_БДР формат СД (2)" xfId="41810"/>
    <cellStyle name="Процентный 4 6" xfId="41811"/>
    <cellStyle name="Процентный 4 6 10" xfId="41812"/>
    <cellStyle name="Процентный 4 6 11" xfId="41813"/>
    <cellStyle name="Процентный 4 6 12" xfId="41814"/>
    <cellStyle name="Процентный 4 6 13" xfId="41815"/>
    <cellStyle name="Процентный 4 6 14" xfId="41816"/>
    <cellStyle name="Процентный 4 6 15" xfId="41817"/>
    <cellStyle name="Процентный 4 6 16" xfId="41818"/>
    <cellStyle name="Процентный 4 6 17" xfId="41819"/>
    <cellStyle name="Процентный 4 6 18" xfId="41820"/>
    <cellStyle name="Процентный 4 6 19" xfId="41821"/>
    <cellStyle name="Процентный 4 6 2" xfId="41822"/>
    <cellStyle name="Процентный 4 6 20" xfId="41823"/>
    <cellStyle name="Процентный 4 6 21" xfId="41824"/>
    <cellStyle name="Процентный 4 6 22" xfId="41825"/>
    <cellStyle name="Процентный 4 6 23" xfId="41826"/>
    <cellStyle name="Процентный 4 6 24" xfId="41827"/>
    <cellStyle name="Процентный 4 6 25" xfId="41828"/>
    <cellStyle name="Процентный 4 6 26" xfId="41829"/>
    <cellStyle name="Процентный 4 6 27" xfId="41830"/>
    <cellStyle name="Процентный 4 6 28" xfId="41831"/>
    <cellStyle name="Процентный 4 6 29" xfId="41832"/>
    <cellStyle name="Процентный 4 6 3" xfId="41833"/>
    <cellStyle name="Процентный 4 6 30" xfId="41834"/>
    <cellStyle name="Процентный 4 6 31" xfId="41835"/>
    <cellStyle name="Процентный 4 6 32" xfId="41836"/>
    <cellStyle name="Процентный 4 6 33" xfId="41837"/>
    <cellStyle name="Процентный 4 6 34" xfId="41838"/>
    <cellStyle name="Процентный 4 6 35" xfId="41839"/>
    <cellStyle name="Процентный 4 6 36" xfId="41840"/>
    <cellStyle name="Процентный 4 6 37" xfId="41841"/>
    <cellStyle name="Процентный 4 6 4" xfId="41842"/>
    <cellStyle name="Процентный 4 6 5" xfId="41843"/>
    <cellStyle name="Процентный 4 6 6" xfId="41844"/>
    <cellStyle name="Процентный 4 6 7" xfId="41845"/>
    <cellStyle name="Процентный 4 6 8" xfId="41846"/>
    <cellStyle name="Процентный 4 6 9" xfId="41847"/>
    <cellStyle name="Процентный 4 6_БДР формат СД (2)" xfId="41848"/>
    <cellStyle name="Процентный 4 7" xfId="41849"/>
    <cellStyle name="Процентный 4 7 10" xfId="41850"/>
    <cellStyle name="Процентный 4 7 11" xfId="41851"/>
    <cellStyle name="Процентный 4 7 12" xfId="41852"/>
    <cellStyle name="Процентный 4 7 13" xfId="41853"/>
    <cellStyle name="Процентный 4 7 14" xfId="41854"/>
    <cellStyle name="Процентный 4 7 15" xfId="41855"/>
    <cellStyle name="Процентный 4 7 16" xfId="41856"/>
    <cellStyle name="Процентный 4 7 17" xfId="41857"/>
    <cellStyle name="Процентный 4 7 18" xfId="41858"/>
    <cellStyle name="Процентный 4 7 19" xfId="41859"/>
    <cellStyle name="Процентный 4 7 2" xfId="41860"/>
    <cellStyle name="Процентный 4 7 20" xfId="41861"/>
    <cellStyle name="Процентный 4 7 21" xfId="41862"/>
    <cellStyle name="Процентный 4 7 22" xfId="41863"/>
    <cellStyle name="Процентный 4 7 23" xfId="41864"/>
    <cellStyle name="Процентный 4 7 24" xfId="41865"/>
    <cellStyle name="Процентный 4 7 25" xfId="41866"/>
    <cellStyle name="Процентный 4 7 26" xfId="41867"/>
    <cellStyle name="Процентный 4 7 27" xfId="41868"/>
    <cellStyle name="Процентный 4 7 28" xfId="41869"/>
    <cellStyle name="Процентный 4 7 29" xfId="41870"/>
    <cellStyle name="Процентный 4 7 3" xfId="41871"/>
    <cellStyle name="Процентный 4 7 30" xfId="41872"/>
    <cellStyle name="Процентный 4 7 31" xfId="41873"/>
    <cellStyle name="Процентный 4 7 32" xfId="41874"/>
    <cellStyle name="Процентный 4 7 33" xfId="41875"/>
    <cellStyle name="Процентный 4 7 34" xfId="41876"/>
    <cellStyle name="Процентный 4 7 35" xfId="41877"/>
    <cellStyle name="Процентный 4 7 36" xfId="41878"/>
    <cellStyle name="Процентный 4 7 37" xfId="41879"/>
    <cellStyle name="Процентный 4 7 4" xfId="41880"/>
    <cellStyle name="Процентный 4 7 5" xfId="41881"/>
    <cellStyle name="Процентный 4 7 6" xfId="41882"/>
    <cellStyle name="Процентный 4 7 7" xfId="41883"/>
    <cellStyle name="Процентный 4 7 8" xfId="41884"/>
    <cellStyle name="Процентный 4 7 9" xfId="41885"/>
    <cellStyle name="Процентный 4 7_БДР формат СД (2)" xfId="41886"/>
    <cellStyle name="Процентный 4 8" xfId="41887"/>
    <cellStyle name="Процентный 4 8 10" xfId="41888"/>
    <cellStyle name="Процентный 4 8 11" xfId="41889"/>
    <cellStyle name="Процентный 4 8 12" xfId="41890"/>
    <cellStyle name="Процентный 4 8 13" xfId="41891"/>
    <cellStyle name="Процентный 4 8 14" xfId="41892"/>
    <cellStyle name="Процентный 4 8 15" xfId="41893"/>
    <cellStyle name="Процентный 4 8 16" xfId="41894"/>
    <cellStyle name="Процентный 4 8 17" xfId="41895"/>
    <cellStyle name="Процентный 4 8 18" xfId="41896"/>
    <cellStyle name="Процентный 4 8 19" xfId="41897"/>
    <cellStyle name="Процентный 4 8 2" xfId="41898"/>
    <cellStyle name="Процентный 4 8 20" xfId="41899"/>
    <cellStyle name="Процентный 4 8 21" xfId="41900"/>
    <cellStyle name="Процентный 4 8 22" xfId="41901"/>
    <cellStyle name="Процентный 4 8 23" xfId="41902"/>
    <cellStyle name="Процентный 4 8 24" xfId="41903"/>
    <cellStyle name="Процентный 4 8 25" xfId="41904"/>
    <cellStyle name="Процентный 4 8 26" xfId="41905"/>
    <cellStyle name="Процентный 4 8 27" xfId="41906"/>
    <cellStyle name="Процентный 4 8 28" xfId="41907"/>
    <cellStyle name="Процентный 4 8 29" xfId="41908"/>
    <cellStyle name="Процентный 4 8 3" xfId="41909"/>
    <cellStyle name="Процентный 4 8 30" xfId="41910"/>
    <cellStyle name="Процентный 4 8 31" xfId="41911"/>
    <cellStyle name="Процентный 4 8 32" xfId="41912"/>
    <cellStyle name="Процентный 4 8 33" xfId="41913"/>
    <cellStyle name="Процентный 4 8 34" xfId="41914"/>
    <cellStyle name="Процентный 4 8 35" xfId="41915"/>
    <cellStyle name="Процентный 4 8 36" xfId="41916"/>
    <cellStyle name="Процентный 4 8 37" xfId="41917"/>
    <cellStyle name="Процентный 4 8 4" xfId="41918"/>
    <cellStyle name="Процентный 4 8 5" xfId="41919"/>
    <cellStyle name="Процентный 4 8 6" xfId="41920"/>
    <cellStyle name="Процентный 4 8 7" xfId="41921"/>
    <cellStyle name="Процентный 4 8 8" xfId="41922"/>
    <cellStyle name="Процентный 4 8 9" xfId="41923"/>
    <cellStyle name="Процентный 4 8_БДР формат СД (2)" xfId="41924"/>
    <cellStyle name="Процентный 4 9" xfId="41925"/>
    <cellStyle name="Процентный 4 9 10" xfId="41926"/>
    <cellStyle name="Процентный 4 9 11" xfId="41927"/>
    <cellStyle name="Процентный 4 9 12" xfId="41928"/>
    <cellStyle name="Процентный 4 9 13" xfId="41929"/>
    <cellStyle name="Процентный 4 9 14" xfId="41930"/>
    <cellStyle name="Процентный 4 9 15" xfId="41931"/>
    <cellStyle name="Процентный 4 9 16" xfId="41932"/>
    <cellStyle name="Процентный 4 9 17" xfId="41933"/>
    <cellStyle name="Процентный 4 9 18" xfId="41934"/>
    <cellStyle name="Процентный 4 9 19" xfId="41935"/>
    <cellStyle name="Процентный 4 9 2" xfId="41936"/>
    <cellStyle name="Процентный 4 9 20" xfId="41937"/>
    <cellStyle name="Процентный 4 9 21" xfId="41938"/>
    <cellStyle name="Процентный 4 9 22" xfId="41939"/>
    <cellStyle name="Процентный 4 9 23" xfId="41940"/>
    <cellStyle name="Процентный 4 9 24" xfId="41941"/>
    <cellStyle name="Процентный 4 9 25" xfId="41942"/>
    <cellStyle name="Процентный 4 9 26" xfId="41943"/>
    <cellStyle name="Процентный 4 9 27" xfId="41944"/>
    <cellStyle name="Процентный 4 9 28" xfId="41945"/>
    <cellStyle name="Процентный 4 9 29" xfId="41946"/>
    <cellStyle name="Процентный 4 9 3" xfId="41947"/>
    <cellStyle name="Процентный 4 9 30" xfId="41948"/>
    <cellStyle name="Процентный 4 9 31" xfId="41949"/>
    <cellStyle name="Процентный 4 9 32" xfId="41950"/>
    <cellStyle name="Процентный 4 9 33" xfId="41951"/>
    <cellStyle name="Процентный 4 9 34" xfId="41952"/>
    <cellStyle name="Процентный 4 9 35" xfId="41953"/>
    <cellStyle name="Процентный 4 9 36" xfId="41954"/>
    <cellStyle name="Процентный 4 9 37" xfId="41955"/>
    <cellStyle name="Процентный 4 9 4" xfId="41956"/>
    <cellStyle name="Процентный 4 9 5" xfId="41957"/>
    <cellStyle name="Процентный 4 9 6" xfId="41958"/>
    <cellStyle name="Процентный 4 9 7" xfId="41959"/>
    <cellStyle name="Процентный 4 9 8" xfId="41960"/>
    <cellStyle name="Процентный 4 9 9" xfId="41961"/>
    <cellStyle name="Процентный 4 9_БДР формат СД (2)" xfId="41962"/>
    <cellStyle name="Процентный 4_БДР формат СД (2)" xfId="41963"/>
    <cellStyle name="Процентный 5" xfId="1568"/>
    <cellStyle name="Процентный 5 10" xfId="41964"/>
    <cellStyle name="Процентный 5 11" xfId="41965"/>
    <cellStyle name="Процентный 5 12" xfId="41966"/>
    <cellStyle name="Процентный 5 13" xfId="41967"/>
    <cellStyle name="Процентный 5 14" xfId="41968"/>
    <cellStyle name="Процентный 5 15" xfId="41969"/>
    <cellStyle name="Процентный 5 16" xfId="41970"/>
    <cellStyle name="Процентный 5 17" xfId="41971"/>
    <cellStyle name="Процентный 5 18" xfId="41972"/>
    <cellStyle name="Процентный 5 19" xfId="41973"/>
    <cellStyle name="Процентный 5 2" xfId="41974"/>
    <cellStyle name="Процентный 5 2 10" xfId="41975"/>
    <cellStyle name="Процентный 5 2 11" xfId="41976"/>
    <cellStyle name="Процентный 5 2 12" xfId="41977"/>
    <cellStyle name="Процентный 5 2 13" xfId="41978"/>
    <cellStyle name="Процентный 5 2 14" xfId="41979"/>
    <cellStyle name="Процентный 5 2 15" xfId="41980"/>
    <cellStyle name="Процентный 5 2 16" xfId="41981"/>
    <cellStyle name="Процентный 5 2 17" xfId="41982"/>
    <cellStyle name="Процентный 5 2 18" xfId="41983"/>
    <cellStyle name="Процентный 5 2 19" xfId="41984"/>
    <cellStyle name="Процентный 5 2 2" xfId="41985"/>
    <cellStyle name="Процентный 5 2 20" xfId="41986"/>
    <cellStyle name="Процентный 5 2 21" xfId="41987"/>
    <cellStyle name="Процентный 5 2 22" xfId="41988"/>
    <cellStyle name="Процентный 5 2 23" xfId="41989"/>
    <cellStyle name="Процентный 5 2 24" xfId="41990"/>
    <cellStyle name="Процентный 5 2 25" xfId="41991"/>
    <cellStyle name="Процентный 5 2 26" xfId="41992"/>
    <cellStyle name="Процентный 5 2 27" xfId="41993"/>
    <cellStyle name="Процентный 5 2 28" xfId="41994"/>
    <cellStyle name="Процентный 5 2 3" xfId="41995"/>
    <cellStyle name="Процентный 5 2 4" xfId="41996"/>
    <cellStyle name="Процентный 5 2 5" xfId="41997"/>
    <cellStyle name="Процентный 5 2 6" xfId="41998"/>
    <cellStyle name="Процентный 5 2 7" xfId="41999"/>
    <cellStyle name="Процентный 5 2 8" xfId="42000"/>
    <cellStyle name="Процентный 5 2 9" xfId="42001"/>
    <cellStyle name="Процентный 5 2_БДР формат СД (2)" xfId="42002"/>
    <cellStyle name="Процентный 5 20" xfId="42003"/>
    <cellStyle name="Процентный 5 21" xfId="42004"/>
    <cellStyle name="Процентный 5 22" xfId="42005"/>
    <cellStyle name="Процентный 5 23" xfId="42006"/>
    <cellStyle name="Процентный 5 24" xfId="42007"/>
    <cellStyle name="Процентный 5 25" xfId="42008"/>
    <cellStyle name="Процентный 5 26" xfId="42009"/>
    <cellStyle name="Процентный 5 27" xfId="42010"/>
    <cellStyle name="Процентный 5 28" xfId="42011"/>
    <cellStyle name="Процентный 5 29" xfId="42012"/>
    <cellStyle name="Процентный 5 3" xfId="42013"/>
    <cellStyle name="Процентный 5 3 10" xfId="42014"/>
    <cellStyle name="Процентный 5 3 11" xfId="42015"/>
    <cellStyle name="Процентный 5 3 12" xfId="42016"/>
    <cellStyle name="Процентный 5 3 13" xfId="42017"/>
    <cellStyle name="Процентный 5 3 14" xfId="42018"/>
    <cellStyle name="Процентный 5 3 15" xfId="42019"/>
    <cellStyle name="Процентный 5 3 16" xfId="42020"/>
    <cellStyle name="Процентный 5 3 17" xfId="42021"/>
    <cellStyle name="Процентный 5 3 18" xfId="42022"/>
    <cellStyle name="Процентный 5 3 19" xfId="42023"/>
    <cellStyle name="Процентный 5 3 2" xfId="42024"/>
    <cellStyle name="Процентный 5 3 20" xfId="42025"/>
    <cellStyle name="Процентный 5 3 21" xfId="42026"/>
    <cellStyle name="Процентный 5 3 22" xfId="42027"/>
    <cellStyle name="Процентный 5 3 23" xfId="42028"/>
    <cellStyle name="Процентный 5 3 24" xfId="42029"/>
    <cellStyle name="Процентный 5 3 25" xfId="42030"/>
    <cellStyle name="Процентный 5 3 26" xfId="42031"/>
    <cellStyle name="Процентный 5 3 27" xfId="42032"/>
    <cellStyle name="Процентный 5 3 28" xfId="42033"/>
    <cellStyle name="Процентный 5 3 3" xfId="42034"/>
    <cellStyle name="Процентный 5 3 4" xfId="42035"/>
    <cellStyle name="Процентный 5 3 5" xfId="42036"/>
    <cellStyle name="Процентный 5 3 6" xfId="42037"/>
    <cellStyle name="Процентный 5 3 7" xfId="42038"/>
    <cellStyle name="Процентный 5 3 8" xfId="42039"/>
    <cellStyle name="Процентный 5 3 9" xfId="42040"/>
    <cellStyle name="Процентный 5 3_БДР формат СД (2)" xfId="42041"/>
    <cellStyle name="Процентный 5 30" xfId="42042"/>
    <cellStyle name="Процентный 5 31" xfId="42043"/>
    <cellStyle name="Процентный 5 32" xfId="42044"/>
    <cellStyle name="Процентный 5 33" xfId="42045"/>
    <cellStyle name="Процентный 5 34" xfId="42046"/>
    <cellStyle name="Процентный 5 35" xfId="42047"/>
    <cellStyle name="Процентный 5 36" xfId="42048"/>
    <cellStyle name="Процентный 5 37" xfId="42049"/>
    <cellStyle name="Процентный 5 38" xfId="42050"/>
    <cellStyle name="Процентный 5 39" xfId="42051"/>
    <cellStyle name="Процентный 5 4" xfId="42052"/>
    <cellStyle name="Процентный 5 4 10" xfId="42053"/>
    <cellStyle name="Процентный 5 4 11" xfId="42054"/>
    <cellStyle name="Процентный 5 4 12" xfId="42055"/>
    <cellStyle name="Процентный 5 4 13" xfId="42056"/>
    <cellStyle name="Процентный 5 4 14" xfId="42057"/>
    <cellStyle name="Процентный 5 4 15" xfId="42058"/>
    <cellStyle name="Процентный 5 4 16" xfId="42059"/>
    <cellStyle name="Процентный 5 4 17" xfId="42060"/>
    <cellStyle name="Процентный 5 4 18" xfId="42061"/>
    <cellStyle name="Процентный 5 4 19" xfId="42062"/>
    <cellStyle name="Процентный 5 4 2" xfId="42063"/>
    <cellStyle name="Процентный 5 4 20" xfId="42064"/>
    <cellStyle name="Процентный 5 4 21" xfId="42065"/>
    <cellStyle name="Процентный 5 4 22" xfId="42066"/>
    <cellStyle name="Процентный 5 4 23" xfId="42067"/>
    <cellStyle name="Процентный 5 4 24" xfId="42068"/>
    <cellStyle name="Процентный 5 4 25" xfId="42069"/>
    <cellStyle name="Процентный 5 4 26" xfId="42070"/>
    <cellStyle name="Процентный 5 4 27" xfId="42071"/>
    <cellStyle name="Процентный 5 4 28" xfId="42072"/>
    <cellStyle name="Процентный 5 4 3" xfId="42073"/>
    <cellStyle name="Процентный 5 4 4" xfId="42074"/>
    <cellStyle name="Процентный 5 4 5" xfId="42075"/>
    <cellStyle name="Процентный 5 4 6" xfId="42076"/>
    <cellStyle name="Процентный 5 4 7" xfId="42077"/>
    <cellStyle name="Процентный 5 4 8" xfId="42078"/>
    <cellStyle name="Процентный 5 4 9" xfId="42079"/>
    <cellStyle name="Процентный 5 4_БДР формат СД (2)" xfId="42080"/>
    <cellStyle name="Процентный 5 5" xfId="42081"/>
    <cellStyle name="Процентный 5 5 10" xfId="42082"/>
    <cellStyle name="Процентный 5 5 11" xfId="42083"/>
    <cellStyle name="Процентный 5 5 12" xfId="42084"/>
    <cellStyle name="Процентный 5 5 13" xfId="42085"/>
    <cellStyle name="Процентный 5 5 14" xfId="42086"/>
    <cellStyle name="Процентный 5 5 15" xfId="42087"/>
    <cellStyle name="Процентный 5 5 16" xfId="42088"/>
    <cellStyle name="Процентный 5 5 17" xfId="42089"/>
    <cellStyle name="Процентный 5 5 18" xfId="42090"/>
    <cellStyle name="Процентный 5 5 19" xfId="42091"/>
    <cellStyle name="Процентный 5 5 2" xfId="42092"/>
    <cellStyle name="Процентный 5 5 20" xfId="42093"/>
    <cellStyle name="Процентный 5 5 21" xfId="42094"/>
    <cellStyle name="Процентный 5 5 22" xfId="42095"/>
    <cellStyle name="Процентный 5 5 23" xfId="42096"/>
    <cellStyle name="Процентный 5 5 24" xfId="42097"/>
    <cellStyle name="Процентный 5 5 25" xfId="42098"/>
    <cellStyle name="Процентный 5 5 26" xfId="42099"/>
    <cellStyle name="Процентный 5 5 27" xfId="42100"/>
    <cellStyle name="Процентный 5 5 28" xfId="42101"/>
    <cellStyle name="Процентный 5 5 3" xfId="42102"/>
    <cellStyle name="Процентный 5 5 4" xfId="42103"/>
    <cellStyle name="Процентный 5 5 5" xfId="42104"/>
    <cellStyle name="Процентный 5 5 6" xfId="42105"/>
    <cellStyle name="Процентный 5 5 7" xfId="42106"/>
    <cellStyle name="Процентный 5 5 8" xfId="42107"/>
    <cellStyle name="Процентный 5 5 9" xfId="42108"/>
    <cellStyle name="Процентный 5 5_БДР формат СД (2)" xfId="42109"/>
    <cellStyle name="Процентный 5 6" xfId="42110"/>
    <cellStyle name="Процентный 5 6 10" xfId="42111"/>
    <cellStyle name="Процентный 5 6 11" xfId="42112"/>
    <cellStyle name="Процентный 5 6 12" xfId="42113"/>
    <cellStyle name="Процентный 5 6 13" xfId="42114"/>
    <cellStyle name="Процентный 5 6 14" xfId="42115"/>
    <cellStyle name="Процентный 5 6 15" xfId="42116"/>
    <cellStyle name="Процентный 5 6 16" xfId="42117"/>
    <cellStyle name="Процентный 5 6 17" xfId="42118"/>
    <cellStyle name="Процентный 5 6 18" xfId="42119"/>
    <cellStyle name="Процентный 5 6 19" xfId="42120"/>
    <cellStyle name="Процентный 5 6 2" xfId="42121"/>
    <cellStyle name="Процентный 5 6 20" xfId="42122"/>
    <cellStyle name="Процентный 5 6 21" xfId="42123"/>
    <cellStyle name="Процентный 5 6 22" xfId="42124"/>
    <cellStyle name="Процентный 5 6 23" xfId="42125"/>
    <cellStyle name="Процентный 5 6 24" xfId="42126"/>
    <cellStyle name="Процентный 5 6 25" xfId="42127"/>
    <cellStyle name="Процентный 5 6 26" xfId="42128"/>
    <cellStyle name="Процентный 5 6 27" xfId="42129"/>
    <cellStyle name="Процентный 5 6 28" xfId="42130"/>
    <cellStyle name="Процентный 5 6 3" xfId="42131"/>
    <cellStyle name="Процентный 5 6 4" xfId="42132"/>
    <cellStyle name="Процентный 5 6 5" xfId="42133"/>
    <cellStyle name="Процентный 5 6 6" xfId="42134"/>
    <cellStyle name="Процентный 5 6 7" xfId="42135"/>
    <cellStyle name="Процентный 5 6 8" xfId="42136"/>
    <cellStyle name="Процентный 5 6 9" xfId="42137"/>
    <cellStyle name="Процентный 5 6_БДР формат СД (2)" xfId="42138"/>
    <cellStyle name="Процентный 5 7" xfId="42139"/>
    <cellStyle name="Процентный 5 7 10" xfId="42140"/>
    <cellStyle name="Процентный 5 7 11" xfId="42141"/>
    <cellStyle name="Процентный 5 7 12" xfId="42142"/>
    <cellStyle name="Процентный 5 7 13" xfId="42143"/>
    <cellStyle name="Процентный 5 7 14" xfId="42144"/>
    <cellStyle name="Процентный 5 7 15" xfId="42145"/>
    <cellStyle name="Процентный 5 7 16" xfId="42146"/>
    <cellStyle name="Процентный 5 7 17" xfId="42147"/>
    <cellStyle name="Процентный 5 7 18" xfId="42148"/>
    <cellStyle name="Процентный 5 7 19" xfId="42149"/>
    <cellStyle name="Процентный 5 7 2" xfId="42150"/>
    <cellStyle name="Процентный 5 7 20" xfId="42151"/>
    <cellStyle name="Процентный 5 7 21" xfId="42152"/>
    <cellStyle name="Процентный 5 7 22" xfId="42153"/>
    <cellStyle name="Процентный 5 7 23" xfId="42154"/>
    <cellStyle name="Процентный 5 7 24" xfId="42155"/>
    <cellStyle name="Процентный 5 7 25" xfId="42156"/>
    <cellStyle name="Процентный 5 7 26" xfId="42157"/>
    <cellStyle name="Процентный 5 7 27" xfId="42158"/>
    <cellStyle name="Процентный 5 7 28" xfId="42159"/>
    <cellStyle name="Процентный 5 7 3" xfId="42160"/>
    <cellStyle name="Процентный 5 7 4" xfId="42161"/>
    <cellStyle name="Процентный 5 7 5" xfId="42162"/>
    <cellStyle name="Процентный 5 7 6" xfId="42163"/>
    <cellStyle name="Процентный 5 7 7" xfId="42164"/>
    <cellStyle name="Процентный 5 7 8" xfId="42165"/>
    <cellStyle name="Процентный 5 7 9" xfId="42166"/>
    <cellStyle name="Процентный 5 7_БДР формат СД (2)" xfId="42167"/>
    <cellStyle name="Процентный 5 8" xfId="42168"/>
    <cellStyle name="Процентный 5 8 10" xfId="42169"/>
    <cellStyle name="Процентный 5 8 11" xfId="42170"/>
    <cellStyle name="Процентный 5 8 12" xfId="42171"/>
    <cellStyle name="Процентный 5 8 13" xfId="42172"/>
    <cellStyle name="Процентный 5 8 14" xfId="42173"/>
    <cellStyle name="Процентный 5 8 15" xfId="42174"/>
    <cellStyle name="Процентный 5 8 16" xfId="42175"/>
    <cellStyle name="Процентный 5 8 17" xfId="42176"/>
    <cellStyle name="Процентный 5 8 18" xfId="42177"/>
    <cellStyle name="Процентный 5 8 19" xfId="42178"/>
    <cellStyle name="Процентный 5 8 2" xfId="42179"/>
    <cellStyle name="Процентный 5 8 20" xfId="42180"/>
    <cellStyle name="Процентный 5 8 21" xfId="42181"/>
    <cellStyle name="Процентный 5 8 22" xfId="42182"/>
    <cellStyle name="Процентный 5 8 23" xfId="42183"/>
    <cellStyle name="Процентный 5 8 24" xfId="42184"/>
    <cellStyle name="Процентный 5 8 25" xfId="42185"/>
    <cellStyle name="Процентный 5 8 26" xfId="42186"/>
    <cellStyle name="Процентный 5 8 27" xfId="42187"/>
    <cellStyle name="Процентный 5 8 28" xfId="42188"/>
    <cellStyle name="Процентный 5 8 3" xfId="42189"/>
    <cellStyle name="Процентный 5 8 4" xfId="42190"/>
    <cellStyle name="Процентный 5 8 5" xfId="42191"/>
    <cellStyle name="Процентный 5 8 6" xfId="42192"/>
    <cellStyle name="Процентный 5 8 7" xfId="42193"/>
    <cellStyle name="Процентный 5 8 8" xfId="42194"/>
    <cellStyle name="Процентный 5 8 9" xfId="42195"/>
    <cellStyle name="Процентный 5 8_БДР формат СД (2)" xfId="42196"/>
    <cellStyle name="Процентный 5 9" xfId="42197"/>
    <cellStyle name="Процентный 5 9 10" xfId="42198"/>
    <cellStyle name="Процентный 5 9 11" xfId="42199"/>
    <cellStyle name="Процентный 5 9 12" xfId="42200"/>
    <cellStyle name="Процентный 5 9 13" xfId="42201"/>
    <cellStyle name="Процентный 5 9 14" xfId="42202"/>
    <cellStyle name="Процентный 5 9 15" xfId="42203"/>
    <cellStyle name="Процентный 5 9 16" xfId="42204"/>
    <cellStyle name="Процентный 5 9 17" xfId="42205"/>
    <cellStyle name="Процентный 5 9 18" xfId="42206"/>
    <cellStyle name="Процентный 5 9 19" xfId="42207"/>
    <cellStyle name="Процентный 5 9 2" xfId="42208"/>
    <cellStyle name="Процентный 5 9 20" xfId="42209"/>
    <cellStyle name="Процентный 5 9 21" xfId="42210"/>
    <cellStyle name="Процентный 5 9 22" xfId="42211"/>
    <cellStyle name="Процентный 5 9 23" xfId="42212"/>
    <cellStyle name="Процентный 5 9 24" xfId="42213"/>
    <cellStyle name="Процентный 5 9 25" xfId="42214"/>
    <cellStyle name="Процентный 5 9 26" xfId="42215"/>
    <cellStyle name="Процентный 5 9 27" xfId="42216"/>
    <cellStyle name="Процентный 5 9 28" xfId="42217"/>
    <cellStyle name="Процентный 5 9 3" xfId="42218"/>
    <cellStyle name="Процентный 5 9 4" xfId="42219"/>
    <cellStyle name="Процентный 5 9 5" xfId="42220"/>
    <cellStyle name="Процентный 5 9 6" xfId="42221"/>
    <cellStyle name="Процентный 5 9 7" xfId="42222"/>
    <cellStyle name="Процентный 5 9 8" xfId="42223"/>
    <cellStyle name="Процентный 5 9 9" xfId="42224"/>
    <cellStyle name="Процентный 5 9_БДР формат СД (2)" xfId="42225"/>
    <cellStyle name="Процентный 5_БДР формат СД (2)" xfId="42226"/>
    <cellStyle name="Процентный 6" xfId="42227"/>
    <cellStyle name="Процентный 6 2" xfId="42228"/>
    <cellStyle name="Процентный 6 2 2" xfId="42229"/>
    <cellStyle name="Процентный 6 2 2 2" xfId="42230"/>
    <cellStyle name="Процентный 6 2 2 2 2" xfId="42231"/>
    <cellStyle name="Процентный 6 2 2 2 2 2" xfId="42232"/>
    <cellStyle name="Процентный 6 2 2 2 2 3" xfId="42233"/>
    <cellStyle name="Процентный 6 2 2 2 3" xfId="42234"/>
    <cellStyle name="Процентный 6 2 2 2 4" xfId="42235"/>
    <cellStyle name="Процентный 6 2 2 3" xfId="42236"/>
    <cellStyle name="Процентный 6 2 2 3 2" xfId="42237"/>
    <cellStyle name="Процентный 6 2 2 3 3" xfId="42238"/>
    <cellStyle name="Процентный 6 2 3" xfId="42239"/>
    <cellStyle name="Процентный 6 2 3 2" xfId="42240"/>
    <cellStyle name="Процентный 6 2 3 2 2" xfId="42241"/>
    <cellStyle name="Процентный 6 2 3 2 3" xfId="42242"/>
    <cellStyle name="Процентный 6 2 3 3" xfId="42243"/>
    <cellStyle name="Процентный 6 2 3 4" xfId="42244"/>
    <cellStyle name="Процентный 6 2 4" xfId="42245"/>
    <cellStyle name="Процентный 6 2 4 2" xfId="42246"/>
    <cellStyle name="Процентный 6 2 4 3" xfId="42247"/>
    <cellStyle name="Процентный 6 3" xfId="42248"/>
    <cellStyle name="Процентный 6 3 2" xfId="42249"/>
    <cellStyle name="Процентный 6 3 2 2" xfId="42250"/>
    <cellStyle name="Процентный 6 3 2 2 2" xfId="42251"/>
    <cellStyle name="Процентный 6 3 2 2 3" xfId="42252"/>
    <cellStyle name="Процентный 6 3 2 3" xfId="42253"/>
    <cellStyle name="Процентный 6 3 2 4" xfId="42254"/>
    <cellStyle name="Процентный 6 3 3" xfId="42255"/>
    <cellStyle name="Процентный 6 3 3 2" xfId="42256"/>
    <cellStyle name="Процентный 6 3 3 3" xfId="42257"/>
    <cellStyle name="Процентный 6 4" xfId="42258"/>
    <cellStyle name="Процентный 6 4 2" xfId="42259"/>
    <cellStyle name="Процентный 6 4 2 2" xfId="42260"/>
    <cellStyle name="Процентный 6 4 2 3" xfId="42261"/>
    <cellStyle name="Процентный 6 4 3" xfId="42262"/>
    <cellStyle name="Процентный 6 4 4" xfId="42263"/>
    <cellStyle name="Процентный 6 5" xfId="42264"/>
    <cellStyle name="Процентный 6 5 2" xfId="42265"/>
    <cellStyle name="Процентный 6 5 3" xfId="42266"/>
    <cellStyle name="Процентный 6 6" xfId="42267"/>
    <cellStyle name="Процентный 6 7" xfId="42268"/>
    <cellStyle name="Процентный 6_БДР формат СД (2)" xfId="42269"/>
    <cellStyle name="Процентный 7" xfId="42270"/>
    <cellStyle name="Процентный 7 2" xfId="43010"/>
    <cellStyle name="Процентный 8" xfId="42271"/>
    <cellStyle name="Процентный 8 2" xfId="42272"/>
    <cellStyle name="Процентный 8 2 2" xfId="42273"/>
    <cellStyle name="Процентный 8 2 2 2" xfId="42274"/>
    <cellStyle name="Процентный 8 2 2 2 2" xfId="42275"/>
    <cellStyle name="Процентный 8 2 2 2 2 2" xfId="42276"/>
    <cellStyle name="Процентный 8 2 2 2 2 3" xfId="42277"/>
    <cellStyle name="Процентный 8 2 2 2 3" xfId="42278"/>
    <cellStyle name="Процентный 8 2 2 2 4" xfId="42279"/>
    <cellStyle name="Процентный 8 2 2 3" xfId="42280"/>
    <cellStyle name="Процентный 8 2 2 3 2" xfId="42281"/>
    <cellStyle name="Процентный 8 2 2 3 3" xfId="42282"/>
    <cellStyle name="Процентный 8 2 3" xfId="42283"/>
    <cellStyle name="Процентный 8 2 3 2" xfId="42284"/>
    <cellStyle name="Процентный 8 2 3 2 2" xfId="42285"/>
    <cellStyle name="Процентный 8 2 3 2 3" xfId="42286"/>
    <cellStyle name="Процентный 8 2 3 3" xfId="42287"/>
    <cellStyle name="Процентный 8 2 3 4" xfId="42288"/>
    <cellStyle name="Процентный 8 2 4" xfId="42289"/>
    <cellStyle name="Процентный 8 2 4 2" xfId="42290"/>
    <cellStyle name="Процентный 8 2 4 3" xfId="42291"/>
    <cellStyle name="Процентный 8 3" xfId="42292"/>
    <cellStyle name="Процентный 8 3 2" xfId="42293"/>
    <cellStyle name="Процентный 8 3 2 2" xfId="42294"/>
    <cellStyle name="Процентный 8 3 2 2 2" xfId="42295"/>
    <cellStyle name="Процентный 8 3 2 2 3" xfId="42296"/>
    <cellStyle name="Процентный 8 3 2 3" xfId="42297"/>
    <cellStyle name="Процентный 8 3 2 4" xfId="42298"/>
    <cellStyle name="Процентный 8 3 3" xfId="42299"/>
    <cellStyle name="Процентный 8 3 3 2" xfId="42300"/>
    <cellStyle name="Процентный 8 3 3 3" xfId="42301"/>
    <cellStyle name="Процентный 8 4" xfId="42302"/>
    <cellStyle name="Процентный 8 4 2" xfId="42303"/>
    <cellStyle name="Процентный 8 4 2 2" xfId="42304"/>
    <cellStyle name="Процентный 8 4 2 3" xfId="42305"/>
    <cellStyle name="Процентный 8 4 3" xfId="42306"/>
    <cellStyle name="Процентный 8 4 4" xfId="42307"/>
    <cellStyle name="Процентный 8 5" xfId="42308"/>
    <cellStyle name="Процентный 8 5 2" xfId="42309"/>
    <cellStyle name="Процентный 8 5 3" xfId="42310"/>
    <cellStyle name="Процентный 9" xfId="42311"/>
    <cellStyle name="Процентный 9 2" xfId="42312"/>
    <cellStyle name="Процентный 9 3" xfId="42313"/>
    <cellStyle name="Регламент_УК_Холдинга" xfId="42314"/>
    <cellStyle name="Сводная" xfId="42315"/>
    <cellStyle name="Сводная 2" xfId="42316"/>
    <cellStyle name="Сводная 2 2" xfId="42317"/>
    <cellStyle name="Сводная 2 3" xfId="42318"/>
    <cellStyle name="Сводная 2 4" xfId="42319"/>
    <cellStyle name="Сводная 3" xfId="42320"/>
    <cellStyle name="Сводная 3 2" xfId="42321"/>
    <cellStyle name="Сводная 3 2 2" xfId="42322"/>
    <cellStyle name="Сводная 3 3" xfId="42323"/>
    <cellStyle name="Сводная 3 4" xfId="42324"/>
    <cellStyle name="Сводная 4" xfId="42325"/>
    <cellStyle name="Сводная 4 2" xfId="42326"/>
    <cellStyle name="Связанная ячейка 2" xfId="521"/>
    <cellStyle name="Связанная ячейка 2 2" xfId="522"/>
    <cellStyle name="Связанная ячейка 2 2 2" xfId="42327"/>
    <cellStyle name="Связанная ячейка 2 2_БДР формат СД (2)" xfId="42328"/>
    <cellStyle name="Связанная ячейка 2 3" xfId="523"/>
    <cellStyle name="Связанная ячейка 2 3 2" xfId="42329"/>
    <cellStyle name="Связанная ячейка 2 4" xfId="524"/>
    <cellStyle name="Связанная ячейка 2 4 2" xfId="42330"/>
    <cellStyle name="Связанная ячейка 2 5" xfId="525"/>
    <cellStyle name="Связанная ячейка 2 5 2" xfId="42331"/>
    <cellStyle name="Связанная ячейка 2 6" xfId="42332"/>
    <cellStyle name="Связанная ячейка 2_БДР формат СД (2)" xfId="42333"/>
    <cellStyle name="Связанная ячейка 3" xfId="42334"/>
    <cellStyle name="Связанная ячейка 4" xfId="42335"/>
    <cellStyle name="Связанная ячейка 5" xfId="42336"/>
    <cellStyle name="Связанная ячейка 6" xfId="43066"/>
    <cellStyle name="Связанная ячейка 7" xfId="67"/>
    <cellStyle name="Статья" xfId="1569"/>
    <cellStyle name="Стиль 1" xfId="82"/>
    <cellStyle name="Стиль 1 10" xfId="526"/>
    <cellStyle name="Стиль 1 10 2" xfId="42337"/>
    <cellStyle name="Стиль 1 11" xfId="527"/>
    <cellStyle name="Стиль 1 11 2" xfId="42338"/>
    <cellStyle name="Стиль 1 12" xfId="528"/>
    <cellStyle name="Стиль 1 12 2" xfId="42339"/>
    <cellStyle name="Стиль 1 13" xfId="529"/>
    <cellStyle name="Стиль 1 13 2" xfId="42340"/>
    <cellStyle name="Стиль 1 14" xfId="530"/>
    <cellStyle name="Стиль 1 14 2" xfId="42341"/>
    <cellStyle name="Стиль 1 15" xfId="531"/>
    <cellStyle name="Стиль 1 15 2" xfId="42342"/>
    <cellStyle name="Стиль 1 16" xfId="532"/>
    <cellStyle name="Стиль 1 16 2" xfId="42343"/>
    <cellStyle name="Стиль 1 17" xfId="533"/>
    <cellStyle name="Стиль 1 17 2" xfId="42344"/>
    <cellStyle name="Стиль 1 18" xfId="534"/>
    <cellStyle name="Стиль 1 18 2" xfId="42345"/>
    <cellStyle name="Стиль 1 19" xfId="535"/>
    <cellStyle name="Стиль 1 19 2" xfId="42346"/>
    <cellStyle name="Стиль 1 2" xfId="536"/>
    <cellStyle name="Стиль 1 2 2" xfId="1570"/>
    <cellStyle name="Стиль 1 2 2 2" xfId="42347"/>
    <cellStyle name="Стиль 1 2 3" xfId="42348"/>
    <cellStyle name="Стиль 1 2 4" xfId="42349"/>
    <cellStyle name="Стиль 1 2_БДР формат СД (2)" xfId="42350"/>
    <cellStyle name="Стиль 1 20" xfId="537"/>
    <cellStyle name="Стиль 1 20 2" xfId="42351"/>
    <cellStyle name="Стиль 1 21" xfId="42352"/>
    <cellStyle name="Стиль 1 3" xfId="538"/>
    <cellStyle name="Стиль 1 3 2" xfId="42353"/>
    <cellStyle name="Стиль 1 3 3" xfId="42354"/>
    <cellStyle name="Стиль 1 3_БДР формат СД (2)" xfId="42355"/>
    <cellStyle name="Стиль 1 4" xfId="539"/>
    <cellStyle name="Стиль 1 4 2" xfId="42356"/>
    <cellStyle name="Стиль 1 4 3" xfId="42357"/>
    <cellStyle name="Стиль 1 4_БДР формат СД (2)" xfId="42358"/>
    <cellStyle name="Стиль 1 5" xfId="540"/>
    <cellStyle name="Стиль 1 5 2" xfId="42359"/>
    <cellStyle name="Стиль 1 5_БДР формат СД (2)" xfId="42360"/>
    <cellStyle name="Стиль 1 6" xfId="541"/>
    <cellStyle name="Стиль 1 6 2" xfId="42361"/>
    <cellStyle name="Стиль 1 7" xfId="542"/>
    <cellStyle name="Стиль 1 7 2" xfId="42362"/>
    <cellStyle name="Стиль 1 8" xfId="543"/>
    <cellStyle name="Стиль 1 8 2" xfId="42363"/>
    <cellStyle name="Стиль 1 9" xfId="544"/>
    <cellStyle name="Стиль 1 9 2" xfId="42364"/>
    <cellStyle name="Стиль 1_2 ш е  из Нижегородского ПМЭС" xfId="42365"/>
    <cellStyle name="Стиль 2" xfId="42366"/>
    <cellStyle name="Стиль 2 2" xfId="42367"/>
    <cellStyle name="Стиль 2 2 2" xfId="42368"/>
    <cellStyle name="Стиль 2 2 3" xfId="42369"/>
    <cellStyle name="Стиль 3" xfId="42370"/>
    <cellStyle name="Стиль 4" xfId="42371"/>
    <cellStyle name="Стиль 5" xfId="42372"/>
    <cellStyle name="Стиль_названий" xfId="1571"/>
    <cellStyle name="Строка нечётная" xfId="42373"/>
    <cellStyle name="Строка нечётная 2" xfId="42374"/>
    <cellStyle name="Строка нечётная 2 2" xfId="42375"/>
    <cellStyle name="Строка нечётная 2 3" xfId="42376"/>
    <cellStyle name="Строка нечётная 2 4" xfId="42377"/>
    <cellStyle name="Строка нечётная 3" xfId="42378"/>
    <cellStyle name="Строка нечётная 3 2" xfId="42379"/>
    <cellStyle name="Строка нечётная 3 3" xfId="42380"/>
    <cellStyle name="Строка нечётная 3 4" xfId="42381"/>
    <cellStyle name="Строка нечётная 3 5" xfId="42382"/>
    <cellStyle name="Строка нечётная 3 6" xfId="42383"/>
    <cellStyle name="Строка нечётная 3 7" xfId="42384"/>
    <cellStyle name="Строка нечётная 4" xfId="42385"/>
    <cellStyle name="Строка нечётная 5" xfId="42386"/>
    <cellStyle name="Строка нечётная 6" xfId="42387"/>
    <cellStyle name="Строка нечётная 7" xfId="42388"/>
    <cellStyle name="Строка нечётная 8" xfId="42389"/>
    <cellStyle name="Строка нечётная 9" xfId="42390"/>
    <cellStyle name="Строка нечётная_БДР формат СД (2)" xfId="42391"/>
    <cellStyle name="Строка чётная" xfId="42392"/>
    <cellStyle name="Строка чётная 2" xfId="42393"/>
    <cellStyle name="Строка чётная 2 2" xfId="42394"/>
    <cellStyle name="Строка чётная 2 3" xfId="42395"/>
    <cellStyle name="Строка чётная 2 4" xfId="42396"/>
    <cellStyle name="Строка чётная 3" xfId="42397"/>
    <cellStyle name="Строка чётная 4" xfId="42398"/>
    <cellStyle name="Субсчет" xfId="42399"/>
    <cellStyle name="Счет" xfId="42400"/>
    <cellStyle name="Таблица" xfId="42401"/>
    <cellStyle name="Таблица 2" xfId="42402"/>
    <cellStyle name="Таблица 3" xfId="42403"/>
    <cellStyle name="Таблица 3 2" xfId="42404"/>
    <cellStyle name="Таблица 3 3" xfId="42405"/>
    <cellStyle name="Таблица 3 4" xfId="42406"/>
    <cellStyle name="Таблица 3 5" xfId="42407"/>
    <cellStyle name="Таблица 3 6" xfId="42408"/>
    <cellStyle name="Таблица 3 7" xfId="42409"/>
    <cellStyle name="Таблица 4" xfId="42410"/>
    <cellStyle name="Таблица 5" xfId="42411"/>
    <cellStyle name="Таблица 6" xfId="42412"/>
    <cellStyle name="Таблица 7" xfId="42413"/>
    <cellStyle name="Таблица 8" xfId="42414"/>
    <cellStyle name="Таблица 9" xfId="42415"/>
    <cellStyle name="Таблица_БДР формат СД (2)" xfId="42416"/>
    <cellStyle name="ТЕКСТ" xfId="42417"/>
    <cellStyle name="Текст 12Л" xfId="42418"/>
    <cellStyle name="Текст 12Ц" xfId="42419"/>
    <cellStyle name="ТЕКСТ 2" xfId="42420"/>
    <cellStyle name="Текст 2 2" xfId="42421"/>
    <cellStyle name="Текст 2 3" xfId="42422"/>
    <cellStyle name="Текст 2 4" xfId="42423"/>
    <cellStyle name="Текст 2 5" xfId="42424"/>
    <cellStyle name="ТЕКСТ 3" xfId="42425"/>
    <cellStyle name="Текст 3 2" xfId="42426"/>
    <cellStyle name="Текст 3 3" xfId="42427"/>
    <cellStyle name="Текст 3 4" xfId="42428"/>
    <cellStyle name="Текст 4" xfId="42429"/>
    <cellStyle name="Текст 5" xfId="42430"/>
    <cellStyle name="Текст 6" xfId="42431"/>
    <cellStyle name="Текст 7" xfId="42432"/>
    <cellStyle name="Текст 8" xfId="42433"/>
    <cellStyle name="Текст 9" xfId="42434"/>
    <cellStyle name="Текст предупреждения 2" xfId="545"/>
    <cellStyle name="Текст предупреждения 2 2" xfId="546"/>
    <cellStyle name="Текст предупреждения 2 2 2" xfId="42435"/>
    <cellStyle name="Текст предупреждения 2 2_БДР формат СД (2)" xfId="42436"/>
    <cellStyle name="Текст предупреждения 2 3" xfId="547"/>
    <cellStyle name="Текст предупреждения 2 3 2" xfId="42437"/>
    <cellStyle name="Текст предупреждения 2 4" xfId="548"/>
    <cellStyle name="Текст предупреждения 2 4 2" xfId="42438"/>
    <cellStyle name="Текст предупреждения 2 5" xfId="549"/>
    <cellStyle name="Текст предупреждения 2 5 2" xfId="42439"/>
    <cellStyle name="Текст предупреждения 2 6" xfId="42440"/>
    <cellStyle name="Текст предупреждения 2_БДР формат СД (2)" xfId="42441"/>
    <cellStyle name="Текст предупреждения 3" xfId="42442"/>
    <cellStyle name="Текст предупреждения 4" xfId="42443"/>
    <cellStyle name="Текст предупреждения 5" xfId="42444"/>
    <cellStyle name="Текст предупреждения 6" xfId="43067"/>
    <cellStyle name="Текст предупреждения 7" xfId="68"/>
    <cellStyle name="Текстовый" xfId="550"/>
    <cellStyle name="Текстовый 2" xfId="42445"/>
    <cellStyle name="Текстовый 2 2" xfId="42446"/>
    <cellStyle name="Текстовый 2_БДР формат СД (2)" xfId="42447"/>
    <cellStyle name="Текстовый 3" xfId="42448"/>
    <cellStyle name="Текстовый 3 2" xfId="42449"/>
    <cellStyle name="Текстовый 3_БДР формат СД (2)" xfId="42450"/>
    <cellStyle name="Текстовый_БДР формат СД (2)" xfId="42451"/>
    <cellStyle name="тонны" xfId="1572"/>
    <cellStyle name="тонны 10" xfId="42452"/>
    <cellStyle name="тонны 2" xfId="42453"/>
    <cellStyle name="тонны 3" xfId="42454"/>
    <cellStyle name="тонны 4" xfId="42455"/>
    <cellStyle name="тонны 5" xfId="42456"/>
    <cellStyle name="тонны 6" xfId="42457"/>
    <cellStyle name="тонны 7" xfId="42458"/>
    <cellStyle name="тонны 8" xfId="42459"/>
    <cellStyle name="тонны 9" xfId="42460"/>
    <cellStyle name="тонны_op.report фев 09" xfId="42461"/>
    <cellStyle name="тщк" xfId="1573"/>
    <cellStyle name="тщкьфд" xfId="1574"/>
    <cellStyle name="ТысРуб" xfId="42462"/>
    <cellStyle name="Тысячи" xfId="42463"/>
    <cellStyle name="Тысячи (0)" xfId="42464"/>
    <cellStyle name="Тысячи (0) 2" xfId="42465"/>
    <cellStyle name="Тысячи (0) 2 2" xfId="42466"/>
    <cellStyle name="Тысячи (0) 2 3" xfId="42467"/>
    <cellStyle name="Тысячи (0) 2 4" xfId="42468"/>
    <cellStyle name="Тысячи (0) 3" xfId="42469"/>
    <cellStyle name="Тысячи (0) 4" xfId="42470"/>
    <cellStyle name="тысячи (000)" xfId="42471"/>
    <cellStyle name="тысячи (000) 2" xfId="42472"/>
    <cellStyle name="тысячи (000) 2 2" xfId="42473"/>
    <cellStyle name="тысячи (000) 2 3" xfId="42474"/>
    <cellStyle name="тысячи (000) 2 4" xfId="42475"/>
    <cellStyle name="тысячи (000) 3" xfId="42476"/>
    <cellStyle name="тысячи (000) 4" xfId="42477"/>
    <cellStyle name="Тысячи [0.0]" xfId="42478"/>
    <cellStyle name="Тысячи [0]_ прил.2,4" xfId="42479"/>
    <cellStyle name="Тысячи [а]" xfId="1575"/>
    <cellStyle name="Тысячи [а] 2" xfId="42480"/>
    <cellStyle name="Тысячи 2" xfId="42481"/>
    <cellStyle name="Тысячи 2 2" xfId="42482"/>
    <cellStyle name="Тысячи 2 3" xfId="42483"/>
    <cellStyle name="Тысячи 2 4" xfId="42484"/>
    <cellStyle name="Тысячи 3" xfId="42485"/>
    <cellStyle name="Тысячи 4" xfId="42486"/>
    <cellStyle name="Тысячи 5" xfId="42487"/>
    <cellStyle name="Тысячи 6" xfId="42488"/>
    <cellStyle name="Тысячи 7" xfId="42489"/>
    <cellStyle name="Тысячи 8" xfId="42490"/>
    <cellStyle name="Тысячи_ прибыль " xfId="42491"/>
    <cellStyle name="Финансовый [0] 2" xfId="551"/>
    <cellStyle name="Финансовый [0] 2 2" xfId="42492"/>
    <cellStyle name="Финансовый [0] 2_БДР формат СД (2)" xfId="42493"/>
    <cellStyle name="Финансовый [0] 3" xfId="42494"/>
    <cellStyle name="Финансовый [0] 4" xfId="42495"/>
    <cellStyle name="Финансовый 10" xfId="42496"/>
    <cellStyle name="Финансовый 10 2" xfId="42497"/>
    <cellStyle name="Финансовый 11" xfId="42498"/>
    <cellStyle name="Финансовый 11 2" xfId="42499"/>
    <cellStyle name="Финансовый 12" xfId="42500"/>
    <cellStyle name="Финансовый 12 2" xfId="42501"/>
    <cellStyle name="Финансовый 12 2 2" xfId="42502"/>
    <cellStyle name="Финансовый 12 3" xfId="42503"/>
    <cellStyle name="Финансовый 13" xfId="42504"/>
    <cellStyle name="Финансовый 13 2" xfId="42505"/>
    <cellStyle name="Финансовый 13 3" xfId="42506"/>
    <cellStyle name="Финансовый 14" xfId="42507"/>
    <cellStyle name="Финансовый 14 2" xfId="42508"/>
    <cellStyle name="Финансовый 14 2 2" xfId="42509"/>
    <cellStyle name="Финансовый 14 2 3" xfId="42510"/>
    <cellStyle name="Финансовый 14 3" xfId="42511"/>
    <cellStyle name="Финансовый 14 3 2" xfId="42512"/>
    <cellStyle name="Финансовый 14 4" xfId="42513"/>
    <cellStyle name="Финансовый 15" xfId="42514"/>
    <cellStyle name="Финансовый 15 2" xfId="42515"/>
    <cellStyle name="Финансовый 15 2 2" xfId="42516"/>
    <cellStyle name="Финансовый 15 3" xfId="42517"/>
    <cellStyle name="Финансовый 16" xfId="42518"/>
    <cellStyle name="Финансовый 16 2" xfId="42519"/>
    <cellStyle name="Финансовый 17" xfId="42520"/>
    <cellStyle name="Финансовый 18" xfId="42521"/>
    <cellStyle name="Финансовый 19" xfId="42522"/>
    <cellStyle name="Финансовый 19 2" xfId="42523"/>
    <cellStyle name="Финансовый 19 3" xfId="42524"/>
    <cellStyle name="Финансовый 2" xfId="69"/>
    <cellStyle name="Финансовый 2 10" xfId="42525"/>
    <cellStyle name="Финансовый 2 10 2" xfId="43011"/>
    <cellStyle name="Финансовый 2 11" xfId="42526"/>
    <cellStyle name="Финансовый 2 12" xfId="42527"/>
    <cellStyle name="Финансовый 2 13" xfId="42528"/>
    <cellStyle name="Финансовый 2 14" xfId="42529"/>
    <cellStyle name="Финансовый 2 15" xfId="42530"/>
    <cellStyle name="Финансовый 2 15 2" xfId="42531"/>
    <cellStyle name="Финансовый 2 15 2 2" xfId="42532"/>
    <cellStyle name="Финансовый 2 15 3" xfId="42533"/>
    <cellStyle name="Финансовый 2 15 4" xfId="42534"/>
    <cellStyle name="Финансовый 2 16" xfId="42535"/>
    <cellStyle name="Финансовый 2 17" xfId="42536"/>
    <cellStyle name="Финансовый 2 18" xfId="42537"/>
    <cellStyle name="Финансовый 2 2" xfId="552"/>
    <cellStyle name="Финансовый 2 2 2" xfId="42538"/>
    <cellStyle name="Финансовый 2 2 2 2" xfId="42539"/>
    <cellStyle name="Финансовый 2 2 2 3" xfId="42540"/>
    <cellStyle name="Финансовый 2 2 2 4" xfId="42541"/>
    <cellStyle name="Финансовый 2 2 3" xfId="42542"/>
    <cellStyle name="Финансовый 2 2 3 2" xfId="42543"/>
    <cellStyle name="Финансовый 2 2 3 2 2" xfId="42544"/>
    <cellStyle name="Финансовый 2 2 3 2 2 2" xfId="42545"/>
    <cellStyle name="Финансовый 2 2 3 2 2 2 2" xfId="42546"/>
    <cellStyle name="Финансовый 2 2 3 2 2 2 3" xfId="42547"/>
    <cellStyle name="Финансовый 2 2 3 2 2 3" xfId="42548"/>
    <cellStyle name="Финансовый 2 2 3 2 2 4" xfId="42549"/>
    <cellStyle name="Финансовый 2 2 3 2 3" xfId="42550"/>
    <cellStyle name="Финансовый 2 2 3 2 3 2" xfId="42551"/>
    <cellStyle name="Финансовый 2 2 3 2 3 3" xfId="42552"/>
    <cellStyle name="Финансовый 2 2 3 3" xfId="42553"/>
    <cellStyle name="Финансовый 2 2 3 3 2" xfId="42554"/>
    <cellStyle name="Финансовый 2 2 3 3 2 2" xfId="42555"/>
    <cellStyle name="Финансовый 2 2 3 3 2 3" xfId="42556"/>
    <cellStyle name="Финансовый 2 2 3 3 3" xfId="42557"/>
    <cellStyle name="Финансовый 2 2 3 3 4" xfId="42558"/>
    <cellStyle name="Финансовый 2 2 3 4" xfId="42559"/>
    <cellStyle name="Финансовый 2 2 3 4 2" xfId="42560"/>
    <cellStyle name="Финансовый 2 2 3 4 3" xfId="42561"/>
    <cellStyle name="Финансовый 2 2 3 5" xfId="42562"/>
    <cellStyle name="Финансовый 2 2 3 5 2" xfId="42563"/>
    <cellStyle name="Финансовый 2 2 3 5 3" xfId="42564"/>
    <cellStyle name="Финансовый 2 2 3 6" xfId="42565"/>
    <cellStyle name="Финансовый 2 2 3 6 2" xfId="42566"/>
    <cellStyle name="Финансовый 2 2 3 6 3" xfId="42567"/>
    <cellStyle name="Финансовый 2 2 3 7" xfId="42568"/>
    <cellStyle name="Финансовый 2 2 3 8" xfId="42569"/>
    <cellStyle name="Финансовый 2 2 3 9" xfId="42570"/>
    <cellStyle name="Финансовый 2 2 4" xfId="42571"/>
    <cellStyle name="Финансовый 2 2_БДР формат СД (2)" xfId="42572"/>
    <cellStyle name="Финансовый 2 3" xfId="553"/>
    <cellStyle name="Финансовый 2 3 2" xfId="42573"/>
    <cellStyle name="Финансовый 2 3 2 2" xfId="42574"/>
    <cellStyle name="Финансовый 2 3 2 3" xfId="42575"/>
    <cellStyle name="Финансовый 2 3 3" xfId="42576"/>
    <cellStyle name="Финансовый 2 3 3 2" xfId="42577"/>
    <cellStyle name="Финансовый 2 3 3 3" xfId="42578"/>
    <cellStyle name="Финансовый 2 3 4" xfId="42579"/>
    <cellStyle name="Финансовый 2 3 5" xfId="42580"/>
    <cellStyle name="Финансовый 2 3 6" xfId="42581"/>
    <cellStyle name="Финансовый 2 3_БДР формат СД (2)" xfId="42582"/>
    <cellStyle name="Финансовый 2 4" xfId="576"/>
    <cellStyle name="Финансовый 2 4 10" xfId="42583"/>
    <cellStyle name="Финансовый 2 4 10 2" xfId="42584"/>
    <cellStyle name="Финансовый 2 4 10 3" xfId="42585"/>
    <cellStyle name="Финансовый 2 4 11" xfId="42586"/>
    <cellStyle name="Финансовый 2 4 12" xfId="42587"/>
    <cellStyle name="Финансовый 2 4 2" xfId="42588"/>
    <cellStyle name="Финансовый 2 4 3" xfId="42589"/>
    <cellStyle name="Финансовый 2 4 3 2" xfId="42590"/>
    <cellStyle name="Финансовый 2 4 3 2 2" xfId="42591"/>
    <cellStyle name="Финансовый 2 4 3 2 2 2" xfId="42592"/>
    <cellStyle name="Финансовый 2 4 3 2 2 3" xfId="42593"/>
    <cellStyle name="Финансовый 2 4 3 2 3" xfId="42594"/>
    <cellStyle name="Финансовый 2 4 3 2 4" xfId="42595"/>
    <cellStyle name="Финансовый 2 4 3 3" xfId="42596"/>
    <cellStyle name="Финансовый 2 4 3 3 2" xfId="42597"/>
    <cellStyle name="Финансовый 2 4 3 3 3" xfId="42598"/>
    <cellStyle name="Финансовый 2 4 3 4" xfId="42599"/>
    <cellStyle name="Финансовый 2 4 4" xfId="42600"/>
    <cellStyle name="Финансовый 2 4 4 2" xfId="42601"/>
    <cellStyle name="Финансовый 2 4 4 2 2" xfId="42602"/>
    <cellStyle name="Финансовый 2 4 4 2 3" xfId="42603"/>
    <cellStyle name="Финансовый 2 4 4 3" xfId="42604"/>
    <cellStyle name="Финансовый 2 4 4 4" xfId="42605"/>
    <cellStyle name="Финансовый 2 4 5" xfId="42606"/>
    <cellStyle name="Финансовый 2 4 5 2" xfId="42607"/>
    <cellStyle name="Финансовый 2 4 5 3" xfId="42608"/>
    <cellStyle name="Финансовый 2 4 6" xfId="42609"/>
    <cellStyle name="Финансовый 2 4 6 2" xfId="42610"/>
    <cellStyle name="Финансовый 2 4 6 3" xfId="42611"/>
    <cellStyle name="Финансовый 2 4 7" xfId="42612"/>
    <cellStyle name="Финансовый 2 4 7 2" xfId="42613"/>
    <cellStyle name="Финансовый 2 4 7 3" xfId="42614"/>
    <cellStyle name="Финансовый 2 4 8" xfId="42615"/>
    <cellStyle name="Финансовый 2 4 8 2" xfId="42616"/>
    <cellStyle name="Финансовый 2 4 8 3" xfId="42617"/>
    <cellStyle name="Финансовый 2 4 9" xfId="42618"/>
    <cellStyle name="Финансовый 2 4 9 2" xfId="42619"/>
    <cellStyle name="Финансовый 2 4 9 3" xfId="42620"/>
    <cellStyle name="Финансовый 2 5" xfId="42621"/>
    <cellStyle name="Финансовый 2 5 2" xfId="42622"/>
    <cellStyle name="Финансовый 2 6" xfId="42623"/>
    <cellStyle name="Финансовый 2 7" xfId="42624"/>
    <cellStyle name="Финансовый 2 7 2" xfId="42625"/>
    <cellStyle name="Финансовый 2 8" xfId="42626"/>
    <cellStyle name="Финансовый 2 9" xfId="42627"/>
    <cellStyle name="Финансовый 2_БДР формат СД (2)" xfId="42628"/>
    <cellStyle name="Финансовый 20" xfId="42629"/>
    <cellStyle name="Финансовый 21" xfId="42630"/>
    <cellStyle name="Финансовый 22" xfId="42631"/>
    <cellStyle name="Финансовый 22 2" xfId="42632"/>
    <cellStyle name="Финансовый 22 3" xfId="42633"/>
    <cellStyle name="Финансовый 23" xfId="42634"/>
    <cellStyle name="Финансовый 23 2" xfId="42635"/>
    <cellStyle name="Финансовый 23 3" xfId="42636"/>
    <cellStyle name="Финансовый 24" xfId="42637"/>
    <cellStyle name="Финансовый 24 2" xfId="42638"/>
    <cellStyle name="Финансовый 24 3" xfId="42639"/>
    <cellStyle name="Финансовый 25" xfId="42640"/>
    <cellStyle name="Финансовый 25 2" xfId="42641"/>
    <cellStyle name="Финансовый 26" xfId="42642"/>
    <cellStyle name="Финансовый 27" xfId="42643"/>
    <cellStyle name="Финансовый 28" xfId="42644"/>
    <cellStyle name="Финансовый 29" xfId="42645"/>
    <cellStyle name="Финансовый 3" xfId="554"/>
    <cellStyle name="Финансовый 3 2" xfId="1576"/>
    <cellStyle name="Финансовый 3 2 2" xfId="43012"/>
    <cellStyle name="Финансовый 3 3" xfId="1577"/>
    <cellStyle name="Финансовый 3 4" xfId="42646"/>
    <cellStyle name="Финансовый 3 5" xfId="42647"/>
    <cellStyle name="Финансовый 3 6" xfId="42648"/>
    <cellStyle name="Финансовый 3 6 2" xfId="42649"/>
    <cellStyle name="Финансовый 3 7" xfId="42650"/>
    <cellStyle name="Финансовый 3_БДР формат СД (2)" xfId="42651"/>
    <cellStyle name="Финансовый 30" xfId="42652"/>
    <cellStyle name="Финансовый 31" xfId="43025"/>
    <cellStyle name="Финансовый 31 2" xfId="43074"/>
    <cellStyle name="Финансовый 31 2 2" xfId="43090"/>
    <cellStyle name="Финансовый 32" xfId="43073"/>
    <cellStyle name="Финансовый 32 2" xfId="43089"/>
    <cellStyle name="Финансовый 33" xfId="84"/>
    <cellStyle name="Финансовый 4" xfId="1578"/>
    <cellStyle name="Финансовый 4 2" xfId="1579"/>
    <cellStyle name="Финансовый 4 2 2" xfId="42653"/>
    <cellStyle name="Финансовый 4 2 2 2" xfId="42654"/>
    <cellStyle name="Финансовый 4 2 3" xfId="42655"/>
    <cellStyle name="Финансовый 4 3" xfId="42656"/>
    <cellStyle name="Финансовый 4 4" xfId="42657"/>
    <cellStyle name="Финансовый 4 5" xfId="42658"/>
    <cellStyle name="Финансовый 4 6" xfId="42659"/>
    <cellStyle name="Финансовый 4_БДР формат СД (2)" xfId="42660"/>
    <cellStyle name="Финансовый 5" xfId="1580"/>
    <cellStyle name="Финансовый 5 2" xfId="42661"/>
    <cellStyle name="Финансовый 5 2 2" xfId="42662"/>
    <cellStyle name="Финансовый 5 2 2 2" xfId="42663"/>
    <cellStyle name="Финансовый 5 2 2_БДР формат СД (2)" xfId="42664"/>
    <cellStyle name="Финансовый 5 2 3" xfId="42665"/>
    <cellStyle name="Финансовый 5 2_БДР формат СД (2)" xfId="42666"/>
    <cellStyle name="Финансовый 5 3" xfId="42667"/>
    <cellStyle name="Финансовый 5 3 2" xfId="42668"/>
    <cellStyle name="Финансовый 5 3 2 2" xfId="42669"/>
    <cellStyle name="Финансовый 5 3 3" xfId="42670"/>
    <cellStyle name="Финансовый 5 3_БДР формат СД (2)" xfId="42671"/>
    <cellStyle name="Финансовый 5 4" xfId="42672"/>
    <cellStyle name="Финансовый 5 5" xfId="42673"/>
    <cellStyle name="Финансовый 5 6" xfId="42674"/>
    <cellStyle name="Финансовый 5_БДР формат СД (2)" xfId="42675"/>
    <cellStyle name="Финансовый 6" xfId="1581"/>
    <cellStyle name="Финансовый 6 2" xfId="42676"/>
    <cellStyle name="Финансовый 6 3" xfId="42677"/>
    <cellStyle name="Финансовый 6 4" xfId="42678"/>
    <cellStyle name="Финансовый 6_БДР формат СД (2)" xfId="42679"/>
    <cellStyle name="Финансовый 7" xfId="1582"/>
    <cellStyle name="Финансовый 7 2" xfId="42680"/>
    <cellStyle name="Финансовый 7 2 2" xfId="42681"/>
    <cellStyle name="Финансовый 7 2 2 2" xfId="42682"/>
    <cellStyle name="Финансовый 7 2 2 3" xfId="42683"/>
    <cellStyle name="Финансовый 7 2 3" xfId="42684"/>
    <cellStyle name="Финансовый 7 2 4" xfId="42685"/>
    <cellStyle name="Финансовый 7 3" xfId="42686"/>
    <cellStyle name="Финансовый 7 4" xfId="42687"/>
    <cellStyle name="Финансовый 7_БДР формат СД (2)" xfId="42688"/>
    <cellStyle name="Финансовый 8" xfId="42689"/>
    <cellStyle name="Финансовый 8 2" xfId="42690"/>
    <cellStyle name="Финансовый 8 2 2" xfId="42691"/>
    <cellStyle name="Финансовый 8 2 3" xfId="42692"/>
    <cellStyle name="Финансовый 8 3" xfId="42693"/>
    <cellStyle name="Финансовый 8 3 2" xfId="42694"/>
    <cellStyle name="Финансовый 8 3 3" xfId="42695"/>
    <cellStyle name="Финансовый 8 4" xfId="42696"/>
    <cellStyle name="Финансовый 8 5" xfId="42697"/>
    <cellStyle name="Финансовый 8_БДР формат СД (2)" xfId="42698"/>
    <cellStyle name="Финансовый 9" xfId="1583"/>
    <cellStyle name="Финансовый 9 2" xfId="42699"/>
    <cellStyle name="Финансовый 9 3" xfId="42700"/>
    <cellStyle name="Финансовый 9 4" xfId="42701"/>
    <cellStyle name="Финансовый 9 4 2" xfId="42702"/>
    <cellStyle name="Финансовый 9 5" xfId="42703"/>
    <cellStyle name="Финансовый 9_БДР формат СД (2)" xfId="42704"/>
    <cellStyle name="Формула" xfId="555"/>
    <cellStyle name="Формула 10" xfId="42705"/>
    <cellStyle name="Формула 11" xfId="42706"/>
    <cellStyle name="Формула 12" xfId="42707"/>
    <cellStyle name="Формула 13" xfId="42708"/>
    <cellStyle name="Формула 2" xfId="556"/>
    <cellStyle name="Формула 2 2" xfId="42709"/>
    <cellStyle name="Формула 2 3" xfId="42710"/>
    <cellStyle name="Формула 2_БДР формат СД (2)" xfId="42711"/>
    <cellStyle name="Формула 3" xfId="42712"/>
    <cellStyle name="Формула 3 2" xfId="42713"/>
    <cellStyle name="Формула 3 2 2" xfId="42714"/>
    <cellStyle name="Формула 3 2 3" xfId="42715"/>
    <cellStyle name="Формула 3 2 4" xfId="42716"/>
    <cellStyle name="Формула 3 2 5" xfId="42717"/>
    <cellStyle name="Формула 3 2 6" xfId="42718"/>
    <cellStyle name="Формула 3 2 7" xfId="42719"/>
    <cellStyle name="Формула 3 3" xfId="42720"/>
    <cellStyle name="Формула 3 4" xfId="42721"/>
    <cellStyle name="Формула 3 5" xfId="42722"/>
    <cellStyle name="Формула 3 6" xfId="42723"/>
    <cellStyle name="Формула 3 7" xfId="42724"/>
    <cellStyle name="Формула 3 8" xfId="42725"/>
    <cellStyle name="Формула 4" xfId="42726"/>
    <cellStyle name="Формула 4 2" xfId="42727"/>
    <cellStyle name="Формула 4 3" xfId="42728"/>
    <cellStyle name="Формула 4 4" xfId="42729"/>
    <cellStyle name="Формула 4 5" xfId="42730"/>
    <cellStyle name="Формула 4 6" xfId="42731"/>
    <cellStyle name="Формула 4 7" xfId="42732"/>
    <cellStyle name="Формула 5" xfId="42733"/>
    <cellStyle name="Формула 5 2" xfId="42734"/>
    <cellStyle name="Формула 5 3" xfId="42735"/>
    <cellStyle name="Формула 5 4" xfId="42736"/>
    <cellStyle name="Формула 5 5" xfId="42737"/>
    <cellStyle name="Формула 5 6" xfId="42738"/>
    <cellStyle name="Формула 5 7" xfId="42739"/>
    <cellStyle name="Формула 6" xfId="42740"/>
    <cellStyle name="Формула 7" xfId="42741"/>
    <cellStyle name="Формула 8" xfId="42742"/>
    <cellStyle name="Формула 9" xfId="42743"/>
    <cellStyle name="Формула_5" xfId="43013"/>
    <cellStyle name="ФормулаВБ" xfId="557"/>
    <cellStyle name="ФормулаВБ 2" xfId="42744"/>
    <cellStyle name="ФормулаВБ 3" xfId="42745"/>
    <cellStyle name="ФормулаВБ_БДР формат СД (2)" xfId="42746"/>
    <cellStyle name="ФормулаНаКонтроль" xfId="558"/>
    <cellStyle name="ФормулаНаКонтроль 2" xfId="42747"/>
    <cellStyle name="ФормулаНаКонтроль 3" xfId="42748"/>
    <cellStyle name="ФормулаНаКонтроль 3 2" xfId="42749"/>
    <cellStyle name="ФормулаНаКонтроль 3 2 2" xfId="42750"/>
    <cellStyle name="ФормулаНаКонтроль 3 2 3" xfId="42751"/>
    <cellStyle name="ФормулаНаКонтроль 3 2 4" xfId="42752"/>
    <cellStyle name="ФормулаНаКонтроль 3 2 5" xfId="42753"/>
    <cellStyle name="ФормулаНаКонтроль 3 2 6" xfId="42754"/>
    <cellStyle name="ФормулаНаКонтроль 3 2 7" xfId="42755"/>
    <cellStyle name="ФормулаНаКонтроль_GRES.2007.5" xfId="43014"/>
    <cellStyle name="Формулы" xfId="42756"/>
    <cellStyle name="Формулы 2" xfId="42757"/>
    <cellStyle name="Хороший 2" xfId="559"/>
    <cellStyle name="Хороший 2 2" xfId="560"/>
    <cellStyle name="Хороший 2 2 2" xfId="42758"/>
    <cellStyle name="Хороший 2 2_БДР формат СД (2)" xfId="42759"/>
    <cellStyle name="Хороший 2 3" xfId="561"/>
    <cellStyle name="Хороший 2 3 2" xfId="42760"/>
    <cellStyle name="Хороший 2 4" xfId="562"/>
    <cellStyle name="Хороший 2 4 2" xfId="42761"/>
    <cellStyle name="Хороший 2 5" xfId="563"/>
    <cellStyle name="Хороший 2 5 2" xfId="42762"/>
    <cellStyle name="Хороший 2 6" xfId="42763"/>
    <cellStyle name="Хороший 2_БДР формат СД (2)" xfId="42764"/>
    <cellStyle name="Хороший 3" xfId="42765"/>
    <cellStyle name="Хороший 4" xfId="42766"/>
    <cellStyle name="Хороший 5" xfId="42767"/>
    <cellStyle name="Цифры по центру с десятыми" xfId="42768"/>
    <cellStyle name="Цифры по центру с десятыми 2" xfId="42769"/>
    <cellStyle name="Цифры по центру с десятыми 3" xfId="42770"/>
    <cellStyle name="Цифры по центру с десятыми 3 2" xfId="42771"/>
    <cellStyle name="Цифры по центру с десятыми 3 3" xfId="42772"/>
    <cellStyle name="Цифры по центру с десятыми 3 4" xfId="42773"/>
    <cellStyle name="Цифры по центру с десятыми 3 5" xfId="42774"/>
    <cellStyle name="Цифры по центру с десятыми 3 6" xfId="42775"/>
    <cellStyle name="Цифры по центру с десятыми 3 7" xfId="42776"/>
    <cellStyle name="Цифры по центру с десятыми 4" xfId="42777"/>
    <cellStyle name="Цифры по центру с десятыми 5" xfId="42778"/>
    <cellStyle name="Цифры по центру с десятыми 6" xfId="42779"/>
    <cellStyle name="Цифры по центру с десятыми 7" xfId="42780"/>
    <cellStyle name="Цифры по центру с десятыми 8" xfId="42781"/>
    <cellStyle name="Цифры по центру с десятыми 9" xfId="42782"/>
    <cellStyle name="Цифры по центру с десятыми_БДР формат СД (2)" xfId="42783"/>
    <cellStyle name="число" xfId="42784"/>
    <cellStyle name="Число 12Ц" xfId="42785"/>
    <cellStyle name="Числовой" xfId="43015"/>
    <cellStyle name="Џђћ–…ќ’ќ›‰" xfId="564"/>
    <cellStyle name="Џђћ–…ќ’ќ›‰ 2" xfId="42786"/>
    <cellStyle name="Џђћ–…ќ’ќ›‰ 2 2" xfId="42787"/>
    <cellStyle name="Џђћ–…ќ’ќ›‰ 2_БДР формат СД (2)" xfId="42788"/>
    <cellStyle name="Џђћ–…ќ’ќ›‰ 3" xfId="42789"/>
    <cellStyle name="Џђћ–…ќ’ќ›‰ 4" xfId="42790"/>
    <cellStyle name="Џђћ–…ќ’ќ›‰ 5" xfId="42791"/>
    <cellStyle name="Џђћ–…ќ’ќ›‰_PL ожидаемый 2011г." xfId="42792"/>
    <cellStyle name="Шапка таблицы" xfId="565"/>
    <cellStyle name="Шапка таблицы 10" xfId="42793"/>
    <cellStyle name="Шапка таблицы 2" xfId="42794"/>
    <cellStyle name="Шапка таблицы 2 2" xfId="42795"/>
    <cellStyle name="Шапка таблицы 2 2 2" xfId="42796"/>
    <cellStyle name="Шапка таблицы 2 2 3" xfId="42797"/>
    <cellStyle name="Шапка таблицы 2 2 4" xfId="42798"/>
    <cellStyle name="Шапка таблицы 2 2 5" xfId="42799"/>
    <cellStyle name="Шапка таблицы 2 2 6" xfId="42800"/>
    <cellStyle name="Шапка таблицы 2 2 7" xfId="42801"/>
    <cellStyle name="Шапка таблицы 2 3" xfId="42802"/>
    <cellStyle name="Шапка таблицы 2 4" xfId="42803"/>
    <cellStyle name="Шапка таблицы 2 5" xfId="42804"/>
    <cellStyle name="Шапка таблицы 2 6" xfId="42805"/>
    <cellStyle name="Шапка таблицы 2 7" xfId="42806"/>
    <cellStyle name="Шапка таблицы 2 8" xfId="42807"/>
    <cellStyle name="Шапка таблицы 3" xfId="42808"/>
    <cellStyle name="Шапка таблицы 3 2" xfId="42809"/>
    <cellStyle name="Шапка таблицы 3 2 2" xfId="42810"/>
    <cellStyle name="Шапка таблицы 3 2 3" xfId="42811"/>
    <cellStyle name="Шапка таблицы 3 2 4" xfId="42812"/>
    <cellStyle name="Шапка таблицы 3 2 5" xfId="42813"/>
    <cellStyle name="Шапка таблицы 3 2 6" xfId="42814"/>
    <cellStyle name="Шапка таблицы 3 2 7" xfId="42815"/>
    <cellStyle name="Шапка таблицы 3 3" xfId="42816"/>
    <cellStyle name="Шапка таблицы 3 4" xfId="42817"/>
    <cellStyle name="Шапка таблицы 3 5" xfId="42818"/>
    <cellStyle name="Шапка таблицы 3 6" xfId="42819"/>
    <cellStyle name="Шапка таблицы 3 7" xfId="42820"/>
    <cellStyle name="Шапка таблицы 3 8" xfId="42821"/>
    <cellStyle name="Шапка таблицы 4" xfId="42822"/>
    <cellStyle name="Шапка таблицы 4 2" xfId="42823"/>
    <cellStyle name="Шапка таблицы 4 3" xfId="42824"/>
    <cellStyle name="Шапка таблицы 4 4" xfId="42825"/>
    <cellStyle name="Шапка таблицы 4 5" xfId="42826"/>
    <cellStyle name="Шапка таблицы 4 6" xfId="42827"/>
    <cellStyle name="Шапка таблицы 4 7" xfId="42828"/>
    <cellStyle name="Шапка таблицы 5" xfId="42829"/>
    <cellStyle name="Шапка таблицы 6" xfId="42830"/>
    <cellStyle name="Шапка таблицы 7" xfId="42831"/>
    <cellStyle name="Шапка таблицы 8" xfId="42832"/>
    <cellStyle name="Шапка таблицы 9" xfId="42833"/>
    <cellStyle name="Шапка таблицы_БДР формат СД (2)" xfId="42834"/>
    <cellStyle name="ШАУ" xfId="42835"/>
    <cellStyle name="ШАУ 2" xfId="42836"/>
    <cellStyle name="ШАУ 2 2" xfId="42837"/>
    <cellStyle name="ШАУ 2 3" xfId="42838"/>
    <cellStyle name="ШАУ 2 4" xfId="42839"/>
    <cellStyle name="ШАУ 3" xfId="42840"/>
    <cellStyle name="ШАУ 4" xfId="42841"/>
    <cellStyle name="ܘ_x0008_" xfId="42842"/>
    <cellStyle name="ܘ_x0008_?䈌Ȏ㘛䤀ጛܛ_x0008_?䨐Ȏ㘛䤀ጛܛ_x0008_?䉜Ȏ㘛伀ᤛ" xfId="42843"/>
    <cellStyle name="ܘ_x0008_?䈌Ȏ㘛䤀ጛܛ_x0008_?䨐Ȏ㘛䤀ጛܛ_x0008_?䉜Ȏ㘛伀ᤛ 1" xfId="42844"/>
    <cellStyle name="ܛ_x0008_" xfId="42845"/>
    <cellStyle name="ܛ_x0008_?䉜Ȏ㘛伀ᤛܛ_x0008_?偬Ȏ?ഀ഍č_x0001_?䊴Ȏ?ကတĐ_x0001_Ҡ" xfId="42846"/>
    <cellStyle name="ܛ_x0008_?䉜Ȏ㘛伀ᤛܛ_x0008_?偬Ȏ?ഀ഍č_x0001_?䊴Ȏ?ကတĐ_x0001_Ҡ 1" xfId="42847"/>
    <cellStyle name="ܛ_x0008_?䉜Ȏ㘛伀ᤛܛ_x0008_?偬Ȏ?ഀ഍č_x0001_?䊴Ȏ?ကတĐ_x0001_Ҡ_БДР С44о БДДС ок03" xfId="42848"/>
    <cellStyle name="ܛ_x0008__2007_Бюджет_план-факт_конс" xfId="42849"/>
    <cellStyle name=" [0.00]_ Att. 1- Cover" xfId="42850"/>
    <cellStyle name="_ Att. 1- Cover" xfId="42851"/>
    <cellStyle name="?_ Att. 1- Cover" xfId="42852"/>
    <cellStyle name="Ž–…’›‰" xfId="1584"/>
    <cellStyle name="똿뗦먛귟 [0.00]_PRODUCT DETAIL Q1" xfId="42853"/>
    <cellStyle name="똿뗦먛귟_PRODUCT DETAIL Q1" xfId="42854"/>
    <cellStyle name="믅됞 [0.00]_PRODUCT DETAIL Q1" xfId="42855"/>
    <cellStyle name="믅됞_PRODUCT DETAIL Q1" xfId="42856"/>
    <cellStyle name="백분율_95" xfId="42857"/>
    <cellStyle name="뷭?_BOOKSHIP" xfId="42858"/>
    <cellStyle name="콤마 [0]_1202" xfId="42859"/>
    <cellStyle name="콤마_1202" xfId="42860"/>
    <cellStyle name="통화 [0]_1202" xfId="42861"/>
    <cellStyle name="통화_1202" xfId="42862"/>
    <cellStyle name="표준_(정보부문)월별인원계획" xfId="42863"/>
    <cellStyle name="一般_00Q3902REV.1" xfId="42864"/>
    <cellStyle name="千分位[0]_00Q3902REV.1" xfId="42865"/>
    <cellStyle name="千分位_00Q3902REV.1" xfId="42866"/>
    <cellStyle name="桁区切り [0.00]_Form Sheet" xfId="42867"/>
    <cellStyle name="桁区切り_Form Sheet" xfId="42868"/>
    <cellStyle name="標準_(E)" xfId="42869"/>
    <cellStyle name="貨幣 [0]_00Q3902REV.1" xfId="42870"/>
    <cellStyle name="貨幣[0]_BRE" xfId="42871"/>
    <cellStyle name="貨幣_00Q3902REV.1" xfId="42872"/>
    <cellStyle name="通貨 [0.00]_Form Sheet" xfId="42873"/>
    <cellStyle name="通貨_Form Sheet" xfId="42874"/>
    <cellStyle name="非表示" xfId="42875"/>
    <cellStyle name="非表示 2" xfId="42876"/>
    <cellStyle name="非表示 2 2" xfId="42877"/>
    <cellStyle name="非表示 2 2 2" xfId="42878"/>
    <cellStyle name="非表示 2 2 3" xfId="42879"/>
    <cellStyle name="非表示 2 2 4" xfId="42880"/>
    <cellStyle name="非表示 2 2 5" xfId="42881"/>
    <cellStyle name="非表示 2 3" xfId="42882"/>
    <cellStyle name="非表示 2 3 2" xfId="42883"/>
    <cellStyle name="非表示 2 3 3" xfId="42884"/>
    <cellStyle name="非表示 2 3 4" xfId="42885"/>
    <cellStyle name="非表示 2 4" xfId="42886"/>
    <cellStyle name="非表示 2 5" xfId="42887"/>
    <cellStyle name="非表示 3" xfId="42888"/>
    <cellStyle name="非表示 3 2" xfId="42889"/>
    <cellStyle name="非表示 3 3" xfId="42890"/>
    <cellStyle name="非表示 3 4" xfId="42891"/>
    <cellStyle name="非表示 3 5" xfId="42892"/>
    <cellStyle name="非表示 4" xfId="42893"/>
    <cellStyle name="非表示 4 2" xfId="42894"/>
    <cellStyle name="非表示 4 3" xfId="42895"/>
    <cellStyle name="非表示 4 4" xfId="42896"/>
    <cellStyle name="非表示 5" xfId="42897"/>
    <cellStyle name="非表示 6" xfId="42898"/>
    <cellStyle name="㐀കܒ_x0008_" xfId="42899"/>
    <cellStyle name="㐀കܒ_x0008_?䆴Ȏ㘛伀ᤛܛ_x0008_?䧀Ȏ〘䤀ᤘ" xfId="42900"/>
    <cellStyle name="㐀കܒ_x0008_?䆴Ȏ㘛伀ᤛܛ_x0008_?䧀Ȏ〘䤀ᤘ 1" xfId="42901"/>
    <cellStyle name="㐀കܒ_x0008_?䆴Ȏ㘛伀ᤛܛ_x0008_?䧀Ȏ〘䤀ᤘ_БДР С44о БДДС ок03" xfId="42902"/>
    <cellStyle name="㼿?" xfId="1585"/>
    <cellStyle name="㼿? 2" xfId="42903"/>
    <cellStyle name="㼿? 2 2" xfId="42904"/>
    <cellStyle name="㼿? 2 2 2" xfId="42905"/>
    <cellStyle name="㼿? 2 2 3" xfId="42906"/>
    <cellStyle name="㼿? 2 2 4" xfId="42907"/>
    <cellStyle name="㼿? 2 2 5" xfId="42908"/>
    <cellStyle name="㼿? 2 2 6" xfId="42909"/>
    <cellStyle name="㼿? 2 2 7" xfId="42910"/>
    <cellStyle name="㼿? 2 3" xfId="42911"/>
    <cellStyle name="㼿? 2 4" xfId="42912"/>
    <cellStyle name="㼿? 2 5" xfId="42913"/>
    <cellStyle name="㼿? 2 6" xfId="42914"/>
    <cellStyle name="㼿? 2 7" xfId="42915"/>
    <cellStyle name="㼿? 2 8" xfId="42916"/>
    <cellStyle name="㼿? 3" xfId="42917"/>
    <cellStyle name="㼿? 3 2" xfId="42918"/>
    <cellStyle name="㼿? 3 3" xfId="42919"/>
    <cellStyle name="㼿? 3 4" xfId="42920"/>
    <cellStyle name="㼿? 3 5" xfId="42921"/>
    <cellStyle name="㼿? 3 6" xfId="42922"/>
    <cellStyle name="㼿? 3 7" xfId="42923"/>
    <cellStyle name="㼿? 4" xfId="42924"/>
    <cellStyle name="㼿? 5" xfId="42925"/>
    <cellStyle name="㼿? 6" xfId="42926"/>
    <cellStyle name="㼿? 7" xfId="42927"/>
    <cellStyle name="㼿? 8" xfId="42928"/>
    <cellStyle name="㼿? 9" xfId="42929"/>
    <cellStyle name="㼿㼿" xfId="1586"/>
    <cellStyle name="㼿㼿 2" xfId="42930"/>
    <cellStyle name="㼿㼿 2 2" xfId="42931"/>
    <cellStyle name="㼿㼿 2 3" xfId="42932"/>
    <cellStyle name="㼿㼿 2 4" xfId="42933"/>
    <cellStyle name="㼿㼿 2 5" xfId="42934"/>
    <cellStyle name="㼿㼿 2 6" xfId="42935"/>
    <cellStyle name="㼿㼿 3" xfId="42936"/>
    <cellStyle name="㼿㼿 3 2" xfId="42937"/>
    <cellStyle name="㼿㼿 3 3" xfId="42938"/>
    <cellStyle name="㼿㼿 3 4" xfId="42939"/>
    <cellStyle name="㼿㼿 3 5" xfId="42940"/>
    <cellStyle name="㼿㼿 4" xfId="42941"/>
    <cellStyle name="㼿㼿 5" xfId="42942"/>
    <cellStyle name="㼿㼿 6" xfId="42943"/>
    <cellStyle name="㼿㼿 7" xfId="42944"/>
    <cellStyle name="㼿㼿?" xfId="1587"/>
    <cellStyle name="㼿㼿? 2" xfId="42945"/>
    <cellStyle name="㼿㼿? 2 2" xfId="42946"/>
    <cellStyle name="㼿㼿? 2 3" xfId="42947"/>
    <cellStyle name="㼿㼿? 2 4" xfId="42948"/>
    <cellStyle name="㼿㼿? 2 5" xfId="42949"/>
    <cellStyle name="㼿㼿? 2 6" xfId="42950"/>
    <cellStyle name="㼿㼿? 2 7" xfId="42951"/>
    <cellStyle name="㼿㼿? 3" xfId="42952"/>
    <cellStyle name="㼿㼿? 3 2" xfId="42953"/>
    <cellStyle name="㼿㼿? 3 3" xfId="42954"/>
    <cellStyle name="㼿㼿? 3 4" xfId="42955"/>
    <cellStyle name="㼿㼿? 3 5" xfId="42956"/>
    <cellStyle name="㼿㼿? 3 6" xfId="42957"/>
    <cellStyle name="㼿㼿? 4" xfId="42958"/>
    <cellStyle name="㼿㼿? 5" xfId="42959"/>
    <cellStyle name="㼿㼿? 6" xfId="42960"/>
    <cellStyle name="㼿㼿? 7" xfId="42961"/>
    <cellStyle name="㼿㼿㼿" xfId="1588"/>
    <cellStyle name="㼿㼿㼿 2" xfId="42962"/>
    <cellStyle name="㼿㼿㼿?" xfId="1589"/>
    <cellStyle name="㼿㼿㼿? 2" xfId="42963"/>
    <cellStyle name="㼿㼿㼿㼿" xfId="1590"/>
    <cellStyle name="㼿㼿㼿㼿 2" xfId="42964"/>
    <cellStyle name="㼿㼿㼿㼿?" xfId="1591"/>
    <cellStyle name="㼿㼿㼿㼿㼿" xfId="1592"/>
    <cellStyle name="㼿㼿㼿㼿㼿 2" xfId="42965"/>
    <cellStyle name="㼿㼿㼿㼿㼿 2 2" xfId="42966"/>
    <cellStyle name="㼿㼿㼿㼿㼿 2 2 2" xfId="42967"/>
    <cellStyle name="㼿㼿㼿㼿㼿 2 2 3" xfId="42968"/>
    <cellStyle name="㼿㼿㼿㼿㼿 2 2 4" xfId="42969"/>
    <cellStyle name="㼿㼿㼿㼿㼿 2 2 5" xfId="42970"/>
    <cellStyle name="㼿㼿㼿㼿㼿 2 2 6" xfId="42971"/>
    <cellStyle name="㼿㼿㼿㼿㼿 2 2 7" xfId="42972"/>
    <cellStyle name="㼿㼿㼿㼿㼿 2 3" xfId="42973"/>
    <cellStyle name="㼿㼿㼿㼿㼿 2 4" xfId="42974"/>
    <cellStyle name="㼿㼿㼿㼿㼿 2 5" xfId="42975"/>
    <cellStyle name="㼿㼿㼿㼿㼿 2 6" xfId="42976"/>
    <cellStyle name="㼿㼿㼿㼿㼿 2 7" xfId="42977"/>
    <cellStyle name="㼿㼿㼿㼿㼿 2 8" xfId="42978"/>
    <cellStyle name="㼿㼿㼿㼿㼿 3" xfId="42979"/>
    <cellStyle name="㼿㼿㼿㼿㼿 3 2" xfId="42980"/>
    <cellStyle name="㼿㼿㼿㼿㼿 3 3" xfId="42981"/>
    <cellStyle name="㼿㼿㼿㼿㼿 3 4" xfId="42982"/>
    <cellStyle name="㼿㼿㼿㼿㼿 3 5" xfId="42983"/>
    <cellStyle name="㼿㼿㼿㼿㼿 3 6" xfId="42984"/>
    <cellStyle name="㼿㼿㼿㼿㼿 3 7" xfId="42985"/>
    <cellStyle name="㼿㼿㼿㼿㼿 4" xfId="42986"/>
    <cellStyle name="㼿㼿㼿㼿㼿 5" xfId="42987"/>
    <cellStyle name="㼿㼿㼿㼿㼿 6" xfId="42988"/>
    <cellStyle name="㼿㼿㼿㼿㼿 7" xfId="42989"/>
    <cellStyle name="㼿㼿㼿㼿㼿 8" xfId="42990"/>
    <cellStyle name="㼿㼿㼿㼿㼿 9" xfId="42991"/>
    <cellStyle name="㼿㼿㼿㼿㼿?" xfId="1593"/>
    <cellStyle name="㼿㼿㼿㼿㼿? 2" xfId="42992"/>
    <cellStyle name="㼿㼿㼿㼿㼿㼿?" xfId="1594"/>
    <cellStyle name="㼿㼿㼿㼿㼿㼿? 2" xfId="42993"/>
    <cellStyle name="㼿㼿㼿㼿㼿㼿㼿?" xfId="1595"/>
    <cellStyle name="㼿㼿㼿㼿㼿㼿㼿㼿" xfId="1596"/>
    <cellStyle name="㼿㼿㼿㼿㼿㼿㼿㼿㼿" xfId="1597"/>
    <cellStyle name="㼿㼿㼿㼿㼿㼿㼿㼿㼿 2" xfId="42994"/>
    <cellStyle name="㼿㼿㼿㼿㼿㼿㼿㼿㼿㼿" xfId="1598"/>
    <cellStyle name="㼿㼿㼿㼿㼿㼿㼿㼿㼿㼿?" xfId="1599"/>
    <cellStyle name="㼿㼿㼿㼿㼿㼿㼿㼿㼿㼿㼿" xfId="1600"/>
    <cellStyle name="㼿㼿㼿㼿㼿㼿㼿㼿㼿㼿㼿?" xfId="1601"/>
    <cellStyle name="㼿㼿㼿㼿㼿㼿㼿㼿㼿㼿㼿㼿" xfId="1602"/>
    <cellStyle name="㼿㼿㼿㼿㼿㼿㼿㼿㼿㼿㼿㼿?" xfId="1603"/>
    <cellStyle name="㼿㼿㼿㼿㼿㼿㼿㼿㼿㼿㼿㼿㼿" xfId="1604"/>
    <cellStyle name="㼿㼿㼿㼿㼿㼿㼿㼿㼿㼿㼿㼿㼿?" xfId="1605"/>
    <cellStyle name="㼿㼿㼿㼿㼿㼿㼿㼿㼿㼿㼿㼿㼿㼿" xfId="1606"/>
    <cellStyle name="㼿㼿㼿㼿㼿㼿㼿㼿㼿㼿㼿㼿㼿㼿?" xfId="1607"/>
    <cellStyle name="㼿㼿㼿㼿㼿㼿㼿㼿㼿㼿㼿㼿㼿㼿㼿" xfId="1608"/>
    <cellStyle name="㼿㼿㼿㼿㼿㼿㼿㼿㼿㼿㼿㼿㼿㼿㼿?" xfId="1609"/>
    <cellStyle name="㼿㼿㼿㼿㼿㼿㼿㼿㼿㼿㼿㼿㼿㼿㼿㼿" xfId="1610"/>
    <cellStyle name="㼿㼿㼿㼿㼿㼿㼿㼿㼿㼿㼿㼿㼿㼿㼿㼿㼿" xfId="1611"/>
    <cellStyle name="㼿㼿㼿㼿㼿㼿㼿㼿㼿㼿㼿㼿㼿㼿㼿㼿㼿?" xfId="1612"/>
    <cellStyle name="㼿㼿㼿㼿㼿㼿㼿㼿㼿㼿㼿㼿㼿㼿㼿㼿㼿㼿?" xfId="1613"/>
    <cellStyle name="㼿㼿㼿㼿㼿㼿㼿㼿㼿㼿㼿㼿㼿㼿㼿㼿㼿㼿㼿" xfId="1614"/>
    <cellStyle name="㼿㼿㼿㼿㼿㼿㼿㼿㼿㼿㼿㼿㼿㼿㼿㼿㼿㼿㼿㼿" xfId="1615"/>
    <cellStyle name="㼿㼿㼿㼿㼿㼿㼿㼿㼿㼿㼿㼿㼿㼿㼿㼿㼿㼿㼿㼿㼿" xfId="1616"/>
    <cellStyle name="㼿㼿㼿㼿㼿㼿㼿㼿㼿㼿㼿㼿㼿㼿㼿㼿㼿㼿㼿㼿㼿㼿" xfId="1617"/>
    <cellStyle name="㼿㼿㼿㼿㼿㼿㼿㼿㼿㼿㼿㼿㼿㼿㼿㼿㼿㼿㼿㼿㼿㼿?" xfId="1618"/>
    <cellStyle name="㼿㼿㼿㼿㼿㼿㼿㼿㼿㼿㼿㼿㼿㼿㼿㼿㼿㼿㼿㼿㼿㼿㼿" xfId="1619"/>
    <cellStyle name="㼿㼿㼿㼿㼿㼿㼿㼿㼿㼿㼿㼿㼿㼿㼿㼿㼿㼿㼿㼿㼿㼿㼿㼿" xfId="1620"/>
    <cellStyle name="㼿㼿㼿㼿㼿㼿㼿㼿㼿㼿㼿㼿㼿㼿㼿㼿㼿㼿㼿㼿㼿㼿㼿㼿㼿" xfId="1621"/>
    <cellStyle name="㼿㼿㼿㼿㼿㼿㼿㼿㼿㼿㼿㼿㼿㼿㼿㼿㼿㼿㼿㼿㼿㼿㼿㼿㼿㼿" xfId="1622"/>
    <cellStyle name="㼿㼿㼿㼿㼿㼿㼿㼿㼿㼿㼿㼿㼿㼿㼿㼿㼿㼿㼿㼿㼿㼿㼿㼿㼿㼿?" xfId="1623"/>
    <cellStyle name="㼿㼿㼿㼿㼿㼿㼿㼿㼿㼿㼿㼿㼿㼿㼿㼿㼿㼿㼿㼿㼿㼿㼿㼿㼿㼿㼿" xfId="1624"/>
    <cellStyle name="㼿㼿㼿㼿㼿㼿㼿㼿㼿㼿㼿㼿㼿㼿㼿㼿㼿㼿㼿㼿㼿㼿㼿㼿㼿㼿㼿?" xfId="1625"/>
    <cellStyle name="㼿㼿㼿㼿㼿㼿㼿㼿㼿㼿㼿㼿㼿㼿㼿㼿㼿㼿㼿㼿㼿㼿㼿㼿㼿㼿㼿㼿" xfId="1626"/>
    <cellStyle name="㼿㼿㼿㼿㼿㼿㼿㼿㼿㼿㼿㼿㼿㼿㼿㼿㼿㼿㼿㼿㼿㼿㼿㼿㼿㼿㼿㼿?" xfId="1627"/>
    <cellStyle name="㼿㼿㼿㼿㼿㼿㼿㼿㼿㼿㼿㼿㼿㼿㼿㼿㼿㼿㼿㼿㼿㼿㼿㼿㼿㼿㼿㼿㼿" xfId="1628"/>
    <cellStyle name="㼿㼿㼿㼿㼿㼿㼿㼿㼿㼿㼿㼿㼿㼿㼿㼿㼿㼿㼿㼿㼿㼿㼿㼿㼿㼿㼿㼿㼿?" xfId="1629"/>
    <cellStyle name="㼿㼿㼿㼿㼿㼿㼿㼿㼿㼿㼿㼿㼿㼿㼿㼿㼿㼿㼿㼿㼿㼿㼿㼿㼿㼿㼿㼿㼿㼿?" xfId="1630"/>
    <cellStyle name="㼿㼿㼿㼿㼿㼿㼿㼿㼿㼿㼿㼿㼿㼿㼿㼿㼿㼿㼿㼿㼿㼿㼿㼿㼿㼿㼿㼿㼿㼿㼿?" xfId="1631"/>
    <cellStyle name="㼿㼿㼿㼿㼿㼿㼿㼿㼿㼿㼿㼿㼿㼿㼿㼿㼿㼿㼿㼿㼿㼿㼿㼿㼿㼿㼿㼿㼿㼿㼿㼿" xfId="1632"/>
    <cellStyle name="㼿㼿㼿㼿㼿㼿㼿㼿㼿㼿㼿㼿㼿㼿㼿㼿㼿㼿㼿㼿㼿㼿㼿㼿㼿㼿㼿㼿㼿㼿㼿㼿?" xfId="1633"/>
    <cellStyle name="㼿㼿㼿㼿㼿㼿㼿㼿㼿㼿㼿㼿㼿㼿㼿㼿㼿㼿㼿㼿㼿㼿㼿㼿㼿㼿㼿㼿㼿㼿㼿㼿㼿?" xfId="1634"/>
    <cellStyle name="㼿㼿㼿㼿㼿㼿㼿㼿㼿㼿㼿㼿㼿㼿㼿㼿㼿㼿㼿㼿㼿㼿㼿㼿㼿㼿㼿㼿㼿㼿㼿㼿㼿㼿" xfId="1635"/>
    <cellStyle name="㼿㼿㼿㼿㼿㼿㼿㼿㼿㼿㼿㼿㼿㼿㼿㼿㼿㼿㼿㼿㼿㼿㼿㼿㼿㼿㼿㼿㼿㼿㼿㼿㼿㼿?" xfId="1636"/>
    <cellStyle name="㼿㼿㼿㼿㼿㼿㼿㼿㼿㼿㼿㼿㼿㼿㼿㼿㼿㼿㼿㼿㼿㼿㼿㼿㼿㼿㼿㼿㼿㼿㼿㼿㼿㼿㼿" xfId="1637"/>
    <cellStyle name="㼿㼿㼿㼿㼿㼿㼿㼿㼿㼿㼿㼿㼿㼿㼿㼿㼿㼿㼿㼿㼿㼿㼿㼿㼿㼿㼿㼿㼿㼿㼿㼿㼿㼿㼿?" xfId="1638"/>
    <cellStyle name="㼿㼿㼿㼿㼿㼿㼿㼿㼿㼿㼿㼿㼿㼿㼿㼿㼿㼿㼿㼿㼿㼿㼿㼿㼿㼿㼿㼿㼿㼿㼿㼿㼿㼿㼿㼿" xfId="1639"/>
    <cellStyle name="㼿㼿㼿㼿㼿㼿㼿㼿㼿㼿㼿㼿㼿㼿㼿㼿㼿㼿㼿㼿㼿㼿㼿㼿㼿㼿㼿㼿㼿㼿㼿㼿㼿㼿㼿㼿?" xfId="1640"/>
    <cellStyle name="㼿㼿㼿㼿㼿㼿㼿㼿㼿㼿㼿㼿㼿㼿㼿㼿㼿㼿㼿㼿㼿㼿㼿㼿㼿㼿㼿㼿㼿㼿㼿㼿㼿㼿㼿㼿㼿" xfId="1641"/>
    <cellStyle name="㼿㼿㼿㼿㼿㼿㼿㼿㼿㼿㼿㼿㼿㼿㼿㼿㼿㼿㼿㼿㼿㼿㼿㼿㼿㼿㼿㼿㼿㼿㼿㼿㼿㼿㼿㼿㼿?" xfId="1642"/>
    <cellStyle name="㼿㼿㼿㼿㼿㼿㼿㼿㼿㼿㼿㼿㼿㼿㼿㼿㼿㼿㼿㼿㼿㼿㼿㼿㼿㼿㼿㼿㼿㼿㼿㼿㼿㼿㼿㼿㼿㼿?" xfId="1643"/>
    <cellStyle name="㼿㼿㼿㼿㼿㼿㼿㼿㼿㼿㼿㼿㼿㼿㼿㼿㼿㼿㼿㼿㼿㼿㼿㼿㼿㼿㼿㼿㼿㼿㼿㼿㼿㼿㼿㼿㼿㼿㼿" xfId="1644"/>
    <cellStyle name="㼿㼿㼿㼿㼿㼿㼿㼿㼿㼿㼿㼿㼿㼿㼿㼿㼿㼿㼿㼿㼿㼿㼿㼿㼿㼿㼿㼿㼿㼿㼿㼿㼿㼿㼿㼿㼿㼿㼿?" xfId="1645"/>
    <cellStyle name="㼿㼿㼿㼿㼿㼿㼿㼿㼿㼿㼿㼿㼿㼿㼿㼿㼿㼿㼿㼿㼿㼿㼿㼿㼿㼿㼿㼿㼿㼿㼿㼿㼿㼿㼿㼿㼿㼿㼿㼿" xfId="1646"/>
    <cellStyle name="㼿㼿㼿㼿㼿㼿㼿㼿㼿㼿㼿㼿㼿㼿㼿㼿㼿㼿㼿㼿㼿㼿㼿㼿㼿㼿㼿㼿㼿㼿㼿㼿㼿㼿㼿㼿㼿㼿㼿㼿?" xfId="1647"/>
    <cellStyle name="㼿㼿㼿㼿㼿㼿㼿㼿㼿㼿㼿㼿㼿㼿㼿㼿㼿㼿㼿㼿㼿㼿㼿㼿㼿㼿㼿㼿㼿㼿㼿㼿㼿㼿㼿㼿㼿㼿㼿㼿㼿?" xfId="1648"/>
    <cellStyle name="㼿㼿㼿㼿㼿㼿㼿㼿㼿㼿㼿㼿㼿㼿㼿㼿㼿㼿㼿㼿㼿㼿㼿㼿㼿㼿㼿㼿㼿㼿㼿㼿㼿㼿㼿㼿㼿㼿㼿㼿㼿㼿" xfId="1649"/>
    <cellStyle name="㼿㼿㼿㼿㼿㼿㼿㼿㼿㼿㼿㼿㼿㼿㼿㼿㼿㼿㼿㼿㼿㼿㼿㼿㼿㼿㼿㼿㼿㼿㼿㼿㼿㼿㼿㼿㼿㼿㼿㼿㼿㼿?" xfId="1650"/>
    <cellStyle name="㼿㼿㼿㼿㼿㼿㼿㼿㼿㼿㼿㼿㼿㼿㼿㼿㼿㼿㼿㼿㼿㼿㼿㼿㼿㼿㼿㼿㼿㼿㼿㼿㼿㼿㼿㼿㼿㼿㼿㼿㼿㼿㼿" xfId="1651"/>
    <cellStyle name="㼿㼿㼿㼿㼿㼿㼿㼿㼿㼿㼿㼿㼿㼿㼿㼿㼿㼿㼿㼿㼿㼿㼿㼿㼿㼿㼿㼿㼿㼿㼿㼿㼿㼿㼿㼿㼿㼿㼿㼿㼿㼿㼿㼿" xfId="1652"/>
    <cellStyle name="㼿㼿㼿㼿㼿㼿㼿㼿㼿㼿㼿㼿㼿㼿㼿㼿㼿㼿㼿㼿㼿㼿㼿㼿㼿㼿㼿㼿㼿㼿㼿㼿㼿㼿㼿㼿㼿㼿㼿㼿㼿㼿㼿㼿?" xfId="1653"/>
    <cellStyle name="㼿㼿㼿㼿㼿㼿㼿㼿㼿㼿㼿㼿㼿㼿㼿㼿㼿㼿㼿㼿㼿㼿㼿㼿㼿㼿㼿㼿㼿㼿㼿㼿㼿㼿㼿㼿㼿㼿㼿㼿㼿㼿㼿㼿㼿" xfId="1654"/>
    <cellStyle name="㼿㼿㼿㼿㼿㼿㼿㼿㼿㼿㼿㼿㼿㼿㼿㼿㼿㼿㼿㼿㼿㼿㼿㼿㼿㼿㼿㼿㼿㼿㼿㼿㼿㼿㼿㼿㼿㼿㼿㼿㼿㼿㼿㼿㼿?" xfId="1655"/>
    <cellStyle name="㼿㼿㼿㼿㼿㼿㼿㼿㼿㼿㼿㼿㼿㼿㼿㼿㼿㼿㼿㼿㼿㼿㼿㼿㼿㼿㼿㼿㼿㼿㼿㼿㼿㼿㼿㼿㼿㼿㼿㼿㼿㼿㼿㼿㼿㼿" xfId="1656"/>
    <cellStyle name="㼿㼿㼿㼿㼿㼿㼿㼿㼿㼿㼿㼿㼿㼿㼿㼿㼿㼿㼿㼿㼿㼿㼿㼿㼿㼿㼿㼿㼿㼿㼿㼿㼿㼿㼿㼿㼿㼿㼿㼿㼿㼿㼿㼿㼿㼿㼿㼿" xfId="1657"/>
    <cellStyle name="㼿㼿㼿㼿㼿㼿㼿㼿㼿㼿㼿㼿㼿㼿㼿㼿㼿㼿㼿㼿㼿㼿㼿㼿㼿㼿㼿㼿㼿㼿㼿㼿㼿㼿㼿㼿㼿㼿㼿㼿㼿㼿㼿㼿㼿㼿㼿㼿?" xfId="1658"/>
    <cellStyle name="㼿㼿㼿㼿㼿㼿㼿㼿㼿㼿㼿㼿㼿㼿㼿㼿㼿㼿㼿㼿㼿㼿㼿㼿㼿㼿㼿㼿㼿㼿㼿㼿㼿㼿㼿㼿㼿㼿㼿㼿㼿㼿㼿㼿㼿㼿㼿㼿㼿" xfId="1659"/>
    <cellStyle name="㼿㼿㼿㼿㼿㼿㼿㼿㼿㼿㼿㼿㼿㼿㼿㼿㼿㼿㼿㼿㼿㼿㼿㼿㼿㼿㼿㼿㼿㼿㼿㼿㼿㼿㼿㼿㼿㼿㼿㼿㼿㼿㼿㼿㼿㼿㼿㼿㼿?" xfId="1660"/>
    <cellStyle name="㼿㼿㼿㼿㼿㼿㼿㼿㼿㼿㼿㼿㼿㼿㼿㼿㼿㼿㼿㼿㼿㼿㼿㼿㼿㼿㼿㼿㼿㼿㼿㼿㼿㼿㼿㼿㼿㼿㼿㼿㼿㼿㼿㼿㼿㼿㼿㼿㼿㼿" xfId="1661"/>
    <cellStyle name="㼿㼿㼿㼿㼿㼿㼿㼿㼿㼿㼿㼿㼿㼿㼿㼿㼿㼿㼿㼿㼿㼿㼿㼿㼿㼿㼿㼿㼿㼿㼿㼿㼿㼿㼿㼿㼿㼿㼿㼿㼿㼿㼿㼿㼿㼿㼿㼿㼿㼿?" xfId="1662"/>
    <cellStyle name="㼿㼿㼿㼿㼿㼿㼿㼿㼿㼿㼿㼿㼿㼿㼿㼿㼿㼿㼿㼿㼿㼿㼿㼿㼿㼿㼿㼿㼿㼿㼿㼿㼿㼿㼿㼿㼿㼿㼿㼿㼿㼿㼿㼿㼿㼿㼿㼿㼿㼿㼿" xfId="1663"/>
    <cellStyle name="㼿㼿㼿㼿㼿㼿㼿㼿㼿㼿㼿㼿㼿㼿㼿㼿㼿㼿㼿㼿㼿㼿㼿㼿㼿㼿㼿㼿㼿㼿㼿㼿㼿㼿㼿㼿㼿㼿㼿㼿㼿㼿㼿㼿㼿㼿㼿㼿㼿㼿㼿?" xfId="1664"/>
    <cellStyle name="㼿㼿㼿㼿㼿㼿㼿㼿㼿㼿㼿㼿㼿㼿㼿㼿㼿㼿㼿㼿㼿㼿㼿㼿㼿㼿㼿㼿㼿㼿㼿㼿㼿㼿㼿㼿㼿㼿㼿㼿㼿㼿㼿㼿㼿㼿㼿㼿㼿㼿㼿㼿" xfId="1665"/>
    <cellStyle name="㼿㼿㼿㼿㼿㼿㼿㼿㼿㼿㼿㼿㼿㼿㼿㼿㼿㼿㼿㼿㼿㼿㼿㼿㼿㼿㼿㼿㼿㼿㼿㼿㼿㼿㼿㼿㼿㼿㼿㼿㼿㼿㼿㼿㼿㼿㼿㼿㼿㼿㼿㼿?" xfId="1666"/>
    <cellStyle name="㼿㼿㼿㼿㼿㼿㼿㼿㼿㼿㼿㼿㼿㼿㼿㼿㼿㼿㼿㼿㼿㼿㼿㼿㼿㼿㼿㼿㼿㼿㼿㼿㼿㼿㼿㼿㼿㼿㼿㼿㼿㼿㼿㼿㼿㼿㼿㼿㼿㼿㼿㼿㼿" xfId="1667"/>
    <cellStyle name="㼿㼿㼿㼿㼿㼿㼿㼿㼿㼿㼿㼿㼿㼿㼿㼿㼿㼿㼿㼿㼿㼿㼿㼿㼿㼿㼿㼿㼿㼿㼿㼿㼿㼿㼿㼿㼿㼿㼿㼿㼿㼿㼿㼿㼿㼿㼿㼿㼿㼿㼿㼿㼿㼿?" xfId="1668"/>
    <cellStyle name="㼿㼿㼿㼿㼿㼿㼿㼿㼿㼿㼿㼿㼿㼿㼿㼿㼿㼿㼿㼿㼿㼿㼿㼿㼿㼿㼿㼿㼿㼿㼿㼿㼿㼿㼿㼿㼿㼿㼿㼿㼿㼿㼿㼿㼿㼿㼿㼿㼿㼿㼿㼿㼿㼿㼿" xfId="1669"/>
    <cellStyle name="㼿㼿㼿㼿㼿㼿㼿㼿㼿㼿㼿㼿㼿㼿㼿㼿㼿㼿㼿㼿㼿㼿㼿㼿㼿㼿㼿㼿㼿㼿㼿㼿㼿㼿㼿㼿㼿㼿㼿㼿㼿㼿㼿㼿㼿㼿㼿㼿㼿㼿㼿㼿㼿㼿㼿?" xfId="167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6" Type="http://schemas.openxmlformats.org/officeDocument/2006/relationships/externalLink" Target="externalLinks/externalLink10.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styles" Target="styles.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1270</xdr:colOff>
      <xdr:row>23</xdr:row>
      <xdr:rowOff>207010</xdr:rowOff>
    </xdr:from>
    <xdr:to>
      <xdr:col>0</xdr:col>
      <xdr:colOff>1270</xdr:colOff>
      <xdr:row>23</xdr:row>
      <xdr:rowOff>207010</xdr:rowOff>
    </xdr:to>
    <xdr:cxnSp macro="">
      <xdr:nvCxnSpPr>
        <xdr:cNvPr id="2" name="Line 20"/>
        <xdr:cNvCxnSpPr>
          <a:cxnSpLocks noChangeShapeType="1"/>
        </xdr:cNvCxnSpPr>
      </xdr:nvCxnSpPr>
      <xdr:spPr bwMode="auto">
        <a:xfrm>
          <a:off x="1270" y="9932035"/>
          <a:ext cx="0" cy="0"/>
        </a:xfrm>
        <a:prstGeom prst="line">
          <a:avLst/>
        </a:prstGeom>
        <a:noFill/>
        <a:ln w="3032">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twoCellAnchor>
    <xdr:from>
      <xdr:col>0</xdr:col>
      <xdr:colOff>1270</xdr:colOff>
      <xdr:row>80</xdr:row>
      <xdr:rowOff>23495</xdr:rowOff>
    </xdr:from>
    <xdr:to>
      <xdr:col>0</xdr:col>
      <xdr:colOff>1270</xdr:colOff>
      <xdr:row>80</xdr:row>
      <xdr:rowOff>23495</xdr:rowOff>
    </xdr:to>
    <xdr:cxnSp macro="">
      <xdr:nvCxnSpPr>
        <xdr:cNvPr id="3" name="Line 17"/>
        <xdr:cNvCxnSpPr>
          <a:cxnSpLocks noChangeShapeType="1"/>
        </xdr:cNvCxnSpPr>
      </xdr:nvCxnSpPr>
      <xdr:spPr bwMode="auto">
        <a:xfrm>
          <a:off x="1270" y="22683470"/>
          <a:ext cx="0" cy="0"/>
        </a:xfrm>
        <a:prstGeom prst="line">
          <a:avLst/>
        </a:prstGeom>
        <a:noFill/>
        <a:ln w="3024">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53;&#1086;&#1074;&#1077;&#1081;&#1096;&#1080;&#1081;%20&#1090;&#1072;&#1088;&#1080;&#1092;\&#1055;&#1088;&#1086;&#1075;&#1088;&#1072;&#1084;&#1084;&#1072;%20&#1041;.&#1051;.&#104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041;&#1072;&#1090;&#1086;&#1077;&#1074;&#1072;%20&#1041;\&#1058;&#1045;&#1061;&#1055;&#1056;&#1048;&#1057;&#1054;&#1045;&#1044;&#1048;&#1053;&#1045;&#1053;&#1048;&#1045;\&#1047;&#1072;&#1103;&#1074;&#1082;&#1072;%20&#1085;&#1072;%202013%20&#1075;&#1086;&#1076;\&#1050;%20&#1088;&#1072;&#1089;&#1095;&#1077;&#1090;&#1091;%20&#1085;&#1072;%202013%20&#1075;&#1086;&#1076;_&#1076;&#1088;&#1091;&#1075;&#1080;&#1077;%20&#1090;&#1072;&#1073;&#1083;&#1080;&#1094;&#1099;\&#1076;&#1086;%2015%20&#1082;&#1042;&#1090;%200,4%20&#1089;&#1074;&#1099;&#1096;&#1077;%20300%20&#1080;%20500%20&#1084;&#1077;&#1090;&#1088;&#1086;&#107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86;&#1076;&#1077;&#1083;&#1100;\&#1056;&#1072;&#1073;&#1086;&#1090;&#1072;\MODEL-POS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ocuments\Projects\RAO%20UES\Sample%20Reports\CEZ\CEZ_Model_16_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ASP_SERVER\Public_Store\mrsk-store\&#1044;&#1077;&#1087;&#1072;&#1088;&#1090;&#1072;&#1084;&#1077;&#1085;&#1090;%20&#1090;&#1072;&#1088;&#1080;&#1092;&#1086;&#1086;&#1073;&#1088;&#1072;&#1079;&#1086;&#1074;&#1072;&#1085;&#1080;&#1103;\2008\26-14%20&#1042;&#1062;&#1055;&#1043;\RAB\RAB%20&#1087;&#1080;&#1083;&#1086;&#1090;&#1099;%20II%20&#1086;&#1095;&#1077;&#1088;&#1077;&#1076;&#1080;\&#1051;&#1080;&#1087;&#1077;&#1094;&#1082;\&#1044;&#1086;&#1082;&#1091;&#1084;&#1077;&#1085;&#1090;&#1099;%20&#1074;%20&#1060;&#1057;&#1058;%20&#1086;&#1090;%2005.11\&#1052;&#1054;&#1044;&#1045;&#1051;&#1068;%20%20RAB%20&#1076;&#1083;&#1103;%20&#1052;&#1056;&#1057;&#1050;%2005.1108"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44;&#1072;&#1085;&#1085;&#1099;&#1077;%20&#1052;&#1041;%20&#1085;&#1072;%202003&#107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ergo\resource\WINDOWS\TEMP\&#1058;&#1072;&#1088;&#1080;&#1092;&#1099;%20&#1057;&#1055;%20&#1057;&#1044;&#1058;&#1059;\&#1087;&#1088;&#1080;&#1083;&#1086;&#1078;&#1077;&#1085;&#1080;&#1077;%20&#1082;%20&#1088;&#1072;&#1073;&#1086;&#1095;&#1077;&#1081;%20&#1085;&#1086;&#1084;&#1077;&#1085;&#1082;&#1083;&#1072;&#1090;&#1091;&#1088;&#10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1052;&#1086;&#1080;%20&#1076;&#1086;&#1082;&#1091;&#1084;&#1077;&#1085;&#1090;&#1099;\!&#1040;&#1092;&#1072;&#1085;&#1072;&#1089;&#1100;&#1077;&#1074;&#1072;\&#1055;&#1077;&#1088;&#1077;&#1076;&#1072;&#1095;&#1072;%20&#1101;&#1083;&#1077;&#1082;&#1090;&#1088;&#1086;&#1101;&#1085;&#1077;&#1088;&#1075;&#1080;&#1080;\2015%20&#1075;&#1086;&#1076;\&#1047;&#1072;&#1103;&#1074;&#1082;&#1072;%20&#1085;&#1072;%20&#1084;&#1077;&#1090;&#1086;&#1076;%20&#1048;&#1044;\!&#1054;&#1058;&#1055;&#1056;&#1040;&#1042;&#1051;&#1045;&#1053;&#1054;%20&#1042;%20&#1056;&#1057;&#1058;\&#1056;&#1077;&#1084;&#1086;&#1085;&#1090;&#1099;%20&#1076;&#1086;%202014%20&#1075;&#1086;&#1076;&#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053;&#1086;&#1074;&#1077;&#1081;&#1096;&#1080;&#1081;%20&#1090;&#1072;&#1088;&#1080;&#1092;\&#1055;&#1088;&#1086;&#1075;&#1088;&#1072;&#1084;&#1084;&#1072;%20&#1041;.&#1051;.&#1043;\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46TE-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8470;9\&#1076;&#1083;&#1103;%20&#1076;&#1086;&#1083;&#1075;&#1086;&#1089;&#1088;&#1086;&#1095;\PEREDACHA.2012(v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OMMON\TTS\&#1058;&#1054;&#1055;-&#1052;&#1054;&#1065;%20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Pomenova_ES\Documents\&#1057;&#1074;&#1103;&#1079;&#1080;.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ASP_SERVER\Public_Store\Documents%20and%20Settings\uhanova\Local%20Settings\Temporary%20Internet%20Files\Content.Outlook\88Y5DMRZ\&#1058;&#1074;&#1077;&#1088;&#1100;RAB270608%20&#1090;&#1072;&#1088;&#1080;&#1092;%20&#1076;&#1083;&#1103;%20&#1082;&#1086;&#1085;&#1077;&#1095;&#1085;&#1086;&#1075;&#108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FORM1\st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KFILE05\departments\DOCUME~1\KORPUN~1\LOCALS~1\Temp\Rar$DI01.765\TSET.NET.20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eias.ru/files/shablon/Documents%20and%20Settings/&#1040;&#1076;&#1084;&#1080;&#1085;&#1080;&#1089;&#1090;&#1088;&#1072;&#1090;&#1086;&#1088;/Local%20Settings/Temporary%20Internet%20Files/OLK6B/&#1064;&#1072;&#1073;&#1083;&#1086;&#1085;%20&#1087;&#1091;&#1089;&#1090;&#1086;&#108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20D\&#1040;&#1092;&#1072;&#1085;&#1072;&#1089;&#1100;&#1077;&#1074;&#1072;%20&#1040;&#1042;\&#1086;&#1090;%20&#1058;&#1091;&#1079;&#1086;&#1074;&#1086;&#1081;%20&#1045;\&#1056;&#1072;&#1089;&#1095;&#1077;&#1090;%20&#1082;%20&#1055;&#1088;&#1086;&#1077;&#1082;&#1090;&#1091;%20&#1056;&#1057;&#1058;_(&#1082;%20&#1087;&#1080;&#1089;&#1100;&#1084;&#1091;%20&#1063;&#1069;%20&#1086;&#1090;%2004.07.2011%20&#8470;1.801_277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nergo\resource\temp\&#1056;&#1072;&#1073;&#1086;&#1095;&#1080;&#1077;%20&#1076;&#1086;&#1082;&#1091;&#1084;&#1077;&#1085;&#1090;&#1080;&#1082;&#1080;\excel\OTHET\&#1048;&#1055;%20&#1044;&#1069;&#105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STAND\&#280;&#237;&#269;&#259;&#341;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ST-SERVER-NEW\Users\rsosranov\AppData\Local\Microsoft\Windows\Temporary%20Internet%20Files\Content.Outlook\ZZXZ5HGZ\&#1056;&#1072;&#1079;&#1088;&#1072;&#1073;&#1086;&#1090;&#1082;&#1072;%20&#1064;&#1056;%20&#1080;%20&#1095;&#1080;&#1089;&#1083;&#1077;&#1085;&#1085;&#1086;&#1089;&#1090;&#1080;%20&#1085;&#1072;%202012%20&#1075;&#1086;&#1076;\&#1057;&#1054;&#1058;\&#1064;&#1056;%20&#1052;&#1069;&#1055;-&#1058;&#1069;&#1050;%202011%20&#1085;&#1072;%2001.09.2011.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1041;&#1072;&#1083;&#1077;&#1081;%20&#1042;&#1057;+&#1042;&#1050;+&#1055;&#1042;"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nergo\Resource\WINDOWS\Temporary%20Internet%20Files\Content.IE5\S96JK1QZ\XLS\VSAKOE\&#1044;&#1080;&#1072;&#1075;&#1088;&#1072;&#1084;&#1084;&#1099;%20&#1076;&#1083;&#1103;%20&#1082;&#1086;&#1083;&#1083;&#1077;&#1075;&#1080;&#1080;%20&#1057;&#1047;&#106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1053;&#1086;&#1074;&#1077;&#1081;&#1096;&#1080;&#1081;%20&#1090;&#1072;&#1088;&#1080;&#1092;\&#1055;&#1088;&#1086;&#1075;&#1088;&#1072;&#1084;&#1084;&#1072;%20&#1041;.&#1051;.&#1043;\GROUPS\PEO.101\Biznes_plan\2000\&#1050;&#1085;&#1080;&#1075;&#1072;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ZA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skfs\Common\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ASP_SERVER\Public_Store\Documents%20and%20Settings\Lifanova_tv\&#1052;&#1086;&#1080;%20&#1076;&#1086;&#1082;&#1091;&#1084;&#1077;&#1085;&#1090;&#1099;\&#1056;&#1072;&#1079;&#1085;&#1099;&#1077;%20&#1087;&#1086;%20&#1056;&#1040;B\&#1083;&#1080;&#1087;&#1077;&#1094;&#1082;-&#1088;&#1072;&#1089;&#1095;&#1077;&#109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Khazov_IN\&#1056;&#1072;&#1073;&#1086;&#1095;&#1080;&#1081;%20&#1089;&#1090;&#1086;&#1083;\&#1055;&#1047;%20&#1087;&#1086;%20&#1084;&#1077;&#1090;&#1086;&#1076;&#1091;%20&#1088;&#1077;&#1075;&#1091;&#1083;&#1080;&#1088;&#1086;&#1074;&#1072;&#1085;&#1080;&#1103;\&#1055;&#1088;&#1077;&#1076;&#1089;&#1090;&#1072;&#1074;&#1083;&#1077;&#1085;&#108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shlakina_ah.ENERGO\Local%20Settings\Temporary%20Internet%20Files\Content.IE5\S9MJGT6F\&#1056;&#1072;&#1089;&#1095;&#1077;&#1090;%20&#1040;&#1089;&#1090;&#1088;&#1072;&#1093;&#1072;&#1085;&#1100;&#1101;&#1085;&#1077;&#1088;&#1075;&#108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1041;&#1080;&#1079;&#1085;&#1077;&#1089;-&#1087;&#1083;&#1072;&#1085;&#1099;\2005\2001\Y66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Yashina_EA\&#1056;&#1072;&#1073;&#1086;&#1095;&#1080;&#1081;%20&#1089;&#1090;&#1086;&#1083;\&#1055;&#1088;&#1086;&#1074;&#1077;&#1088;&#1082;&#1072;%20&#1041;&#1044;&#1056;%2004.03.2010\&#1057;&#1074;&#1086;&#1076;%20&#1041;&#1044;&#1056;%2023.03.2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PUBLIC\&#1044;%20&#1101;&#1082;.%20&#1080;%20&#1092;&#1080;&#1085;&#1072;&#1085;&#1089;&#1086;&#1074;\03_&#1041;&#1055;\&#1041;&#1055;_2014_&#1087;&#1088;&#1086;&#1075;&#1085;&#1086;&#1079;\&#1040;&#1069;_&#1040;&#1056;&#1052;_&#1041;&#1055;_2014-2019_45.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86;&#1076;&#1077;&#1083;&#1100;\&#1056;&#1072;&#1073;&#1086;&#1090;&#1072;\&#1056;&#1072;&#1089;&#1093;&#1086;&#1076;%20&#1090;&#1086;&#1087;&#1083;&#1080;&#1074;&#1072;%20&#1089;%20&#1040;&#1087;&#1088;&#1077;&#1083;&#1103;%202000%20&#1087;&#1086;%20&#1052;&#1072;&#1088;&#1090;%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T:\&#1054;&#1050;&#1057;\&#1050;&#1086;&#1088;&#1077;&#1082;&#1086;&#1074;&#1094;&#1077;&#1074;\12%2016%20&#1075;&#1086;&#1076;\&#1060;&#1086;&#1088;&#1084;&#1072;&#1090;&#1099;%20&#1052;&#1080;&#1085;&#1080;&#1089;&#1090;&#1077;&#1088;&#1089;&#1090;&#1074;&#1072;%20&#1048;&#1055;&#1056;2012-2016(&#1089;&#1077;&#1082;&#1074;&#1077;&#1089;&#1090;&#1080;&#1088;&#1086;&#1074;&#1072;&#1085;&#1099;&#108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1054;&#1073;&#1097;&#1072;&#1103;\&#1054;&#1090;&#1076;&#1077;&#1083;%20&#1090;&#1072;&#1088;&#1080;&#1092;&#1086;&#1086;&#1073;&#1088;&#1072;&#1079;&#1086;&#1074;&#1072;&#1085;&#1080;&#1103;\&#1050;%20&#1058;&#1040;&#1056;&#1048;&#1060;&#1040;&#1052;%20&#1085;&#1072;%202014%20&#1075;&#1086;&#1076;\&#1086;&#1090;%20&#1051;&#1077;&#1085;&#1099;_&#1042;&#1099;&#1087;&#1072;&#1076;&#1072;&#1102;&#1097;&#1080;&#1077;_&#1056;&#1040;&#1057;&#1063;&#1025;&#1058;%20&#1055;&#1056;&#1045;&#1044;&#1045;&#1051;&#1068;&#1053;&#1054;&#1043;&#1054;%20&#1053;&#1040;%202013%20&#1075;&#1086;&#1076;%20(&#1084;&#1077;&#1085;&#1103;&#1083;&#1072;%20&#1089;&#1084;&#1077;&#1090;&#109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sbit\sys\VZ.ZCH\ZACH1997\ZAC04_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P2.2 усл. единиц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87 до 15 кВт_04 "/>
      <sheetName val="6.089  до 15 кВт_04"/>
      <sheetName val="Смета до 15 кВт_0,4 "/>
      <sheetName val="прил №2 до 15_0,4 "/>
      <sheetName val="до 15 кВт 0,4 свыше 300 и 500 м"/>
    </sheetNames>
    <definedNames>
      <definedName name="as" refersTo="#ССЫЛКА!"/>
      <definedName name="asd" refersTo="#ССЫЛКА!"/>
      <definedName name="asdfasdfasdf" refersTo="#ССЫЛКА!"/>
      <definedName name="cbv" refersTo="#ССЫЛКА!"/>
      <definedName name="Click_com1" refersTo="#ССЫЛКА!"/>
      <definedName name="CompOt" refersTo="#ССЫЛКА!"/>
      <definedName name="CompRas" refersTo="#ССЫЛКА!"/>
      <definedName name="dfdfdd" refersTo="#ССЫЛКА!"/>
      <definedName name="dfsgf" refersTo="#ССЫЛКА!"/>
      <definedName name="dga" refersTo="#ССЫЛКА!"/>
      <definedName name="Diolog3Ok" refersTo="#ССЫЛКА!"/>
      <definedName name="etyietiei" refersTo="#ССЫЛКА!"/>
      <definedName name="ew" refersTo="#ССЫЛКА!"/>
      <definedName name="fdfdfd" refersTo="#ССЫЛКА!"/>
      <definedName name="fg" refersTo="#ССЫЛКА!"/>
      <definedName name="ghg" refersTo="#ССЫЛКА!"/>
      <definedName name="ghjkgfksfhjasd" refersTo="#ССЫЛКА!"/>
      <definedName name="k" refersTo="#ССЫЛКА!"/>
      <definedName name="lklklk" refersTo="#ССЫЛКА!"/>
      <definedName name="nmbm" refersTo="#ССЫЛКА!"/>
      <definedName name="nv" refersTo="#ССЫЛКА!"/>
      <definedName name="P1_ДиапазонЗащиты"/>
      <definedName name="P2_ДиапазонЗащиты"/>
      <definedName name="P3_ДиапазонЗащиты"/>
      <definedName name="P4_ДиапазонЗащиты"/>
      <definedName name="push5" refersTo="#ССЫЛКА!"/>
      <definedName name="qw" refersTo="#ССЫЛКА!"/>
      <definedName name="qwqwwqw" refersTo="#ССЫЛКА!"/>
      <definedName name="qwsdsd" refersTo="#ССЫЛКА!"/>
      <definedName name="rtiroeti" refersTo="#ССЫЛКА!"/>
      <definedName name="sasasa" refersTo="#ССЫЛКА!"/>
      <definedName name="sasf" refersTo="#ССЫЛКА!"/>
      <definedName name="sdhsfj" refersTo="#ССЫЛКА!"/>
      <definedName name="sds" refersTo="#ССЫЛКА!"/>
      <definedName name="sfghsfjsfjsf" refersTo="#ССЫЛКА!"/>
      <definedName name="sfh" refersTo="#ССЫЛКА!"/>
      <definedName name="sfhsfjsjsj" refersTo="#ССЫЛКА!"/>
      <definedName name="ss" refersTo="#ССЫЛКА!"/>
      <definedName name="teyietuow" refersTo="#ССЫЛКА!"/>
      <definedName name="xcb" refersTo="#ССЫЛКА!"/>
      <definedName name="xvzxv" refersTo="#ССЫЛКА!"/>
      <definedName name="yuoryor" refersTo="#ССЫЛКА!"/>
      <definedName name="zcb" refersTo="#ССЫЛКА!"/>
      <definedName name="zg" refersTo="#ССЫЛКА!"/>
      <definedName name="zxva" refersTo="#ССЫЛКА!"/>
      <definedName name="zxvzxvzxv" refersTo="#ССЫЛКА!"/>
      <definedName name="АААААААА" refersTo="#ССЫЛКА!"/>
      <definedName name="ап" refersTo="#ССЫЛКА!"/>
      <definedName name="апвар" refersTo="#ССЫЛКА!"/>
      <definedName name="б" refersTo="#ССЫЛКА!"/>
      <definedName name="в23ё" refersTo="#ССЫЛКА!"/>
      <definedName name="ва" refersTo="#ССЫЛКА!"/>
      <definedName name="вв" refersTo="#ССЫЛКА!"/>
      <definedName name="вптыаи" refersTo="#ССЫЛКА!"/>
      <definedName name="енг" refersTo="#ССЫЛКА!"/>
      <definedName name="енег" refersTo="#ССЫЛКА!"/>
      <definedName name="июль" refersTo="#ССЫЛКА!"/>
      <definedName name="й" refersTo="#ССЫЛКА!"/>
      <definedName name="йй" refersTo="#ССЫЛКА!"/>
      <definedName name="йц" refersTo="#ССЫЛКА!"/>
      <definedName name="ке" refersTo="#ССЫЛКА!"/>
      <definedName name="Кнопка5_Щелкнуть" refersTo="#ССЫЛКА!"/>
      <definedName name="лист" refersTo="#ССЫЛКА!"/>
      <definedName name="лл" refersTo="#ССЫЛКА!"/>
      <definedName name="мым" refersTo="#ССЫЛКА!"/>
      <definedName name="нов" refersTo="#ССЫЛКА!"/>
      <definedName name="прпр" refersTo="#ССЫЛКА!"/>
      <definedName name="прпрп" refersTo="#ССЫЛКА!"/>
      <definedName name="пувк" refersTo="#ССЫЛКА!"/>
      <definedName name="с" refersTo="#ССЫЛКА!"/>
      <definedName name="сс" refersTo="#ССЫЛКА!"/>
      <definedName name="сссс" refersTo="#ССЫЛКА!"/>
      <definedName name="ссы" refersTo="#ССЫЛКА!"/>
      <definedName name="ссы2" refersTo="#ССЫЛКА!"/>
      <definedName name="сяифывкпа" refersTo="#ССЫЛКА!"/>
      <definedName name="Т12_4мес" refersTo="#ССЫЛКА!"/>
      <definedName name="тир" refersTo="#ССЫЛКА!"/>
      <definedName name="у" refersTo="#ССЫЛКА!"/>
      <definedName name="уеуеуеуеку" refersTo="#ССЫЛКА!"/>
      <definedName name="ук" refersTo="#ССЫЛКА!"/>
      <definedName name="УП" refersTo="#ССЫЛКА!"/>
      <definedName name="УФ" refersTo="#ССЫЛКА!"/>
      <definedName name="УФ49А" refersTo="#ССЫЛКА!"/>
      <definedName name="уфэ" refersTo="#ССЫЛКА!"/>
      <definedName name="ф" refersTo="#ССЫЛКА!"/>
      <definedName name="фвап" refersTo="#ССЫЛКА!"/>
      <definedName name="фвапфыпфпфы" refersTo="#ССЫЛКА!"/>
      <definedName name="фварф" refersTo="#ССЫЛКА!"/>
      <definedName name="фвв" refersTo="#ССЫЛКА!"/>
      <definedName name="фцыафыва" refersTo="#ССЫЛКА!"/>
      <definedName name="фыв" refersTo="#ССЫЛКА!"/>
      <definedName name="фывафа" refersTo="#ССЫЛКА!"/>
      <definedName name="фывафыапф" refersTo="#ССЫЛКА!"/>
      <definedName name="фыы" refersTo="#ССЫЛКА!"/>
      <definedName name="ц" refersTo="#ССЫЛКА!"/>
      <definedName name="цу" refersTo="#ССЫЛКА!"/>
      <definedName name="цуа" refersTo="#ССЫЛКА!"/>
      <definedName name="щ" refersTo="#ССЫЛКА!"/>
      <definedName name="ыв" refersTo="#ССЫЛКА!"/>
      <definedName name="ыварпйцпр" refersTo="#ССЫЛКА!"/>
      <definedName name="ывафыафп" refersTo="#ССЫЛКА!"/>
      <definedName name="ыыыы" refersTo="#ССЫЛКА!"/>
      <definedName name="Энергосбыт" refersTo="#ССЫЛКА!"/>
      <definedName name="ясыва" refersTo="#ССЫЛКА!"/>
    </definedNames>
    <sheetDataSet>
      <sheetData sheetId="0"/>
      <sheetData sheetId="1"/>
      <sheetData sheetId="2"/>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 val="Input-Moscow"/>
      <sheetName val="св. о."/>
      <sheetName val="ДДКП"/>
      <sheetName val="Узл. цены"/>
      <sheetName val="И-40"/>
      <sheetName val="Инструкция"/>
      <sheetName val="З_П_ 2007"/>
      <sheetName val="ИТ-бюджет"/>
      <sheetName val="Справочно"/>
      <sheetName val="УИ-34_(ЭО)"/>
      <sheetName val="УЗ-25_(ЭО)"/>
      <sheetName val="доп__по_ремонтам"/>
      <sheetName val="И-40_"/>
      <sheetName val="УК-48_(ОУК)"/>
      <sheetName val="УФ-54_(ЭО)"/>
      <sheetName val="Налоги_2002"/>
      <sheetName val="на_1_тут"/>
      <sheetName val="ARH_Biznes_pl"/>
      <sheetName val="1_5_среднее"/>
      <sheetName val="продажи_(н)"/>
      <sheetName val="расчет_НВВ_РСК_по_RAB"/>
      <sheetName val="Page_2"/>
      <sheetName val="св__о_"/>
      <sheetName val="Узл__цены"/>
      <sheetName val="УИ-34_(ЭО)1"/>
      <sheetName val="УЗ-25_(ЭО)1"/>
      <sheetName val="доп__по_ремонтам1"/>
      <sheetName val="И-40_1"/>
      <sheetName val="УК-48_(ОУК)1"/>
      <sheetName val="УФ-54_(ЭО)1"/>
      <sheetName val="Налоги_20021"/>
      <sheetName val="на_1_тут1"/>
      <sheetName val="ARH_Biznes_pl1"/>
      <sheetName val="1_5_среднее1"/>
      <sheetName val="продажи_(н)1"/>
      <sheetName val="расчет_НВВ_РСК_по_RAB1"/>
      <sheetName val="Page_21"/>
      <sheetName val="св__о_1"/>
      <sheetName val="Узл__цены1"/>
      <sheetName val="УИ-34_(ЭО)2"/>
      <sheetName val="УЗ-25_(ЭО)2"/>
      <sheetName val="доп__по_ремонтам2"/>
      <sheetName val="И-40_2"/>
      <sheetName val="УК-48_(ОУК)2"/>
      <sheetName val="УФ-54_(ЭО)2"/>
      <sheetName val="Налоги_20022"/>
      <sheetName val="на_1_тут2"/>
      <sheetName val="ARH_Biznes_pl2"/>
      <sheetName val="1_5_среднее2"/>
      <sheetName val="продажи_(н)2"/>
      <sheetName val="расчет_НВВ_РСК_по_RAB2"/>
      <sheetName val="Page_22"/>
      <sheetName val="св__о_2"/>
      <sheetName val="Узл__цены2"/>
      <sheetName val="УИ-34_(ЭО)3"/>
      <sheetName val="УЗ-25_(ЭО)3"/>
      <sheetName val="доп__по_ремонтам3"/>
      <sheetName val="И-40_3"/>
      <sheetName val="УК-48_(ОУК)3"/>
      <sheetName val="УФ-54_(ЭО)3"/>
      <sheetName val="Налоги_20023"/>
      <sheetName val="на_1_тут3"/>
      <sheetName val="ARH_Biznes_pl3"/>
      <sheetName val="1_5_среднее3"/>
      <sheetName val="продажи_(н)3"/>
      <sheetName val="расчет_НВВ_РСК_по_RAB3"/>
      <sheetName val="Page_23"/>
      <sheetName val="св__о_3"/>
      <sheetName val="Узл__цены3"/>
      <sheetName val="УИ-34_(ЭО)4"/>
      <sheetName val="УЗ-25_(ЭО)4"/>
      <sheetName val="доп__по_ремонтам4"/>
      <sheetName val="И-40_4"/>
      <sheetName val="УК-48_(ОУК)4"/>
      <sheetName val="УФ-54_(ЭО)4"/>
      <sheetName val="Налоги_20024"/>
      <sheetName val="на_1_тут4"/>
      <sheetName val="ARH_Biznes_pl4"/>
      <sheetName val="1_5_среднее4"/>
      <sheetName val="продажи_(н)4"/>
      <sheetName val="расчет_НВВ_РСК_по_RAB4"/>
      <sheetName val="Page_24"/>
      <sheetName val="св__о_4"/>
      <sheetName val="Узл__цены4"/>
      <sheetName val="Dairy Precedents"/>
      <sheetName val="P&amp;L"/>
      <sheetName val="Water"/>
      <sheetName val="Файлы"/>
      <sheetName val="REESTR_MO"/>
      <sheetName val="TECHSHEET"/>
      <sheetName val="Справочники"/>
      <sheetName val="Сводка"/>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1997"/>
      <sheetName val="выр _июль"/>
      <sheetName val="услуги непроизводств."/>
      <sheetName val="страховые"/>
      <sheetName val="Лист1"/>
      <sheetName val="Общая"/>
      <sheetName val="т1.15(смета8а)"/>
      <sheetName val="График"/>
      <sheetName val="2002(v2)"/>
      <sheetName val="экология"/>
      <sheetName val="1998"/>
      <sheetName val="УИ-34_(ЭО)5"/>
      <sheetName val="УЗ-25_(ЭО)5"/>
      <sheetName val="доп__по_ремонтам5"/>
      <sheetName val="И-40_5"/>
      <sheetName val="УК-48_(ОУК)5"/>
      <sheetName val="УФ-54_(ЭО)5"/>
      <sheetName val="Налоги_20025"/>
      <sheetName val="на_1_тут5"/>
      <sheetName val="ARH_Biznes_pl5"/>
      <sheetName val="1_5_среднее5"/>
      <sheetName val="продажи_(н)5"/>
      <sheetName val="расчет_НВВ_РСК_по_RAB5"/>
      <sheetName val="Page_25"/>
      <sheetName val="св__о_5"/>
      <sheetName val="Узл__цены5"/>
      <sheetName val="З_П__2007"/>
      <sheetName val="Dairy_Precedents"/>
      <sheetName val="УИ-34_(ЭО)6"/>
      <sheetName val="УЗ-25_(ЭО)6"/>
      <sheetName val="доп__по_ремонтам6"/>
      <sheetName val="И-40_6"/>
      <sheetName val="УК-48_(ОУК)6"/>
      <sheetName val="УФ-54_(ЭО)6"/>
      <sheetName val="Налоги_20026"/>
      <sheetName val="на_1_тут6"/>
      <sheetName val="ARH_Biznes_pl6"/>
      <sheetName val="1_5_среднее6"/>
      <sheetName val="продажи_(н)6"/>
      <sheetName val="расчет_НВВ_РСК_по_RAB6"/>
      <sheetName val="Page_26"/>
      <sheetName val="св__о_6"/>
      <sheetName val="Узл__цены6"/>
      <sheetName val="УИ-34_(ЭО)7"/>
      <sheetName val="УЗ-25_(ЭО)7"/>
      <sheetName val="доп__по_ремонтам7"/>
      <sheetName val="И-40_7"/>
      <sheetName val="УК-48_(ОУК)7"/>
      <sheetName val="УФ-54_(ЭО)7"/>
      <sheetName val="Налоги_20027"/>
      <sheetName val="на_1_тут7"/>
      <sheetName val="ARH_Biznes_pl7"/>
      <sheetName val="1_5_среднее7"/>
      <sheetName val="продажи_(н)7"/>
      <sheetName val="расчет_НВВ_РСК_по_RAB7"/>
      <sheetName val="Page_27"/>
      <sheetName val="св__о_7"/>
      <sheetName val="Узл__цены7"/>
      <sheetName val="УИ-34_(ЭО)8"/>
      <sheetName val="УЗ-25_(ЭО)8"/>
      <sheetName val="доп__по_ремонтам8"/>
      <sheetName val="И-40_8"/>
      <sheetName val="УК-48_(ОУК)8"/>
      <sheetName val="УФ-54_(ЭО)8"/>
      <sheetName val="Налоги_20028"/>
      <sheetName val="на_1_тут8"/>
      <sheetName val="ARH_Biznes_pl8"/>
      <sheetName val="1_5_среднее8"/>
      <sheetName val="продажи_(н)8"/>
      <sheetName val="расчет_НВВ_РСК_по_RAB8"/>
      <sheetName val="Page_28"/>
      <sheetName val="св__о_8"/>
      <sheetName val="Узл__цены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Прил 1"/>
      <sheetName val="Данные для расчета"/>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 val="comps"/>
      <sheetName val="Лист13"/>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сл_11_Тариф2010-20152"/>
      <sheetName val="Баланс_ээ2"/>
      <sheetName val="Баланс_мощности2"/>
      <sheetName val="Tarif_300_6_2004_для_фэк_скорр2"/>
      <sheetName val="Integrali_e_proporzionali1"/>
      <sheetName val="1__Subsidiary1"/>
      <sheetName val="Ген__не_уч__ОРЭМ1"/>
      <sheetName val="шаблон_для_R31"/>
      <sheetName val="НВВ_утв_тарифы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Поставщики_и_субподрядчики1"/>
      <sheetName val="Таб1_11"/>
      <sheetName val="форма-прил_к_ф№11"/>
      <sheetName val="Прил_11"/>
      <sheetName val="Данные_для_расчета1"/>
      <sheetName val="3_6_1"/>
      <sheetName val="ESTI_1"/>
      <sheetName val="Список_для_вставки01"/>
      <sheetName val="Other_software_VCR"/>
      <sheetName val="Баз_предп"/>
      <sheetName val="Форма_2_по_видам_деят-ти_(2)"/>
      <sheetName val="табл_1"/>
      <sheetName val="с_выходом_на_ПЗ"/>
      <sheetName val="mto_rev_2(armor)"/>
      <sheetName val="main_gate_house"/>
      <sheetName val="Page_2"/>
      <sheetName val="Read_me_first"/>
      <sheetName val="на_1_тут"/>
      <sheetName val="P2_2"/>
      <sheetName val="Передача_электро?нергии"/>
      <sheetName val="База"/>
      <sheetName val="Даты"/>
      <sheetName val="№ П 2.1"/>
      <sheetName val="№ П 2.2."/>
      <sheetName val="共機計算"/>
      <sheetName val="BS (RAS)"/>
      <sheetName val="Аренда Торговля"/>
      <sheetName val="Аренда СТО"/>
      <sheetName val="исх 1"/>
      <sheetName val="Balance Sheet"/>
      <sheetName val="свед"/>
      <sheetName val="Смета2 проект. раб."/>
      <sheetName val="Производство_электроэнергии3"/>
      <sheetName val="_пр-во_ЭЭ3"/>
      <sheetName val="Передача_электроэнергии3"/>
      <sheetName val="_передача_ЭЭ3"/>
      <sheetName val="Производство_теплоэнергии3"/>
      <sheetName val="_пр-во_ТЭ_параметры3"/>
      <sheetName val="Передача_теплоэнергии3"/>
      <sheetName val="Фиксированные_тарифы3"/>
      <sheetName val="Т15_13"/>
      <sheetName val="Т15_23"/>
      <sheetName val="Т15_33"/>
      <sheetName val="Т15_43"/>
      <sheetName val="Т16_13"/>
      <sheetName val="Т16_23"/>
      <sheetName val="Т16_33"/>
      <sheetName val="Т16_43"/>
      <sheetName val="Т17_13"/>
      <sheetName val="Т17_23"/>
      <sheetName val="Т17_33"/>
      <sheetName val="Т17_43"/>
      <sheetName val="Т18_13"/>
      <sheetName val="Т18_23"/>
      <sheetName val="Т19_14"/>
      <sheetName val="Т19_23"/>
      <sheetName val="Т21_13"/>
      <sheetName val="Т21_23"/>
      <sheetName val="Т21_33"/>
      <sheetName val="Т21_43"/>
      <sheetName val="Т24_13"/>
      <sheetName val="Т25_13"/>
      <sheetName val="Т28_13"/>
      <sheetName val="Т28_23"/>
      <sheetName val="Т28_33"/>
      <sheetName val="Т29_13"/>
      <sheetName val="сл_11_Тариф2010-20153"/>
      <sheetName val="Баланс_ээ3"/>
      <sheetName val="Баланс_мощности3"/>
      <sheetName val="Tarif_300_6_2004_для_фэк_скорр3"/>
      <sheetName val="Integrali_e_proporzionali2"/>
      <sheetName val="1__Subsidiary2"/>
      <sheetName val="Ген__не_уч__ОРЭМ2"/>
      <sheetName val="шаблон_для_R32"/>
      <sheetName val="НВВ_утв_тарифы3"/>
      <sheetName val="Баланс_мощности_20073"/>
      <sheetName val="ИТОГИ__по_Н,Р,Э,Q3"/>
      <sheetName val="D-Test_of_FA_Installation3"/>
      <sheetName val="Shflu_Calc2"/>
      <sheetName val="баланс_квадраты_ПЭС2"/>
      <sheetName val="Калькуляция_кв2"/>
      <sheetName val="18_22"/>
      <sheetName val="17_12"/>
      <sheetName val="21_32"/>
      <sheetName val="2_32"/>
      <sheetName val="P2_12"/>
      <sheetName val="Inputs_Sheet2"/>
      <sheetName val="Ввод_данных_Эл__12"/>
      <sheetName val="Расчет_тарифов_и_выручки2"/>
      <sheetName val="HIS_initial2"/>
      <sheetName val="Итог_по_НПО_2"/>
      <sheetName val="Баланс_(Ф1)2"/>
      <sheetName val="Table_12"/>
      <sheetName val="Таблица_А132"/>
      <sheetName val="эл_эн2"/>
      <sheetName val="Поставщики_и_субподрядчики2"/>
      <sheetName val="Таб1_12"/>
      <sheetName val="форма-прил_к_ф№12"/>
      <sheetName val="Прил_12"/>
      <sheetName val="Данные_для_расчета2"/>
      <sheetName val="3_6_2"/>
      <sheetName val="ESTI_2"/>
      <sheetName val="Список_для_вставки011"/>
      <sheetName val="Other_software_VCR1"/>
      <sheetName val="Баз_предп1"/>
      <sheetName val="Форма_2_по_видам_деят-ти_(2)1"/>
      <sheetName val="табл_11"/>
      <sheetName val="с_выходом_на_ПЗ1"/>
      <sheetName val="mto_rev_2(armor)1"/>
      <sheetName val="main_gate_house1"/>
      <sheetName val="Page_21"/>
      <sheetName val="Read_me_first1"/>
      <sheetName val="на_1_тут1"/>
      <sheetName val="P2_21"/>
      <sheetName val="№_П_2_1"/>
      <sheetName val="№_П_2_2_"/>
      <sheetName val="vec"/>
      <sheetName val="ис.смета"/>
      <sheetName val="ID ПС"/>
      <sheetName val="XLR_NoRangeSheet"/>
      <sheetName val="Ф-1 (для АО-энерго)"/>
      <sheetName val="Ф-2 (для АО-энерго)"/>
      <sheetName val="бдр_свод"/>
      <sheetName val="Стоимость ЭЭ"/>
      <sheetName val="Данные"/>
      <sheetName val="ПТУ_ППП"/>
      <sheetName val="Финпоказатели"/>
      <sheetName val="Profits&amp;Loses"/>
      <sheetName val="Standard Inputs"/>
      <sheetName val="Макро"/>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efreshError="1"/>
      <sheetData sheetId="343">
        <row r="5">
          <cell r="A5" t="str">
            <v>Производство электроэнергии</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5">
          <cell r="A5" t="str">
            <v>Производство электроэнергии</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ow r="39">
          <cell r="B39" t="str">
            <v>Сумма общехозяйственных расходов</v>
          </cell>
        </row>
      </sheetData>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ow r="5">
          <cell r="A5" t="str">
            <v>Производство электроэнергии</v>
          </cell>
        </row>
      </sheetData>
      <sheetData sheetId="484"/>
      <sheetData sheetId="485"/>
      <sheetData sheetId="486"/>
      <sheetData sheetId="487">
        <row r="39">
          <cell r="B39" t="str">
            <v>Сумма общехозяйственных расходов</v>
          </cell>
        </row>
      </sheetData>
      <sheetData sheetId="488"/>
      <sheetData sheetId="489">
        <row r="5">
          <cell r="A5" t="str">
            <v>Производство электроэнергии</v>
          </cell>
        </row>
      </sheetData>
      <sheetData sheetId="490"/>
      <sheetData sheetId="491"/>
      <sheetData sheetId="492"/>
      <sheetData sheetId="493">
        <row r="39">
          <cell r="B39" t="str">
            <v>Сумма общехозяйственных расходов</v>
          </cell>
        </row>
      </sheetData>
      <sheetData sheetId="494"/>
      <sheetData sheetId="495">
        <row r="5">
          <cell r="A5" t="str">
            <v>Производство электроэнергии</v>
          </cell>
        </row>
      </sheetData>
      <sheetData sheetId="496"/>
      <sheetData sheetId="497"/>
      <sheetData sheetId="498"/>
      <sheetData sheetId="499">
        <row r="39">
          <cell r="B39" t="str">
            <v>Сумма общехозяйственных расходов</v>
          </cell>
        </row>
      </sheetData>
      <sheetData sheetId="500"/>
      <sheetData sheetId="501">
        <row r="5">
          <cell r="A5" t="str">
            <v>Производство электроэнергии</v>
          </cell>
        </row>
      </sheetData>
      <sheetData sheetId="502"/>
      <sheetData sheetId="503"/>
      <sheetData sheetId="504"/>
      <sheetData sheetId="505">
        <row r="39">
          <cell r="B39" t="str">
            <v>Сумма общехозяйственных расходов</v>
          </cell>
        </row>
      </sheetData>
      <sheetData sheetId="506"/>
      <sheetData sheetId="507"/>
      <sheetData sheetId="508"/>
      <sheetData sheetId="509"/>
      <sheetData sheetId="510"/>
      <sheetData sheetId="511">
        <row r="39">
          <cell r="B39" t="str">
            <v>Сумма общехозяйственных расходов</v>
          </cell>
        </row>
      </sheetData>
      <sheetData sheetId="512"/>
      <sheetData sheetId="513"/>
      <sheetData sheetId="514"/>
      <sheetData sheetId="515"/>
      <sheetData sheetId="516"/>
      <sheetData sheetId="517">
        <row r="39">
          <cell r="B39" t="str">
            <v>Сумма общехозяйственных расходов</v>
          </cell>
        </row>
      </sheetData>
      <sheetData sheetId="518"/>
      <sheetData sheetId="519"/>
      <sheetData sheetId="520"/>
      <sheetData sheetId="521"/>
      <sheetData sheetId="522"/>
      <sheetData sheetId="523">
        <row r="39">
          <cell r="B39" t="str">
            <v>Сумма общехозяйственных расходов</v>
          </cell>
        </row>
      </sheetData>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 val="перекрестка"/>
      <sheetName val="16"/>
      <sheetName val="18.2"/>
      <sheetName val="4"/>
      <sheetName val="6"/>
      <sheetName val="15"/>
      <sheetName val="17.1"/>
      <sheetName val="2.3"/>
      <sheetName val="20"/>
      <sheetName val="27"/>
      <sheetName val="P2.1"/>
      <sheetName val="Справочники"/>
      <sheetName val="УФ-61"/>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АЭ"/>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Опции"/>
      <sheetName val="Проект"/>
      <sheetName val="Анализ"/>
      <sheetName val="Cost Allocation"/>
      <sheetName val="предприятия"/>
      <sheetName val="Классиф_"/>
      <sheetName val="Grouplist"/>
      <sheetName val="Инфо"/>
      <sheetName val="Поправки"/>
      <sheetName val="XLR_NoRangeSheet"/>
      <sheetName val="Sheet11"/>
      <sheetName val="Лист1"/>
      <sheetName val="60 счет"/>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Ф1"/>
      <sheetName val="Balance"/>
      <sheetName val="Inputs"/>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Data"/>
      <sheetName val="Исх_данные"/>
      <sheetName val="Потоки"/>
      <sheetName val="свед"/>
      <sheetName val="MGSN"/>
      <sheetName val="Rev"/>
      <sheetName val="Sheet1"/>
      <sheetName val="Ф-1"/>
      <sheetName val="Справочники"/>
      <sheetName val="RAS BS+"/>
      <sheetName val="0_33"/>
      <sheetName val="Акты дебиторов"/>
      <sheetName val="comps"/>
      <sheetName val="CEZ_Model_16_m"/>
      <sheetName val="А_Произв-во"/>
      <sheetName val="вводные"/>
      <sheetName val="Коэф-ты"/>
      <sheetName val="Ст"/>
      <sheetName val="TREND_tengis&amp;emba"/>
      <sheetName val="стр.145 рос. исп"/>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Natl Consult Reg."/>
      <sheetName val="Balance sheet"/>
      <sheetName val="Корр-ка_на_сост"/>
      <sheetName val="VAT"/>
      <sheetName val="Assumpt."/>
      <sheetName val="BS_h_p"/>
      <sheetName val="IS_h_p"/>
      <sheetName val="Source"/>
      <sheetName val="BS_h&amp;#38;p"/>
      <sheetName val="IS_h&amp;#38;p"/>
      <sheetName val="TREND_tengis&amp;#38;emba"/>
      <sheetName val="общие сведения"/>
      <sheetName val="Док+Исх"/>
      <sheetName val="ТЭП"/>
      <sheetName val="исход-итог"/>
      <sheetName val="Метод остатка"/>
      <sheetName val="Brif_zdanie"/>
      <sheetName val="Выписка_РФИ"/>
      <sheetName val="Имущество_элементы"/>
      <sheetName val="констр"/>
      <sheetName val="график01.09.02"/>
      <sheetName val="ОСЗ"/>
      <sheetName val="1.ИСХ "/>
      <sheetName val="исх 1"/>
      <sheetName val="СП-земля"/>
      <sheetName val="график строительства"/>
      <sheetName val="FES"/>
      <sheetName val="9.ДП"/>
      <sheetName val="Сведение объект"/>
      <sheetName val="общие данные"/>
      <sheetName val="Исходник"/>
      <sheetName val="14.ДП"/>
      <sheetName val="7.ЗУ ГУИОН!"/>
      <sheetName val="Компания"/>
      <sheetName val="Сумм"/>
      <sheetName val="Группы"/>
      <sheetName val="восст"/>
      <sheetName val="Спис_Объекты_недв"/>
      <sheetName val="стр-во склад"/>
      <sheetName val="ИнвОпись"/>
      <sheetName val="ЗУ_торг"/>
      <sheetName val="Коэф_выр-ки"/>
      <sheetName val="Коэф_затрат"/>
      <sheetName val="Sheet5"/>
      <sheetName val="Util Penalty"/>
      <sheetName val="BK_FRP"/>
      <sheetName val="BK cast h"/>
      <sheetName val="EEP RCNs"/>
      <sheetName val="SMZ_FRP"/>
      <sheetName val="УФ-61"/>
      <sheetName val="Страхование имущества"/>
      <sheetName val="Диаграммы"/>
      <sheetName val="Фин.вложения"/>
      <sheetName val="Doc_Name"/>
      <sheetName val="VFI"/>
      <sheetName val="LTRate"/>
      <sheetName val="Ки"/>
      <sheetName val="Regions"/>
      <sheetName val="Tab1"/>
      <sheetName val="Tab2-X"/>
      <sheetName val="Tab2-1"/>
      <sheetName val="Tab3"/>
      <sheetName val="CAD"/>
      <sheetName val="Статьи БДДС"/>
      <sheetName val="списки"/>
      <sheetName val="сравнение по удаленности"/>
      <sheetName val="Аренда"/>
      <sheetName val="списки госконтрактов"/>
      <sheetName val="Списки контрактов"/>
      <sheetName val="Справочник для ПП "/>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1"/>
      <sheetName val="прил 1.1."/>
      <sheetName val="прил2"/>
      <sheetName val="прил3"/>
      <sheetName val="прил3.1"/>
      <sheetName val="нвв2009-2011"/>
      <sheetName val="Капитал"/>
      <sheetName val="TEHSHEET"/>
      <sheetName val="Заголовок"/>
    </sheetNames>
    <sheetDataSet>
      <sheetData sheetId="0" refreshError="1"/>
      <sheetData sheetId="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Заголовок"/>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5"/>
      <sheetName val=""/>
      <sheetName val="main gate house"/>
      <sheetName val="на 1 тут"/>
      <sheetName val="Тср 19"/>
      <sheetName val="Тср 20"/>
      <sheetName val="Тср 20-24"/>
      <sheetName val="ТБР"/>
      <sheetName val="24"/>
      <sheetName val="16"/>
      <sheetName val="П1.4, П1.5 -Томская обл"/>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Инструкция"/>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Прилож_1"/>
      <sheetName val="group structure"/>
      <sheetName val="Исходные данные"/>
      <sheetName val="Статистика ДТП от 15 до 150 кВт"/>
      <sheetName val="Доходы от эл. и теплоэнергии"/>
      <sheetName val="MTO_REV_0"/>
      <sheetName val="Dati_Caricati"/>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 val="Управление"/>
      <sheetName val="Tier 31.12.08"/>
      <sheetName val="форма сетевой график эрсб"/>
      <sheetName val="Справочники БУ"/>
      <sheetName val="4"/>
      <sheetName val="6"/>
      <sheetName val="Лист4"/>
      <sheetName val="Лист5"/>
      <sheetName val="Перечень"/>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1999-veca"/>
      <sheetName val="XLR_NoRangeSheet"/>
      <sheetName val="Riders for Info Pack"/>
      <sheetName val="a"/>
      <sheetName val="7"/>
      <sheetName val="Продажи реальные и прогноз 20 л"/>
      <sheetName val="TSheet"/>
      <sheetName val="финотчет_итоговый"/>
      <sheetName val="фин_план_2021_2022_2023"/>
      <sheetName val="APP"/>
      <sheetName val="Таб гвс"/>
      <sheetName val="Анкета"/>
      <sheetName val="П.1.1."/>
      <sheetName val="П.1.2."/>
      <sheetName val="П.1.3."/>
      <sheetName val="П.3.1."/>
      <sheetName val="П.1.2.1."/>
      <sheetName val="П.4.1"/>
      <sheetName val="П.4.1а"/>
      <sheetName val="П.4.3."/>
      <sheetName val="П.4.3.а"/>
      <sheetName val="П.4.3.б"/>
      <sheetName val="П.4.4."/>
      <sheetName val="П.4.5."/>
      <sheetName val="П.4.6."/>
      <sheetName val="П.4.6.1."/>
      <sheetName val="П.4.6.2."/>
      <sheetName val="П.4.7.1."/>
      <sheetName val="П.4.7.2"/>
      <sheetName val="П.4.7.3."/>
      <sheetName val="П.4.8."/>
      <sheetName val="П.4.9"/>
      <sheetName val="П.4.9.1"/>
      <sheetName val="П.4.10."/>
      <sheetName val="П.4.10.1"/>
      <sheetName val="Закупки"/>
      <sheetName val="ОПР (25 счет)"/>
      <sheetName val="ОХР(26 счет)"/>
      <sheetName val="П.8."/>
      <sheetName val="П.9."/>
      <sheetName val="П.10."/>
      <sheetName val="П.11."/>
      <sheetName val="П.4.11"/>
      <sheetName val="П.4.11.1."/>
      <sheetName val="П.4.12"/>
      <sheetName val="П.12."/>
      <sheetName val="Расчет долг. парам.&quot;"/>
      <sheetName val="П.5.2."/>
      <sheetName val="П.5.3."/>
      <sheetName val="П.5.4."/>
      <sheetName val="6.1"/>
      <sheetName val="6.2"/>
      <sheetName val="Усл ед"/>
      <sheetName val="Усл ед ГВС"/>
      <sheetName val="анализ объемов ГВС"/>
      <sheetName val="анализ объемов ГВС (а)"/>
      <sheetName val="расчет тарифа на ГВС"/>
      <sheetName val="заключение 2015"/>
      <sheetName val="заключение 2015-2017"/>
      <sheetName val="заключение 2015-2017 (передача)"/>
      <sheetName val="Прил 1"/>
      <sheetName val="REESTR"/>
      <sheetName val="сбыт"/>
      <sheetName val="Рег генер"/>
      <sheetName val="сети"/>
      <sheetName val="слесаря"/>
      <sheetName val="СЛ7"/>
      <sheetName val="СЛ3"/>
      <sheetName val="ф-1"/>
      <sheetName val="бюджет цтв"/>
      <sheetName val="расчет"/>
      <sheetName val="расходы"/>
      <sheetName val="пол отпуск"/>
      <sheetName val="БЗ"/>
      <sheetName val="Легенда"/>
      <sheetName val="НСИ"/>
      <sheetName val="перекрестка"/>
      <sheetName val="18.2"/>
      <sheetName val="пр-во"/>
      <sheetName val="Свод-1"/>
      <sheetName val="共機J"/>
      <sheetName val="П1.30"/>
      <sheetName val="Баланс"/>
      <sheetName val="отчет_20075"/>
      <sheetName val="Вводные_данные_систем5"/>
      <sheetName val="Опросный_лист_МЭ_РФ5"/>
      <sheetName val="Баланс_по_уровням_U_квартальны5"/>
      <sheetName val="расчет_стоимостных_показателей5"/>
      <sheetName val="Тарифно-договорная_модель5"/>
      <sheetName val="Передача_эл_энергии5"/>
      <sheetName val="Тср_12-175"/>
      <sheetName val="расшир_сс5"/>
      <sheetName val="12_прибыль5"/>
      <sheetName val="спорт_культ_проф_маст5"/>
      <sheetName val="прочие_прочие5"/>
      <sheetName val="возм_пр_ущерба5"/>
      <sheetName val="реал__ОС,_МПЗ,_пр_5"/>
      <sheetName val="РТ_передача5"/>
      <sheetName val="Баланс_ээ5"/>
      <sheetName val="Баланс_мощности5"/>
      <sheetName val="Расчет_НВВ_общий5"/>
      <sheetName val="Ген__не_уч__ОРЭМ5"/>
      <sheetName val="MTO_REV_05"/>
      <sheetName val="Dati_Caricati5"/>
      <sheetName val="Прилож_15"/>
      <sheetName val="Баланс_мощности_20075"/>
      <sheetName val="main_gate_house5"/>
      <sheetName val="Тср_195"/>
      <sheetName val="Тср_205"/>
      <sheetName val="Тср_20-245"/>
      <sheetName val="на_1_тут5"/>
      <sheetName val="Производство_электроэнергии5"/>
      <sheetName val="Таб1_15"/>
      <sheetName val="П1_4,_П1_5_-Томская_обл5"/>
      <sheetName val="Справочник_ЦФО5"/>
      <sheetName val="тех_лист5"/>
      <sheetName val="Оперативный_факт_за_январь_2015"/>
      <sheetName val="Служебный_лист5"/>
      <sheetName val="см-2_шатурс_сети__проект_работ5"/>
      <sheetName val="отчет_20076"/>
      <sheetName val="Вводные_данные_систем6"/>
      <sheetName val="Опросный_лист_МЭ_РФ6"/>
      <sheetName val="Баланс_по_уровням_U_квартальны6"/>
      <sheetName val="расчет_стоимостных_показателей6"/>
      <sheetName val="Тарифно-договорная_модель6"/>
      <sheetName val="Передача_эл_энергии6"/>
      <sheetName val="Тср_12-176"/>
      <sheetName val="расшир_сс6"/>
      <sheetName val="12_прибыль6"/>
      <sheetName val="спорт_культ_проф_маст6"/>
      <sheetName val="прочие_прочие6"/>
      <sheetName val="возм_пр_ущерба6"/>
      <sheetName val="реал__ОС,_МПЗ,_пр_6"/>
      <sheetName val="РТ_передача6"/>
      <sheetName val="Баланс_ээ6"/>
      <sheetName val="Баланс_мощности6"/>
      <sheetName val="Расчет_НВВ_общий6"/>
      <sheetName val="Ген__не_уч__ОРЭМ6"/>
      <sheetName val="MTO_REV_06"/>
      <sheetName val="Dati_Caricati6"/>
      <sheetName val="Прилож_16"/>
      <sheetName val="Баланс_мощности_20076"/>
      <sheetName val="main_gate_house6"/>
      <sheetName val="Тср_196"/>
      <sheetName val="Тср_206"/>
      <sheetName val="Тср_20-246"/>
      <sheetName val="на_1_тут6"/>
      <sheetName val="Производство_электроэнергии6"/>
      <sheetName val="Таб1_16"/>
      <sheetName val="П1_4,_П1_5_-Томская_обл6"/>
      <sheetName val="Справочник_ЦФО6"/>
      <sheetName val="тех_лист6"/>
      <sheetName val="Оперативный_факт_за_январь_2016"/>
      <sheetName val="Служебный_лист6"/>
      <sheetName val="см-2_шатурс_сети__проект_работ6"/>
      <sheetName val="АХД_нат1"/>
      <sheetName val="анализ_1"/>
      <sheetName val="par_diff_expl_1"/>
      <sheetName val="final_schedule1"/>
      <sheetName val="cb_rus_prelim1"/>
      <sheetName val="Настройки_регулятора1"/>
      <sheetName val="Покукп_ТЭ_в_ФР"/>
      <sheetName val="Покукп_ТЭ_в_тариф"/>
      <sheetName val="Котел_1_Факт"/>
      <sheetName val="ПО_2020"/>
      <sheetName val="ЭЭ_Факт"/>
      <sheetName val="ЭЭ_в_тариф"/>
      <sheetName val="Доходы_от_эл__и_теплоэнергии"/>
      <sheetName val="group_structure"/>
      <sheetName val="Исходные_данные"/>
      <sheetName val="Статистика_ДТП_от_15_до_150_кВт"/>
      <sheetName val="отчет_20077"/>
      <sheetName val="Вводные_данные_систем7"/>
      <sheetName val="Опросный_лист_МЭ_РФ7"/>
      <sheetName val="Баланс_по_уровням_U_квартальны7"/>
      <sheetName val="расчет_стоимостных_показателей7"/>
      <sheetName val="Тарифно-договорная_модель7"/>
      <sheetName val="Передача_эл_энергии7"/>
      <sheetName val="Тср_12-177"/>
      <sheetName val="расшир_сс7"/>
      <sheetName val="12_прибыль7"/>
      <sheetName val="спорт_культ_проф_маст7"/>
      <sheetName val="прочие_прочие7"/>
      <sheetName val="возм_пр_ущерба7"/>
      <sheetName val="реал__ОС,_МПЗ,_пр_7"/>
      <sheetName val="РТ_передача7"/>
      <sheetName val="Баланс_ээ7"/>
      <sheetName val="Баланс_мощности7"/>
      <sheetName val="Расчет_НВВ_общий7"/>
      <sheetName val="Ген__не_уч__ОРЭМ7"/>
      <sheetName val="MTO_REV_07"/>
      <sheetName val="Dati_Caricati7"/>
      <sheetName val="Прилож_17"/>
      <sheetName val="Баланс_мощности_20077"/>
      <sheetName val="main_gate_house7"/>
      <sheetName val="Тср_197"/>
      <sheetName val="Тср_207"/>
      <sheetName val="Тср_20-247"/>
      <sheetName val="на_1_тут7"/>
      <sheetName val="Производство_электроэнергии7"/>
      <sheetName val="Таб1_17"/>
      <sheetName val="П1_4,_П1_5_-Томская_обл7"/>
      <sheetName val="Справочник_ЦФО7"/>
      <sheetName val="тех_лист7"/>
      <sheetName val="Оперативный_факт_за_январь_2017"/>
      <sheetName val="Служебный_лист7"/>
      <sheetName val="см-2_шатурс_сети__проект_работ7"/>
      <sheetName val="АХД_нат2"/>
      <sheetName val="анализ_2"/>
      <sheetName val="par_diff_expl_2"/>
      <sheetName val="final_schedule2"/>
      <sheetName val="cb_rus_prelim2"/>
      <sheetName val="Настройки_регулятора2"/>
      <sheetName val="Покукп_ТЭ_в_ФР1"/>
      <sheetName val="Покукп_ТЭ_в_тариф1"/>
      <sheetName val="Котел_1_Факт1"/>
      <sheetName val="ПО_20201"/>
      <sheetName val="ЭЭ_Факт1"/>
      <sheetName val="ЭЭ_в_тариф1"/>
      <sheetName val="Доходы_от_эл__и_теплоэнергии1"/>
      <sheetName val="group_structure1"/>
      <sheetName val="Исходные_данные1"/>
      <sheetName val="Статистика_ДТП_от_15_до_150_кВ1"/>
      <sheetName val="отчет_20078"/>
      <sheetName val="Вводные_данные_систем8"/>
      <sheetName val="Опросный_лист_МЭ_РФ8"/>
      <sheetName val="Баланс_по_уровням_U_квартальны8"/>
      <sheetName val="расчет_стоимостных_показателей8"/>
      <sheetName val="Тарифно-договорная_модель8"/>
      <sheetName val="Передача_эл_энергии8"/>
      <sheetName val="Тср_12-178"/>
      <sheetName val="расшир_сс8"/>
      <sheetName val="12_прибыль8"/>
      <sheetName val="спорт_культ_проф_маст8"/>
      <sheetName val="прочие_прочие8"/>
      <sheetName val="возм_пр_ущерба8"/>
      <sheetName val="реал__ОС,_МПЗ,_пр_8"/>
      <sheetName val="РТ_передача8"/>
      <sheetName val="Баланс_ээ8"/>
      <sheetName val="Баланс_мощности8"/>
      <sheetName val="Расчет_НВВ_общий8"/>
      <sheetName val="Ген__не_уч__ОРЭМ8"/>
      <sheetName val="MTO_REV_08"/>
      <sheetName val="Dati_Caricati8"/>
      <sheetName val="Прилож_18"/>
      <sheetName val="Баланс_мощности_20078"/>
      <sheetName val="main_gate_house8"/>
      <sheetName val="Тср_198"/>
      <sheetName val="Тср_208"/>
      <sheetName val="Тср_20-248"/>
      <sheetName val="на_1_тут8"/>
      <sheetName val="Производство_электроэнергии8"/>
      <sheetName val="Таб1_18"/>
      <sheetName val="П1_4,_П1_5_-Томская_обл8"/>
      <sheetName val="Справочник_ЦФО8"/>
      <sheetName val="тех_лист8"/>
      <sheetName val="Оперативный_факт_за_январь_2018"/>
      <sheetName val="Служебный_лист8"/>
      <sheetName val="см-2_шатурс_сети__проект_работ8"/>
      <sheetName val="АХД_нат3"/>
      <sheetName val="анализ_3"/>
      <sheetName val="par_diff_expl_3"/>
      <sheetName val="final_schedule3"/>
      <sheetName val="cb_rus_prelim3"/>
      <sheetName val="Настройки_регулятора3"/>
      <sheetName val="Покукп_ТЭ_в_ФР2"/>
      <sheetName val="Покукп_ТЭ_в_тариф2"/>
      <sheetName val="Котел_1_Факт2"/>
      <sheetName val="ПО_20202"/>
      <sheetName val="ЭЭ_Факт2"/>
      <sheetName val="ЭЭ_в_тариф2"/>
      <sheetName val="Доходы_от_эл__и_теплоэнергии2"/>
      <sheetName val="group_structure2"/>
      <sheetName val="Исходные_данные2"/>
      <sheetName val="Статистика_ДТП_от_15_до_150_кВ2"/>
      <sheetName val="П.4.4 Топливо"/>
      <sheetName val="П.5.1 Опер."/>
      <sheetName val="ЭС-4-04Ф"/>
      <sheetName val="Curves"/>
      <sheetName val="Note"/>
      <sheetName val="Heads"/>
      <sheetName val="Dbase"/>
      <sheetName val="Tables"/>
      <sheetName val="Page 2"/>
      <sheetName val="Set"/>
      <sheetName val="Поставщики и субподрядчики"/>
      <sheetName val="Controls"/>
      <sheetName val="HO_hrs"/>
      <sheetName val="cons_journals"/>
      <sheetName val="main_parameters"/>
      <sheetName val="sheetpao"/>
      <sheetName val="15"/>
      <sheetName val="17.1"/>
      <sheetName val="2.3"/>
      <sheetName val="20"/>
      <sheetName val="27"/>
      <sheetName val="P2.1"/>
      <sheetName val="info"/>
      <sheetName val="TDW"/>
      <sheetName val="2010_2011"/>
      <sheetName val="справочник"/>
      <sheetName val="отчет_20079"/>
      <sheetName val="Вводные_данные_систем9"/>
      <sheetName val="Опросный_лист_МЭ_РФ9"/>
      <sheetName val="Баланс_по_уровням_U_квартальны9"/>
      <sheetName val="расчет_стоимостных_показателей9"/>
      <sheetName val="Тарифно-договорная_модель9"/>
      <sheetName val="Передача_эл_энергии9"/>
      <sheetName val="Тср_12-179"/>
      <sheetName val="расшир_сс9"/>
      <sheetName val="12_прибыль9"/>
      <sheetName val="спорт_культ_проф_маст9"/>
      <sheetName val="прочие_прочие9"/>
      <sheetName val="возм_пр_ущерба9"/>
      <sheetName val="реал__ОС,_МПЗ,_пр_9"/>
      <sheetName val="РТ_передача9"/>
      <sheetName val="Баланс_ээ9"/>
      <sheetName val="Баланс_мощности9"/>
      <sheetName val="Расчет_НВВ_общий9"/>
      <sheetName val="Ген__не_уч__ОРЭМ9"/>
      <sheetName val="MTO_REV_09"/>
      <sheetName val="Dati_Caricati9"/>
      <sheetName val="Прилож_19"/>
      <sheetName val="Баланс_мощности_20079"/>
      <sheetName val="main_gate_house9"/>
      <sheetName val="на_1_тут9"/>
      <sheetName val="Тср_199"/>
      <sheetName val="Тср_209"/>
      <sheetName val="Тср_20-249"/>
      <sheetName val="П1_4,_П1_5_-Томская_обл9"/>
      <sheetName val="Таб1_19"/>
      <sheetName val="Производство_электроэнергии9"/>
      <sheetName val="Справочник_ЦФО9"/>
      <sheetName val="тех_лист9"/>
      <sheetName val="Оперативный_факт_за_январь_2019"/>
      <sheetName val="Служебный_лист9"/>
      <sheetName val="см-2_шатурс_сети__проект_работ9"/>
      <sheetName val="АХД_нат4"/>
      <sheetName val="анализ_4"/>
      <sheetName val="par_diff_expl_4"/>
      <sheetName val="final_schedule4"/>
      <sheetName val="cb_rus_prelim4"/>
      <sheetName val="Настройки_регулятора4"/>
      <sheetName val="Покукп_ТЭ_в_ФР3"/>
      <sheetName val="Покукп_ТЭ_в_тариф3"/>
      <sheetName val="Котел_1_Факт3"/>
      <sheetName val="ПО_20203"/>
      <sheetName val="ЭЭ_Факт3"/>
      <sheetName val="ЭЭ_в_тариф3"/>
      <sheetName val="Доходы_от_эл__и_теплоэнергии3"/>
      <sheetName val="group_structure3"/>
      <sheetName val="Исходные_данные3"/>
      <sheetName val="Статистика_ДТП_от_15_до_150_кВ3"/>
      <sheetName val="Анализ_ФД"/>
      <sheetName val="ФАКТ_2020_прокуратура"/>
      <sheetName val="Стоимость_мероприятий"/>
      <sheetName val="2_ИП_ТС"/>
      <sheetName val="ТАРИФ_архив"/>
      <sheetName val="Анализ_ФД_архив"/>
      <sheetName val="14б_ДПН_отчет"/>
      <sheetName val="16а_Сводный_анализ"/>
      <sheetName val="Причины_корр"/>
      <sheetName val="Tier_31_12_08"/>
      <sheetName val="форма_сетевой_график_эрсб"/>
      <sheetName val="Справочники_БУ"/>
      <sheetName val="Riders_for_Info_Pack"/>
      <sheetName val="Продажи_реальные_и_прогноз_20_л"/>
      <sheetName val="Таб_гвс"/>
      <sheetName val="П_1_1_"/>
      <sheetName val="П_1_2_"/>
      <sheetName val="П_1_3_"/>
      <sheetName val="П_3_1_"/>
      <sheetName val="П_1_2_1_"/>
      <sheetName val="П_4_1"/>
      <sheetName val="П_4_1а"/>
      <sheetName val="П_4_3_"/>
      <sheetName val="П_4_3_а"/>
      <sheetName val="П_4_3_б"/>
      <sheetName val="П_4_4_"/>
      <sheetName val="П_4_5_"/>
      <sheetName val="П_4_6_"/>
      <sheetName val="П_4_6_1_"/>
      <sheetName val="П_4_6_2_"/>
      <sheetName val="П_4_7_1_"/>
      <sheetName val="П_4_7_2"/>
      <sheetName val="П_4_7_3_"/>
      <sheetName val="П_4_8_"/>
      <sheetName val="П_4_9"/>
      <sheetName val="П_4_9_1"/>
      <sheetName val="П_4_10_"/>
      <sheetName val="П_4_10_1"/>
      <sheetName val="ОПР_(25_счет)"/>
      <sheetName val="ОХР(26_счет)"/>
      <sheetName val="П_8_"/>
      <sheetName val="П_9_"/>
      <sheetName val="П_10_"/>
      <sheetName val="П_11_"/>
      <sheetName val="П_4_11"/>
      <sheetName val="П_4_11_1_"/>
      <sheetName val="П_4_12"/>
      <sheetName val="П_12_"/>
      <sheetName val="Расчет_долг__парам_&quot;"/>
      <sheetName val="П_5_2_"/>
      <sheetName val="П_5_3_"/>
      <sheetName val="П_5_4_"/>
      <sheetName val="6_1"/>
      <sheetName val="6_2"/>
      <sheetName val="Усл_ед"/>
      <sheetName val="Усл_ед_ГВС"/>
      <sheetName val="анализ_объемов_ГВС"/>
      <sheetName val="анализ_объемов_ГВС_(а)"/>
      <sheetName val="расчет_тарифа_на_ГВС"/>
      <sheetName val="заключение_2015"/>
      <sheetName val="заключение_2015-2017"/>
      <sheetName val="заключение_2015-2017_(передача)"/>
      <sheetName val="Прил_1"/>
      <sheetName val="Рег_генер"/>
      <sheetName val="бюджет_цтв"/>
      <sheetName val="пол_отпуск"/>
      <sheetName val="18_2"/>
      <sheetName val="П1_30"/>
      <sheetName val="П_4_4_Топливо"/>
      <sheetName val="П_5_1_Опер_"/>
      <sheetName val="Page_2"/>
      <sheetName val="Поставщики_и_субподрядчики"/>
      <sheetName val="17_1"/>
      <sheetName val="2_3"/>
      <sheetName val="P2_1"/>
      <sheetName val="3"/>
      <sheetName val="14"/>
      <sheetName val="Настройки"/>
      <sheetName val="См.4_2ПК (3)"/>
      <sheetName val="См.2 дендр. новая"/>
      <sheetName val="См.2 дендр. "/>
      <sheetName val="См.4_2ПК"/>
      <sheetName val="См.4_2ПК (2)"/>
      <sheetName val="6оос_2ПК"/>
      <sheetName val="3оос_новая"/>
      <sheetName val="здания"/>
      <sheetName val="Т19.1"/>
      <sheetName val="T25"/>
      <sheetName val="T31"/>
      <sheetName val="расчет НВВ РСК по RAB"/>
    </sheetNames>
    <sheetDataSet>
      <sheetData sheetId="0" refreshError="1"/>
      <sheetData sheetId="1" refreshError="1"/>
      <sheetData sheetId="2" refreshError="1">
        <row r="5">
          <cell r="G5">
            <v>4551113.38</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5">
          <cell r="G5">
            <v>16503137.241579933</v>
          </cell>
        </row>
      </sheetData>
      <sheetData sheetId="97">
        <row r="5">
          <cell r="G5">
            <v>16503137.241579933</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5">
          <cell r="G5">
            <v>16503137.241579933</v>
          </cell>
        </row>
      </sheetData>
      <sheetData sheetId="112">
        <row r="5">
          <cell r="G5">
            <v>16503137.241579933</v>
          </cell>
        </row>
      </sheetData>
      <sheetData sheetId="113">
        <row r="5">
          <cell r="G5">
            <v>16503137.241579933</v>
          </cell>
        </row>
      </sheetData>
      <sheetData sheetId="114">
        <row r="5">
          <cell r="G5">
            <v>16503137.241579933</v>
          </cell>
        </row>
      </sheetData>
      <sheetData sheetId="115">
        <row r="5">
          <cell r="G5">
            <v>16503137.241579933</v>
          </cell>
        </row>
      </sheetData>
      <sheetData sheetId="116">
        <row r="5">
          <cell r="G5">
            <v>16503137.241579933</v>
          </cell>
        </row>
      </sheetData>
      <sheetData sheetId="117">
        <row r="5">
          <cell r="G5">
            <v>16503137.241579933</v>
          </cell>
        </row>
      </sheetData>
      <sheetData sheetId="118">
        <row r="5">
          <cell r="G5">
            <v>16503137.241579933</v>
          </cell>
        </row>
      </sheetData>
      <sheetData sheetId="119">
        <row r="5">
          <cell r="G5">
            <v>16503137.241579933</v>
          </cell>
        </row>
      </sheetData>
      <sheetData sheetId="120">
        <row r="5">
          <cell r="G5">
            <v>16503137.241579933</v>
          </cell>
        </row>
      </sheetData>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efreshError="1"/>
      <sheetData sheetId="144" refreshError="1"/>
      <sheetData sheetId="145">
        <row r="5">
          <cell r="G5">
            <v>16503137.241579933</v>
          </cell>
        </row>
      </sheetData>
      <sheetData sheetId="146">
        <row r="5">
          <cell r="G5">
            <v>16503137.241579933</v>
          </cell>
        </row>
      </sheetData>
      <sheetData sheetId="147">
        <row r="5">
          <cell r="G5">
            <v>16503137.241579933</v>
          </cell>
        </row>
      </sheetData>
      <sheetData sheetId="148">
        <row r="5">
          <cell r="G5">
            <v>16503137.241579933</v>
          </cell>
        </row>
      </sheetData>
      <sheetData sheetId="149">
        <row r="5">
          <cell r="G5">
            <v>16503137.241579933</v>
          </cell>
        </row>
      </sheetData>
      <sheetData sheetId="150">
        <row r="5">
          <cell r="G5">
            <v>16503137.241579933</v>
          </cell>
        </row>
      </sheetData>
      <sheetData sheetId="151">
        <row r="5">
          <cell r="G5">
            <v>16503137.241579933</v>
          </cell>
        </row>
      </sheetData>
      <sheetData sheetId="152">
        <row r="5">
          <cell r="G5">
            <v>16503137.241579933</v>
          </cell>
        </row>
      </sheetData>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ow r="5">
          <cell r="G5">
            <v>16503137.241579933</v>
          </cell>
        </row>
      </sheetData>
      <sheetData sheetId="167">
        <row r="5">
          <cell r="G5" t="str">
            <v>БДР на 2021</v>
          </cell>
        </row>
      </sheetData>
      <sheetData sheetId="168">
        <row r="5">
          <cell r="G5" t="str">
            <v>БДР на 2021</v>
          </cell>
        </row>
      </sheetData>
      <sheetData sheetId="169">
        <row r="5">
          <cell r="G5" t="str">
            <v>БДР на 2021</v>
          </cell>
        </row>
      </sheetData>
      <sheetData sheetId="170">
        <row r="5">
          <cell r="G5" t="str">
            <v>БДР на 2021</v>
          </cell>
        </row>
      </sheetData>
      <sheetData sheetId="171">
        <row r="5">
          <cell r="G5" t="str">
            <v>БДР на 2021</v>
          </cell>
        </row>
      </sheetData>
      <sheetData sheetId="172">
        <row r="5">
          <cell r="G5" t="str">
            <v>БДР на 2021</v>
          </cell>
        </row>
      </sheetData>
      <sheetData sheetId="173">
        <row r="5">
          <cell r="G5" t="str">
            <v>БДР на 2021</v>
          </cell>
        </row>
      </sheetData>
      <sheetData sheetId="174">
        <row r="5">
          <cell r="G5" t="str">
            <v>БДР на 2021</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5">
          <cell r="G5">
            <v>16503137.241579933</v>
          </cell>
        </row>
      </sheetData>
      <sheetData sheetId="187">
        <row r="5">
          <cell r="G5">
            <v>16503137.241579933</v>
          </cell>
        </row>
      </sheetData>
      <sheetData sheetId="188">
        <row r="5">
          <cell r="G5">
            <v>16503137.241579933</v>
          </cell>
        </row>
      </sheetData>
      <sheetData sheetId="189">
        <row r="5">
          <cell r="G5">
            <v>16503137.241579933</v>
          </cell>
        </row>
      </sheetData>
      <sheetData sheetId="190" refreshError="1"/>
      <sheetData sheetId="191">
        <row r="5">
          <cell r="G5">
            <v>16503137.241579933</v>
          </cell>
        </row>
      </sheetData>
      <sheetData sheetId="192">
        <row r="5">
          <cell r="G5">
            <v>16503137.241579933</v>
          </cell>
        </row>
      </sheetData>
      <sheetData sheetId="193">
        <row r="5">
          <cell r="G5">
            <v>16503137.241579933</v>
          </cell>
        </row>
      </sheetData>
      <sheetData sheetId="194">
        <row r="5">
          <cell r="G5">
            <v>16503137.241579933</v>
          </cell>
        </row>
      </sheetData>
      <sheetData sheetId="195">
        <row r="5">
          <cell r="G5">
            <v>16503137.241579933</v>
          </cell>
        </row>
      </sheetData>
      <sheetData sheetId="196">
        <row r="5">
          <cell r="G5">
            <v>16503137.241579933</v>
          </cell>
        </row>
      </sheetData>
      <sheetData sheetId="197">
        <row r="5">
          <cell r="G5">
            <v>16503137.241579933</v>
          </cell>
        </row>
      </sheetData>
      <sheetData sheetId="198">
        <row r="5">
          <cell r="G5">
            <v>16503137.241579933</v>
          </cell>
        </row>
      </sheetData>
      <sheetData sheetId="199">
        <row r="5">
          <cell r="G5">
            <v>16503137.241579933</v>
          </cell>
        </row>
      </sheetData>
      <sheetData sheetId="200">
        <row r="5">
          <cell r="G5">
            <v>16503137.241579933</v>
          </cell>
        </row>
      </sheetData>
      <sheetData sheetId="201">
        <row r="5">
          <cell r="G5">
            <v>16503137.241579933</v>
          </cell>
        </row>
      </sheetData>
      <sheetData sheetId="202">
        <row r="5">
          <cell r="G5">
            <v>16503137.241579933</v>
          </cell>
        </row>
      </sheetData>
      <sheetData sheetId="203">
        <row r="5">
          <cell r="G5">
            <v>16503137.241579933</v>
          </cell>
        </row>
      </sheetData>
      <sheetData sheetId="204">
        <row r="5">
          <cell r="G5">
            <v>16503137.241579933</v>
          </cell>
        </row>
      </sheetData>
      <sheetData sheetId="205">
        <row r="5">
          <cell r="G5">
            <v>16503137.241579933</v>
          </cell>
        </row>
      </sheetData>
      <sheetData sheetId="206">
        <row r="5">
          <cell r="G5">
            <v>16503137.241579933</v>
          </cell>
        </row>
      </sheetData>
      <sheetData sheetId="207">
        <row r="5">
          <cell r="G5">
            <v>16503137.241579933</v>
          </cell>
        </row>
      </sheetData>
      <sheetData sheetId="208">
        <row r="5">
          <cell r="G5">
            <v>16503137.241579933</v>
          </cell>
        </row>
      </sheetData>
      <sheetData sheetId="209">
        <row r="5">
          <cell r="G5">
            <v>16503137.241579933</v>
          </cell>
        </row>
      </sheetData>
      <sheetData sheetId="210">
        <row r="5">
          <cell r="G5">
            <v>16503137.241579933</v>
          </cell>
        </row>
      </sheetData>
      <sheetData sheetId="211">
        <row r="5">
          <cell r="G5">
            <v>16503137.241579933</v>
          </cell>
        </row>
      </sheetData>
      <sheetData sheetId="212">
        <row r="5">
          <cell r="G5">
            <v>16503137.241579933</v>
          </cell>
        </row>
      </sheetData>
      <sheetData sheetId="213">
        <row r="5">
          <cell r="G5">
            <v>16503137.241579933</v>
          </cell>
        </row>
      </sheetData>
      <sheetData sheetId="214">
        <row r="5">
          <cell r="G5">
            <v>16503137.241579933</v>
          </cell>
        </row>
      </sheetData>
      <sheetData sheetId="215">
        <row r="5">
          <cell r="G5">
            <v>16503137.241579933</v>
          </cell>
        </row>
      </sheetData>
      <sheetData sheetId="216">
        <row r="5">
          <cell r="G5">
            <v>16503137.241579933</v>
          </cell>
        </row>
      </sheetData>
      <sheetData sheetId="217">
        <row r="5">
          <cell r="G5">
            <v>16503137.241579933</v>
          </cell>
        </row>
      </sheetData>
      <sheetData sheetId="218">
        <row r="5">
          <cell r="G5">
            <v>16503137.241579933</v>
          </cell>
        </row>
      </sheetData>
      <sheetData sheetId="219">
        <row r="5">
          <cell r="G5">
            <v>16503137.241579933</v>
          </cell>
        </row>
      </sheetData>
      <sheetData sheetId="220">
        <row r="5">
          <cell r="G5">
            <v>16503137.241579933</v>
          </cell>
        </row>
      </sheetData>
      <sheetData sheetId="221">
        <row r="5">
          <cell r="G5">
            <v>16503137.241579933</v>
          </cell>
        </row>
      </sheetData>
      <sheetData sheetId="222">
        <row r="5">
          <cell r="G5">
            <v>16503137.241579933</v>
          </cell>
        </row>
      </sheetData>
      <sheetData sheetId="223">
        <row r="5">
          <cell r="G5">
            <v>16503137.241579933</v>
          </cell>
        </row>
      </sheetData>
      <sheetData sheetId="224">
        <row r="5">
          <cell r="G5">
            <v>16503137.241579933</v>
          </cell>
        </row>
      </sheetData>
      <sheetData sheetId="225">
        <row r="5">
          <cell r="G5">
            <v>16503137.241579933</v>
          </cell>
        </row>
      </sheetData>
      <sheetData sheetId="226">
        <row r="5">
          <cell r="G5">
            <v>16503137.241579933</v>
          </cell>
        </row>
      </sheetData>
      <sheetData sheetId="227">
        <row r="5">
          <cell r="G5">
            <v>16503137.241579933</v>
          </cell>
        </row>
      </sheetData>
      <sheetData sheetId="228">
        <row r="5">
          <cell r="G5">
            <v>16503137.241579933</v>
          </cell>
        </row>
      </sheetData>
      <sheetData sheetId="229">
        <row r="5">
          <cell r="G5">
            <v>16503137.241579933</v>
          </cell>
        </row>
      </sheetData>
      <sheetData sheetId="230">
        <row r="5">
          <cell r="G5">
            <v>16503137.241579933</v>
          </cell>
        </row>
      </sheetData>
      <sheetData sheetId="231">
        <row r="5">
          <cell r="G5">
            <v>16503137.241579933</v>
          </cell>
        </row>
      </sheetData>
      <sheetData sheetId="232">
        <row r="5">
          <cell r="G5">
            <v>16503137.241579933</v>
          </cell>
        </row>
      </sheetData>
      <sheetData sheetId="233">
        <row r="5">
          <cell r="G5">
            <v>16503137.241579933</v>
          </cell>
        </row>
      </sheetData>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row r="5">
          <cell r="G5">
            <v>16503137.241579933</v>
          </cell>
        </row>
      </sheetData>
      <sheetData sheetId="243">
        <row r="5">
          <cell r="G5">
            <v>16503137.241579933</v>
          </cell>
        </row>
      </sheetData>
      <sheetData sheetId="244">
        <row r="5">
          <cell r="G5">
            <v>16503137.241579933</v>
          </cell>
        </row>
      </sheetData>
      <sheetData sheetId="245">
        <row r="5">
          <cell r="G5">
            <v>16503137.241579933</v>
          </cell>
        </row>
      </sheetData>
      <sheetData sheetId="246">
        <row r="5">
          <cell r="G5">
            <v>16503137.241579933</v>
          </cell>
        </row>
      </sheetData>
      <sheetData sheetId="247">
        <row r="5">
          <cell r="G5">
            <v>16503137.241579933</v>
          </cell>
        </row>
      </sheetData>
      <sheetData sheetId="248">
        <row r="5">
          <cell r="G5">
            <v>16503137.241579933</v>
          </cell>
        </row>
      </sheetData>
      <sheetData sheetId="249">
        <row r="5">
          <cell r="G5">
            <v>16503137.241579933</v>
          </cell>
        </row>
      </sheetData>
      <sheetData sheetId="250">
        <row r="5">
          <cell r="G5">
            <v>16503137.241579933</v>
          </cell>
        </row>
      </sheetData>
      <sheetData sheetId="251">
        <row r="5">
          <cell r="G5">
            <v>16503137.241579933</v>
          </cell>
        </row>
      </sheetData>
      <sheetData sheetId="252">
        <row r="5">
          <cell r="G5">
            <v>16503137.241579933</v>
          </cell>
        </row>
      </sheetData>
      <sheetData sheetId="253">
        <row r="5">
          <cell r="G5">
            <v>16503137.241579933</v>
          </cell>
        </row>
      </sheetData>
      <sheetData sheetId="254">
        <row r="5">
          <cell r="G5">
            <v>16503137.241579933</v>
          </cell>
        </row>
      </sheetData>
      <sheetData sheetId="255">
        <row r="5">
          <cell r="G5">
            <v>16503137.241579933</v>
          </cell>
        </row>
      </sheetData>
      <sheetData sheetId="256">
        <row r="5">
          <cell r="G5">
            <v>16503137.241579933</v>
          </cell>
        </row>
      </sheetData>
      <sheetData sheetId="257">
        <row r="5">
          <cell r="G5">
            <v>16503137.241579933</v>
          </cell>
        </row>
      </sheetData>
      <sheetData sheetId="258">
        <row r="5">
          <cell r="G5">
            <v>16503137.241579933</v>
          </cell>
        </row>
      </sheetData>
      <sheetData sheetId="259">
        <row r="5">
          <cell r="G5">
            <v>16503137.241579933</v>
          </cell>
        </row>
      </sheetData>
      <sheetData sheetId="260">
        <row r="5">
          <cell r="G5">
            <v>16503137.241579933</v>
          </cell>
        </row>
      </sheetData>
      <sheetData sheetId="261">
        <row r="5">
          <cell r="G5">
            <v>16503137.241579933</v>
          </cell>
        </row>
      </sheetData>
      <sheetData sheetId="262">
        <row r="5">
          <cell r="G5">
            <v>16503137.241579933</v>
          </cell>
        </row>
      </sheetData>
      <sheetData sheetId="263">
        <row r="5">
          <cell r="G5">
            <v>16503137.241579933</v>
          </cell>
        </row>
      </sheetData>
      <sheetData sheetId="264">
        <row r="5">
          <cell r="G5">
            <v>16503137.241579933</v>
          </cell>
        </row>
      </sheetData>
      <sheetData sheetId="265">
        <row r="5">
          <cell r="G5">
            <v>16503137.241579933</v>
          </cell>
        </row>
      </sheetData>
      <sheetData sheetId="266">
        <row r="5">
          <cell r="G5">
            <v>16503137.241579933</v>
          </cell>
        </row>
      </sheetData>
      <sheetData sheetId="267">
        <row r="5">
          <cell r="G5">
            <v>16503137.241579933</v>
          </cell>
        </row>
      </sheetData>
      <sheetData sheetId="268">
        <row r="5">
          <cell r="G5">
            <v>16503137.241579933</v>
          </cell>
        </row>
      </sheetData>
      <sheetData sheetId="269">
        <row r="5">
          <cell r="G5">
            <v>16503137.241579933</v>
          </cell>
        </row>
      </sheetData>
      <sheetData sheetId="270">
        <row r="5">
          <cell r="G5">
            <v>16503137.241579933</v>
          </cell>
        </row>
      </sheetData>
      <sheetData sheetId="271">
        <row r="5">
          <cell r="G5">
            <v>16503137.241579933</v>
          </cell>
        </row>
      </sheetData>
      <sheetData sheetId="272">
        <row r="5">
          <cell r="G5">
            <v>16503137.241579933</v>
          </cell>
        </row>
      </sheetData>
      <sheetData sheetId="273">
        <row r="5">
          <cell r="G5">
            <v>16503137.241579933</v>
          </cell>
        </row>
      </sheetData>
      <sheetData sheetId="274">
        <row r="5">
          <cell r="G5">
            <v>16503137.241579933</v>
          </cell>
        </row>
      </sheetData>
      <sheetData sheetId="275">
        <row r="5">
          <cell r="G5">
            <v>16503137.241579933</v>
          </cell>
        </row>
      </sheetData>
      <sheetData sheetId="276">
        <row r="5">
          <cell r="G5">
            <v>16503137.241579933</v>
          </cell>
        </row>
      </sheetData>
      <sheetData sheetId="277">
        <row r="5">
          <cell r="G5">
            <v>16503137.241579933</v>
          </cell>
        </row>
      </sheetData>
      <sheetData sheetId="278">
        <row r="5">
          <cell r="G5">
            <v>16503137.241579933</v>
          </cell>
        </row>
      </sheetData>
      <sheetData sheetId="279">
        <row r="5">
          <cell r="G5">
            <v>16503137.241579933</v>
          </cell>
        </row>
      </sheetData>
      <sheetData sheetId="280">
        <row r="5">
          <cell r="G5">
            <v>16503137.241579933</v>
          </cell>
        </row>
      </sheetData>
      <sheetData sheetId="281">
        <row r="5">
          <cell r="G5">
            <v>16503137.241579933</v>
          </cell>
        </row>
      </sheetData>
      <sheetData sheetId="282">
        <row r="5">
          <cell r="G5" t="str">
            <v>БДР на 2021</v>
          </cell>
        </row>
      </sheetData>
      <sheetData sheetId="283">
        <row r="5">
          <cell r="G5" t="str">
            <v>БДР на 2021</v>
          </cell>
        </row>
      </sheetData>
      <sheetData sheetId="284">
        <row r="5">
          <cell r="G5" t="str">
            <v>БДР на 2021</v>
          </cell>
        </row>
      </sheetData>
      <sheetData sheetId="285">
        <row r="5">
          <cell r="G5" t="str">
            <v>БДР на 2021</v>
          </cell>
        </row>
      </sheetData>
      <sheetData sheetId="286">
        <row r="5">
          <cell r="G5" t="str">
            <v>БДР на 2021</v>
          </cell>
        </row>
      </sheetData>
      <sheetData sheetId="287">
        <row r="5">
          <cell r="G5" t="str">
            <v>БДР на 2021</v>
          </cell>
        </row>
      </sheetData>
      <sheetData sheetId="288">
        <row r="5">
          <cell r="G5" t="str">
            <v>БДР на 2021</v>
          </cell>
        </row>
      </sheetData>
      <sheetData sheetId="289">
        <row r="5">
          <cell r="G5" t="str">
            <v>БДР на 2021</v>
          </cell>
        </row>
      </sheetData>
      <sheetData sheetId="290">
        <row r="5">
          <cell r="G5" t="str">
            <v>БДР на 2021</v>
          </cell>
        </row>
      </sheetData>
      <sheetData sheetId="291">
        <row r="5">
          <cell r="G5" t="str">
            <v>БДР на 2021</v>
          </cell>
        </row>
      </sheetData>
      <sheetData sheetId="292">
        <row r="5">
          <cell r="G5" t="str">
            <v>БДР на 2021</v>
          </cell>
        </row>
      </sheetData>
      <sheetData sheetId="293">
        <row r="5">
          <cell r="G5" t="str">
            <v>БДР на 2021</v>
          </cell>
        </row>
      </sheetData>
      <sheetData sheetId="294">
        <row r="5">
          <cell r="G5" t="str">
            <v>БДР на 2021</v>
          </cell>
        </row>
      </sheetData>
      <sheetData sheetId="295">
        <row r="5">
          <cell r="G5" t="str">
            <v>БДР на 2021</v>
          </cell>
        </row>
      </sheetData>
      <sheetData sheetId="296">
        <row r="5">
          <cell r="G5" t="str">
            <v>БДР на 2021</v>
          </cell>
        </row>
      </sheetData>
      <sheetData sheetId="297">
        <row r="5">
          <cell r="G5" t="str">
            <v>БДР на 2021</v>
          </cell>
        </row>
      </sheetData>
      <sheetData sheetId="298">
        <row r="5">
          <cell r="G5" t="str">
            <v>БДР на 2021</v>
          </cell>
        </row>
      </sheetData>
      <sheetData sheetId="299">
        <row r="5">
          <cell r="G5" t="str">
            <v>БДР на 2021</v>
          </cell>
        </row>
      </sheetData>
      <sheetData sheetId="300">
        <row r="5">
          <cell r="G5" t="str">
            <v>БДР на 2021</v>
          </cell>
        </row>
      </sheetData>
      <sheetData sheetId="301">
        <row r="7">
          <cell r="G7">
            <v>0</v>
          </cell>
        </row>
      </sheetData>
      <sheetData sheetId="302">
        <row r="7">
          <cell r="G7">
            <v>0</v>
          </cell>
        </row>
      </sheetData>
      <sheetData sheetId="303">
        <row r="7">
          <cell r="G7">
            <v>0</v>
          </cell>
        </row>
      </sheetData>
      <sheetData sheetId="304">
        <row r="5">
          <cell r="G5">
            <v>16503137.241579933</v>
          </cell>
        </row>
      </sheetData>
      <sheetData sheetId="305">
        <row r="5">
          <cell r="G5">
            <v>16503137.241579933</v>
          </cell>
        </row>
      </sheetData>
      <sheetData sheetId="306">
        <row r="5">
          <cell r="G5">
            <v>16503137.241579933</v>
          </cell>
        </row>
      </sheetData>
      <sheetData sheetId="307">
        <row r="5">
          <cell r="G5" t="str">
            <v>БДР на 2021</v>
          </cell>
        </row>
      </sheetData>
      <sheetData sheetId="308">
        <row r="5">
          <cell r="G5" t="str">
            <v>БДР на 2021</v>
          </cell>
        </row>
      </sheetData>
      <sheetData sheetId="309">
        <row r="5">
          <cell r="G5">
            <v>16503137.241579933</v>
          </cell>
        </row>
      </sheetData>
      <sheetData sheetId="310">
        <row r="5">
          <cell r="G5">
            <v>16503137.241579933</v>
          </cell>
        </row>
      </sheetData>
      <sheetData sheetId="311">
        <row r="5">
          <cell r="G5" t="str">
            <v>БДР на 2021</v>
          </cell>
        </row>
      </sheetData>
      <sheetData sheetId="312">
        <row r="5">
          <cell r="G5" t="str">
            <v>БДР на 2021</v>
          </cell>
        </row>
      </sheetData>
      <sheetData sheetId="313">
        <row r="5">
          <cell r="G5" t="str">
            <v>БДР на 2021</v>
          </cell>
        </row>
      </sheetData>
      <sheetData sheetId="314">
        <row r="5">
          <cell r="G5" t="str">
            <v>БДР на 2021</v>
          </cell>
        </row>
      </sheetData>
      <sheetData sheetId="315">
        <row r="5">
          <cell r="G5" t="str">
            <v>БДР на 2021</v>
          </cell>
        </row>
      </sheetData>
      <sheetData sheetId="316">
        <row r="5">
          <cell r="G5" t="str">
            <v>БДР на 2021</v>
          </cell>
        </row>
      </sheetData>
      <sheetData sheetId="317">
        <row r="5">
          <cell r="G5" t="str">
            <v>БДР на 2021</v>
          </cell>
        </row>
      </sheetData>
      <sheetData sheetId="318">
        <row r="5">
          <cell r="G5" t="str">
            <v>БДР на 2021</v>
          </cell>
        </row>
      </sheetData>
      <sheetData sheetId="319">
        <row r="5">
          <cell r="G5" t="str">
            <v>БДР на 2021</v>
          </cell>
        </row>
      </sheetData>
      <sheetData sheetId="320">
        <row r="5">
          <cell r="G5" t="str">
            <v>БДР на 2021</v>
          </cell>
        </row>
      </sheetData>
      <sheetData sheetId="321">
        <row r="5">
          <cell r="G5" t="str">
            <v>БДР на 2021</v>
          </cell>
        </row>
      </sheetData>
      <sheetData sheetId="322">
        <row r="5">
          <cell r="G5" t="str">
            <v>БДР на 2021</v>
          </cell>
        </row>
      </sheetData>
      <sheetData sheetId="323">
        <row r="5">
          <cell r="G5" t="str">
            <v>БДР на 2021</v>
          </cell>
        </row>
      </sheetData>
      <sheetData sheetId="324">
        <row r="5">
          <cell r="G5" t="str">
            <v>БДР на 2021</v>
          </cell>
        </row>
      </sheetData>
      <sheetData sheetId="325">
        <row r="5">
          <cell r="G5" t="str">
            <v>БДР на 2021</v>
          </cell>
        </row>
      </sheetData>
      <sheetData sheetId="326">
        <row r="7">
          <cell r="G7">
            <v>0</v>
          </cell>
        </row>
      </sheetData>
      <sheetData sheetId="327">
        <row r="7">
          <cell r="G7">
            <v>0</v>
          </cell>
        </row>
      </sheetData>
      <sheetData sheetId="328">
        <row r="5">
          <cell r="G5">
            <v>16503137.241579933</v>
          </cell>
        </row>
      </sheetData>
      <sheetData sheetId="329">
        <row r="5">
          <cell r="G5">
            <v>16503137.241579933</v>
          </cell>
        </row>
      </sheetData>
      <sheetData sheetId="330">
        <row r="5">
          <cell r="G5">
            <v>16503137.241579933</v>
          </cell>
        </row>
      </sheetData>
      <sheetData sheetId="331">
        <row r="5">
          <cell r="G5">
            <v>16503137.241579933</v>
          </cell>
        </row>
      </sheetData>
      <sheetData sheetId="332">
        <row r="5">
          <cell r="G5">
            <v>16503137.241579933</v>
          </cell>
        </row>
      </sheetData>
      <sheetData sheetId="333">
        <row r="5">
          <cell r="G5">
            <v>16503137.241579933</v>
          </cell>
        </row>
      </sheetData>
      <sheetData sheetId="334">
        <row r="5">
          <cell r="G5">
            <v>16503137.241579933</v>
          </cell>
        </row>
      </sheetData>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ow r="52">
          <cell r="G52">
            <v>0</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ow r="5">
          <cell r="G5">
            <v>4551113.38</v>
          </cell>
        </row>
      </sheetData>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refreshError="1"/>
      <sheetData sheetId="415" refreshError="1"/>
      <sheetData sheetId="416" refreshError="1"/>
      <sheetData sheetId="417" refreshError="1"/>
      <sheetData sheetId="418">
        <row r="5">
          <cell r="G5">
            <v>16503137.241579933</v>
          </cell>
        </row>
      </sheetData>
      <sheetData sheetId="419">
        <row r="5">
          <cell r="G5">
            <v>16503137.241579933</v>
          </cell>
        </row>
      </sheetData>
      <sheetData sheetId="420">
        <row r="5">
          <cell r="G5">
            <v>16503137.241579933</v>
          </cell>
        </row>
      </sheetData>
      <sheetData sheetId="421">
        <row r="5">
          <cell r="G5">
            <v>16503137.241579933</v>
          </cell>
        </row>
      </sheetData>
      <sheetData sheetId="422">
        <row r="5">
          <cell r="G5">
            <v>16503137.241579933</v>
          </cell>
        </row>
      </sheetData>
      <sheetData sheetId="423">
        <row r="5">
          <cell r="G5">
            <v>16503137.241579933</v>
          </cell>
        </row>
      </sheetData>
      <sheetData sheetId="424">
        <row r="5">
          <cell r="G5">
            <v>16503137.241579933</v>
          </cell>
        </row>
      </sheetData>
      <sheetData sheetId="425">
        <row r="5">
          <cell r="G5">
            <v>16503137.241579933</v>
          </cell>
        </row>
      </sheetData>
      <sheetData sheetId="426">
        <row r="5">
          <cell r="G5">
            <v>16503137.241579933</v>
          </cell>
        </row>
      </sheetData>
      <sheetData sheetId="427">
        <row r="5">
          <cell r="G5">
            <v>16503137.241579933</v>
          </cell>
        </row>
      </sheetData>
      <sheetData sheetId="428">
        <row r="5">
          <cell r="G5">
            <v>16503137.241579933</v>
          </cell>
        </row>
      </sheetData>
      <sheetData sheetId="429">
        <row r="5">
          <cell r="G5">
            <v>16503137.241579933</v>
          </cell>
        </row>
      </sheetData>
      <sheetData sheetId="430">
        <row r="5">
          <cell r="G5">
            <v>16503137.241579933</v>
          </cell>
        </row>
      </sheetData>
      <sheetData sheetId="431">
        <row r="5">
          <cell r="G5">
            <v>16503137.241579933</v>
          </cell>
        </row>
      </sheetData>
      <sheetData sheetId="432">
        <row r="5">
          <cell r="G5">
            <v>16503137.241579933</v>
          </cell>
        </row>
      </sheetData>
      <sheetData sheetId="433">
        <row r="5">
          <cell r="G5">
            <v>16503137.241579933</v>
          </cell>
        </row>
      </sheetData>
      <sheetData sheetId="434">
        <row r="5">
          <cell r="G5">
            <v>16503137.241579933</v>
          </cell>
        </row>
      </sheetData>
      <sheetData sheetId="435">
        <row r="5">
          <cell r="G5">
            <v>16503137.241579933</v>
          </cell>
        </row>
      </sheetData>
      <sheetData sheetId="436">
        <row r="5">
          <cell r="G5">
            <v>16503137.241579933</v>
          </cell>
        </row>
      </sheetData>
      <sheetData sheetId="437">
        <row r="5">
          <cell r="G5">
            <v>16503137.241579933</v>
          </cell>
        </row>
      </sheetData>
      <sheetData sheetId="438">
        <row r="5">
          <cell r="G5">
            <v>16503137.241579933</v>
          </cell>
        </row>
      </sheetData>
      <sheetData sheetId="439">
        <row r="5">
          <cell r="G5">
            <v>16503137.241579933</v>
          </cell>
        </row>
      </sheetData>
      <sheetData sheetId="440">
        <row r="5">
          <cell r="G5">
            <v>16503137.241579933</v>
          </cell>
        </row>
      </sheetData>
      <sheetData sheetId="441">
        <row r="5">
          <cell r="G5">
            <v>16503137.241579933</v>
          </cell>
        </row>
      </sheetData>
      <sheetData sheetId="442">
        <row r="5">
          <cell r="G5">
            <v>16503137.241579933</v>
          </cell>
        </row>
      </sheetData>
      <sheetData sheetId="443">
        <row r="5">
          <cell r="G5">
            <v>16503137.241579933</v>
          </cell>
        </row>
      </sheetData>
      <sheetData sheetId="444">
        <row r="5">
          <cell r="G5">
            <v>16503137.241579933</v>
          </cell>
        </row>
      </sheetData>
      <sheetData sheetId="445">
        <row r="5">
          <cell r="G5">
            <v>16503137.241579933</v>
          </cell>
        </row>
      </sheetData>
      <sheetData sheetId="446">
        <row r="5">
          <cell r="G5">
            <v>16503137.241579933</v>
          </cell>
        </row>
      </sheetData>
      <sheetData sheetId="447">
        <row r="5">
          <cell r="G5">
            <v>16503137.241579933</v>
          </cell>
        </row>
      </sheetData>
      <sheetData sheetId="448">
        <row r="5">
          <cell r="G5">
            <v>16503137.241579933</v>
          </cell>
        </row>
      </sheetData>
      <sheetData sheetId="449">
        <row r="5">
          <cell r="G5">
            <v>16503137.241579933</v>
          </cell>
        </row>
      </sheetData>
      <sheetData sheetId="450">
        <row r="5">
          <cell r="G5">
            <v>16503137.241579933</v>
          </cell>
        </row>
      </sheetData>
      <sheetData sheetId="451">
        <row r="5">
          <cell r="G5">
            <v>16503137.241579933</v>
          </cell>
        </row>
      </sheetData>
      <sheetData sheetId="452">
        <row r="5">
          <cell r="G5">
            <v>16503137.241579933</v>
          </cell>
        </row>
      </sheetData>
      <sheetData sheetId="453">
        <row r="5">
          <cell r="G5">
            <v>16503137.241579933</v>
          </cell>
        </row>
      </sheetData>
      <sheetData sheetId="454">
        <row r="5">
          <cell r="G5">
            <v>16503137.241579933</v>
          </cell>
        </row>
      </sheetData>
      <sheetData sheetId="455">
        <row r="5">
          <cell r="G5">
            <v>16503137.241579933</v>
          </cell>
        </row>
      </sheetData>
      <sheetData sheetId="456">
        <row r="5">
          <cell r="G5">
            <v>16503137.241579933</v>
          </cell>
        </row>
      </sheetData>
      <sheetData sheetId="457">
        <row r="5">
          <cell r="G5">
            <v>16503137.241579933</v>
          </cell>
        </row>
      </sheetData>
      <sheetData sheetId="458">
        <row r="5">
          <cell r="G5">
            <v>16503137.241579933</v>
          </cell>
        </row>
      </sheetData>
      <sheetData sheetId="459">
        <row r="5">
          <cell r="G5">
            <v>16503137.241579933</v>
          </cell>
        </row>
      </sheetData>
      <sheetData sheetId="460">
        <row r="5">
          <cell r="G5">
            <v>16503137.241579933</v>
          </cell>
        </row>
      </sheetData>
      <sheetData sheetId="461">
        <row r="5">
          <cell r="G5">
            <v>16503137.241579933</v>
          </cell>
        </row>
      </sheetData>
      <sheetData sheetId="462">
        <row r="5">
          <cell r="G5">
            <v>16503137.241579933</v>
          </cell>
        </row>
      </sheetData>
      <sheetData sheetId="463">
        <row r="5">
          <cell r="G5">
            <v>16503137.241579933</v>
          </cell>
        </row>
      </sheetData>
      <sheetData sheetId="464">
        <row r="5">
          <cell r="G5">
            <v>16503137.241579933</v>
          </cell>
        </row>
      </sheetData>
      <sheetData sheetId="465">
        <row r="5">
          <cell r="G5">
            <v>16503137.241579933</v>
          </cell>
        </row>
      </sheetData>
      <sheetData sheetId="466">
        <row r="5">
          <cell r="G5">
            <v>16503137.241579933</v>
          </cell>
        </row>
      </sheetData>
      <sheetData sheetId="467">
        <row r="5">
          <cell r="G5">
            <v>16503137.241579933</v>
          </cell>
        </row>
      </sheetData>
      <sheetData sheetId="468">
        <row r="5">
          <cell r="G5">
            <v>16503137.241579933</v>
          </cell>
        </row>
      </sheetData>
      <sheetData sheetId="469">
        <row r="5">
          <cell r="G5">
            <v>16503137.241579933</v>
          </cell>
        </row>
      </sheetData>
      <sheetData sheetId="470">
        <row r="5">
          <cell r="G5">
            <v>16503137.241579933</v>
          </cell>
        </row>
      </sheetData>
      <sheetData sheetId="471">
        <row r="5">
          <cell r="G5">
            <v>16503137.241579933</v>
          </cell>
        </row>
      </sheetData>
      <sheetData sheetId="472">
        <row r="5">
          <cell r="G5">
            <v>16503137.241579933</v>
          </cell>
        </row>
      </sheetData>
      <sheetData sheetId="473">
        <row r="5">
          <cell r="G5">
            <v>16503137.241579933</v>
          </cell>
        </row>
      </sheetData>
      <sheetData sheetId="474">
        <row r="5">
          <cell r="G5">
            <v>16503137.241579933</v>
          </cell>
        </row>
      </sheetData>
      <sheetData sheetId="475">
        <row r="5">
          <cell r="G5">
            <v>16503137.241579933</v>
          </cell>
        </row>
      </sheetData>
      <sheetData sheetId="476">
        <row r="5">
          <cell r="G5">
            <v>16503137.241579933</v>
          </cell>
        </row>
      </sheetData>
      <sheetData sheetId="477">
        <row r="5">
          <cell r="G5">
            <v>16503137.241579933</v>
          </cell>
        </row>
      </sheetData>
      <sheetData sheetId="478">
        <row r="5">
          <cell r="G5">
            <v>16503137.241579933</v>
          </cell>
        </row>
      </sheetData>
      <sheetData sheetId="479">
        <row r="5">
          <cell r="G5">
            <v>16503137.241579933</v>
          </cell>
        </row>
      </sheetData>
      <sheetData sheetId="480">
        <row r="5">
          <cell r="G5">
            <v>16503137.241579933</v>
          </cell>
        </row>
      </sheetData>
      <sheetData sheetId="481">
        <row r="5">
          <cell r="G5">
            <v>16503137.241579933</v>
          </cell>
        </row>
      </sheetData>
      <sheetData sheetId="482">
        <row r="5">
          <cell r="G5">
            <v>16503137.241579933</v>
          </cell>
        </row>
      </sheetData>
      <sheetData sheetId="483">
        <row r="5">
          <cell r="G5">
            <v>16503137.241579933</v>
          </cell>
        </row>
      </sheetData>
      <sheetData sheetId="484">
        <row r="5">
          <cell r="G5">
            <v>16503137.241579933</v>
          </cell>
        </row>
      </sheetData>
      <sheetData sheetId="485">
        <row r="5">
          <cell r="G5">
            <v>16503137.241579933</v>
          </cell>
        </row>
      </sheetData>
      <sheetData sheetId="486">
        <row r="5">
          <cell r="G5">
            <v>16503137.241579933</v>
          </cell>
        </row>
      </sheetData>
      <sheetData sheetId="487">
        <row r="5">
          <cell r="G5">
            <v>16503137.241579933</v>
          </cell>
        </row>
      </sheetData>
      <sheetData sheetId="488">
        <row r="5">
          <cell r="G5">
            <v>16503137.241579933</v>
          </cell>
        </row>
      </sheetData>
      <sheetData sheetId="489">
        <row r="5">
          <cell r="G5">
            <v>16503137.241579933</v>
          </cell>
        </row>
      </sheetData>
      <sheetData sheetId="490">
        <row r="5">
          <cell r="G5">
            <v>16503137.241579933</v>
          </cell>
        </row>
      </sheetData>
      <sheetData sheetId="491">
        <row r="5">
          <cell r="G5">
            <v>16503137.241579933</v>
          </cell>
        </row>
      </sheetData>
      <sheetData sheetId="492">
        <row r="5">
          <cell r="G5">
            <v>16503137.241579933</v>
          </cell>
        </row>
      </sheetData>
      <sheetData sheetId="493">
        <row r="5">
          <cell r="G5">
            <v>16503137.241579933</v>
          </cell>
        </row>
      </sheetData>
      <sheetData sheetId="494">
        <row r="5">
          <cell r="G5">
            <v>16503137.241579933</v>
          </cell>
        </row>
      </sheetData>
      <sheetData sheetId="495">
        <row r="5">
          <cell r="G5">
            <v>16503137.241579933</v>
          </cell>
        </row>
      </sheetData>
      <sheetData sheetId="496">
        <row r="5">
          <cell r="G5">
            <v>16503137.241579933</v>
          </cell>
        </row>
      </sheetData>
      <sheetData sheetId="497">
        <row r="5">
          <cell r="G5">
            <v>16503137.241579933</v>
          </cell>
        </row>
      </sheetData>
      <sheetData sheetId="498">
        <row r="5">
          <cell r="G5">
            <v>16503137.241579933</v>
          </cell>
        </row>
      </sheetData>
      <sheetData sheetId="499">
        <row r="5">
          <cell r="G5">
            <v>16503137.241579933</v>
          </cell>
        </row>
      </sheetData>
      <sheetData sheetId="500">
        <row r="5">
          <cell r="G5">
            <v>16503137.241579933</v>
          </cell>
        </row>
      </sheetData>
      <sheetData sheetId="501">
        <row r="5">
          <cell r="G5">
            <v>16503137.241579933</v>
          </cell>
        </row>
      </sheetData>
      <sheetData sheetId="502">
        <row r="5">
          <cell r="G5">
            <v>16503137.241579933</v>
          </cell>
        </row>
      </sheetData>
      <sheetData sheetId="503">
        <row r="5">
          <cell r="G5">
            <v>16503137.241579933</v>
          </cell>
        </row>
      </sheetData>
      <sheetData sheetId="504">
        <row r="5">
          <cell r="G5">
            <v>16503137.241579933</v>
          </cell>
        </row>
      </sheetData>
      <sheetData sheetId="505">
        <row r="5">
          <cell r="G5">
            <v>16503137.241579933</v>
          </cell>
        </row>
      </sheetData>
      <sheetData sheetId="506">
        <row r="5">
          <cell r="G5">
            <v>16503137.241579933</v>
          </cell>
        </row>
      </sheetData>
      <sheetData sheetId="507">
        <row r="5">
          <cell r="G5">
            <v>16503137.241579933</v>
          </cell>
        </row>
      </sheetData>
      <sheetData sheetId="508">
        <row r="5">
          <cell r="G5">
            <v>16503137.241579933</v>
          </cell>
        </row>
      </sheetData>
      <sheetData sheetId="509">
        <row r="5">
          <cell r="G5">
            <v>16503137.241579933</v>
          </cell>
        </row>
      </sheetData>
      <sheetData sheetId="510">
        <row r="5">
          <cell r="G5">
            <v>16503137.241579933</v>
          </cell>
        </row>
      </sheetData>
      <sheetData sheetId="511">
        <row r="5">
          <cell r="G5">
            <v>16503137.241579933</v>
          </cell>
        </row>
      </sheetData>
      <sheetData sheetId="512">
        <row r="5">
          <cell r="G5">
            <v>16503137.241579933</v>
          </cell>
        </row>
      </sheetData>
      <sheetData sheetId="513">
        <row r="5">
          <cell r="G5">
            <v>16503137.241579933</v>
          </cell>
        </row>
      </sheetData>
      <sheetData sheetId="514">
        <row r="5">
          <cell r="G5">
            <v>16503137.241579933</v>
          </cell>
        </row>
      </sheetData>
      <sheetData sheetId="515">
        <row r="5">
          <cell r="G5">
            <v>16503137.241579933</v>
          </cell>
        </row>
      </sheetData>
      <sheetData sheetId="516">
        <row r="5">
          <cell r="G5">
            <v>16503137.241579933</v>
          </cell>
        </row>
      </sheetData>
      <sheetData sheetId="517">
        <row r="5">
          <cell r="G5">
            <v>16503137.241579933</v>
          </cell>
        </row>
      </sheetData>
      <sheetData sheetId="518">
        <row r="5">
          <cell r="G5">
            <v>16503137.241579933</v>
          </cell>
        </row>
      </sheetData>
      <sheetData sheetId="519">
        <row r="5">
          <cell r="G5">
            <v>16503137.241579933</v>
          </cell>
        </row>
      </sheetData>
      <sheetData sheetId="520">
        <row r="5">
          <cell r="G5">
            <v>16503137.241579933</v>
          </cell>
        </row>
      </sheetData>
      <sheetData sheetId="521">
        <row r="5">
          <cell r="G5">
            <v>16503137.241579933</v>
          </cell>
        </row>
      </sheetData>
      <sheetData sheetId="522">
        <row r="5">
          <cell r="G5">
            <v>16503137.241579933</v>
          </cell>
        </row>
      </sheetData>
      <sheetData sheetId="523">
        <row r="5">
          <cell r="G5">
            <v>16503137.241579933</v>
          </cell>
        </row>
      </sheetData>
      <sheetData sheetId="524">
        <row r="5">
          <cell r="G5">
            <v>16503137.241579933</v>
          </cell>
        </row>
      </sheetData>
      <sheetData sheetId="525">
        <row r="5">
          <cell r="G5">
            <v>16503137.241579933</v>
          </cell>
        </row>
      </sheetData>
      <sheetData sheetId="526">
        <row r="5">
          <cell r="G5">
            <v>16503137.241579933</v>
          </cell>
        </row>
      </sheetData>
      <sheetData sheetId="527">
        <row r="5">
          <cell r="G5">
            <v>16503137.241579933</v>
          </cell>
        </row>
      </sheetData>
      <sheetData sheetId="528">
        <row r="5">
          <cell r="G5">
            <v>16503137.241579933</v>
          </cell>
        </row>
      </sheetData>
      <sheetData sheetId="529">
        <row r="5">
          <cell r="G5">
            <v>16503137.241579933</v>
          </cell>
        </row>
      </sheetData>
      <sheetData sheetId="530">
        <row r="5">
          <cell r="G5">
            <v>16503137.241579933</v>
          </cell>
        </row>
      </sheetData>
      <sheetData sheetId="531">
        <row r="5">
          <cell r="G5">
            <v>16503137.241579933</v>
          </cell>
        </row>
      </sheetData>
      <sheetData sheetId="532">
        <row r="5">
          <cell r="G5">
            <v>16503137.241579933</v>
          </cell>
        </row>
      </sheetData>
      <sheetData sheetId="533">
        <row r="5">
          <cell r="G5">
            <v>16503137.241579933</v>
          </cell>
        </row>
      </sheetData>
      <sheetData sheetId="534">
        <row r="5">
          <cell r="G5">
            <v>16503137.241579933</v>
          </cell>
        </row>
      </sheetData>
      <sheetData sheetId="535">
        <row r="5">
          <cell r="G5">
            <v>16503137.241579933</v>
          </cell>
        </row>
      </sheetData>
      <sheetData sheetId="536">
        <row r="5">
          <cell r="G5">
            <v>16503137.241579933</v>
          </cell>
        </row>
      </sheetData>
      <sheetData sheetId="537">
        <row r="5">
          <cell r="G5">
            <v>16503137.241579933</v>
          </cell>
        </row>
      </sheetData>
      <sheetData sheetId="538">
        <row r="5">
          <cell r="G5">
            <v>16503137.241579933</v>
          </cell>
        </row>
      </sheetData>
      <sheetData sheetId="539">
        <row r="5">
          <cell r="G5">
            <v>16503137.241579933</v>
          </cell>
        </row>
      </sheetData>
      <sheetData sheetId="540">
        <row r="5">
          <cell r="G5">
            <v>16503137.241579933</v>
          </cell>
        </row>
      </sheetData>
      <sheetData sheetId="541">
        <row r="5">
          <cell r="G5">
            <v>16503137.241579933</v>
          </cell>
        </row>
      </sheetData>
      <sheetData sheetId="542">
        <row r="5">
          <cell r="G5">
            <v>16503137.241579933</v>
          </cell>
        </row>
      </sheetData>
      <sheetData sheetId="543">
        <row r="5">
          <cell r="G5">
            <v>16503137.241579933</v>
          </cell>
        </row>
      </sheetData>
      <sheetData sheetId="544">
        <row r="5">
          <cell r="G5">
            <v>16503137.241579933</v>
          </cell>
        </row>
      </sheetData>
      <sheetData sheetId="545">
        <row r="5">
          <cell r="G5">
            <v>16503137.241579933</v>
          </cell>
        </row>
      </sheetData>
      <sheetData sheetId="546">
        <row r="5">
          <cell r="G5">
            <v>16503137.241579933</v>
          </cell>
        </row>
      </sheetData>
      <sheetData sheetId="547">
        <row r="5">
          <cell r="G5">
            <v>16503137.241579933</v>
          </cell>
        </row>
      </sheetData>
      <sheetData sheetId="548">
        <row r="5">
          <cell r="G5">
            <v>16503137.241579933</v>
          </cell>
        </row>
      </sheetData>
      <sheetData sheetId="549">
        <row r="5">
          <cell r="G5">
            <v>16503137.241579933</v>
          </cell>
        </row>
      </sheetData>
      <sheetData sheetId="550">
        <row r="5">
          <cell r="G5">
            <v>16503137.241579933</v>
          </cell>
        </row>
      </sheetData>
      <sheetData sheetId="551">
        <row r="5">
          <cell r="G5">
            <v>16503137.241579933</v>
          </cell>
        </row>
      </sheetData>
      <sheetData sheetId="552">
        <row r="5">
          <cell r="G5">
            <v>16503137.241579933</v>
          </cell>
        </row>
      </sheetData>
      <sheetData sheetId="553">
        <row r="5">
          <cell r="G5">
            <v>16503137.241579933</v>
          </cell>
        </row>
      </sheetData>
      <sheetData sheetId="554">
        <row r="5">
          <cell r="G5">
            <v>16503137.241579933</v>
          </cell>
        </row>
      </sheetData>
      <sheetData sheetId="555">
        <row r="5">
          <cell r="G5">
            <v>16503137.241579933</v>
          </cell>
        </row>
      </sheetData>
      <sheetData sheetId="556">
        <row r="5">
          <cell r="G5">
            <v>16503137.241579933</v>
          </cell>
        </row>
      </sheetData>
      <sheetData sheetId="557">
        <row r="5">
          <cell r="G5">
            <v>16503137.241579933</v>
          </cell>
        </row>
      </sheetData>
      <sheetData sheetId="558">
        <row r="5">
          <cell r="G5">
            <v>16503137.241579933</v>
          </cell>
        </row>
      </sheetData>
      <sheetData sheetId="559">
        <row r="5">
          <cell r="G5">
            <v>16503137.241579933</v>
          </cell>
        </row>
      </sheetData>
      <sheetData sheetId="560">
        <row r="5">
          <cell r="G5">
            <v>16503137.241579933</v>
          </cell>
        </row>
      </sheetData>
      <sheetData sheetId="561">
        <row r="5">
          <cell r="G5">
            <v>16503137.241579933</v>
          </cell>
        </row>
      </sheetData>
      <sheetData sheetId="562">
        <row r="5">
          <cell r="G5">
            <v>16503137.241579933</v>
          </cell>
        </row>
      </sheetData>
      <sheetData sheetId="563">
        <row r="5">
          <cell r="G5">
            <v>16503137.241579933</v>
          </cell>
        </row>
      </sheetData>
      <sheetData sheetId="564">
        <row r="5">
          <cell r="G5">
            <v>16503137.241579933</v>
          </cell>
        </row>
      </sheetData>
      <sheetData sheetId="565">
        <row r="5">
          <cell r="G5">
            <v>16503137.241579933</v>
          </cell>
        </row>
      </sheetData>
      <sheetData sheetId="566">
        <row r="5">
          <cell r="G5">
            <v>16503137.241579933</v>
          </cell>
        </row>
      </sheetData>
      <sheetData sheetId="567">
        <row r="5">
          <cell r="G5">
            <v>16503137.241579933</v>
          </cell>
        </row>
      </sheetData>
      <sheetData sheetId="568">
        <row r="5">
          <cell r="G5">
            <v>16503137.241579933</v>
          </cell>
        </row>
      </sheetData>
      <sheetData sheetId="569">
        <row r="5">
          <cell r="G5">
            <v>16503137.241579933</v>
          </cell>
        </row>
      </sheetData>
      <sheetData sheetId="570">
        <row r="5">
          <cell r="G5">
            <v>16503137.241579933</v>
          </cell>
        </row>
      </sheetData>
      <sheetData sheetId="571">
        <row r="5">
          <cell r="G5">
            <v>16503137.241579933</v>
          </cell>
        </row>
      </sheetData>
      <sheetData sheetId="572">
        <row r="5">
          <cell r="G5">
            <v>16503137.241579933</v>
          </cell>
        </row>
      </sheetData>
      <sheetData sheetId="573">
        <row r="5">
          <cell r="G5">
            <v>16503137.241579933</v>
          </cell>
        </row>
      </sheetData>
      <sheetData sheetId="574">
        <row r="5">
          <cell r="G5">
            <v>16503137.241579933</v>
          </cell>
        </row>
      </sheetData>
      <sheetData sheetId="575">
        <row r="5">
          <cell r="G5">
            <v>16503137.241579933</v>
          </cell>
        </row>
      </sheetData>
      <sheetData sheetId="576">
        <row r="5">
          <cell r="G5">
            <v>16503137.241579933</v>
          </cell>
        </row>
      </sheetData>
      <sheetData sheetId="577">
        <row r="5">
          <cell r="G5">
            <v>16503137.241579933</v>
          </cell>
        </row>
      </sheetData>
      <sheetData sheetId="578">
        <row r="5">
          <cell r="G5">
            <v>16503137.241579933</v>
          </cell>
        </row>
      </sheetData>
      <sheetData sheetId="579">
        <row r="5">
          <cell r="G5">
            <v>16503137.241579933</v>
          </cell>
        </row>
      </sheetData>
      <sheetData sheetId="580">
        <row r="5">
          <cell r="G5">
            <v>16503137.241579933</v>
          </cell>
        </row>
      </sheetData>
      <sheetData sheetId="581">
        <row r="5">
          <cell r="G5">
            <v>16503137.241579933</v>
          </cell>
        </row>
      </sheetData>
      <sheetData sheetId="582">
        <row r="5">
          <cell r="G5">
            <v>16503137.241579933</v>
          </cell>
        </row>
      </sheetData>
      <sheetData sheetId="583">
        <row r="5">
          <cell r="G5">
            <v>16503137.241579933</v>
          </cell>
        </row>
      </sheetData>
      <sheetData sheetId="584">
        <row r="5">
          <cell r="G5">
            <v>16503137.241579933</v>
          </cell>
        </row>
      </sheetData>
      <sheetData sheetId="585">
        <row r="5">
          <cell r="G5">
            <v>16503137.241579933</v>
          </cell>
        </row>
      </sheetData>
      <sheetData sheetId="586">
        <row r="5">
          <cell r="G5">
            <v>16503137.241579933</v>
          </cell>
        </row>
      </sheetData>
      <sheetData sheetId="587">
        <row r="5">
          <cell r="G5">
            <v>16503137.241579933</v>
          </cell>
        </row>
      </sheetData>
      <sheetData sheetId="588">
        <row r="5">
          <cell r="G5">
            <v>16503137.241579933</v>
          </cell>
        </row>
      </sheetData>
      <sheetData sheetId="589">
        <row r="5">
          <cell r="G5">
            <v>16503137.241579933</v>
          </cell>
        </row>
      </sheetData>
      <sheetData sheetId="590">
        <row r="5">
          <cell r="G5">
            <v>16503137.241579933</v>
          </cell>
        </row>
      </sheetData>
      <sheetData sheetId="591">
        <row r="5">
          <cell r="G5">
            <v>16503137.241579933</v>
          </cell>
        </row>
      </sheetData>
      <sheetData sheetId="592">
        <row r="5">
          <cell r="G5">
            <v>16503137.241579933</v>
          </cell>
        </row>
      </sheetData>
      <sheetData sheetId="593">
        <row r="5">
          <cell r="G5">
            <v>16503137.241579933</v>
          </cell>
        </row>
      </sheetData>
      <sheetData sheetId="594">
        <row r="5">
          <cell r="G5">
            <v>16503137.241579933</v>
          </cell>
        </row>
      </sheetData>
      <sheetData sheetId="595">
        <row r="5">
          <cell r="G5">
            <v>16503137.241579933</v>
          </cell>
        </row>
      </sheetData>
      <sheetData sheetId="596">
        <row r="5">
          <cell r="G5">
            <v>16503137.241579933</v>
          </cell>
        </row>
      </sheetData>
      <sheetData sheetId="597">
        <row r="5">
          <cell r="G5">
            <v>16503137.241579933</v>
          </cell>
        </row>
      </sheetData>
      <sheetData sheetId="598">
        <row r="5">
          <cell r="G5">
            <v>16503137.241579933</v>
          </cell>
        </row>
      </sheetData>
      <sheetData sheetId="599">
        <row r="5">
          <cell r="G5">
            <v>16503137.241579933</v>
          </cell>
        </row>
      </sheetData>
      <sheetData sheetId="600">
        <row r="5">
          <cell r="G5">
            <v>16503137.241579933</v>
          </cell>
        </row>
      </sheetData>
      <sheetData sheetId="601">
        <row r="5">
          <cell r="G5">
            <v>16503137.241579933</v>
          </cell>
        </row>
      </sheetData>
      <sheetData sheetId="602">
        <row r="5">
          <cell r="G5">
            <v>16503137.241579933</v>
          </cell>
        </row>
      </sheetData>
      <sheetData sheetId="603">
        <row r="5">
          <cell r="G5">
            <v>16503137.241579933</v>
          </cell>
        </row>
      </sheetData>
      <sheetData sheetId="604">
        <row r="5">
          <cell r="G5">
            <v>16503137.241579933</v>
          </cell>
        </row>
      </sheetData>
      <sheetData sheetId="605">
        <row r="5">
          <cell r="G5">
            <v>16503137.241579933</v>
          </cell>
        </row>
      </sheetData>
      <sheetData sheetId="606">
        <row r="5">
          <cell r="G5">
            <v>16503137.241579933</v>
          </cell>
        </row>
      </sheetData>
      <sheetData sheetId="607">
        <row r="5">
          <cell r="G5">
            <v>16503137.241579933</v>
          </cell>
        </row>
      </sheetData>
      <sheetData sheetId="608">
        <row r="5">
          <cell r="G5">
            <v>16503137.241579933</v>
          </cell>
        </row>
      </sheetData>
      <sheetData sheetId="609">
        <row r="5">
          <cell r="G5">
            <v>16503137.241579933</v>
          </cell>
        </row>
      </sheetData>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row r="5">
          <cell r="G5">
            <v>16503137.241579933</v>
          </cell>
        </row>
      </sheetData>
      <sheetData sheetId="645">
        <row r="5">
          <cell r="G5">
            <v>16503137.241579933</v>
          </cell>
        </row>
      </sheetData>
      <sheetData sheetId="646">
        <row r="5">
          <cell r="G5">
            <v>16503137.241579933</v>
          </cell>
        </row>
      </sheetData>
      <sheetData sheetId="647">
        <row r="5">
          <cell r="G5">
            <v>16503137.241579933</v>
          </cell>
        </row>
      </sheetData>
      <sheetData sheetId="648">
        <row r="5">
          <cell r="G5">
            <v>16503137.241579933</v>
          </cell>
        </row>
      </sheetData>
      <sheetData sheetId="649">
        <row r="5">
          <cell r="G5">
            <v>16503137.241579933</v>
          </cell>
        </row>
      </sheetData>
      <sheetData sheetId="650">
        <row r="5">
          <cell r="G5">
            <v>16503137.241579933</v>
          </cell>
        </row>
      </sheetData>
      <sheetData sheetId="651">
        <row r="5">
          <cell r="G5">
            <v>16503137.241579933</v>
          </cell>
        </row>
      </sheetData>
      <sheetData sheetId="652"/>
      <sheetData sheetId="653"/>
      <sheetData sheetId="654"/>
      <sheetData sheetId="655"/>
      <sheetData sheetId="656"/>
      <sheetData sheetId="657"/>
      <sheetData sheetId="658"/>
      <sheetData sheetId="659"/>
      <sheetData sheetId="660"/>
      <sheetData sheetId="661">
        <row r="7">
          <cell r="G7">
            <v>0</v>
          </cell>
        </row>
      </sheetData>
      <sheetData sheetId="662">
        <row r="7">
          <cell r="G7">
            <v>0</v>
          </cell>
        </row>
      </sheetData>
      <sheetData sheetId="663">
        <row r="7">
          <cell r="G7">
            <v>0</v>
          </cell>
        </row>
      </sheetData>
      <sheetData sheetId="664">
        <row r="7">
          <cell r="G7">
            <v>0</v>
          </cell>
        </row>
      </sheetData>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ow r="5">
          <cell r="G5">
            <v>16503137.241579933</v>
          </cell>
        </row>
      </sheetData>
      <sheetData sheetId="679">
        <row r="5">
          <cell r="G5">
            <v>16503137.241579933</v>
          </cell>
        </row>
      </sheetData>
      <sheetData sheetId="680">
        <row r="5">
          <cell r="G5">
            <v>16503137.241579933</v>
          </cell>
        </row>
      </sheetData>
      <sheetData sheetId="681">
        <row r="5">
          <cell r="G5">
            <v>16503137.241579933</v>
          </cell>
        </row>
      </sheetData>
      <sheetData sheetId="682">
        <row r="5">
          <cell r="G5">
            <v>16503137.241579933</v>
          </cell>
        </row>
      </sheetData>
      <sheetData sheetId="683">
        <row r="5">
          <cell r="G5">
            <v>16503137.241579933</v>
          </cell>
        </row>
      </sheetData>
      <sheetData sheetId="684">
        <row r="5">
          <cell r="G5">
            <v>16503137.241579933</v>
          </cell>
        </row>
      </sheetData>
      <sheetData sheetId="685">
        <row r="5">
          <cell r="G5">
            <v>16503137.241579933</v>
          </cell>
        </row>
      </sheetData>
      <sheetData sheetId="686">
        <row r="5">
          <cell r="G5">
            <v>16503137.241579933</v>
          </cell>
        </row>
      </sheetData>
      <sheetData sheetId="687">
        <row r="5">
          <cell r="G5">
            <v>16503137.241579933</v>
          </cell>
        </row>
      </sheetData>
      <sheetData sheetId="688">
        <row r="5">
          <cell r="G5" t="str">
            <v>БДР на 2021</v>
          </cell>
        </row>
      </sheetData>
      <sheetData sheetId="689">
        <row r="5">
          <cell r="G5" t="str">
            <v>БДР на 2021</v>
          </cell>
        </row>
      </sheetData>
      <sheetData sheetId="690">
        <row r="5">
          <cell r="G5" t="str">
            <v>БДР на 2021</v>
          </cell>
        </row>
      </sheetData>
      <sheetData sheetId="691">
        <row r="5">
          <cell r="G5" t="str">
            <v>БДР на 2021</v>
          </cell>
        </row>
      </sheetData>
      <sheetData sheetId="692">
        <row r="5">
          <cell r="G5" t="str">
            <v>БДР на 2021</v>
          </cell>
        </row>
      </sheetData>
      <sheetData sheetId="693">
        <row r="5">
          <cell r="G5" t="str">
            <v>БДР на 2021</v>
          </cell>
        </row>
      </sheetData>
      <sheetData sheetId="694">
        <row r="5">
          <cell r="G5" t="str">
            <v>БДР на 2021</v>
          </cell>
        </row>
      </sheetData>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5">
          <cell r="G5">
            <v>4551113.38</v>
          </cell>
        </row>
      </sheetData>
      <sheetData sheetId="709">
        <row r="5">
          <cell r="G5">
            <v>4551113.38</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товые"/>
      <sheetName val="Тарифы"/>
      <sheetName val="номенкл"/>
      <sheetName val="Справочники"/>
      <sheetName val="FST5"/>
    </sheetNames>
    <sheetDataSet>
      <sheetData sheetId="0"/>
      <sheetData sheetId="1"/>
      <sheetData sheetId="2"/>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P2.2 усл. единиц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Отпуск теплоэнерг. в паре"/>
      <sheetName val="Отчет"/>
      <sheetName val="Консультации"/>
      <sheetName val="TEHSHEET"/>
      <sheetName val="Регионы"/>
      <sheetName val="Справочники"/>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равочники"/>
      <sheetName val="4 баланс ээ"/>
      <sheetName val="5 баланс мощности"/>
      <sheetName val="P2.1 усл. единицы"/>
      <sheetName val="P2.2 усл. единицы"/>
      <sheetName val="НВВ РСК 2011"/>
      <sheetName val="НВВ РСК 2012"/>
      <sheetName val="Расчет котлового 2011-2016"/>
      <sheetName val="Расчет котловых тарифов"/>
      <sheetName val="Расчет расходов RAB"/>
      <sheetName val="Расчет НВВ РСК по RAB"/>
      <sheetName val="Расчет индексация"/>
      <sheetName val="Параметры"/>
      <sheetName val="Проверка"/>
      <sheetName val="et_union_hor"/>
      <sheetName val="et_union_ver"/>
      <sheetName val="modHyp"/>
      <sheetName val="modChange"/>
      <sheetName val="TEHSHEET"/>
      <sheetName val="AllSheetsInThisWorkbook"/>
      <sheetName val="REESTR_ORG"/>
      <sheetName val="REESTR_FILTERED"/>
      <sheetName val="modfrmReestr"/>
      <sheetName val="modCommandButton"/>
      <sheetName val="modProv"/>
    </sheetNames>
    <sheetDataSet>
      <sheetData sheetId="0" refreshError="1"/>
      <sheetData sheetId="1" refreshError="1"/>
      <sheetData sheetId="2" refreshError="1">
        <row r="10">
          <cell r="F10">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 val="Регионы"/>
      <sheetName val="Справочники"/>
      <sheetName val="TEHSHEET"/>
      <sheetName val="РБП"/>
      <sheetName val="База"/>
      <sheetName val="Доходы от эл. и теплоэнерг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язи"/>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7 (Min)"/>
      <sheetName val="2007 (Max)"/>
      <sheetName val="Справочники"/>
      <sheetName val="Ф-1 (для АО-энерго)"/>
      <sheetName val="Ф-2 (для АО-энерго)"/>
      <sheetName val="перекрестка"/>
      <sheetName val="TEHSHEET"/>
      <sheetName val="FST5"/>
      <sheetName val="Регионы"/>
      <sheetName val="Свод"/>
      <sheetName val="18.2"/>
      <sheetName val="21.3"/>
      <sheetName val="2.3"/>
      <sheetName val="P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A2" t="str">
            <v>7500_1710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 val="Ген__не_уч__ОРЭМ"/>
      <sheetName val="1_6"/>
      <sheetName val="незав__Домодедово"/>
      <sheetName val="20_25_лет_непр_ст"/>
      <sheetName val="Ген__не_уч__ОРЭМ1"/>
      <sheetName val="1_61"/>
      <sheetName val="незав__Домодедово1"/>
      <sheetName val="20_25_лет_непр_ст1"/>
      <sheetName val="Вводные_данные_систем2"/>
      <sheetName val="Ген__не_уч__ОРЭМ2"/>
      <sheetName val="1_62"/>
      <sheetName val="незав__Домодедово2"/>
      <sheetName val="20_25_лет_непр_ст2"/>
      <sheetName val="Вводные_данные_систем3"/>
      <sheetName val="Ген__не_уч__ОРЭМ3"/>
      <sheetName val="1_63"/>
      <sheetName val="незав__Домодедово3"/>
      <sheetName val="20_25_лет_непр_ст3"/>
      <sheetName val="SHPZ"/>
      <sheetName val="Настройки"/>
      <sheetName val="Dati Caricati"/>
      <sheetName val="Вводные_данные_систем4"/>
      <sheetName val="Ген__не_уч__ОРЭМ4"/>
      <sheetName val="1_64"/>
      <sheetName val="незав__Домодедово4"/>
      <sheetName val="20_25_лет_непр_ст4"/>
      <sheetName val="Вводные_данные_систем5"/>
      <sheetName val="Ген__не_уч__ОРЭМ5"/>
      <sheetName val="1_65"/>
      <sheetName val="незав__Домодедово5"/>
      <sheetName val="20_25_лет_непр_ст5"/>
      <sheetName val="2_Инфо"/>
      <sheetName val="Вводные_данные_систем6"/>
      <sheetName val="Ген__не_уч__ОРЭМ6"/>
      <sheetName val="1_66"/>
      <sheetName val="незав__Домодедово6"/>
      <sheetName val="20_25_лет_непр_ст6"/>
      <sheetName val="2_Инфо1"/>
      <sheetName val="Вводные_данные_систем7"/>
      <sheetName val="Ген__не_уч__ОРЭМ7"/>
      <sheetName val="1_67"/>
      <sheetName val="незав__Домодедово7"/>
      <sheetName val="20_25_лет_непр_ст7"/>
      <sheetName val="2_Инфо2"/>
      <sheetName val="структура"/>
      <sheetName val="Т11"/>
      <sheetName val="Параметры"/>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 val="А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верь"/>
      <sheetName val="TEHSHEET"/>
    </sheetNames>
    <sheetDataSet>
      <sheetData sheetId="0"/>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TEHSHEET"/>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proverka"/>
      <sheetName val="ПРОГНОЗ_1"/>
      <sheetName val="Гр5(о)"/>
      <sheetName val="ФБР"/>
      <sheetName val="I"/>
      <sheetName val="MTO REV.0"/>
      <sheetName val="Баланс мощности 2007"/>
      <sheetName val="Dati Caricati"/>
      <sheetName val="Списки"/>
      <sheetName val="F5"/>
      <sheetName val="Лист3"/>
      <sheetName val="Данные"/>
      <sheetName val="ИТ-бюджет"/>
      <sheetName val="Параметры"/>
      <sheetName val=""/>
      <sheetName val="5"/>
      <sheetName val="на 1 тут"/>
      <sheetName val="main gate house"/>
      <sheetName val="Тср 19"/>
      <sheetName val="Тср 20"/>
      <sheetName val="Тср 20-24"/>
      <sheetName val="ТБР"/>
      <sheetName val="REESTR_MO"/>
      <sheetName val="Инструкция"/>
      <sheetName val="24"/>
      <sheetName val="16"/>
      <sheetName val="П1.4, П1.5 -Томская обл"/>
      <sheetName val="Таб1.1"/>
      <sheetName val="Лист"/>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Справочник ЦФО"/>
      <sheetName val="Титульный"/>
      <sheetName val="Контакты"/>
      <sheetName val="TECHSHEET"/>
      <sheetName val="тех.лист"/>
      <sheetName val="Оперативный факт за январь 2010"/>
      <sheetName val="уф-61"/>
      <sheetName val="Служебный лист"/>
      <sheetName val="см-2 шатурс сети  проект работы"/>
      <sheetName val="fes"/>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Статистика ДТП от 15 до 150 кВт"/>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Прилож_1"/>
      <sheetName val="group structure"/>
      <sheetName val="Исходные данные"/>
      <sheetName val="MAIN"/>
      <sheetName val="ФР"/>
      <sheetName val="Покукп ТЭ в ФР"/>
      <sheetName val="Покукп ТЭ в тариф"/>
      <sheetName val="Котел 1 Факт"/>
      <sheetName val="Прокуратура_выпадающие"/>
      <sheetName val="ЭЭ Факт"/>
      <sheetName val="ЭЭ в тариф"/>
      <sheetName val="Доходы от эл. и теплоэнергии"/>
      <sheetName val="MTO_REV_0"/>
      <sheetName val="Dati_Caricati"/>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14б ДПН отчет"/>
      <sheetName val="16а Сводный анализ"/>
      <sheetName val="Управление"/>
      <sheetName val="Tier 31.12.08"/>
      <sheetName val="форма сетевой график эрсб"/>
      <sheetName val="иртышская"/>
      <sheetName val="таврическая"/>
      <sheetName val="сибирь"/>
      <sheetName val="ФедД"/>
      <sheetName val="Причины корр"/>
      <sheetName val="Справочники БУ"/>
      <sheetName val="4"/>
      <sheetName val="6"/>
      <sheetName val="Лист4"/>
      <sheetName val="Лист5"/>
      <sheetName val="Перечень"/>
      <sheetName val="Таб гвс"/>
      <sheetName val="REESTR"/>
      <sheetName val="сбыт"/>
      <sheetName val="Рег генер"/>
      <sheetName val="сети"/>
      <sheetName val="слесаря"/>
      <sheetName val="СЛ7"/>
      <sheetName val="СЛ3"/>
      <sheetName val="ф-1"/>
      <sheetName val="прил 1"/>
      <sheetName val="бюджет цтв"/>
      <sheetName val="расчет"/>
      <sheetName val="расходы"/>
      <sheetName val="пол отпуск"/>
      <sheetName val="Анкета"/>
      <sheetName val="П.1.1."/>
      <sheetName val="П.1.2."/>
      <sheetName val="П.1.3."/>
      <sheetName val="П.3.1."/>
      <sheetName val="П.1.2.1."/>
      <sheetName val="П.4.1"/>
      <sheetName val="П.4.1а"/>
      <sheetName val="П.4.3."/>
      <sheetName val="П.4.3.а"/>
      <sheetName val="П.4.3.б"/>
      <sheetName val="П.4.4."/>
      <sheetName val="П.4.5."/>
      <sheetName val="П.4.6."/>
      <sheetName val="П.4.6.1."/>
      <sheetName val="П.4.6.2."/>
      <sheetName val="П.4.7.1."/>
      <sheetName val="П.4.7.2"/>
      <sheetName val="П.4.7.3."/>
      <sheetName val="П.4.8."/>
      <sheetName val="П.4.9"/>
      <sheetName val="П.4.9.1"/>
      <sheetName val="П.4.10."/>
      <sheetName val="П.4.10.1"/>
      <sheetName val="Закупки"/>
      <sheetName val="ОПР (25 счет)"/>
      <sheetName val="ОХР(26 счет)"/>
      <sheetName val="П.8."/>
      <sheetName val="П.9."/>
      <sheetName val="П.10."/>
      <sheetName val="П.11."/>
      <sheetName val="П.4.11"/>
      <sheetName val="П.4.11.1."/>
      <sheetName val="П.4.12"/>
      <sheetName val="П.12."/>
      <sheetName val="Расчет долг. парам.&quot;"/>
      <sheetName val="П.5.2."/>
      <sheetName val="П.5.3."/>
      <sheetName val="П.5.4."/>
      <sheetName val="6.1"/>
      <sheetName val="6.2"/>
      <sheetName val="Усл ед"/>
      <sheetName val="Усл ед ГВС"/>
      <sheetName val="анализ объемов ГВС"/>
      <sheetName val="анализ объемов ГВС (а)"/>
      <sheetName val="расчет тарифа на ГВС"/>
      <sheetName val="заключение 2015"/>
      <sheetName val="заключение 2015-2017"/>
      <sheetName val="заключение 2015-2017 (передача)"/>
      <sheetName val="БЗ"/>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1999-veca"/>
      <sheetName val="XLR_NoRangeSheet"/>
      <sheetName val="Riders for Info Pack"/>
      <sheetName val="a"/>
      <sheetName val="7"/>
      <sheetName val="Продажи реальные и прогноз 20 л"/>
      <sheetName val="TSheet"/>
      <sheetName val="финотчет_итоговый"/>
      <sheetName val="фин_план_2021_2022_2023"/>
      <sheetName val="Легенда"/>
      <sheetName val="НСИ"/>
      <sheetName val="APP"/>
      <sheetName val="vec"/>
      <sheetName val="Статистика_ДТП_от_15_до_150_кВт"/>
      <sheetName val="Статистика_ДТП_от_15_до_150_кВ1"/>
      <sheetName val="Статистика_ДТП_от_15_до_150_кВ2"/>
      <sheetName val="Статистика_ДТП_от_15_до_150_кВ3"/>
      <sheetName val="Статистика_ДТП_от_15_до_150_кВ4"/>
      <sheetName val="БФ-2-13-П"/>
      <sheetName val="перекрестка"/>
      <sheetName val="18.2"/>
      <sheetName val="15"/>
      <sheetName val="17.1"/>
      <sheetName val="2.3"/>
      <sheetName val="20"/>
      <sheetName val="27"/>
      <sheetName val="P2.1"/>
      <sheetName val="отчет_20075"/>
      <sheetName val="Расчет_НВВ_общий5"/>
      <sheetName val="Ген__не_уч__ОРЭМ5"/>
      <sheetName val="Прилож_15"/>
      <sheetName val="Вводные_данные_систем5"/>
      <sheetName val="Опросный_лист_МЭ_РФ5"/>
      <sheetName val="Баланс_по_уровням_U_квартальны5"/>
      <sheetName val="расчет_стоимостных_показателей5"/>
      <sheetName val="Тарифно-договорная_модель5"/>
      <sheetName val="Передача_эл_энергии5"/>
      <sheetName val="Тср_12-175"/>
      <sheetName val="расшир_сс5"/>
      <sheetName val="12_прибыль5"/>
      <sheetName val="спорт_культ_проф_маст5"/>
      <sheetName val="прочие_прочие5"/>
      <sheetName val="возм_пр_ущерба5"/>
      <sheetName val="реал__ОС,_МПЗ,_пр_5"/>
      <sheetName val="РТ_передача5"/>
      <sheetName val="Баланс_ээ5"/>
      <sheetName val="Баланс_мощности5"/>
      <sheetName val="MTO_REV_05"/>
      <sheetName val="Статистика_ДТП_от_15_до_150_кВ5"/>
      <sheetName val="Баланс_мощности_20075"/>
      <sheetName val="Dati_Caricati5"/>
      <sheetName val="на_1_тут5"/>
      <sheetName val="main_gate_house5"/>
      <sheetName val="Тср_195"/>
      <sheetName val="Тср_205"/>
      <sheetName val="Тср_20-245"/>
      <sheetName val="отчет_20076"/>
      <sheetName val="Расчет_НВВ_общий6"/>
      <sheetName val="Ген__не_уч__ОРЭМ6"/>
      <sheetName val="Прилож_16"/>
      <sheetName val="Вводные_данные_систем6"/>
      <sheetName val="Опросный_лист_МЭ_РФ6"/>
      <sheetName val="Баланс_по_уровням_U_квартальны6"/>
      <sheetName val="расчет_стоимостных_показателей6"/>
      <sheetName val="Тарифно-договорная_модель6"/>
      <sheetName val="Передача_эл_энергии6"/>
      <sheetName val="Тср_12-176"/>
      <sheetName val="расшир_сс6"/>
      <sheetName val="12_прибыль6"/>
      <sheetName val="спорт_культ_проф_маст6"/>
      <sheetName val="прочие_прочие6"/>
      <sheetName val="возм_пр_ущерба6"/>
      <sheetName val="реал__ОС,_МПЗ,_пр_6"/>
      <sheetName val="РТ_передача6"/>
      <sheetName val="Баланс_ээ6"/>
      <sheetName val="Баланс_мощности6"/>
      <sheetName val="MTO_REV_06"/>
      <sheetName val="Статистика_ДТП_от_15_до_150_кВ6"/>
      <sheetName val="Баланс_мощности_20076"/>
      <sheetName val="Dati_Caricati6"/>
      <sheetName val="на_1_тут6"/>
      <sheetName val="main_gate_house6"/>
      <sheetName val="Тср_196"/>
      <sheetName val="Тср_206"/>
      <sheetName val="Тср_20-246"/>
      <sheetName val="отчет_20077"/>
      <sheetName val="Расчет_НВВ_общий7"/>
      <sheetName val="Ген__не_уч__ОРЭМ7"/>
      <sheetName val="Прилож_17"/>
      <sheetName val="Вводные_данные_систем7"/>
      <sheetName val="Опросный_лист_МЭ_РФ7"/>
      <sheetName val="Баланс_по_уровням_U_квартальны7"/>
      <sheetName val="расчет_стоимостных_показателей7"/>
      <sheetName val="Тарифно-договорная_модель7"/>
      <sheetName val="Передача_эл_энергии7"/>
      <sheetName val="Тср_12-177"/>
      <sheetName val="расшир_сс7"/>
      <sheetName val="12_прибыль7"/>
      <sheetName val="спорт_культ_проф_маст7"/>
      <sheetName val="прочие_прочие7"/>
      <sheetName val="возм_пр_ущерба7"/>
      <sheetName val="реал__ОС,_МПЗ,_пр_7"/>
      <sheetName val="РТ_передача7"/>
      <sheetName val="Баланс_ээ7"/>
      <sheetName val="Баланс_мощности7"/>
      <sheetName val="MTO_REV_07"/>
      <sheetName val="Статистика_ДТП_от_15_до_150_кВ7"/>
      <sheetName val="Баланс_мощности_20077"/>
      <sheetName val="Dati_Caricati7"/>
      <sheetName val="на_1_тут7"/>
      <sheetName val="main_gate_house7"/>
      <sheetName val="Тср_197"/>
      <sheetName val="Тср_207"/>
      <sheetName val="Тср_20-247"/>
      <sheetName val="отчет_20078"/>
      <sheetName val="Расчет_НВВ_общий8"/>
      <sheetName val="Ген__не_уч__ОРЭМ8"/>
      <sheetName val="Прилож_18"/>
      <sheetName val="Вводные_данные_систем8"/>
      <sheetName val="Опросный_лист_МЭ_РФ8"/>
      <sheetName val="Баланс_по_уровням_U_квартальны8"/>
      <sheetName val="расчет_стоимостных_показателей8"/>
      <sheetName val="Тарифно-договорная_модель8"/>
      <sheetName val="Передача_эл_энергии8"/>
      <sheetName val="Тср_12-178"/>
      <sheetName val="расшир_сс8"/>
      <sheetName val="12_прибыль8"/>
      <sheetName val="спорт_культ_проф_маст8"/>
      <sheetName val="прочие_прочие8"/>
      <sheetName val="возм_пр_ущерба8"/>
      <sheetName val="реал__ОС,_МПЗ,_пр_8"/>
      <sheetName val="РТ_передача8"/>
      <sheetName val="Баланс_ээ8"/>
      <sheetName val="Баланс_мощности8"/>
      <sheetName val="MTO_REV_08"/>
      <sheetName val="Статистика_ДТП_от_15_до_150_кВ8"/>
      <sheetName val="Баланс_мощности_20078"/>
      <sheetName val="Dati_Caricati8"/>
      <sheetName val="на_1_тут8"/>
      <sheetName val="main_gate_house8"/>
      <sheetName val="Тср_198"/>
      <sheetName val="Тср_208"/>
      <sheetName val="Тср_20-248"/>
      <sheetName val="T25"/>
      <sheetName val="T31"/>
      <sheetName val="расчет НВВ РСК по RAB"/>
      <sheetName val="справочник"/>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5">
          <cell r="G5">
            <v>4551113.38</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ow r="7">
          <cell r="G7">
            <v>0</v>
          </cell>
        </row>
      </sheetData>
      <sheetData sheetId="66">
        <row r="7">
          <cell r="G7">
            <v>0</v>
          </cell>
        </row>
      </sheetData>
      <sheetData sheetId="67">
        <row r="7">
          <cell r="G7">
            <v>0</v>
          </cell>
        </row>
      </sheetData>
      <sheetData sheetId="68">
        <row r="7">
          <cell r="G7">
            <v>0</v>
          </cell>
        </row>
      </sheetData>
      <sheetData sheetId="69" refreshError="1"/>
      <sheetData sheetId="70">
        <row r="5">
          <cell r="G5">
            <v>16503137.241579933</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5">
          <cell r="G5" t="str">
            <v>БДР на 2021</v>
          </cell>
        </row>
      </sheetData>
      <sheetData sheetId="98">
        <row r="5">
          <cell r="G5" t="str">
            <v>БДР на 2021</v>
          </cell>
        </row>
      </sheetData>
      <sheetData sheetId="99">
        <row r="5">
          <cell r="G5" t="str">
            <v>БДР на 2021</v>
          </cell>
        </row>
      </sheetData>
      <sheetData sheetId="100">
        <row r="5">
          <cell r="G5" t="str">
            <v>БДР на 2021</v>
          </cell>
        </row>
      </sheetData>
      <sheetData sheetId="101">
        <row r="5">
          <cell r="G5" t="str">
            <v>БДР на 2021</v>
          </cell>
        </row>
      </sheetData>
      <sheetData sheetId="102">
        <row r="5">
          <cell r="G5" t="str">
            <v>БДР на 2021</v>
          </cell>
        </row>
      </sheetData>
      <sheetData sheetId="103">
        <row r="5">
          <cell r="G5" t="str">
            <v>БДР на 2021</v>
          </cell>
        </row>
      </sheetData>
      <sheetData sheetId="104">
        <row r="5">
          <cell r="G5" t="str">
            <v>БДР на 2021</v>
          </cell>
        </row>
      </sheetData>
      <sheetData sheetId="105">
        <row r="5">
          <cell r="G5" t="str">
            <v>БДР на 2021</v>
          </cell>
        </row>
      </sheetData>
      <sheetData sheetId="106">
        <row r="5">
          <cell r="G5" t="str">
            <v>БДР на 2021</v>
          </cell>
        </row>
      </sheetData>
      <sheetData sheetId="107" refreshError="1"/>
      <sheetData sheetId="108">
        <row r="5">
          <cell r="G5">
            <v>16503137.241579933</v>
          </cell>
        </row>
      </sheetData>
      <sheetData sheetId="109">
        <row r="5">
          <cell r="G5">
            <v>16503137.241579933</v>
          </cell>
        </row>
      </sheetData>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ow r="5">
          <cell r="G5">
            <v>16503137.241579933</v>
          </cell>
        </row>
      </sheetData>
      <sheetData sheetId="144" refreshError="1"/>
      <sheetData sheetId="145">
        <row r="7">
          <cell r="G7">
            <v>0</v>
          </cell>
        </row>
      </sheetData>
      <sheetData sheetId="146">
        <row r="7">
          <cell r="G7">
            <v>0</v>
          </cell>
        </row>
      </sheetData>
      <sheetData sheetId="147">
        <row r="7">
          <cell r="G7">
            <v>0</v>
          </cell>
        </row>
      </sheetData>
      <sheetData sheetId="148">
        <row r="7">
          <cell r="G7">
            <v>0</v>
          </cell>
        </row>
      </sheetData>
      <sheetData sheetId="149">
        <row r="7">
          <cell r="G7">
            <v>0</v>
          </cell>
        </row>
      </sheetData>
      <sheetData sheetId="150">
        <row r="7">
          <cell r="G7">
            <v>0</v>
          </cell>
        </row>
      </sheetData>
      <sheetData sheetId="151">
        <row r="7">
          <cell r="G7">
            <v>0</v>
          </cell>
        </row>
      </sheetData>
      <sheetData sheetId="152" refreshError="1"/>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ow r="5">
          <cell r="G5">
            <v>16503137.241579933</v>
          </cell>
        </row>
      </sheetData>
      <sheetData sheetId="167">
        <row r="5">
          <cell r="G5">
            <v>16503137.241579933</v>
          </cell>
        </row>
      </sheetData>
      <sheetData sheetId="168">
        <row r="5">
          <cell r="G5">
            <v>16503137.241579933</v>
          </cell>
        </row>
      </sheetData>
      <sheetData sheetId="169">
        <row r="5">
          <cell r="G5">
            <v>16503137.241579933</v>
          </cell>
        </row>
      </sheetData>
      <sheetData sheetId="170">
        <row r="5">
          <cell r="G5">
            <v>16503137.241579933</v>
          </cell>
        </row>
      </sheetData>
      <sheetData sheetId="171">
        <row r="5">
          <cell r="G5">
            <v>16503137.241579933</v>
          </cell>
        </row>
      </sheetData>
      <sheetData sheetId="172">
        <row r="5">
          <cell r="G5">
            <v>16503137.241579933</v>
          </cell>
        </row>
      </sheetData>
      <sheetData sheetId="173">
        <row r="5">
          <cell r="G5">
            <v>16503137.241579933</v>
          </cell>
        </row>
      </sheetData>
      <sheetData sheetId="174">
        <row r="5">
          <cell r="G5">
            <v>16503137.241579933</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ow r="5">
          <cell r="G5">
            <v>4551113.38</v>
          </cell>
        </row>
      </sheetData>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refreshError="1"/>
      <sheetData sheetId="223"/>
      <sheetData sheetId="224"/>
      <sheetData sheetId="225"/>
      <sheetData sheetId="226"/>
      <sheetData sheetId="227"/>
      <sheetData sheetId="228">
        <row r="5">
          <cell r="G5" t="str">
            <v>БДР на 2021</v>
          </cell>
        </row>
      </sheetData>
      <sheetData sheetId="229">
        <row r="5">
          <cell r="G5">
            <v>16503137.241579933</v>
          </cell>
        </row>
      </sheetData>
      <sheetData sheetId="230">
        <row r="5">
          <cell r="G5">
            <v>16503137.241579933</v>
          </cell>
        </row>
      </sheetData>
      <sheetData sheetId="231">
        <row r="5">
          <cell r="G5">
            <v>16503137.241579933</v>
          </cell>
        </row>
      </sheetData>
      <sheetData sheetId="232">
        <row r="5">
          <cell r="G5">
            <v>16503137.241579933</v>
          </cell>
        </row>
      </sheetData>
      <sheetData sheetId="233">
        <row r="5">
          <cell r="G5">
            <v>16503137.241579933</v>
          </cell>
        </row>
      </sheetData>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row r="5">
          <cell r="G5">
            <v>16503137.241579933</v>
          </cell>
        </row>
      </sheetData>
      <sheetData sheetId="243">
        <row r="7">
          <cell r="G7">
            <v>0</v>
          </cell>
        </row>
      </sheetData>
      <sheetData sheetId="244">
        <row r="7">
          <cell r="G7">
            <v>0</v>
          </cell>
        </row>
      </sheetData>
      <sheetData sheetId="245">
        <row r="7">
          <cell r="G7">
            <v>0</v>
          </cell>
        </row>
      </sheetData>
      <sheetData sheetId="246">
        <row r="5">
          <cell r="G5">
            <v>16503137.241579933</v>
          </cell>
        </row>
      </sheetData>
      <sheetData sheetId="247">
        <row r="5">
          <cell r="G5">
            <v>16503137.241579933</v>
          </cell>
        </row>
      </sheetData>
      <sheetData sheetId="248">
        <row r="5">
          <cell r="G5">
            <v>16503137.241579933</v>
          </cell>
        </row>
      </sheetData>
      <sheetData sheetId="249">
        <row r="5">
          <cell r="G5">
            <v>16503137.241579933</v>
          </cell>
        </row>
      </sheetData>
      <sheetData sheetId="250">
        <row r="5">
          <cell r="G5">
            <v>16503137.241579933</v>
          </cell>
        </row>
      </sheetData>
      <sheetData sheetId="251"/>
      <sheetData sheetId="252"/>
      <sheetData sheetId="253"/>
      <sheetData sheetId="254" refreshError="1"/>
      <sheetData sheetId="255">
        <row r="5">
          <cell r="G5">
            <v>16503137.241579933</v>
          </cell>
        </row>
      </sheetData>
      <sheetData sheetId="256">
        <row r="5">
          <cell r="G5">
            <v>16503137.241579933</v>
          </cell>
        </row>
      </sheetData>
      <sheetData sheetId="257">
        <row r="5">
          <cell r="G5">
            <v>16503137.241579933</v>
          </cell>
        </row>
      </sheetData>
      <sheetData sheetId="258">
        <row r="5">
          <cell r="G5">
            <v>16503137.241579933</v>
          </cell>
        </row>
      </sheetData>
      <sheetData sheetId="259">
        <row r="5">
          <cell r="G5">
            <v>16503137.241579933</v>
          </cell>
        </row>
      </sheetData>
      <sheetData sheetId="260">
        <row r="5">
          <cell r="G5">
            <v>16503137.241579933</v>
          </cell>
        </row>
      </sheetData>
      <sheetData sheetId="261">
        <row r="5">
          <cell r="G5">
            <v>16503137.241579933</v>
          </cell>
        </row>
      </sheetData>
      <sheetData sheetId="262">
        <row r="5">
          <cell r="G5">
            <v>16503137.241579933</v>
          </cell>
        </row>
      </sheetData>
      <sheetData sheetId="263">
        <row r="5">
          <cell r="G5">
            <v>16503137.241579933</v>
          </cell>
        </row>
      </sheetData>
      <sheetData sheetId="264">
        <row r="5">
          <cell r="G5">
            <v>16503137.241579933</v>
          </cell>
        </row>
      </sheetData>
      <sheetData sheetId="265">
        <row r="5">
          <cell r="G5">
            <v>16503137.241579933</v>
          </cell>
        </row>
      </sheetData>
      <sheetData sheetId="266">
        <row r="5">
          <cell r="G5">
            <v>16503137.241579933</v>
          </cell>
        </row>
      </sheetData>
      <sheetData sheetId="267">
        <row r="5">
          <cell r="G5">
            <v>16503137.241579933</v>
          </cell>
        </row>
      </sheetData>
      <sheetData sheetId="268">
        <row r="5">
          <cell r="G5">
            <v>16503137.241579933</v>
          </cell>
        </row>
      </sheetData>
      <sheetData sheetId="269">
        <row r="5">
          <cell r="G5">
            <v>16503137.241579933</v>
          </cell>
        </row>
      </sheetData>
      <sheetData sheetId="270"/>
      <sheetData sheetId="271"/>
      <sheetData sheetId="272">
        <row r="7">
          <cell r="G7">
            <v>0</v>
          </cell>
        </row>
      </sheetData>
      <sheetData sheetId="273">
        <row r="7">
          <cell r="G7">
            <v>0</v>
          </cell>
        </row>
      </sheetData>
      <sheetData sheetId="274">
        <row r="7">
          <cell r="G7">
            <v>0</v>
          </cell>
        </row>
      </sheetData>
      <sheetData sheetId="275"/>
      <sheetData sheetId="276"/>
      <sheetData sheetId="277"/>
      <sheetData sheetId="278"/>
      <sheetData sheetId="279">
        <row r="7">
          <cell r="G7">
            <v>0</v>
          </cell>
        </row>
      </sheetData>
      <sheetData sheetId="280">
        <row r="7">
          <cell r="G7">
            <v>0</v>
          </cell>
        </row>
      </sheetData>
      <sheetData sheetId="281">
        <row r="7">
          <cell r="G7">
            <v>0</v>
          </cell>
        </row>
      </sheetData>
      <sheetData sheetId="282"/>
      <sheetData sheetId="283"/>
      <sheetData sheetId="284"/>
      <sheetData sheetId="285"/>
      <sheetData sheetId="286"/>
      <sheetData sheetId="287"/>
      <sheetData sheetId="288"/>
      <sheetData sheetId="289"/>
      <sheetData sheetId="290"/>
      <sheetData sheetId="291">
        <row r="5">
          <cell r="G5">
            <v>16503137.241579933</v>
          </cell>
        </row>
      </sheetData>
      <sheetData sheetId="292">
        <row r="5">
          <cell r="G5">
            <v>16503137.241579933</v>
          </cell>
        </row>
      </sheetData>
      <sheetData sheetId="293">
        <row r="5">
          <cell r="G5">
            <v>16503137.241579933</v>
          </cell>
        </row>
      </sheetData>
      <sheetData sheetId="294">
        <row r="5">
          <cell r="G5">
            <v>16503137.241579933</v>
          </cell>
        </row>
      </sheetData>
      <sheetData sheetId="295">
        <row r="5">
          <cell r="G5">
            <v>16503137.241579933</v>
          </cell>
        </row>
      </sheetData>
      <sheetData sheetId="296">
        <row r="5">
          <cell r="G5">
            <v>16503137.241579933</v>
          </cell>
        </row>
      </sheetData>
      <sheetData sheetId="297">
        <row r="5">
          <cell r="G5">
            <v>16503137.241579933</v>
          </cell>
        </row>
      </sheetData>
      <sheetData sheetId="298">
        <row r="5">
          <cell r="G5">
            <v>16503137.241579933</v>
          </cell>
        </row>
      </sheetData>
      <sheetData sheetId="299">
        <row r="5">
          <cell r="G5">
            <v>16503137.241579933</v>
          </cell>
        </row>
      </sheetData>
      <sheetData sheetId="300">
        <row r="5">
          <cell r="G5">
            <v>16503137.241579933</v>
          </cell>
        </row>
      </sheetData>
      <sheetData sheetId="301">
        <row r="5">
          <cell r="G5">
            <v>16503137.241579933</v>
          </cell>
        </row>
      </sheetData>
      <sheetData sheetId="302">
        <row r="5">
          <cell r="G5">
            <v>16503137.241579933</v>
          </cell>
        </row>
      </sheetData>
      <sheetData sheetId="303">
        <row r="5">
          <cell r="G5">
            <v>16503137.241579933</v>
          </cell>
        </row>
      </sheetData>
      <sheetData sheetId="304">
        <row r="5">
          <cell r="G5">
            <v>16503137.241579933</v>
          </cell>
        </row>
      </sheetData>
      <sheetData sheetId="305">
        <row r="5">
          <cell r="G5">
            <v>16503137.241579933</v>
          </cell>
        </row>
      </sheetData>
      <sheetData sheetId="306"/>
      <sheetData sheetId="307"/>
      <sheetData sheetId="308">
        <row r="7">
          <cell r="G7">
            <v>0</v>
          </cell>
        </row>
      </sheetData>
      <sheetData sheetId="309">
        <row r="7">
          <cell r="G7">
            <v>0</v>
          </cell>
        </row>
      </sheetData>
      <sheetData sheetId="310">
        <row r="7">
          <cell r="G7">
            <v>0</v>
          </cell>
        </row>
      </sheetData>
      <sheetData sheetId="311"/>
      <sheetData sheetId="312"/>
      <sheetData sheetId="313"/>
      <sheetData sheetId="314"/>
      <sheetData sheetId="315">
        <row r="7">
          <cell r="G7">
            <v>0</v>
          </cell>
        </row>
      </sheetData>
      <sheetData sheetId="316">
        <row r="7">
          <cell r="G7">
            <v>0</v>
          </cell>
        </row>
      </sheetData>
      <sheetData sheetId="317">
        <row r="7">
          <cell r="G7">
            <v>0</v>
          </cell>
        </row>
      </sheetData>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ow r="5">
          <cell r="G5">
            <v>16503137.241579933</v>
          </cell>
        </row>
      </sheetData>
      <sheetData sheetId="332">
        <row r="5">
          <cell r="G5">
            <v>16503137.241579933</v>
          </cell>
        </row>
      </sheetData>
      <sheetData sheetId="333">
        <row r="5">
          <cell r="G5">
            <v>16503137.241579933</v>
          </cell>
        </row>
      </sheetData>
      <sheetData sheetId="334">
        <row r="5">
          <cell r="G5">
            <v>16503137.241579933</v>
          </cell>
        </row>
      </sheetData>
      <sheetData sheetId="335">
        <row r="5">
          <cell r="G5">
            <v>16503137.241579933</v>
          </cell>
        </row>
      </sheetData>
      <sheetData sheetId="336">
        <row r="5">
          <cell r="G5">
            <v>16503137.241579933</v>
          </cell>
        </row>
      </sheetData>
      <sheetData sheetId="337">
        <row r="5">
          <cell r="G5">
            <v>16503137.241579933</v>
          </cell>
        </row>
      </sheetData>
      <sheetData sheetId="338">
        <row r="5">
          <cell r="G5">
            <v>16503137.241579933</v>
          </cell>
        </row>
      </sheetData>
      <sheetData sheetId="339">
        <row r="5">
          <cell r="G5">
            <v>16503137.241579933</v>
          </cell>
        </row>
      </sheetData>
      <sheetData sheetId="340"/>
      <sheetData sheetId="341"/>
      <sheetData sheetId="342"/>
      <sheetData sheetId="343"/>
      <sheetData sheetId="344">
        <row r="7">
          <cell r="G7">
            <v>0</v>
          </cell>
        </row>
      </sheetData>
      <sheetData sheetId="345">
        <row r="7">
          <cell r="G7">
            <v>0</v>
          </cell>
        </row>
      </sheetData>
      <sheetData sheetId="346">
        <row r="7">
          <cell r="G7">
            <v>0</v>
          </cell>
        </row>
      </sheetData>
      <sheetData sheetId="347"/>
      <sheetData sheetId="348"/>
      <sheetData sheetId="349"/>
      <sheetData sheetId="350"/>
      <sheetData sheetId="351">
        <row r="7">
          <cell r="G7">
            <v>0</v>
          </cell>
        </row>
      </sheetData>
      <sheetData sheetId="352">
        <row r="7">
          <cell r="G7">
            <v>0</v>
          </cell>
        </row>
      </sheetData>
      <sheetData sheetId="353">
        <row r="7">
          <cell r="G7">
            <v>0</v>
          </cell>
        </row>
      </sheetData>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5">
          <cell r="G5">
            <v>16503137.241579933</v>
          </cell>
        </row>
      </sheetData>
      <sheetData sheetId="368">
        <row r="5">
          <cell r="G5">
            <v>16503137.241579933</v>
          </cell>
        </row>
      </sheetData>
      <sheetData sheetId="369">
        <row r="5">
          <cell r="G5">
            <v>16503137.241579933</v>
          </cell>
        </row>
      </sheetData>
      <sheetData sheetId="370">
        <row r="5">
          <cell r="G5">
            <v>16503137.241579933</v>
          </cell>
        </row>
      </sheetData>
      <sheetData sheetId="371">
        <row r="5">
          <cell r="G5">
            <v>16503137.241579933</v>
          </cell>
        </row>
      </sheetData>
      <sheetData sheetId="372">
        <row r="5">
          <cell r="G5">
            <v>16503137.241579933</v>
          </cell>
        </row>
      </sheetData>
      <sheetData sheetId="373">
        <row r="5">
          <cell r="G5">
            <v>16503137.241579933</v>
          </cell>
        </row>
      </sheetData>
      <sheetData sheetId="374">
        <row r="5">
          <cell r="G5">
            <v>16503137.241579933</v>
          </cell>
        </row>
      </sheetData>
      <sheetData sheetId="375">
        <row r="5">
          <cell r="G5">
            <v>16503137.241579933</v>
          </cell>
        </row>
      </sheetData>
      <sheetData sheetId="376"/>
      <sheetData sheetId="377"/>
      <sheetData sheetId="378"/>
      <sheetData sheetId="379"/>
      <sheetData sheetId="380">
        <row r="7">
          <cell r="G7">
            <v>0</v>
          </cell>
        </row>
      </sheetData>
      <sheetData sheetId="381">
        <row r="7">
          <cell r="G7">
            <v>0</v>
          </cell>
        </row>
      </sheetData>
      <sheetData sheetId="382">
        <row r="7">
          <cell r="G7">
            <v>0</v>
          </cell>
        </row>
      </sheetData>
      <sheetData sheetId="383"/>
      <sheetData sheetId="384"/>
      <sheetData sheetId="385"/>
      <sheetData sheetId="386"/>
      <sheetData sheetId="387">
        <row r="7">
          <cell r="G7">
            <v>0</v>
          </cell>
        </row>
      </sheetData>
      <sheetData sheetId="388">
        <row r="7">
          <cell r="G7">
            <v>0</v>
          </cell>
        </row>
      </sheetData>
      <sheetData sheetId="389">
        <row r="7">
          <cell r="G7">
            <v>0</v>
          </cell>
        </row>
      </sheetData>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row r="52">
          <cell r="G52">
            <v>0</v>
          </cell>
        </row>
      </sheetData>
      <sheetData sheetId="408" refreshError="1"/>
      <sheetData sheetId="409" refreshError="1"/>
      <sheetData sheetId="410" refreshError="1"/>
      <sheetData sheetId="411" refreshError="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row r="5">
          <cell r="G5">
            <v>16503137.241579933</v>
          </cell>
        </row>
      </sheetData>
      <sheetData sheetId="434">
        <row r="5">
          <cell r="G5">
            <v>16503137.241579933</v>
          </cell>
        </row>
      </sheetData>
      <sheetData sheetId="435">
        <row r="5">
          <cell r="G5">
            <v>16503137.241579933</v>
          </cell>
        </row>
      </sheetData>
      <sheetData sheetId="436">
        <row r="5">
          <cell r="G5">
            <v>16503137.241579933</v>
          </cell>
        </row>
      </sheetData>
      <sheetData sheetId="437">
        <row r="5">
          <cell r="G5">
            <v>16503137.241579933</v>
          </cell>
        </row>
      </sheetData>
      <sheetData sheetId="438">
        <row r="5">
          <cell r="G5">
            <v>16503137.241579933</v>
          </cell>
        </row>
      </sheetData>
      <sheetData sheetId="439">
        <row r="5">
          <cell r="G5">
            <v>16503137.241579933</v>
          </cell>
        </row>
      </sheetData>
      <sheetData sheetId="440">
        <row r="5">
          <cell r="G5">
            <v>16503137.241579933</v>
          </cell>
        </row>
      </sheetData>
      <sheetData sheetId="441">
        <row r="5">
          <cell r="G5">
            <v>16503137.241579933</v>
          </cell>
        </row>
      </sheetData>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ow r="5">
          <cell r="G5">
            <v>16503137.241579933</v>
          </cell>
        </row>
      </sheetData>
      <sheetData sheetId="463">
        <row r="5">
          <cell r="G5">
            <v>16503137.241579933</v>
          </cell>
        </row>
      </sheetData>
      <sheetData sheetId="464">
        <row r="5">
          <cell r="G5">
            <v>16503137.241579933</v>
          </cell>
        </row>
      </sheetData>
      <sheetData sheetId="465">
        <row r="5">
          <cell r="G5">
            <v>16503137.241579933</v>
          </cell>
        </row>
      </sheetData>
      <sheetData sheetId="466">
        <row r="5">
          <cell r="G5">
            <v>16503137.241579933</v>
          </cell>
        </row>
      </sheetData>
      <sheetData sheetId="467">
        <row r="5">
          <cell r="G5">
            <v>16503137.241579933</v>
          </cell>
        </row>
      </sheetData>
      <sheetData sheetId="468">
        <row r="5">
          <cell r="G5">
            <v>16503137.241579933</v>
          </cell>
        </row>
      </sheetData>
      <sheetData sheetId="469">
        <row r="5">
          <cell r="G5">
            <v>16503137.241579933</v>
          </cell>
        </row>
      </sheetData>
      <sheetData sheetId="470">
        <row r="5">
          <cell r="G5">
            <v>16503137.241579933</v>
          </cell>
        </row>
      </sheetData>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ow r="5">
          <cell r="G5">
            <v>16503137.241579933</v>
          </cell>
        </row>
      </sheetData>
      <sheetData sheetId="492">
        <row r="5">
          <cell r="G5">
            <v>16503137.241579933</v>
          </cell>
        </row>
      </sheetData>
      <sheetData sheetId="493">
        <row r="5">
          <cell r="G5">
            <v>16503137.241579933</v>
          </cell>
        </row>
      </sheetData>
      <sheetData sheetId="494">
        <row r="5">
          <cell r="G5">
            <v>16503137.241579933</v>
          </cell>
        </row>
      </sheetData>
      <sheetData sheetId="495">
        <row r="5">
          <cell r="G5">
            <v>16503137.241579933</v>
          </cell>
        </row>
      </sheetData>
      <sheetData sheetId="496">
        <row r="5">
          <cell r="G5">
            <v>16503137.241579933</v>
          </cell>
        </row>
      </sheetData>
      <sheetData sheetId="497">
        <row r="5">
          <cell r="G5">
            <v>16503137.241579933</v>
          </cell>
        </row>
      </sheetData>
      <sheetData sheetId="498">
        <row r="5">
          <cell r="G5">
            <v>16503137.241579933</v>
          </cell>
        </row>
      </sheetData>
      <sheetData sheetId="499">
        <row r="5">
          <cell r="G5">
            <v>16503137.241579933</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ow r="5">
          <cell r="G5">
            <v>16503137.241579933</v>
          </cell>
        </row>
      </sheetData>
      <sheetData sheetId="521">
        <row r="5">
          <cell r="G5">
            <v>16503137.241579933</v>
          </cell>
        </row>
      </sheetData>
      <sheetData sheetId="522">
        <row r="5">
          <cell r="G5">
            <v>16503137.241579933</v>
          </cell>
        </row>
      </sheetData>
      <sheetData sheetId="523">
        <row r="5">
          <cell r="G5">
            <v>16503137.241579933</v>
          </cell>
        </row>
      </sheetData>
      <sheetData sheetId="524">
        <row r="5">
          <cell r="G5">
            <v>16503137.241579933</v>
          </cell>
        </row>
      </sheetData>
      <sheetData sheetId="525">
        <row r="5">
          <cell r="G5">
            <v>16503137.241579933</v>
          </cell>
        </row>
      </sheetData>
      <sheetData sheetId="526">
        <row r="5">
          <cell r="G5">
            <v>16503137.241579933</v>
          </cell>
        </row>
      </sheetData>
      <sheetData sheetId="527">
        <row r="5">
          <cell r="G5">
            <v>16503137.241579933</v>
          </cell>
        </row>
      </sheetData>
      <sheetData sheetId="528">
        <row r="5">
          <cell r="G5">
            <v>16503137.241579933</v>
          </cell>
        </row>
      </sheetData>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XLR_NoRangeSheet"/>
      <sheetName val="договора-ОТЧЕТутв_БП1"/>
      <sheetName val="10__Поступления"/>
      <sheetName val="#ССЫЛКА"/>
      <sheetName val="Вар.1"/>
      <sheetName val="Вар.2"/>
      <sheetName val="Вар.3"/>
      <sheetName val="Вар.3.1"/>
      <sheetName val="Шаг 3. расчет НУ"/>
      <sheetName val="А Форма ВОР"/>
      <sheetName val="B Перечень УЕР"/>
      <sheetName val="C Запрос"/>
      <sheetName val="D диапазон точности"/>
      <sheetName val="E Расчет капитальных затрат"/>
      <sheetName val="на_1_тут10"/>
      <sheetName val="Список_подразделений4"/>
      <sheetName val="1_04"/>
      <sheetName val="1_14"/>
      <sheetName val="основа_часы_51W_51_O4"/>
      <sheetName val="основа_часы_CWP3-CWP3A4"/>
      <sheetName val="Extrapolacija_i_interpolacija4"/>
      <sheetName val="Настройка_14"/>
      <sheetName val="Параметры_должностей4"/>
      <sheetName val="Справочник_статей_ДДС4"/>
      <sheetName val="Раскрывающиеся_списки4"/>
      <sheetName val="УШР_на_текущую_дату3"/>
      <sheetName val="Доп__данные3"/>
      <sheetName val="Cevi_ukupno_2"/>
      <sheetName val="График_численности_(2)2"/>
      <sheetName val="Расчет_для_Анализа2"/>
      <sheetName val="_СУ_ФНП2"/>
      <sheetName val="БДР_Ф1-АД2"/>
      <sheetName val="Источник_данных2"/>
      <sheetName val="Перечень_значений2"/>
      <sheetName val="ис_смета2"/>
      <sheetName val="ВАРИАНТ_3_РАБОЧИЙ4"/>
      <sheetName val="план_20004"/>
      <sheetName val="Главная_для_ТП4"/>
      <sheetName val="1_15_(д_б_)4"/>
      <sheetName val="ФОТ_по_месяцам3"/>
      <sheetName val="Смета_ДУ_и_ПД3"/>
      <sheetName val="прочие_доходы3"/>
      <sheetName val="ТЭП_ТНС_утв_3"/>
      <sheetName val="1__свод_филиалы3"/>
      <sheetName val="1__ИА3"/>
      <sheetName val="1__свод_ЛЭ3"/>
      <sheetName val="Смета2_проект__раб_3"/>
      <sheetName val="Drop_down_lists3"/>
      <sheetName val="реестр_сф_20123"/>
      <sheetName val="Сводка_-_лизинг3"/>
      <sheetName val="18_23"/>
      <sheetName val="6_Списки3"/>
      <sheetName val="17_13"/>
      <sheetName val="2_33"/>
      <sheetName val="P2_13"/>
      <sheetName val="Свод_сметы2"/>
      <sheetName val="П_8_2"/>
      <sheetName val="Информ-я_о_регулируемой_орг-и2"/>
      <sheetName val="Справочник_коды2"/>
      <sheetName val="база_подразделение2"/>
      <sheetName val="база_статьи_затрат2"/>
      <sheetName val="Справочник_подпроеков2"/>
      <sheetName val="Ведомость_объемов_работ2"/>
      <sheetName val="Статьи_БДДС1"/>
      <sheetName val="Потр__щебня1"/>
      <sheetName val="ГХ_РД1"/>
      <sheetName val="ГПР_ТОФ1"/>
      <sheetName val="ID_ПС2"/>
      <sheetName val="Типовые_причины1"/>
      <sheetName val="Справочник_ЦФО1"/>
      <sheetName val="Расчет_НВВ_общий1"/>
      <sheetName val="Вар_1"/>
      <sheetName val="Вар_2"/>
      <sheetName val="Вар_3"/>
      <sheetName val="Вар_3_1"/>
      <sheetName val="Шаг_3__расчет_НУ"/>
      <sheetName val="21.3"/>
      <sheetName val="договора-ОТЧЕТутв_БП2"/>
      <sheetName val="Вып__списки1"/>
      <sheetName val="10__Поступления1"/>
      <sheetName val="17"/>
      <sheetName val="Adjustment schedule"/>
      <sheetName val="Лист3"/>
      <sheetName val="ПР__1_ТКП_МЭСР1"/>
      <sheetName val="1_3_новая"/>
      <sheetName val="1,3_новая"/>
      <sheetName val="PD_5_11"/>
      <sheetName val="Итог_по_НПО_"/>
      <sheetName val="Баланс__Ф1_"/>
      <sheetName val="09.12"/>
      <sheetName val="Справочник_НО"/>
      <sheetName val="Прил. В Перечень УЕР"/>
      <sheetName val="сводный бюджет КГМК"/>
      <sheetName val="бюджет_ОВЭ"/>
      <sheetName val="бюджет_ОРФ"/>
      <sheetName val="инструмент, расходники"/>
      <sheetName val="D Расчет капитальных затрат"/>
      <sheetName val="ОВЭ"/>
      <sheetName val="ОРФ (доп.)"/>
      <sheetName val="API - Case 1"/>
      <sheetName val="Cashflow Analysis"/>
      <sheetName val="Металлоконструкции"/>
      <sheetName val="Д"/>
      <sheetName val="Денежный поток"/>
      <sheetName val="Затраты на субподряд"/>
      <sheetName val="5"/>
      <sheetName val="P2.2"/>
      <sheetName val="Себес и админ_9м20"/>
      <sheetName val="ИП"/>
      <sheetName val="Смета НВВ"/>
      <sheetName val="KPIs VLS"/>
      <sheetName val="butubmf"/>
      <sheetName val="ИТОГ"/>
      <sheetName val="Энергоресурс "/>
      <sheetName val="Кт"/>
      <sheetName val="Здания"/>
      <sheetName val=""/>
      <sheetName val="котел 2023-2025 (Дымов)"/>
      <sheetName val="11 кв истч (2)"/>
      <sheetName val="УФ-61"/>
      <sheetName val="ЛГСС"/>
      <sheetName val="8__Инвестиции"/>
      <sheetName val="4_461"/>
      <sheetName val="ТС"/>
      <sheetName val="ГРЭС"/>
      <sheetName val="ТЭЦ"/>
      <sheetName val="ТЭЦ_К"/>
      <sheetName val="Проч дох-расх"/>
      <sheetName val="Кальк 2018-2022"/>
      <sheetName val="на_1_тут11"/>
      <sheetName val="ВАРИАНТ_3_РАБОЧИЙ5"/>
      <sheetName val="план_20005"/>
      <sheetName val="Главная_для_ТП5"/>
      <sheetName val="1_15_(д_б_)5"/>
      <sheetName val="ФОТ_по_месяцам4"/>
      <sheetName val="Смета_ДУ_и_ПД4"/>
      <sheetName val="прочие_доходы4"/>
      <sheetName val="ТЭП_ТНС_утв_4"/>
      <sheetName val="Смета2_проект__раб_4"/>
      <sheetName val="1__свод_филиалы4"/>
      <sheetName val="1__ИА4"/>
      <sheetName val="1__свод_ЛЭ4"/>
      <sheetName val="Drop_down_lists4"/>
      <sheetName val="реестр_сф_20124"/>
      <sheetName val="Сводка_-_лизинг4"/>
      <sheetName val="18_24"/>
      <sheetName val="6_Списки4"/>
      <sheetName val="17_14"/>
      <sheetName val="2_34"/>
      <sheetName val="P2_14"/>
      <sheetName val="Свод_сметы3"/>
      <sheetName val="П_8_3"/>
      <sheetName val="Справочник_коды3"/>
      <sheetName val="база_подразделение3"/>
      <sheetName val="база_статьи_затрат3"/>
      <sheetName val="ID_ПС3"/>
      <sheetName val="Информ-я_о_регулируемой_орг-и3"/>
      <sheetName val="договора-ОТЧЕТутв_БП3"/>
      <sheetName val="Типовые_причины2"/>
      <sheetName val="Справочник_ЦФО2"/>
      <sheetName val="Список_подразделений5"/>
      <sheetName val="1_05"/>
      <sheetName val="1_15"/>
      <sheetName val="основа_часы_51W_51_O5"/>
      <sheetName val="основа_часы_CWP3-CWP3A5"/>
      <sheetName val="_СУ_ФНП3"/>
      <sheetName val="Расчет_НВВ_общий2"/>
      <sheetName val="Extrapolacija_i_interpolacija5"/>
      <sheetName val="Настройка_15"/>
      <sheetName val="Справочник_статей_ДДС5"/>
      <sheetName val="Параметры_должностей5"/>
      <sheetName val="Раскрывающиеся_списки5"/>
      <sheetName val="УШР_на_текущую_дату4"/>
      <sheetName val="Доп__данные4"/>
      <sheetName val="Cevi_ukupno_3"/>
      <sheetName val="График_численности_(2)3"/>
      <sheetName val="Расчет_для_Анализа3"/>
      <sheetName val="БДР_Ф1-АД3"/>
      <sheetName val="Источник_данных3"/>
      <sheetName val="Перечень_значений3"/>
      <sheetName val="ис_смета3"/>
      <sheetName val="Справочник_подпроеков3"/>
      <sheetName val="Ведомость_объемов_работ3"/>
      <sheetName val="Статьи_БДДС2"/>
      <sheetName val="Вып__списки2"/>
      <sheetName val="Потр__щебня2"/>
      <sheetName val="ГХ_РД2"/>
      <sheetName val="ГПР_ТОФ2"/>
      <sheetName val="ПР__1_ТКП_МЭСР2"/>
      <sheetName val="10__Поступления2"/>
      <sheetName val="1_3_новая1"/>
      <sheetName val="1,3_новая1"/>
      <sheetName val="PD_5_12"/>
      <sheetName val="Итог_по_НПО_1"/>
      <sheetName val="Баланс__Ф1_1"/>
      <sheetName val="8__Инвестиции1"/>
      <sheetName val="4_4611"/>
      <sheetName val="Вар_11"/>
      <sheetName val="Вар_21"/>
      <sheetName val="Вар_31"/>
      <sheetName val="Вар_3_11"/>
      <sheetName val="Шаг_3__расчет_НУ1"/>
      <sheetName val="А_Форма_ВОР"/>
      <sheetName val="B_Перечень_УЕР"/>
      <sheetName val="C_Запрос"/>
      <sheetName val="D_диапазон_точности"/>
      <sheetName val="E_Расчет_капитальных_затрат"/>
      <sheetName val="21_3"/>
      <sheetName val="Adjustment_schedule"/>
      <sheetName val="09_12"/>
      <sheetName val="Прил__В_Перечень_УЕР"/>
      <sheetName val="сводный_бюджет_КГМК"/>
      <sheetName val="инструмент,_расходники"/>
      <sheetName val="D_Расчет_капитальных_затрат"/>
      <sheetName val="ОРФ_(доп_)"/>
      <sheetName val="API_-_Case_1"/>
      <sheetName val="Cashflow_Analysis"/>
      <sheetName val="Денежный_поток"/>
      <sheetName val="Затраты_на_субподряд"/>
      <sheetName val="P2_2"/>
      <sheetName val="Себес_и_админ_9м20"/>
      <sheetName val="Смета_НВВ"/>
      <sheetName val="KPIs_VLS"/>
      <sheetName val="Энергоресурс_"/>
      <sheetName val="котел_2023-2025_(Дымов)"/>
      <sheetName val="11_кв_истч_(2)"/>
      <sheetName val="Проч_дох-расх"/>
      <sheetName val="Кальк_2018-2022"/>
      <sheetName val="Prices"/>
      <sheetName val="КПиГР_вар.2.1"/>
      <sheetName val="系数516"/>
      <sheetName val="대비표"/>
      <sheetName val="выручка по годам"/>
      <sheetName val="Часы свод"/>
      <sheetName val="Сводн. с расшир. ОВ и ОС"/>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refreshError="1"/>
      <sheetData sheetId="421" refreshError="1"/>
      <sheetData sheetId="422" refreshError="1"/>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Стоимость ЭЭ"/>
      <sheetName val="БП 2015"/>
    </sheetNames>
    <sheetDataSet>
      <sheetData sheetId="0" refreshError="1"/>
      <sheetData sheetId="1" refreshError="1"/>
      <sheetData sheetId="2">
        <row r="13">
          <cell r="E13" t="str">
            <v>г.Москва</v>
          </cell>
        </row>
      </sheetData>
      <sheetData sheetId="3" refreshError="1"/>
      <sheetData sheetId="4" refreshError="1"/>
      <sheetData sheetId="5">
        <row r="15">
          <cell r="AB15">
            <v>150</v>
          </cell>
        </row>
        <row r="17">
          <cell r="AB17">
            <v>450</v>
          </cell>
          <cell r="AC17">
            <v>60</v>
          </cell>
        </row>
        <row r="18">
          <cell r="AB18">
            <v>90</v>
          </cell>
        </row>
        <row r="20">
          <cell r="AB20">
            <v>30</v>
          </cell>
          <cell r="AC20">
            <v>1680</v>
          </cell>
        </row>
        <row r="23">
          <cell r="AC23">
            <v>1.5</v>
          </cell>
        </row>
        <row r="25">
          <cell r="AC25">
            <v>1488.06</v>
          </cell>
        </row>
      </sheetData>
      <sheetData sheetId="6">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ow r="10">
          <cell r="J10">
            <v>696708</v>
          </cell>
        </row>
        <row r="25">
          <cell r="J25">
            <v>72000</v>
          </cell>
        </row>
      </sheetData>
      <sheetData sheetId="10">
        <row r="21">
          <cell r="D21">
            <v>696708</v>
          </cell>
        </row>
      </sheetData>
      <sheetData sheetId="11">
        <row r="8">
          <cell r="E8">
            <v>0</v>
          </cell>
        </row>
      </sheetData>
      <sheetData sheetId="12"/>
      <sheetData sheetId="13" refreshError="1"/>
      <sheetData sheetId="14" refreshError="1"/>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Сводка - лизинг"/>
      <sheetName val=""/>
      <sheetName val="План на 2008-2010(13.7)"/>
      <sheetName val="ФБР"/>
      <sheetName val="2006"/>
      <sheetName val="I"/>
      <sheetName val="REESTR_MO"/>
      <sheetName val="FES"/>
      <sheetName val="13"/>
      <sheetName val="2.1"/>
      <sheetName val="2.2"/>
      <sheetName val="6"/>
      <sheetName val="0.1"/>
      <sheetName val="15"/>
      <sheetName val="24.1"/>
      <sheetName val="6.1"/>
      <sheetName val="2008_-2010"/>
      <sheetName val="Ф-1_(для_АО-энерго)"/>
      <sheetName val="Ф-2_(для_АО-энерго)"/>
      <sheetName val="17_1"/>
      <sheetName val="ПЗ_корр_план"/>
      <sheetName val="потоки_передача"/>
      <sheetName val="2014-2012_Анализ_отклонений"/>
      <sheetName val="2013_корр_Анализ_откл_"/>
      <sheetName val="Темп_РОР"/>
      <sheetName val="ТБР_2010-2013"/>
      <sheetName val="Инфа_к_Презе"/>
      <sheetName val="Общая_числ_"/>
      <sheetName val="1__УЕ"/>
      <sheetName val="1__УЕ_(наш_первонач)"/>
      <sheetName val="2__Рабочие"/>
      <sheetName val="3__АТЦ"/>
      <sheetName val="4_Цеховые"/>
      <sheetName val="1_Расчет_по_АУП_(2)"/>
      <sheetName val="5__АУП"/>
      <sheetName val="6__МОП"/>
      <sheetName val="2__Рабочий_персонал_(2)"/>
      <sheetName val="П2_1_(МО_и_ДО)"/>
      <sheetName val="П2_2_(МО_и_ДО)"/>
      <sheetName val="Ср_разряд"/>
      <sheetName val="Заболоченность,_расстояние_"/>
      <sheetName val="Сценарные_условия"/>
      <sheetName val="Список_ДЗО"/>
      <sheetName val="Содержание_расшир__формат"/>
      <sheetName val="Содержание_агрегир_формат"/>
      <sheetName val="1_Общие_сведения"/>
      <sheetName val="2_Оценочные_показатели"/>
      <sheetName val="3_Программа_реализации"/>
      <sheetName val="4__Затраты_на_персонал"/>
      <sheetName val="5_ИПР"/>
      <sheetName val="6_ОФР"/>
      <sheetName val="7__Смета_затрат"/>
      <sheetName val="8_БДР"/>
      <sheetName val="9_БДДС_(ДПН)"/>
      <sheetName val="10_Прогнозный_баланс"/>
      <sheetName val="11_ПУЭ"/>
      <sheetName val="Сводка_-_лизинг"/>
      <sheetName val="Титульный"/>
      <sheetName val="Инструкция"/>
      <sheetName val="2008_-20101"/>
      <sheetName val="Ф-1_(для_АО-энерго)1"/>
      <sheetName val="Ф-2_(для_АО-энерго)1"/>
      <sheetName val="17_11"/>
      <sheetName val="ПЗ_корр_план1"/>
      <sheetName val="потоки_передача1"/>
      <sheetName val="2014-2012_Анализ_отклонений1"/>
      <sheetName val="2013_корр_Анализ_откл_1"/>
      <sheetName val="Темп_РОР1"/>
      <sheetName val="ТБР_2010-20131"/>
      <sheetName val="Инфа_к_Презе1"/>
      <sheetName val="Общая_числ_1"/>
      <sheetName val="1__УЕ1"/>
      <sheetName val="1__УЕ_(наш_первонач)1"/>
      <sheetName val="2__Рабочие1"/>
      <sheetName val="3__АТЦ1"/>
      <sheetName val="4_Цеховые1"/>
      <sheetName val="1_Расчет_по_АУП_(2)1"/>
      <sheetName val="5__АУП1"/>
      <sheetName val="6__МОП1"/>
      <sheetName val="2__Рабочий_персонал_(2)1"/>
      <sheetName val="П2_1_(МО_и_ДО)1"/>
      <sheetName val="П2_2_(МО_и_ДО)1"/>
      <sheetName val="Ср_разряд1"/>
      <sheetName val="Заболоченность,_расстояние_1"/>
      <sheetName val="Сценарные_условия1"/>
      <sheetName val="Список_ДЗО1"/>
      <sheetName val="Содержание_расшир__формат1"/>
      <sheetName val="Содержание_агрегир_формат1"/>
      <sheetName val="1_Общие_сведения1"/>
      <sheetName val="2_Оценочные_показатели1"/>
      <sheetName val="3_Программа_реализации1"/>
      <sheetName val="4__Затраты_на_персонал1"/>
      <sheetName val="5_ИПР1"/>
      <sheetName val="6_ОФР1"/>
      <sheetName val="7__Смета_затрат1"/>
      <sheetName val="8_БДР1"/>
      <sheetName val="9_БДДС_(ДПН)1"/>
      <sheetName val="10_Прогнозный_баланс1"/>
      <sheetName val="11_ПУЭ1"/>
      <sheetName val="Сводка_-_лизинг1"/>
      <sheetName val="2008_-20102"/>
      <sheetName val="Ф-1_(для_АО-энерго)2"/>
      <sheetName val="Ф-2_(для_АО-энерго)2"/>
      <sheetName val="17_12"/>
      <sheetName val="ПЗ_корр_план2"/>
      <sheetName val="потоки_передача2"/>
      <sheetName val="2014-2012_Анализ_отклонений2"/>
      <sheetName val="2013_корр_Анализ_откл_2"/>
      <sheetName val="Темп_РОР2"/>
      <sheetName val="ТБР_2010-20132"/>
      <sheetName val="Инфа_к_Презе2"/>
      <sheetName val="Общая_числ_2"/>
      <sheetName val="1__УЕ2"/>
      <sheetName val="1__УЕ_(наш_первонач)2"/>
      <sheetName val="2__Рабочие2"/>
      <sheetName val="3__АТЦ2"/>
      <sheetName val="4_Цеховые2"/>
      <sheetName val="1_Расчет_по_АУП_(2)2"/>
      <sheetName val="5__АУП2"/>
      <sheetName val="6__МОП2"/>
      <sheetName val="2__Рабочий_персонал_(2)2"/>
      <sheetName val="П2_1_(МО_и_ДО)2"/>
      <sheetName val="П2_2_(МО_и_ДО)2"/>
      <sheetName val="Ср_разряд2"/>
      <sheetName val="Заболоченность,_расстояние_2"/>
      <sheetName val="Сценарные_условия2"/>
      <sheetName val="Список_ДЗО2"/>
      <sheetName val="Содержание_расшир__формат2"/>
      <sheetName val="Содержание_агрегир_формат2"/>
      <sheetName val="1_Общие_сведения2"/>
      <sheetName val="2_Оценочные_показатели2"/>
      <sheetName val="3_Программа_реализации2"/>
      <sheetName val="4__Затраты_на_персонал2"/>
      <sheetName val="5_ИПР2"/>
      <sheetName val="6_ОФР2"/>
      <sheetName val="7__Смета_затрат2"/>
      <sheetName val="8_БДР2"/>
      <sheetName val="9_БДДС_(ДПН)2"/>
      <sheetName val="10_Прогнозный_баланс2"/>
      <sheetName val="11_ПУЭ2"/>
      <sheetName val="Сводка_-_лизинг2"/>
      <sheetName val="сбыт"/>
      <sheetName val="мощность"/>
      <sheetName val="финотчет_итоговый"/>
      <sheetName val="фин_план_2021_2022_2023"/>
      <sheetName val="План_на_2008-2010(13_7)"/>
      <sheetName val="ИТ-бюджет"/>
      <sheetName val="Содержание"/>
      <sheetName val="Служебный"/>
      <sheetName val="Таблица9"/>
      <sheetName val="Таблица14"/>
      <sheetName val="Таблица1"/>
      <sheetName val="ТехЭк"/>
      <sheetName val="общий"/>
      <sheetName val="Таблица2"/>
      <sheetName val="Таблица5"/>
      <sheetName val="Форма 7 (Скважины)"/>
      <sheetName val="18.2"/>
      <sheetName val="2008_-20103"/>
      <sheetName val="Ф-1_(для_АО-энерго)3"/>
      <sheetName val="Ф-2_(для_АО-энерго)3"/>
      <sheetName val="17_13"/>
      <sheetName val="ПЗ_корр_план3"/>
      <sheetName val="потоки_передача3"/>
      <sheetName val="2014-2012_Анализ_отклонений3"/>
      <sheetName val="2013_корр_Анализ_откл_3"/>
      <sheetName val="Темп_РОР3"/>
      <sheetName val="ТБР_2010-20133"/>
      <sheetName val="Инфа_к_Презе3"/>
      <sheetName val="Общая_числ_3"/>
      <sheetName val="1__УЕ3"/>
      <sheetName val="1__УЕ_(наш_первонач)3"/>
      <sheetName val="2__Рабочие3"/>
      <sheetName val="3__АТЦ3"/>
      <sheetName val="4_Цеховые3"/>
      <sheetName val="1_Расчет_по_АУП_(2)3"/>
      <sheetName val="5__АУП3"/>
      <sheetName val="6__МОП3"/>
      <sheetName val="2__Рабочий_персонал_(2)3"/>
      <sheetName val="П2_1_(МО_и_ДО)3"/>
      <sheetName val="П2_2_(МО_и_ДО)3"/>
      <sheetName val="Ср_разряд3"/>
      <sheetName val="Заболоченность,_расстояние_3"/>
      <sheetName val="Сценарные_условия3"/>
      <sheetName val="Список_ДЗО3"/>
      <sheetName val="Содержание_расшир__формат3"/>
      <sheetName val="Содержание_агрегир_формат3"/>
      <sheetName val="1_Общие_сведения3"/>
      <sheetName val="2_Оценочные_показатели3"/>
      <sheetName val="3_Программа_реализации3"/>
      <sheetName val="4__Затраты_на_персонал3"/>
      <sheetName val="5_ИПР3"/>
      <sheetName val="6_ОФР3"/>
      <sheetName val="7__Смета_затрат3"/>
      <sheetName val="8_БДР3"/>
      <sheetName val="9_БДДС_(ДПН)3"/>
      <sheetName val="10_Прогнозный_баланс3"/>
      <sheetName val="11_ПУЭ3"/>
      <sheetName val="Сводка_-_лизинг3"/>
      <sheetName val="2008_-20104"/>
      <sheetName val="Ф-1_(для_АО-энерго)4"/>
      <sheetName val="Ф-2_(для_АО-энерго)4"/>
      <sheetName val="17_14"/>
      <sheetName val="ПЗ_корр_план4"/>
      <sheetName val="потоки_передача4"/>
      <sheetName val="2014-2012_Анализ_отклонений4"/>
      <sheetName val="2013_корр_Анализ_откл_4"/>
      <sheetName val="Темп_РОР4"/>
      <sheetName val="ТБР_2010-20134"/>
      <sheetName val="Инфа_к_Презе4"/>
      <sheetName val="Общая_числ_4"/>
      <sheetName val="1__УЕ4"/>
      <sheetName val="1__УЕ_(наш_первонач)4"/>
      <sheetName val="2__Рабочие4"/>
      <sheetName val="3__АТЦ4"/>
      <sheetName val="4_Цеховые4"/>
      <sheetName val="1_Расчет_по_АУП_(2)4"/>
      <sheetName val="5__АУП4"/>
      <sheetName val="6__МОП4"/>
      <sheetName val="2__Рабочий_персонал_(2)4"/>
      <sheetName val="П2_1_(МО_и_ДО)4"/>
      <sheetName val="П2_2_(МО_и_ДО)4"/>
      <sheetName val="Ср_разряд4"/>
      <sheetName val="Заболоченность,_расстояние_4"/>
      <sheetName val="Сценарные_условия4"/>
      <sheetName val="Список_ДЗО4"/>
      <sheetName val="Содержание_расшир__формат4"/>
      <sheetName val="Содержание_агрегир_формат4"/>
      <sheetName val="1_Общие_сведения4"/>
      <sheetName val="2_Оценочные_показатели4"/>
      <sheetName val="3_Программа_реализации4"/>
      <sheetName val="4__Затраты_на_персонал4"/>
      <sheetName val="5_ИПР4"/>
      <sheetName val="6_ОФР4"/>
      <sheetName val="7__Смета_затрат4"/>
      <sheetName val="8_БДР4"/>
      <sheetName val="9_БДДС_(ДПН)4"/>
      <sheetName val="10_Прогнозный_баланс4"/>
      <sheetName val="11_ПУЭ4"/>
      <sheetName val="Сводка_-_лизинг4"/>
      <sheetName val="2_1"/>
      <sheetName val="2_2"/>
      <sheetName val="0_1"/>
      <sheetName val="24_1"/>
      <sheetName val="6_1"/>
      <sheetName val="2008_-20105"/>
      <sheetName val="Ф-1_(для_АО-энерго)5"/>
      <sheetName val="Ф-2_(для_АО-энерго)5"/>
      <sheetName val="17_15"/>
      <sheetName val="ПЗ_корр_план5"/>
      <sheetName val="потоки_передача5"/>
      <sheetName val="2014-2012_Анализ_отклонений5"/>
      <sheetName val="2013_корр_Анализ_откл_5"/>
      <sheetName val="Темп_РОР5"/>
      <sheetName val="ТБР_2010-20135"/>
      <sheetName val="Инфа_к_Презе5"/>
      <sheetName val="Общая_числ_5"/>
      <sheetName val="1__УЕ5"/>
      <sheetName val="1__УЕ_(наш_первонач)5"/>
      <sheetName val="2__Рабочие5"/>
      <sheetName val="3__АТЦ5"/>
      <sheetName val="4_Цеховые5"/>
      <sheetName val="1_Расчет_по_АУП_(2)5"/>
      <sheetName val="5__АУП5"/>
      <sheetName val="6__МОП5"/>
      <sheetName val="2__Рабочий_персонал_(2)5"/>
      <sheetName val="П2_1_(МО_и_ДО)5"/>
      <sheetName val="П2_2_(МО_и_ДО)5"/>
      <sheetName val="Ср_разряд5"/>
      <sheetName val="Заболоченность,_расстояние_5"/>
      <sheetName val="Сценарные_условия5"/>
      <sheetName val="Список_ДЗО5"/>
      <sheetName val="Содержание_расшир__формат5"/>
      <sheetName val="Содержание_агрегир_формат5"/>
      <sheetName val="1_Общие_сведения5"/>
      <sheetName val="2_Оценочные_показатели5"/>
      <sheetName val="3_Программа_реализации5"/>
      <sheetName val="4__Затраты_на_персонал5"/>
      <sheetName val="5_ИПР5"/>
      <sheetName val="6_ОФР5"/>
      <sheetName val="7__Смета_затрат5"/>
      <sheetName val="8_БДР5"/>
      <sheetName val="9_БДДС_(ДПН)5"/>
      <sheetName val="10_Прогнозный_баланс5"/>
      <sheetName val="11_ПУЭ5"/>
      <sheetName val="Сводка_-_лизинг5"/>
      <sheetName val="План_на_2008-2010(13_7)1"/>
      <sheetName val="2_11"/>
      <sheetName val="2_21"/>
      <sheetName val="0_11"/>
      <sheetName val="24_11"/>
      <sheetName val="6_11"/>
      <sheetName val="2008_-20106"/>
      <sheetName val="Ф-1_(для_АО-энерго)6"/>
      <sheetName val="Ф-2_(для_АО-энерго)6"/>
      <sheetName val="17_16"/>
      <sheetName val="ПЗ_корр_план6"/>
      <sheetName val="потоки_передача6"/>
      <sheetName val="2014-2012_Анализ_отклонений6"/>
      <sheetName val="2013_корр_Анализ_откл_6"/>
      <sheetName val="Темп_РОР6"/>
      <sheetName val="ТБР_2010-20136"/>
      <sheetName val="Инфа_к_Презе6"/>
      <sheetName val="Общая_числ_6"/>
      <sheetName val="1__УЕ6"/>
      <sheetName val="1__УЕ_(наш_первонач)6"/>
      <sheetName val="2__Рабочие6"/>
      <sheetName val="3__АТЦ6"/>
      <sheetName val="4_Цеховые6"/>
      <sheetName val="1_Расчет_по_АУП_(2)6"/>
      <sheetName val="5__АУП6"/>
      <sheetName val="6__МОП6"/>
      <sheetName val="2__Рабочий_персонал_(2)6"/>
      <sheetName val="П2_1_(МО_и_ДО)6"/>
      <sheetName val="П2_2_(МО_и_ДО)6"/>
      <sheetName val="Ср_разряд6"/>
      <sheetName val="Заболоченность,_расстояние_6"/>
      <sheetName val="Сценарные_условия6"/>
      <sheetName val="Список_ДЗО6"/>
      <sheetName val="Содержание_расшир__формат6"/>
      <sheetName val="Содержание_агрегир_формат6"/>
      <sheetName val="1_Общие_сведения6"/>
      <sheetName val="2_Оценочные_показатели6"/>
      <sheetName val="3_Программа_реализации6"/>
      <sheetName val="4__Затраты_на_персонал6"/>
      <sheetName val="5_ИПР6"/>
      <sheetName val="6_ОФР6"/>
      <sheetName val="7__Смета_затрат6"/>
      <sheetName val="8_БДР6"/>
      <sheetName val="9_БДДС_(ДПН)6"/>
      <sheetName val="10_Прогнозный_баланс6"/>
      <sheetName val="11_ПУЭ6"/>
      <sheetName val="Сводка_-_лизинг6"/>
      <sheetName val="План_на_2008-2010(13_7)2"/>
      <sheetName val="2_12"/>
      <sheetName val="2_22"/>
      <sheetName val="0_12"/>
      <sheetName val="24_12"/>
      <sheetName val="6_12"/>
      <sheetName val="29"/>
      <sheetName val="20"/>
      <sheetName val="21"/>
      <sheetName val="23"/>
      <sheetName val="26"/>
      <sheetName val="27"/>
      <sheetName val="28"/>
      <sheetName val="19"/>
      <sheetName val="22"/>
    </sheetNames>
    <sheetDataSet>
      <sheetData sheetId="0">
        <row r="5">
          <cell r="G5">
            <v>2222938.4948999998</v>
          </cell>
        </row>
      </sheetData>
      <sheetData sheetId="1">
        <row r="5">
          <cell r="G5">
            <v>2222938.4948999998</v>
          </cell>
        </row>
      </sheetData>
      <sheetData sheetId="2"/>
      <sheetData sheetId="3">
        <row r="5">
          <cell r="G5">
            <v>2222938.4948999998</v>
          </cell>
        </row>
      </sheetData>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row r="5">
          <cell r="G5">
            <v>2222938.4948999998</v>
          </cell>
        </row>
      </sheetData>
      <sheetData sheetId="67">
        <row r="5">
          <cell r="G5">
            <v>2222938.4948999998</v>
          </cell>
        </row>
      </sheetData>
      <sheetData sheetId="68">
        <row r="5">
          <cell r="G5">
            <v>2222938.4948999998</v>
          </cell>
        </row>
      </sheetData>
      <sheetData sheetId="69">
        <row r="5">
          <cell r="G5">
            <v>2222938.4948999998</v>
          </cell>
        </row>
      </sheetData>
      <sheetData sheetId="70">
        <row r="5">
          <cell r="G5">
            <v>2222938.4948999998</v>
          </cell>
        </row>
      </sheetData>
      <sheetData sheetId="71">
        <row r="5">
          <cell r="G5">
            <v>2222938.4948999998</v>
          </cell>
        </row>
      </sheetData>
      <sheetData sheetId="72">
        <row r="5">
          <cell r="G5">
            <v>2222938.4948999998</v>
          </cell>
        </row>
      </sheetData>
      <sheetData sheetId="73">
        <row r="5">
          <cell r="G5">
            <v>2222938.4948999998</v>
          </cell>
        </row>
      </sheetData>
      <sheetData sheetId="74">
        <row r="5">
          <cell r="G5">
            <v>2222938.4948999998</v>
          </cell>
        </row>
      </sheetData>
      <sheetData sheetId="75">
        <row r="5">
          <cell r="G5">
            <v>2222938.4948999998</v>
          </cell>
        </row>
      </sheetData>
      <sheetData sheetId="76">
        <row r="5">
          <cell r="G5">
            <v>2222938.4948999998</v>
          </cell>
        </row>
      </sheetData>
      <sheetData sheetId="77">
        <row r="5">
          <cell r="G5">
            <v>2222938.4948999998</v>
          </cell>
        </row>
      </sheetData>
      <sheetData sheetId="78">
        <row r="5">
          <cell r="G5">
            <v>2222938.4948999998</v>
          </cell>
        </row>
      </sheetData>
      <sheetData sheetId="79">
        <row r="5">
          <cell r="G5">
            <v>2222938.4948999998</v>
          </cell>
        </row>
      </sheetData>
      <sheetData sheetId="80">
        <row r="5">
          <cell r="G5">
            <v>2222938.4948999998</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5">
          <cell r="G5">
            <v>2222938.4948999998</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row r="5">
          <cell r="G5">
            <v>2222938.4948999998</v>
          </cell>
        </row>
      </sheetData>
      <sheetData sheetId="95">
        <row r="5">
          <cell r="G5">
            <v>2222938.4948999998</v>
          </cell>
        </row>
      </sheetData>
      <sheetData sheetId="96">
        <row r="5">
          <cell r="G5">
            <v>2222938.4948999998</v>
          </cell>
        </row>
      </sheetData>
      <sheetData sheetId="97">
        <row r="5">
          <cell r="G5">
            <v>2222938.4948999998</v>
          </cell>
        </row>
      </sheetData>
      <sheetData sheetId="98">
        <row r="5">
          <cell r="G5">
            <v>2222938.4948999998</v>
          </cell>
        </row>
      </sheetData>
      <sheetData sheetId="99">
        <row r="5">
          <cell r="G5">
            <v>2222938.4948999998</v>
          </cell>
        </row>
      </sheetData>
      <sheetData sheetId="100">
        <row r="5">
          <cell r="G5">
            <v>2222938.4948999998</v>
          </cell>
        </row>
      </sheetData>
      <sheetData sheetId="101" refreshError="1"/>
      <sheetData sheetId="102" refreshError="1"/>
      <sheetData sheetId="103">
        <row r="5">
          <cell r="G5">
            <v>2222938.4948999998</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5">
          <cell r="G5">
            <v>2222938.4948999998</v>
          </cell>
        </row>
      </sheetData>
      <sheetData sheetId="119">
        <row r="5">
          <cell r="G5">
            <v>2222938.4948999998</v>
          </cell>
        </row>
      </sheetData>
      <sheetData sheetId="120">
        <row r="5">
          <cell r="G5">
            <v>2222938.4948999998</v>
          </cell>
        </row>
      </sheetData>
      <sheetData sheetId="121">
        <row r="5">
          <cell r="G5">
            <v>2222938.4948999998</v>
          </cell>
        </row>
      </sheetData>
      <sheetData sheetId="122">
        <row r="5">
          <cell r="G5">
            <v>2222938.4948999998</v>
          </cell>
        </row>
      </sheetData>
      <sheetData sheetId="123">
        <row r="5">
          <cell r="G5">
            <v>2222938.4948999998</v>
          </cell>
        </row>
      </sheetData>
      <sheetData sheetId="124">
        <row r="5">
          <cell r="G5">
            <v>2222938.4948999998</v>
          </cell>
        </row>
      </sheetData>
      <sheetData sheetId="125">
        <row r="5">
          <cell r="G5">
            <v>2222938.4948999998</v>
          </cell>
        </row>
      </sheetData>
      <sheetData sheetId="126">
        <row r="5">
          <cell r="G5">
            <v>2222938.4948999998</v>
          </cell>
        </row>
      </sheetData>
      <sheetData sheetId="127">
        <row r="5">
          <cell r="G5">
            <v>2222938.4948999998</v>
          </cell>
        </row>
      </sheetData>
      <sheetData sheetId="128">
        <row r="5">
          <cell r="G5">
            <v>2222938.4948999998</v>
          </cell>
        </row>
      </sheetData>
      <sheetData sheetId="129">
        <row r="5">
          <cell r="G5">
            <v>2222938.4948999998</v>
          </cell>
        </row>
      </sheetData>
      <sheetData sheetId="130">
        <row r="5">
          <cell r="G5">
            <v>2222938.4948999998</v>
          </cell>
        </row>
      </sheetData>
      <sheetData sheetId="131">
        <row r="5">
          <cell r="G5">
            <v>2222938.4948999998</v>
          </cell>
        </row>
      </sheetData>
      <sheetData sheetId="132">
        <row r="5">
          <cell r="G5">
            <v>2222938.4948999998</v>
          </cell>
        </row>
      </sheetData>
      <sheetData sheetId="133">
        <row r="5">
          <cell r="G5">
            <v>2222938.4948999998</v>
          </cell>
        </row>
      </sheetData>
      <sheetData sheetId="134">
        <row r="5">
          <cell r="G5">
            <v>2222938.4948999998</v>
          </cell>
        </row>
      </sheetData>
      <sheetData sheetId="135">
        <row r="5">
          <cell r="G5">
            <v>2222938.4948999998</v>
          </cell>
        </row>
      </sheetData>
      <sheetData sheetId="136">
        <row r="5">
          <cell r="G5">
            <v>2222938.4948999998</v>
          </cell>
        </row>
      </sheetData>
      <sheetData sheetId="137">
        <row r="5">
          <cell r="G5">
            <v>2222938.4948999998</v>
          </cell>
        </row>
      </sheetData>
      <sheetData sheetId="138">
        <row r="5">
          <cell r="G5">
            <v>2222938.4948999998</v>
          </cell>
        </row>
      </sheetData>
      <sheetData sheetId="139">
        <row r="5">
          <cell r="G5">
            <v>2222938.4948999998</v>
          </cell>
        </row>
      </sheetData>
      <sheetData sheetId="140">
        <row r="5">
          <cell r="G5">
            <v>2222938.4948999998</v>
          </cell>
        </row>
      </sheetData>
      <sheetData sheetId="141">
        <row r="5">
          <cell r="G5">
            <v>2222938.4948999998</v>
          </cell>
        </row>
      </sheetData>
      <sheetData sheetId="142">
        <row r="5">
          <cell r="G5">
            <v>2222938.4948999998</v>
          </cell>
        </row>
      </sheetData>
      <sheetData sheetId="143">
        <row r="5">
          <cell r="G5">
            <v>2222938.4948999998</v>
          </cell>
        </row>
      </sheetData>
      <sheetData sheetId="144">
        <row r="5">
          <cell r="G5">
            <v>2222938.4948999998</v>
          </cell>
        </row>
      </sheetData>
      <sheetData sheetId="145">
        <row r="5">
          <cell r="G5">
            <v>2222938.4948999998</v>
          </cell>
        </row>
      </sheetData>
      <sheetData sheetId="146">
        <row r="5">
          <cell r="G5">
            <v>2222938.4948999998</v>
          </cell>
        </row>
      </sheetData>
      <sheetData sheetId="147">
        <row r="5">
          <cell r="G5">
            <v>2222938.4948999998</v>
          </cell>
        </row>
      </sheetData>
      <sheetData sheetId="148">
        <row r="5">
          <cell r="G5">
            <v>2222938.4948999998</v>
          </cell>
        </row>
      </sheetData>
      <sheetData sheetId="149">
        <row r="5">
          <cell r="G5">
            <v>2222938.4948999998</v>
          </cell>
        </row>
      </sheetData>
      <sheetData sheetId="150">
        <row r="5">
          <cell r="G5">
            <v>2222938.4948999998</v>
          </cell>
        </row>
      </sheetData>
      <sheetData sheetId="151">
        <row r="5">
          <cell r="G5">
            <v>2222938.4948999998</v>
          </cell>
        </row>
      </sheetData>
      <sheetData sheetId="152">
        <row r="5">
          <cell r="G5">
            <v>2222938.4948999998</v>
          </cell>
        </row>
      </sheetData>
      <sheetData sheetId="153">
        <row r="5">
          <cell r="G5">
            <v>2222938.4948999998</v>
          </cell>
        </row>
      </sheetData>
      <sheetData sheetId="154">
        <row r="5">
          <cell r="G5">
            <v>2222938.4948999998</v>
          </cell>
        </row>
      </sheetData>
      <sheetData sheetId="155">
        <row r="5">
          <cell r="G5">
            <v>2222938.4948999998</v>
          </cell>
        </row>
      </sheetData>
      <sheetData sheetId="156">
        <row r="5">
          <cell r="G5">
            <v>2222938.4948999998</v>
          </cell>
        </row>
      </sheetData>
      <sheetData sheetId="157">
        <row r="5">
          <cell r="G5">
            <v>2222938.4948999998</v>
          </cell>
        </row>
      </sheetData>
      <sheetData sheetId="158">
        <row r="5">
          <cell r="G5">
            <v>2222938.4948999998</v>
          </cell>
        </row>
      </sheetData>
      <sheetData sheetId="159" refreshError="1"/>
      <sheetData sheetId="160" refreshError="1"/>
      <sheetData sheetId="161"/>
      <sheetData sheetId="162"/>
      <sheetData sheetId="163"/>
      <sheetData sheetId="164"/>
      <sheetData sheetId="165"/>
      <sheetData sheetId="166"/>
      <sheetData sheetId="167"/>
      <sheetData sheetId="168"/>
      <sheetData sheetId="169">
        <row r="5">
          <cell r="G5">
            <v>2222938.4948999998</v>
          </cell>
        </row>
      </sheetData>
      <sheetData sheetId="170">
        <row r="5">
          <cell r="G5">
            <v>2222938.4948999998</v>
          </cell>
        </row>
      </sheetData>
      <sheetData sheetId="171">
        <row r="5">
          <cell r="G5">
            <v>2222938.4948999998</v>
          </cell>
        </row>
      </sheetData>
      <sheetData sheetId="172">
        <row r="5">
          <cell r="G5">
            <v>2222938.4948999998</v>
          </cell>
        </row>
      </sheetData>
      <sheetData sheetId="173">
        <row r="5">
          <cell r="G5">
            <v>2222938.4948999998</v>
          </cell>
        </row>
      </sheetData>
      <sheetData sheetId="174">
        <row r="5">
          <cell r="G5">
            <v>2222938.4948999998</v>
          </cell>
        </row>
      </sheetData>
      <sheetData sheetId="175">
        <row r="5">
          <cell r="G5">
            <v>2222938.4948999998</v>
          </cell>
        </row>
      </sheetData>
      <sheetData sheetId="176">
        <row r="5">
          <cell r="G5">
            <v>2222938.4948999998</v>
          </cell>
        </row>
      </sheetData>
      <sheetData sheetId="177">
        <row r="5">
          <cell r="G5">
            <v>2222938.4948999998</v>
          </cell>
        </row>
      </sheetData>
      <sheetData sheetId="178">
        <row r="5">
          <cell r="G5">
            <v>2222938.4948999998</v>
          </cell>
        </row>
      </sheetData>
      <sheetData sheetId="179">
        <row r="5">
          <cell r="G5">
            <v>2222938.4948999998</v>
          </cell>
        </row>
      </sheetData>
      <sheetData sheetId="180">
        <row r="5">
          <cell r="G5">
            <v>2222938.4948999998</v>
          </cell>
        </row>
      </sheetData>
      <sheetData sheetId="181">
        <row r="5">
          <cell r="G5">
            <v>2222938.4948999998</v>
          </cell>
        </row>
      </sheetData>
      <sheetData sheetId="182">
        <row r="5">
          <cell r="G5">
            <v>2222938.4948999998</v>
          </cell>
        </row>
      </sheetData>
      <sheetData sheetId="183">
        <row r="5">
          <cell r="G5">
            <v>2222938.4948999998</v>
          </cell>
        </row>
      </sheetData>
      <sheetData sheetId="184">
        <row r="5">
          <cell r="G5">
            <v>2222938.4948999998</v>
          </cell>
        </row>
      </sheetData>
      <sheetData sheetId="185">
        <row r="5">
          <cell r="G5">
            <v>2222938.4948999998</v>
          </cell>
        </row>
      </sheetData>
      <sheetData sheetId="186">
        <row r="5">
          <cell r="G5">
            <v>2222938.4948999998</v>
          </cell>
        </row>
      </sheetData>
      <sheetData sheetId="187">
        <row r="5">
          <cell r="G5">
            <v>2222938.4948999998</v>
          </cell>
        </row>
      </sheetData>
      <sheetData sheetId="188">
        <row r="5">
          <cell r="G5">
            <v>2222938.4948999998</v>
          </cell>
        </row>
      </sheetData>
      <sheetData sheetId="189">
        <row r="5">
          <cell r="G5">
            <v>2222938.4948999998</v>
          </cell>
        </row>
      </sheetData>
      <sheetData sheetId="190">
        <row r="5">
          <cell r="G5">
            <v>2222938.4948999998</v>
          </cell>
        </row>
      </sheetData>
      <sheetData sheetId="191">
        <row r="5">
          <cell r="G5">
            <v>2222938.4948999998</v>
          </cell>
        </row>
      </sheetData>
      <sheetData sheetId="192">
        <row r="5">
          <cell r="G5">
            <v>2222938.4948999998</v>
          </cell>
        </row>
      </sheetData>
      <sheetData sheetId="193">
        <row r="5">
          <cell r="G5">
            <v>2222938.4948999998</v>
          </cell>
        </row>
      </sheetData>
      <sheetData sheetId="194">
        <row r="5">
          <cell r="G5">
            <v>2222938.4948999998</v>
          </cell>
        </row>
      </sheetData>
      <sheetData sheetId="195">
        <row r="5">
          <cell r="G5">
            <v>2222938.4948999998</v>
          </cell>
        </row>
      </sheetData>
      <sheetData sheetId="196">
        <row r="5">
          <cell r="G5">
            <v>2222938.4948999998</v>
          </cell>
        </row>
      </sheetData>
      <sheetData sheetId="197">
        <row r="5">
          <cell r="G5">
            <v>2222938.4948999998</v>
          </cell>
        </row>
      </sheetData>
      <sheetData sheetId="198">
        <row r="5">
          <cell r="G5">
            <v>2222938.4948999998</v>
          </cell>
        </row>
      </sheetData>
      <sheetData sheetId="199">
        <row r="5">
          <cell r="G5">
            <v>2222938.4948999998</v>
          </cell>
        </row>
      </sheetData>
      <sheetData sheetId="200">
        <row r="5">
          <cell r="G5">
            <v>2222938.4948999998</v>
          </cell>
        </row>
      </sheetData>
      <sheetData sheetId="201">
        <row r="5">
          <cell r="G5">
            <v>2222938.4948999998</v>
          </cell>
        </row>
      </sheetData>
      <sheetData sheetId="202">
        <row r="5">
          <cell r="G5">
            <v>2222938.4948999998</v>
          </cell>
        </row>
      </sheetData>
      <sheetData sheetId="203">
        <row r="5">
          <cell r="G5">
            <v>2222938.4948999998</v>
          </cell>
        </row>
      </sheetData>
      <sheetData sheetId="204"/>
      <sheetData sheetId="205"/>
      <sheetData sheetId="206"/>
      <sheetData sheetId="207"/>
      <sheetData sheetId="208"/>
      <sheetData sheetId="209"/>
      <sheetData sheetId="210">
        <row r="5">
          <cell r="G5">
            <v>2222938.4948999998</v>
          </cell>
        </row>
      </sheetData>
      <sheetData sheetId="211">
        <row r="5">
          <cell r="G5">
            <v>2222938.4948999998</v>
          </cell>
        </row>
      </sheetData>
      <sheetData sheetId="212">
        <row r="5">
          <cell r="G5">
            <v>2222938.4948999998</v>
          </cell>
        </row>
      </sheetData>
      <sheetData sheetId="213">
        <row r="5">
          <cell r="G5">
            <v>2222938.4948999998</v>
          </cell>
        </row>
      </sheetData>
      <sheetData sheetId="214">
        <row r="5">
          <cell r="G5">
            <v>2222938.4948999998</v>
          </cell>
        </row>
      </sheetData>
      <sheetData sheetId="215">
        <row r="5">
          <cell r="G5">
            <v>2222938.4948999998</v>
          </cell>
        </row>
      </sheetData>
      <sheetData sheetId="216">
        <row r="5">
          <cell r="G5">
            <v>2222938.4948999998</v>
          </cell>
        </row>
      </sheetData>
      <sheetData sheetId="217">
        <row r="5">
          <cell r="G5">
            <v>2222938.4948999998</v>
          </cell>
        </row>
      </sheetData>
      <sheetData sheetId="218">
        <row r="5">
          <cell r="G5">
            <v>2222938.4948999998</v>
          </cell>
        </row>
      </sheetData>
      <sheetData sheetId="219">
        <row r="5">
          <cell r="G5">
            <v>2222938.4948999998</v>
          </cell>
        </row>
      </sheetData>
      <sheetData sheetId="220">
        <row r="5">
          <cell r="G5">
            <v>2222938.4948999998</v>
          </cell>
        </row>
      </sheetData>
      <sheetData sheetId="221">
        <row r="5">
          <cell r="G5">
            <v>2222938.4948999998</v>
          </cell>
        </row>
      </sheetData>
      <sheetData sheetId="222">
        <row r="5">
          <cell r="G5">
            <v>2222938.4948999998</v>
          </cell>
        </row>
      </sheetData>
      <sheetData sheetId="223">
        <row r="5">
          <cell r="G5">
            <v>2222938.4948999998</v>
          </cell>
        </row>
      </sheetData>
      <sheetData sheetId="224">
        <row r="5">
          <cell r="G5">
            <v>2222938.4948999998</v>
          </cell>
        </row>
      </sheetData>
      <sheetData sheetId="225">
        <row r="5">
          <cell r="G5">
            <v>2222938.4948999998</v>
          </cell>
        </row>
      </sheetData>
      <sheetData sheetId="226">
        <row r="5">
          <cell r="G5">
            <v>2222938.4948999998</v>
          </cell>
        </row>
      </sheetData>
      <sheetData sheetId="227">
        <row r="5">
          <cell r="G5">
            <v>2222938.4948999998</v>
          </cell>
        </row>
      </sheetData>
      <sheetData sheetId="228">
        <row r="5">
          <cell r="G5">
            <v>2222938.4948999998</v>
          </cell>
        </row>
      </sheetData>
      <sheetData sheetId="229">
        <row r="5">
          <cell r="G5">
            <v>2222938.4948999998</v>
          </cell>
        </row>
      </sheetData>
      <sheetData sheetId="230">
        <row r="5">
          <cell r="G5">
            <v>2222938.4948999998</v>
          </cell>
        </row>
      </sheetData>
      <sheetData sheetId="231">
        <row r="5">
          <cell r="G5">
            <v>2222938.4948999998</v>
          </cell>
        </row>
      </sheetData>
      <sheetData sheetId="232">
        <row r="5">
          <cell r="G5">
            <v>2222938.4948999998</v>
          </cell>
        </row>
      </sheetData>
      <sheetData sheetId="233">
        <row r="5">
          <cell r="G5">
            <v>2222938.4948999998</v>
          </cell>
        </row>
      </sheetData>
      <sheetData sheetId="234">
        <row r="5">
          <cell r="G5">
            <v>2222938.4948999998</v>
          </cell>
        </row>
      </sheetData>
      <sheetData sheetId="235">
        <row r="5">
          <cell r="G5">
            <v>2222938.4948999998</v>
          </cell>
        </row>
      </sheetData>
      <sheetData sheetId="236">
        <row r="5">
          <cell r="G5">
            <v>2222938.4948999998</v>
          </cell>
        </row>
      </sheetData>
      <sheetData sheetId="237">
        <row r="5">
          <cell r="G5">
            <v>2222938.4948999998</v>
          </cell>
        </row>
      </sheetData>
      <sheetData sheetId="238">
        <row r="5">
          <cell r="G5">
            <v>2222938.4948999998</v>
          </cell>
        </row>
      </sheetData>
      <sheetData sheetId="239">
        <row r="5">
          <cell r="G5">
            <v>2222938.4948999998</v>
          </cell>
        </row>
      </sheetData>
      <sheetData sheetId="240">
        <row r="5">
          <cell r="G5">
            <v>2222938.4948999998</v>
          </cell>
        </row>
      </sheetData>
      <sheetData sheetId="241">
        <row r="5">
          <cell r="G5">
            <v>2222938.4948999998</v>
          </cell>
        </row>
      </sheetData>
      <sheetData sheetId="242">
        <row r="5">
          <cell r="G5">
            <v>2222938.4948999998</v>
          </cell>
        </row>
      </sheetData>
      <sheetData sheetId="243" refreshError="1"/>
      <sheetData sheetId="244" refreshError="1"/>
      <sheetData sheetId="245">
        <row r="5">
          <cell r="G5">
            <v>2222938.4948999998</v>
          </cell>
        </row>
      </sheetData>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row r="5">
          <cell r="G5">
            <v>2222938.4948999998</v>
          </cell>
        </row>
      </sheetData>
      <sheetData sheetId="271">
        <row r="5">
          <cell r="G5">
            <v>2222938.4948999998</v>
          </cell>
        </row>
      </sheetData>
      <sheetData sheetId="272">
        <row r="5">
          <cell r="G5">
            <v>2222938.4948999998</v>
          </cell>
        </row>
      </sheetData>
      <sheetData sheetId="273">
        <row r="5">
          <cell r="G5">
            <v>2222938.4948999998</v>
          </cell>
        </row>
      </sheetData>
      <sheetData sheetId="274">
        <row r="5">
          <cell r="G5">
            <v>2222938.4948999998</v>
          </cell>
        </row>
      </sheetData>
      <sheetData sheetId="275">
        <row r="5">
          <cell r="G5">
            <v>2222938.4948999998</v>
          </cell>
        </row>
      </sheetData>
      <sheetData sheetId="276">
        <row r="5">
          <cell r="G5">
            <v>2222938.4948999998</v>
          </cell>
        </row>
      </sheetData>
      <sheetData sheetId="277">
        <row r="5">
          <cell r="G5">
            <v>2222938.4948999998</v>
          </cell>
        </row>
      </sheetData>
      <sheetData sheetId="278">
        <row r="5">
          <cell r="G5">
            <v>2222938.4948999998</v>
          </cell>
        </row>
      </sheetData>
      <sheetData sheetId="279">
        <row r="5">
          <cell r="G5">
            <v>2222938.4948999998</v>
          </cell>
        </row>
      </sheetData>
      <sheetData sheetId="280">
        <row r="5">
          <cell r="G5">
            <v>2222938.4948999998</v>
          </cell>
        </row>
      </sheetData>
      <sheetData sheetId="281">
        <row r="5">
          <cell r="G5">
            <v>2222938.4948999998</v>
          </cell>
        </row>
      </sheetData>
      <sheetData sheetId="282">
        <row r="5">
          <cell r="G5">
            <v>2222938.4948999998</v>
          </cell>
        </row>
      </sheetData>
      <sheetData sheetId="283">
        <row r="5">
          <cell r="G5">
            <v>2222938.4948999998</v>
          </cell>
        </row>
      </sheetData>
      <sheetData sheetId="284"/>
      <sheetData sheetId="285">
        <row r="5">
          <cell r="G5">
            <v>2222938.4948999998</v>
          </cell>
        </row>
      </sheetData>
      <sheetData sheetId="286">
        <row r="5">
          <cell r="G5">
            <v>2222938.4948999998</v>
          </cell>
        </row>
      </sheetData>
      <sheetData sheetId="287">
        <row r="5">
          <cell r="G5">
            <v>2222938.4948999998</v>
          </cell>
        </row>
      </sheetData>
      <sheetData sheetId="288">
        <row r="5">
          <cell r="G5">
            <v>2222938.4948999998</v>
          </cell>
        </row>
      </sheetData>
      <sheetData sheetId="289">
        <row r="5">
          <cell r="G5">
            <v>2222938.4948999998</v>
          </cell>
        </row>
      </sheetData>
      <sheetData sheetId="290">
        <row r="5">
          <cell r="G5">
            <v>2222938.4948999998</v>
          </cell>
        </row>
      </sheetData>
      <sheetData sheetId="291">
        <row r="5">
          <cell r="G5">
            <v>2222938.4948999998</v>
          </cell>
        </row>
      </sheetData>
      <sheetData sheetId="292">
        <row r="5">
          <cell r="G5">
            <v>2222938.4948999998</v>
          </cell>
        </row>
      </sheetData>
      <sheetData sheetId="293">
        <row r="5">
          <cell r="G5">
            <v>2222938.4948999998</v>
          </cell>
        </row>
      </sheetData>
      <sheetData sheetId="294">
        <row r="5">
          <cell r="G5">
            <v>2222938.4948999998</v>
          </cell>
        </row>
      </sheetData>
      <sheetData sheetId="295">
        <row r="5">
          <cell r="G5">
            <v>2222938.4948999998</v>
          </cell>
        </row>
      </sheetData>
      <sheetData sheetId="296">
        <row r="5">
          <cell r="G5">
            <v>2222938.4948999998</v>
          </cell>
        </row>
      </sheetData>
      <sheetData sheetId="297">
        <row r="5">
          <cell r="G5">
            <v>2222938.4948999998</v>
          </cell>
        </row>
      </sheetData>
      <sheetData sheetId="298">
        <row r="5">
          <cell r="G5">
            <v>2222938.4948999998</v>
          </cell>
        </row>
      </sheetData>
      <sheetData sheetId="299">
        <row r="5">
          <cell r="G5">
            <v>2222938.4948999998</v>
          </cell>
        </row>
      </sheetData>
      <sheetData sheetId="300"/>
      <sheetData sheetId="301"/>
      <sheetData sheetId="302"/>
      <sheetData sheetId="303"/>
      <sheetData sheetId="304"/>
      <sheetData sheetId="305"/>
      <sheetData sheetId="306"/>
      <sheetData sheetId="307"/>
      <sheetData sheetId="308"/>
      <sheetData sheetId="309"/>
      <sheetData sheetId="310"/>
      <sheetData sheetId="311">
        <row r="5">
          <cell r="G5">
            <v>2222938.4948999998</v>
          </cell>
        </row>
      </sheetData>
      <sheetData sheetId="312">
        <row r="5">
          <cell r="G5">
            <v>2222938.4948999998</v>
          </cell>
        </row>
      </sheetData>
      <sheetData sheetId="313">
        <row r="5">
          <cell r="G5">
            <v>2222938.4948999998</v>
          </cell>
        </row>
      </sheetData>
      <sheetData sheetId="314">
        <row r="5">
          <cell r="G5">
            <v>2222938.4948999998</v>
          </cell>
        </row>
      </sheetData>
      <sheetData sheetId="315">
        <row r="5">
          <cell r="G5">
            <v>2222938.4948999998</v>
          </cell>
        </row>
      </sheetData>
      <sheetData sheetId="316">
        <row r="5">
          <cell r="G5">
            <v>2222938.4948999998</v>
          </cell>
        </row>
      </sheetData>
      <sheetData sheetId="317">
        <row r="5">
          <cell r="G5">
            <v>2222938.4948999998</v>
          </cell>
        </row>
      </sheetData>
      <sheetData sheetId="318">
        <row r="5">
          <cell r="G5">
            <v>2222938.4948999998</v>
          </cell>
        </row>
      </sheetData>
      <sheetData sheetId="319">
        <row r="5">
          <cell r="G5">
            <v>2222938.4948999998</v>
          </cell>
        </row>
      </sheetData>
      <sheetData sheetId="320">
        <row r="5">
          <cell r="G5">
            <v>2222938.4948999998</v>
          </cell>
        </row>
      </sheetData>
      <sheetData sheetId="321">
        <row r="5">
          <cell r="G5">
            <v>2222938.4948999998</v>
          </cell>
        </row>
      </sheetData>
      <sheetData sheetId="322">
        <row r="5">
          <cell r="G5">
            <v>2222938.4948999998</v>
          </cell>
        </row>
      </sheetData>
      <sheetData sheetId="323">
        <row r="5">
          <cell r="G5">
            <v>2222938.4948999998</v>
          </cell>
        </row>
      </sheetData>
      <sheetData sheetId="324">
        <row r="5">
          <cell r="G5">
            <v>2222938.4948999998</v>
          </cell>
        </row>
      </sheetData>
      <sheetData sheetId="325"/>
      <sheetData sheetId="326">
        <row r="5">
          <cell r="G5">
            <v>2222938.4948999998</v>
          </cell>
        </row>
      </sheetData>
      <sheetData sheetId="327">
        <row r="5">
          <cell r="G5">
            <v>2222938.4948999998</v>
          </cell>
        </row>
      </sheetData>
      <sheetData sheetId="328">
        <row r="5">
          <cell r="G5">
            <v>2222938.4948999998</v>
          </cell>
        </row>
      </sheetData>
      <sheetData sheetId="329">
        <row r="5">
          <cell r="G5">
            <v>2222938.4948999998</v>
          </cell>
        </row>
      </sheetData>
      <sheetData sheetId="330">
        <row r="5">
          <cell r="G5">
            <v>2222938.4948999998</v>
          </cell>
        </row>
      </sheetData>
      <sheetData sheetId="331">
        <row r="5">
          <cell r="G5">
            <v>2222938.4948999998</v>
          </cell>
        </row>
      </sheetData>
      <sheetData sheetId="332">
        <row r="5">
          <cell r="G5">
            <v>2222938.4948999998</v>
          </cell>
        </row>
      </sheetData>
      <sheetData sheetId="333">
        <row r="5">
          <cell r="G5">
            <v>2222938.4948999998</v>
          </cell>
        </row>
      </sheetData>
      <sheetData sheetId="334">
        <row r="5">
          <cell r="G5">
            <v>2222938.4948999998</v>
          </cell>
        </row>
      </sheetData>
      <sheetData sheetId="335">
        <row r="5">
          <cell r="G5">
            <v>2222938.4948999998</v>
          </cell>
        </row>
      </sheetData>
      <sheetData sheetId="336">
        <row r="5">
          <cell r="G5">
            <v>2222938.4948999998</v>
          </cell>
        </row>
      </sheetData>
      <sheetData sheetId="337">
        <row r="5">
          <cell r="G5">
            <v>2222938.4948999998</v>
          </cell>
        </row>
      </sheetData>
      <sheetData sheetId="338">
        <row r="5">
          <cell r="G5">
            <v>2222938.4948999998</v>
          </cell>
        </row>
      </sheetData>
      <sheetData sheetId="339">
        <row r="5">
          <cell r="G5">
            <v>2222938.4948999998</v>
          </cell>
        </row>
      </sheetData>
      <sheetData sheetId="340">
        <row r="5">
          <cell r="G5">
            <v>2222938.4948999998</v>
          </cell>
        </row>
      </sheetData>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ow r="5">
          <cell r="G5">
            <v>2222938.4948999998</v>
          </cell>
        </row>
      </sheetData>
      <sheetData sheetId="358">
        <row r="5">
          <cell r="G5">
            <v>2222938.4948999998</v>
          </cell>
        </row>
      </sheetData>
      <sheetData sheetId="359">
        <row r="5">
          <cell r="G5">
            <v>2222938.4948999998</v>
          </cell>
        </row>
      </sheetData>
      <sheetData sheetId="360">
        <row r="5">
          <cell r="G5">
            <v>2222938.4948999998</v>
          </cell>
        </row>
      </sheetData>
      <sheetData sheetId="361">
        <row r="5">
          <cell r="G5">
            <v>2222938.4948999998</v>
          </cell>
        </row>
      </sheetData>
      <sheetData sheetId="362">
        <row r="5">
          <cell r="G5">
            <v>2222938.4948999998</v>
          </cell>
        </row>
      </sheetData>
      <sheetData sheetId="363">
        <row r="5">
          <cell r="G5">
            <v>2222938.4948999998</v>
          </cell>
        </row>
      </sheetData>
      <sheetData sheetId="364">
        <row r="5">
          <cell r="G5">
            <v>2222938.4948999998</v>
          </cell>
        </row>
      </sheetData>
      <sheetData sheetId="365">
        <row r="5">
          <cell r="G5">
            <v>2222938.4948999998</v>
          </cell>
        </row>
      </sheetData>
      <sheetData sheetId="366">
        <row r="5">
          <cell r="G5">
            <v>2222938.4948999998</v>
          </cell>
        </row>
      </sheetData>
      <sheetData sheetId="367">
        <row r="5">
          <cell r="G5">
            <v>2222938.4948999998</v>
          </cell>
        </row>
      </sheetData>
      <sheetData sheetId="368">
        <row r="5">
          <cell r="G5">
            <v>2222938.4948999998</v>
          </cell>
        </row>
      </sheetData>
      <sheetData sheetId="369">
        <row r="5">
          <cell r="G5">
            <v>2222938.4948999998</v>
          </cell>
        </row>
      </sheetData>
      <sheetData sheetId="370">
        <row r="5">
          <cell r="G5">
            <v>2222938.4948999998</v>
          </cell>
        </row>
      </sheetData>
      <sheetData sheetId="371"/>
      <sheetData sheetId="372">
        <row r="5">
          <cell r="G5">
            <v>2222938.4948999998</v>
          </cell>
        </row>
      </sheetData>
      <sheetData sheetId="373">
        <row r="5">
          <cell r="G5">
            <v>2222938.4948999998</v>
          </cell>
        </row>
      </sheetData>
      <sheetData sheetId="374">
        <row r="5">
          <cell r="G5">
            <v>2222938.4948999998</v>
          </cell>
        </row>
      </sheetData>
      <sheetData sheetId="375">
        <row r="5">
          <cell r="G5">
            <v>2222938.4948999998</v>
          </cell>
        </row>
      </sheetData>
      <sheetData sheetId="376">
        <row r="5">
          <cell r="G5">
            <v>2222938.4948999998</v>
          </cell>
        </row>
      </sheetData>
      <sheetData sheetId="377">
        <row r="5">
          <cell r="G5">
            <v>2222938.4948999998</v>
          </cell>
        </row>
      </sheetData>
      <sheetData sheetId="378">
        <row r="5">
          <cell r="G5">
            <v>2222938.4948999998</v>
          </cell>
        </row>
      </sheetData>
      <sheetData sheetId="379">
        <row r="5">
          <cell r="G5">
            <v>2222938.4948999998</v>
          </cell>
        </row>
      </sheetData>
      <sheetData sheetId="380">
        <row r="5">
          <cell r="G5">
            <v>2222938.4948999998</v>
          </cell>
        </row>
      </sheetData>
      <sheetData sheetId="381">
        <row r="5">
          <cell r="G5">
            <v>2222938.4948999998</v>
          </cell>
        </row>
      </sheetData>
      <sheetData sheetId="382">
        <row r="5">
          <cell r="G5">
            <v>2222938.4948999998</v>
          </cell>
        </row>
      </sheetData>
      <sheetData sheetId="383">
        <row r="5">
          <cell r="G5">
            <v>2222938.4948999998</v>
          </cell>
        </row>
      </sheetData>
      <sheetData sheetId="384">
        <row r="5">
          <cell r="G5">
            <v>2222938.4948999998</v>
          </cell>
        </row>
      </sheetData>
      <sheetData sheetId="385">
        <row r="5">
          <cell r="G5">
            <v>2222938.4948999998</v>
          </cell>
        </row>
      </sheetData>
      <sheetData sheetId="386">
        <row r="5">
          <cell r="G5">
            <v>2222938.4948999998</v>
          </cell>
        </row>
      </sheetData>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5">
          <cell r="G5">
            <v>2222938.4948999998</v>
          </cell>
        </row>
      </sheetData>
      <sheetData sheetId="405">
        <row r="5">
          <cell r="G5">
            <v>2222938.4948999998</v>
          </cell>
        </row>
      </sheetData>
      <sheetData sheetId="406">
        <row r="5">
          <cell r="G5">
            <v>2222938.4948999998</v>
          </cell>
        </row>
      </sheetData>
      <sheetData sheetId="407">
        <row r="5">
          <cell r="G5">
            <v>2222938.4948999998</v>
          </cell>
        </row>
      </sheetData>
      <sheetData sheetId="408">
        <row r="5">
          <cell r="G5">
            <v>2222938.4948999998</v>
          </cell>
        </row>
      </sheetData>
      <sheetData sheetId="409">
        <row r="5">
          <cell r="G5">
            <v>2222938.4948999998</v>
          </cell>
        </row>
      </sheetData>
      <sheetData sheetId="410">
        <row r="5">
          <cell r="G5">
            <v>2222938.4948999998</v>
          </cell>
        </row>
      </sheetData>
      <sheetData sheetId="411">
        <row r="5">
          <cell r="G5">
            <v>2222938.4948999998</v>
          </cell>
        </row>
      </sheetData>
      <sheetData sheetId="412">
        <row r="5">
          <cell r="G5">
            <v>2222938.4948999998</v>
          </cell>
        </row>
      </sheetData>
      <sheetData sheetId="413">
        <row r="5">
          <cell r="G5">
            <v>2222938.4948999998</v>
          </cell>
        </row>
      </sheetData>
      <sheetData sheetId="414">
        <row r="5">
          <cell r="G5">
            <v>2222938.4948999998</v>
          </cell>
        </row>
      </sheetData>
      <sheetData sheetId="415">
        <row r="5">
          <cell r="G5">
            <v>2222938.4948999998</v>
          </cell>
        </row>
      </sheetData>
      <sheetData sheetId="416">
        <row r="5">
          <cell r="G5">
            <v>2222938.4948999998</v>
          </cell>
        </row>
      </sheetData>
      <sheetData sheetId="417">
        <row r="5">
          <cell r="G5">
            <v>2222938.4948999998</v>
          </cell>
        </row>
      </sheetData>
      <sheetData sheetId="418"/>
      <sheetData sheetId="419">
        <row r="5">
          <cell r="G5">
            <v>2222938.4948999998</v>
          </cell>
        </row>
      </sheetData>
      <sheetData sheetId="420">
        <row r="5">
          <cell r="G5">
            <v>2222938.4948999998</v>
          </cell>
        </row>
      </sheetData>
      <sheetData sheetId="421">
        <row r="5">
          <cell r="G5">
            <v>2222938.4948999998</v>
          </cell>
        </row>
      </sheetData>
      <sheetData sheetId="422">
        <row r="5">
          <cell r="G5">
            <v>2222938.4948999998</v>
          </cell>
        </row>
      </sheetData>
      <sheetData sheetId="423">
        <row r="5">
          <cell r="G5">
            <v>2222938.4948999998</v>
          </cell>
        </row>
      </sheetData>
      <sheetData sheetId="424">
        <row r="5">
          <cell r="G5">
            <v>2222938.4948999998</v>
          </cell>
        </row>
      </sheetData>
      <sheetData sheetId="425">
        <row r="5">
          <cell r="G5">
            <v>2222938.4948999998</v>
          </cell>
        </row>
      </sheetData>
      <sheetData sheetId="426">
        <row r="5">
          <cell r="G5">
            <v>2222938.4948999998</v>
          </cell>
        </row>
      </sheetData>
      <sheetData sheetId="427">
        <row r="5">
          <cell r="G5">
            <v>2222938.4948999998</v>
          </cell>
        </row>
      </sheetData>
      <sheetData sheetId="428">
        <row r="5">
          <cell r="G5">
            <v>2222938.4948999998</v>
          </cell>
        </row>
      </sheetData>
      <sheetData sheetId="429">
        <row r="5">
          <cell r="G5">
            <v>2222938.4948999998</v>
          </cell>
        </row>
      </sheetData>
      <sheetData sheetId="430">
        <row r="5">
          <cell r="G5">
            <v>2222938.4948999998</v>
          </cell>
        </row>
      </sheetData>
      <sheetData sheetId="431">
        <row r="5">
          <cell r="G5">
            <v>2222938.4948999998</v>
          </cell>
        </row>
      </sheetData>
      <sheetData sheetId="432">
        <row r="5">
          <cell r="G5">
            <v>2222938.4948999998</v>
          </cell>
        </row>
      </sheetData>
      <sheetData sheetId="433">
        <row r="5">
          <cell r="G5">
            <v>2222938.4948999998</v>
          </cell>
        </row>
      </sheetData>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числ факт"/>
      <sheetName val="FST5"/>
      <sheetName val="Структура"/>
      <sheetName val="Данные МРСК мощность"/>
      <sheetName val="Данные МРСК энергия"/>
      <sheetName val="ФБР"/>
      <sheetName val="ДКС"/>
      <sheetName val="ДИП"/>
      <sheetName val="fes"/>
      <sheetName val="Расчёт НВВ по RAB"/>
      <sheetName val="Расчёт расходов по RAB"/>
      <sheetName val="Титульный"/>
      <sheetName val="2.1"/>
      <sheetName val="2.2"/>
      <sheetName val="Параметры"/>
      <sheetName val=""/>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 val="working - noprint"/>
      <sheetName val="5 - capex &amp; wrk captl"/>
      <sheetName val="2 - prices &amp; other assmpt"/>
      <sheetName val="1 полугодие2014 г."/>
      <sheetName val="приложение 2"/>
      <sheetName val="Инструкция"/>
      <sheetName val="Лист4"/>
      <sheetName val="Лист5"/>
      <sheetName val="на 1 тут"/>
      <sheetName val="Служебный лист"/>
      <sheetName val="исправления_30_05_20061"/>
      <sheetName val="17_11"/>
      <sheetName val="18_21"/>
      <sheetName val="20_11"/>
      <sheetName val="21_31"/>
      <sheetName val="P2_11"/>
      <sheetName val="P2_21"/>
      <sheetName val="2_31"/>
      <sheetName val="RAB_МСК_от_16_11_20101"/>
      <sheetName val="Ф-1_(для_АО-энерго)1"/>
      <sheetName val="Ф-2_(для_АО-энерго)1"/>
      <sheetName val="ИПР_20121"/>
      <sheetName val="ИПР_2012-20171"/>
      <sheetName val="прил__1_11"/>
      <sheetName val="прил__1_2_1"/>
      <sheetName val="прил__1_31"/>
      <sheetName val="прил__1_41"/>
      <sheetName val="прил__2_21"/>
      <sheetName val="прил__4_21"/>
      <sheetName val="1_21"/>
      <sheetName val="стадия_реализации1"/>
      <sheetName val="2_2_прил_1"/>
      <sheetName val="2008_-20101"/>
      <sheetName val="24_1"/>
      <sheetName val="4_1"/>
      <sheetName val="услуги_непроизводств_"/>
      <sheetName val="другие_затраты_с-ст"/>
      <sheetName val="налоги_в_с-ст"/>
      <sheetName val="%_за_кредит"/>
      <sheetName val="поощрение_(ДВ)"/>
      <sheetName val="другие_из_прибыли"/>
      <sheetName val="Форма_4"/>
      <sheetName val="числ_факт"/>
      <sheetName val="Данные_МРСК_мощность"/>
      <sheetName val="Данные_МРСК_энергия"/>
      <sheetName val="исправления_30_05_20062"/>
      <sheetName val="17_12"/>
      <sheetName val="18_22"/>
      <sheetName val="20_12"/>
      <sheetName val="21_32"/>
      <sheetName val="P2_12"/>
      <sheetName val="P2_22"/>
      <sheetName val="2_32"/>
      <sheetName val="RAB_МСК_от_16_11_20102"/>
      <sheetName val="Ф-1_(для_АО-энерго)2"/>
      <sheetName val="Ф-2_(для_АО-энерго)2"/>
      <sheetName val="ИПР_20122"/>
      <sheetName val="ИПР_2012-20172"/>
      <sheetName val="прил__1_12"/>
      <sheetName val="прил__1_2_2"/>
      <sheetName val="прил__1_32"/>
      <sheetName val="прил__1_42"/>
      <sheetName val="прил__2_22"/>
      <sheetName val="прил__4_22"/>
      <sheetName val="1_22"/>
      <sheetName val="стадия_реализации2"/>
      <sheetName val="2_2_прил_2"/>
      <sheetName val="2008_-20102"/>
      <sheetName val="24_11"/>
      <sheetName val="4_11"/>
      <sheetName val="услуги_непроизводств_1"/>
      <sheetName val="другие_затраты_с-ст1"/>
      <sheetName val="налоги_в_с-ст1"/>
      <sheetName val="%_за_кредит1"/>
      <sheetName val="поощрение_(ДВ)1"/>
      <sheetName val="другие_из_прибыли1"/>
      <sheetName val="Форма_41"/>
      <sheetName val="Данные_МРСК_мощность1"/>
      <sheetName val="Данные_МРСК_энергия1"/>
      <sheetName val="числ_факт1"/>
      <sheetName val="исправления_30_05_20063"/>
      <sheetName val="17_13"/>
      <sheetName val="18_23"/>
      <sheetName val="20_13"/>
      <sheetName val="21_33"/>
      <sheetName val="P2_13"/>
      <sheetName val="P2_23"/>
      <sheetName val="2_33"/>
      <sheetName val="RAB_МСК_от_16_11_20103"/>
      <sheetName val="Ф-1_(для_АО-энерго)3"/>
      <sheetName val="Ф-2_(для_АО-энерго)3"/>
      <sheetName val="ИПР_20123"/>
      <sheetName val="ИПР_2012-20173"/>
      <sheetName val="прил__1_13"/>
      <sheetName val="прил__1_2_3"/>
      <sheetName val="прил__1_33"/>
      <sheetName val="прил__1_43"/>
      <sheetName val="прил__2_23"/>
      <sheetName val="прил__4_23"/>
      <sheetName val="1_23"/>
      <sheetName val="стадия_реализации3"/>
      <sheetName val="2_2_прил_3"/>
      <sheetName val="2008_-20103"/>
      <sheetName val="24_12"/>
      <sheetName val="4_12"/>
      <sheetName val="услуги_непроизводств_2"/>
      <sheetName val="другие_затраты_с-ст2"/>
      <sheetName val="налоги_в_с-ст2"/>
      <sheetName val="%_за_кредит2"/>
      <sheetName val="поощрение_(ДВ)2"/>
      <sheetName val="другие_из_прибыли2"/>
      <sheetName val="Форма_42"/>
      <sheetName val="Данные_МРСК_мощность2"/>
      <sheetName val="Данные_МРСК_энергия2"/>
      <sheetName val="числ_факт2"/>
      <sheetName val="исправления_30_05_20064"/>
      <sheetName val="17_14"/>
      <sheetName val="18_24"/>
      <sheetName val="20_14"/>
      <sheetName val="21_34"/>
      <sheetName val="P2_14"/>
      <sheetName val="P2_24"/>
      <sheetName val="2_34"/>
      <sheetName val="RAB_МСК_от_16_11_20104"/>
      <sheetName val="Ф-1_(для_АО-энерго)4"/>
      <sheetName val="Ф-2_(для_АО-энерго)4"/>
      <sheetName val="ИПР_20124"/>
      <sheetName val="ИПР_2012-20174"/>
      <sheetName val="прил__1_14"/>
      <sheetName val="прил__1_2_4"/>
      <sheetName val="прил__1_34"/>
      <sheetName val="прил__1_44"/>
      <sheetName val="прил__2_24"/>
      <sheetName val="прил__4_24"/>
      <sheetName val="1_24"/>
      <sheetName val="стадия_реализации4"/>
      <sheetName val="2_2_прил_4"/>
      <sheetName val="2008_-20104"/>
      <sheetName val="24_13"/>
      <sheetName val="4_13"/>
      <sheetName val="услуги_непроизводств_3"/>
      <sheetName val="другие_затраты_с-ст3"/>
      <sheetName val="налоги_в_с-ст3"/>
      <sheetName val="%_за_кредит3"/>
      <sheetName val="поощрение_(ДВ)3"/>
      <sheetName val="другие_из_прибыли3"/>
      <sheetName val="Форма_43"/>
      <sheetName val="Данные_МРСК_мощность3"/>
      <sheetName val="Данные_МРСК_энергия3"/>
      <sheetName val="числ_факт3"/>
      <sheetName val="исправления_30_05_20065"/>
      <sheetName val="17_15"/>
      <sheetName val="18_25"/>
      <sheetName val="20_15"/>
      <sheetName val="21_35"/>
      <sheetName val="P2_15"/>
      <sheetName val="P2_25"/>
      <sheetName val="2_35"/>
      <sheetName val="RAB_МСК_от_16_11_20105"/>
      <sheetName val="Ф-1_(для_АО-энерго)5"/>
      <sheetName val="Ф-2_(для_АО-энерго)5"/>
      <sheetName val="ИПР_20125"/>
      <sheetName val="ИПР_2012-20175"/>
      <sheetName val="прил__1_15"/>
      <sheetName val="прил__1_2_5"/>
      <sheetName val="прил__1_35"/>
      <sheetName val="прил__1_45"/>
      <sheetName val="прил__2_25"/>
      <sheetName val="прил__4_25"/>
      <sheetName val="1_25"/>
      <sheetName val="стадия_реализации5"/>
      <sheetName val="2_2_прил_5"/>
      <sheetName val="2008_-20105"/>
      <sheetName val="24_14"/>
      <sheetName val="4_14"/>
      <sheetName val="услуги_непроизводств_4"/>
      <sheetName val="другие_затраты_с-ст4"/>
      <sheetName val="налоги_в_с-ст4"/>
      <sheetName val="%_за_кредит4"/>
      <sheetName val="поощрение_(ДВ)4"/>
      <sheetName val="другие_из_прибыли4"/>
      <sheetName val="Форма_44"/>
      <sheetName val="Данные_МРСК_мощность4"/>
      <sheetName val="Данные_МРСК_энергия4"/>
      <sheetName val="числ_факт4"/>
      <sheetName val="Баланс по ТЭЦ-1"/>
      <sheetName val="Настройки"/>
      <sheetName val="Динамика пакета"/>
      <sheetName val="30"/>
      <sheetName val="9.3"/>
      <sheetName val="СписочнаяЧисленность"/>
      <sheetName val="Оборудование_стоим"/>
      <sheetName val="эл ст"/>
      <sheetName val="исправления_30_05_20066"/>
      <sheetName val="17_16"/>
      <sheetName val="18_26"/>
      <sheetName val="20_16"/>
      <sheetName val="21_36"/>
      <sheetName val="P2_16"/>
      <sheetName val="P2_26"/>
      <sheetName val="2_36"/>
      <sheetName val="RAB_МСК_от_16_11_20106"/>
      <sheetName val="Ф-1_(для_АО-энерго)6"/>
      <sheetName val="Ф-2_(для_АО-энерго)6"/>
      <sheetName val="ИПР_20126"/>
      <sheetName val="ИПР_2012-20176"/>
      <sheetName val="прил__1_16"/>
      <sheetName val="прил__1_2_6"/>
      <sheetName val="прил__1_36"/>
      <sheetName val="прил__1_46"/>
      <sheetName val="прил__2_26"/>
      <sheetName val="прил__4_26"/>
      <sheetName val="1_26"/>
      <sheetName val="стадия_реализации6"/>
      <sheetName val="2_2_прил_6"/>
      <sheetName val="2008_-20106"/>
      <sheetName val="24_15"/>
      <sheetName val="4_15"/>
      <sheetName val="услуги_непроизводств_5"/>
      <sheetName val="другие_затраты_с-ст5"/>
      <sheetName val="налоги_в_с-ст5"/>
      <sheetName val="%_за_кредит5"/>
      <sheetName val="поощрение_(ДВ)5"/>
      <sheetName val="другие_из_прибыли5"/>
      <sheetName val="Форма_45"/>
      <sheetName val="Данные_МРСК_мощность5"/>
      <sheetName val="Данные_МРСК_энергия5"/>
      <sheetName val="числ_факт5"/>
      <sheetName val="исправления_30_05_20067"/>
      <sheetName val="17_17"/>
      <sheetName val="18_27"/>
      <sheetName val="20_17"/>
      <sheetName val="21_37"/>
      <sheetName val="P2_17"/>
      <sheetName val="P2_27"/>
      <sheetName val="2_37"/>
      <sheetName val="RAB_МСК_от_16_11_20107"/>
      <sheetName val="Ф-1_(для_АО-энерго)7"/>
      <sheetName val="Ф-2_(для_АО-энерго)7"/>
      <sheetName val="ИПР_20127"/>
      <sheetName val="ИПР_2012-20177"/>
      <sheetName val="прил__1_17"/>
      <sheetName val="прил__1_2_7"/>
      <sheetName val="прил__1_37"/>
      <sheetName val="прил__1_47"/>
      <sheetName val="прил__2_27"/>
      <sheetName val="прил__4_27"/>
      <sheetName val="1_27"/>
      <sheetName val="стадия_реализации7"/>
      <sheetName val="2_2_прил_7"/>
      <sheetName val="2008_-20107"/>
      <sheetName val="24_16"/>
      <sheetName val="4_16"/>
      <sheetName val="услуги_непроизводств_6"/>
      <sheetName val="другие_затраты_с-ст6"/>
      <sheetName val="налоги_в_с-ст6"/>
      <sheetName val="%_за_кредит6"/>
      <sheetName val="поощрение_(ДВ)6"/>
      <sheetName val="другие_из_прибыли6"/>
      <sheetName val="Форма_46"/>
      <sheetName val="Данные_МРСК_мощность6"/>
      <sheetName val="Данные_МРСК_энергия6"/>
      <sheetName val="числ_факт6"/>
      <sheetName val="working_-_noprint"/>
      <sheetName val="5_-_capex_&amp;_wrk_captl"/>
      <sheetName val="2_-_prices_&amp;_other_assmpt"/>
      <sheetName val="2_1"/>
      <sheetName val="2_2"/>
      <sheetName val="1_полугодие2014_г_"/>
      <sheetName val="Расчёт_НВВ_по_RAB"/>
      <sheetName val="Расчёт_расходов_по_RAB"/>
      <sheetName val="исправления_30_05_20068"/>
      <sheetName val="17_18"/>
      <sheetName val="18_28"/>
      <sheetName val="20_18"/>
      <sheetName val="21_38"/>
      <sheetName val="P2_18"/>
      <sheetName val="P2_28"/>
      <sheetName val="2_38"/>
      <sheetName val="RAB_МСК_от_16_11_20108"/>
      <sheetName val="Ф-1_(для_АО-энерго)8"/>
      <sheetName val="Ф-2_(для_АО-энерго)8"/>
      <sheetName val="ИПР_20128"/>
      <sheetName val="ИПР_2012-20178"/>
      <sheetName val="прил__1_18"/>
      <sheetName val="прил__1_2_8"/>
      <sheetName val="прил__1_38"/>
      <sheetName val="прил__1_48"/>
      <sheetName val="прил__2_28"/>
      <sheetName val="прил__4_28"/>
      <sheetName val="1_28"/>
      <sheetName val="стадия_реализации8"/>
      <sheetName val="2_2_прил_8"/>
      <sheetName val="2008_-20108"/>
      <sheetName val="24_17"/>
      <sheetName val="4_17"/>
      <sheetName val="услуги_непроизводств_7"/>
      <sheetName val="другие_затраты_с-ст7"/>
      <sheetName val="налоги_в_с-ст7"/>
      <sheetName val="%_за_кредит7"/>
      <sheetName val="поощрение_(ДВ)7"/>
      <sheetName val="другие_из_прибыли7"/>
      <sheetName val="Форма_47"/>
      <sheetName val="Данные_МРСК_мощность7"/>
      <sheetName val="Данные_МРСК_энергия7"/>
      <sheetName val="числ_факт7"/>
      <sheetName val="working_-_noprint1"/>
      <sheetName val="5_-_capex_&amp;_wrk_captl1"/>
      <sheetName val="2_-_prices_&amp;_other_assmpt1"/>
      <sheetName val="2_11"/>
      <sheetName val="2_21"/>
      <sheetName val="1_полугодие2014_г_1"/>
      <sheetName val="Расчёт_НВВ_по_RAB1"/>
      <sheetName val="Расчёт_расходов_по_RAB1"/>
      <sheetName val="исправления_30_05_20069"/>
      <sheetName val="17_19"/>
      <sheetName val="18_29"/>
      <sheetName val="20_19"/>
      <sheetName val="21_39"/>
      <sheetName val="P2_19"/>
      <sheetName val="P2_29"/>
      <sheetName val="2_39"/>
      <sheetName val="RAB_МСК_от_16_11_20109"/>
      <sheetName val="Ф-1_(для_АО-энерго)9"/>
      <sheetName val="Ф-2_(для_АО-энерго)9"/>
      <sheetName val="ИПР_20129"/>
      <sheetName val="ИПР_2012-20179"/>
      <sheetName val="прил__1_19"/>
      <sheetName val="прил__1_2_9"/>
      <sheetName val="прил__1_39"/>
      <sheetName val="прил__1_49"/>
      <sheetName val="прил__2_29"/>
      <sheetName val="прил__4_29"/>
      <sheetName val="1_29"/>
      <sheetName val="стадия_реализации9"/>
      <sheetName val="2_2_прил_9"/>
      <sheetName val="2008_-20109"/>
      <sheetName val="24_18"/>
      <sheetName val="4_18"/>
      <sheetName val="услуги_непроизводств_8"/>
      <sheetName val="другие_затраты_с-ст8"/>
      <sheetName val="налоги_в_с-ст8"/>
      <sheetName val="%_за_кредит8"/>
      <sheetName val="поощрение_(ДВ)8"/>
      <sheetName val="другие_из_прибыли8"/>
      <sheetName val="Форма_48"/>
      <sheetName val="Данные_МРСК_мощность8"/>
      <sheetName val="Данные_МРСК_энергия8"/>
      <sheetName val="числ_факт8"/>
      <sheetName val="working_-_noprint2"/>
      <sheetName val="5_-_capex_&amp;_wrk_captl2"/>
      <sheetName val="2_-_prices_&amp;_other_assmpt2"/>
      <sheetName val="2_12"/>
      <sheetName val="2_22"/>
      <sheetName val="1_полугодие2014_г_2"/>
      <sheetName val="Расчёт_НВВ_по_RAB2"/>
      <sheetName val="Расчёт_расходов_по_RAB2"/>
      <sheetName val="техлист"/>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ow r="10">
          <cell r="B10">
            <v>0</v>
          </cell>
        </row>
      </sheetData>
      <sheetData sheetId="48">
        <row r="10">
          <cell r="B10">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efreshError="1"/>
      <sheetData sheetId="112">
        <row r="10">
          <cell r="G10" t="str">
            <v>Наименование обязательства</v>
          </cell>
        </row>
      </sheetData>
      <sheetData sheetId="113">
        <row r="10">
          <cell r="B10" t="str">
            <v>Наименование контрагента, (сторона по договору)</v>
          </cell>
        </row>
      </sheetData>
      <sheetData sheetId="114">
        <row r="10">
          <cell r="G10" t="str">
            <v>Наименование обязательства</v>
          </cell>
        </row>
      </sheetData>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ow r="10">
          <cell r="B10" t="str">
            <v>Городское население с газовыми плитами, рассчитывающееся по трёхзонным тарифам</v>
          </cell>
        </row>
      </sheetData>
      <sheetData sheetId="182" refreshError="1"/>
      <sheetData sheetId="183" refreshError="1"/>
      <sheetData sheetId="184">
        <row r="10">
          <cell r="B10" t="str">
            <v>Городское население с газовыми плитами, рассчитывающееся по трёхзонным тарифам</v>
          </cell>
        </row>
      </sheetData>
      <sheetData sheetId="185"/>
      <sheetData sheetId="186" refreshError="1"/>
      <sheetData sheetId="187" refreshError="1"/>
      <sheetData sheetId="188">
        <row r="6">
          <cell r="F6">
            <v>17217</v>
          </cell>
        </row>
      </sheetData>
      <sheetData sheetId="189">
        <row r="6">
          <cell r="F6">
            <v>17217</v>
          </cell>
        </row>
      </sheetData>
      <sheetData sheetId="190">
        <row r="6">
          <cell r="F6">
            <v>17217</v>
          </cell>
        </row>
      </sheetData>
      <sheetData sheetId="191">
        <row r="6">
          <cell r="F6">
            <v>17217</v>
          </cell>
        </row>
      </sheetData>
      <sheetData sheetId="192">
        <row r="6">
          <cell r="F6">
            <v>17217</v>
          </cell>
        </row>
      </sheetData>
      <sheetData sheetId="193"/>
      <sheetData sheetId="194">
        <row r="11">
          <cell r="F11">
            <v>230</v>
          </cell>
        </row>
      </sheetData>
      <sheetData sheetId="195">
        <row r="11">
          <cell r="F11">
            <v>230</v>
          </cell>
        </row>
      </sheetData>
      <sheetData sheetId="196"/>
      <sheetData sheetId="197"/>
      <sheetData sheetId="198"/>
      <sheetData sheetId="199">
        <row r="10">
          <cell r="B10">
            <v>0</v>
          </cell>
        </row>
      </sheetData>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ow r="10">
          <cell r="B10">
            <v>0</v>
          </cell>
        </row>
      </sheetData>
      <sheetData sheetId="219">
        <row r="10">
          <cell r="B10">
            <v>0</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10">
          <cell r="B10">
            <v>0</v>
          </cell>
        </row>
      </sheetData>
      <sheetData sheetId="235"/>
      <sheetData sheetId="236"/>
      <sheetData sheetId="237"/>
      <sheetData sheetId="238"/>
      <sheetData sheetId="239"/>
      <sheetData sheetId="240">
        <row r="6">
          <cell r="F6">
            <v>17217</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row r="10">
          <cell r="B10">
            <v>0</v>
          </cell>
        </row>
      </sheetData>
      <sheetData sheetId="254">
        <row r="10">
          <cell r="B10">
            <v>0</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10">
          <cell r="B10">
            <v>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ow r="10">
          <cell r="B10">
            <v>0</v>
          </cell>
        </row>
      </sheetData>
      <sheetData sheetId="289">
        <row r="10">
          <cell r="B10">
            <v>0</v>
          </cell>
        </row>
      </sheetData>
      <sheetData sheetId="290"/>
      <sheetData sheetId="291"/>
      <sheetData sheetId="292"/>
      <sheetData sheetId="293"/>
      <sheetData sheetId="294">
        <row r="6">
          <cell r="F6">
            <v>17217</v>
          </cell>
        </row>
      </sheetData>
      <sheetData sheetId="295">
        <row r="6">
          <cell r="F6">
            <v>17217</v>
          </cell>
        </row>
      </sheetData>
      <sheetData sheetId="296"/>
      <sheetData sheetId="297"/>
      <sheetData sheetId="298"/>
      <sheetData sheetId="299"/>
      <sheetData sheetId="300"/>
      <sheetData sheetId="301"/>
      <sheetData sheetId="302"/>
      <sheetData sheetId="303"/>
      <sheetData sheetId="304">
        <row r="10">
          <cell r="B10">
            <v>0</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ow r="10">
          <cell r="B10">
            <v>0</v>
          </cell>
        </row>
      </sheetData>
      <sheetData sheetId="324">
        <row r="10">
          <cell r="B10">
            <v>0</v>
          </cell>
        </row>
      </sheetData>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ow r="10">
          <cell r="B10">
            <v>0</v>
          </cell>
        </row>
      </sheetData>
      <sheetData sheetId="359">
        <row r="10">
          <cell r="B10">
            <v>0</v>
          </cell>
        </row>
      </sheetData>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ow r="10">
          <cell r="B10">
            <v>0</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ow r="10">
          <cell r="B10">
            <v>0</v>
          </cell>
        </row>
      </sheetData>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10">
          <cell r="B10">
            <v>0</v>
          </cell>
        </row>
      </sheetData>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ow r="10">
          <cell r="B10">
            <v>0</v>
          </cell>
        </row>
      </sheetData>
      <sheetData sheetId="524"/>
      <sheetData sheetId="525"/>
      <sheetData sheetId="526"/>
      <sheetData sheetId="527"/>
      <sheetData sheetId="528"/>
      <sheetData sheetId="529"/>
      <sheetData sheetId="530"/>
      <sheetData sheetId="531"/>
      <sheetData sheetId="532"/>
      <sheetData sheetId="533"/>
      <sheetData sheetId="534"/>
      <sheetData sheetId="5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2:3"/>
      <sheetName val="FST5"/>
      <sheetName val="tehsheet"/>
      <sheetName val="топливо2009"/>
      <sheetName val="2009"/>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REESTR_MO"/>
      <sheetName val="списки"/>
      <sheetName val="сиз"/>
      <sheetName val="ras bs"/>
      <sheetName val="Valuations"/>
      <sheetName val="variables"/>
      <sheetName val="Проводки_02"/>
      <sheetName val="АКРасч"/>
      <sheetName val="Управление"/>
      <sheetName val="Вводные данные систем"/>
      <sheetName val="Справочники"/>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gkn (2)"/>
      <sheetName val="6_11"/>
      <sheetName val="18_21"/>
      <sheetName val="21_31"/>
      <sheetName val="2_31"/>
      <sheetName val="18_11"/>
      <sheetName val="19_1_11"/>
      <sheetName val="19_1_21"/>
      <sheetName val="19_21"/>
      <sheetName val="2_11"/>
      <sheetName val="21_11"/>
      <sheetName val="21_2_11"/>
      <sheetName val="21_2_21"/>
      <sheetName val="21_41"/>
      <sheetName val="28_31"/>
      <sheetName val="1_11"/>
      <sheetName val="1_21"/>
      <sheetName val="2_21"/>
      <sheetName val="20_11"/>
      <sheetName val="25_11"/>
      <sheetName val="28_11"/>
      <sheetName val="28_21"/>
      <sheetName val="P2_11"/>
      <sheetName val="P2_21"/>
      <sheetName val="БДР 2020"/>
      <sheetName val="БДР"/>
      <sheetName val="БДДС"/>
      <sheetName val="ПБ"/>
      <sheetName val="ПЗ Выручка"/>
      <sheetName val="ПЗ БДР"/>
      <sheetName val="ПЗ БДДС"/>
      <sheetName val="ЕТС"/>
      <sheetName val="ШР"/>
      <sheetName val="ФОТ"/>
      <sheetName val="АНАЛИЗ ШР и ФЗП"/>
      <sheetName val="БДР_на 05.02.21"/>
      <sheetName val="выгр04.02.21"/>
      <sheetName val="выгр02.02.21"/>
      <sheetName val="заявк02.02.21"/>
      <sheetName val="проектБДР_25.11.20"/>
      <sheetName val="выгр30.01.21 (2)"/>
      <sheetName val="заявк31.01.21"/>
      <sheetName val="БДДС_26.11.20"/>
      <sheetName val="БДР_на 22.11.20"/>
      <sheetName val="БДР 2020 (2)"/>
      <sheetName val="статьи"/>
      <sheetName val="ввод 2021_не акту"/>
      <sheetName val="group structure"/>
      <sheetName val="Лист3"/>
      <sheetName val="Лист4"/>
      <sheetName val="Лист5"/>
      <sheetName val="Лист1"/>
      <sheetName val="расчет расх. по rab "/>
      <sheetName val="расчет нвв по rab"/>
      <sheetName val="Справочник"/>
      <sheetName val="Краткие сведения по организации"/>
      <sheetName val="Ф-1 (для АО-энерго)"/>
      <sheetName val="Ф-2 (для АО-энерго)"/>
      <sheetName val="Функции"/>
      <sheetName val="Модули"/>
      <sheetName val="вводные_данные_систем"/>
      <sheetName val="4_12"/>
      <sheetName val="6_12"/>
      <sheetName val="17_12"/>
      <sheetName val="24_12"/>
      <sheetName val="18_22"/>
      <sheetName val="21_32"/>
      <sheetName val="2_32"/>
      <sheetName val="18_12"/>
      <sheetName val="19_1_12"/>
      <sheetName val="19_1_22"/>
      <sheetName val="19_22"/>
      <sheetName val="2_12"/>
      <sheetName val="21_12"/>
      <sheetName val="21_2_12"/>
      <sheetName val="21_2_22"/>
      <sheetName val="21_42"/>
      <sheetName val="28_32"/>
      <sheetName val="1_12"/>
      <sheetName val="1_22"/>
      <sheetName val="2_22"/>
      <sheetName val="20_12"/>
      <sheetName val="25_12"/>
      <sheetName val="28_12"/>
      <sheetName val="28_22"/>
      <sheetName val="P2_12"/>
      <sheetName val="P2_22"/>
      <sheetName val="вводные_данные_систем1"/>
      <sheetName val="4_13"/>
      <sheetName val="6_13"/>
      <sheetName val="17_13"/>
      <sheetName val="24_13"/>
      <sheetName val="18_23"/>
      <sheetName val="21_33"/>
      <sheetName val="2_33"/>
      <sheetName val="18_13"/>
      <sheetName val="19_1_13"/>
      <sheetName val="19_1_23"/>
      <sheetName val="19_23"/>
      <sheetName val="2_13"/>
      <sheetName val="21_13"/>
      <sheetName val="21_2_13"/>
      <sheetName val="21_2_23"/>
      <sheetName val="21_43"/>
      <sheetName val="28_33"/>
      <sheetName val="1_13"/>
      <sheetName val="1_23"/>
      <sheetName val="2_23"/>
      <sheetName val="20_13"/>
      <sheetName val="25_13"/>
      <sheetName val="28_13"/>
      <sheetName val="28_23"/>
      <sheetName val="P2_13"/>
      <sheetName val="P2_23"/>
      <sheetName val="вводные_данные_систем2"/>
      <sheetName val="4_14"/>
      <sheetName val="6_14"/>
      <sheetName val="17_14"/>
      <sheetName val="24_14"/>
      <sheetName val="18_24"/>
      <sheetName val="21_34"/>
      <sheetName val="2_34"/>
      <sheetName val="18_14"/>
      <sheetName val="19_1_14"/>
      <sheetName val="19_1_24"/>
      <sheetName val="19_24"/>
      <sheetName val="2_14"/>
      <sheetName val="21_14"/>
      <sheetName val="21_2_14"/>
      <sheetName val="21_2_24"/>
      <sheetName val="21_44"/>
      <sheetName val="28_34"/>
      <sheetName val="1_14"/>
      <sheetName val="1_24"/>
      <sheetName val="2_24"/>
      <sheetName val="20_14"/>
      <sheetName val="25_14"/>
      <sheetName val="28_14"/>
      <sheetName val="28_24"/>
      <sheetName val="P2_14"/>
      <sheetName val="P2_24"/>
      <sheetName val="вводные_данные_систем3"/>
      <sheetName val="4_15"/>
      <sheetName val="6_15"/>
      <sheetName val="17_15"/>
      <sheetName val="24_15"/>
      <sheetName val="18_25"/>
      <sheetName val="21_35"/>
      <sheetName val="2_35"/>
      <sheetName val="18_15"/>
      <sheetName val="19_1_15"/>
      <sheetName val="19_1_25"/>
      <sheetName val="19_25"/>
      <sheetName val="2_15"/>
      <sheetName val="21_15"/>
      <sheetName val="21_2_15"/>
      <sheetName val="21_2_25"/>
      <sheetName val="21_45"/>
      <sheetName val="28_35"/>
      <sheetName val="1_15"/>
      <sheetName val="1_25"/>
      <sheetName val="2_25"/>
      <sheetName val="20_15"/>
      <sheetName val="25_15"/>
      <sheetName val="28_15"/>
      <sheetName val="28_25"/>
      <sheetName val="P2_15"/>
      <sheetName val="P2_25"/>
      <sheetName val="вводные_данные_систем4"/>
      <sheetName val="ФЭ модель"/>
      <sheetName val="Options"/>
      <sheetName val="альт"/>
      <sheetName val="Language"/>
      <sheetName val="НВВ"/>
      <sheetName val="Распределение котлов"/>
      <sheetName val="ФСК"/>
      <sheetName val="Плановый баланс "/>
      <sheetName val="Факт_2020"/>
      <sheetName val="Аренда э.сет."/>
      <sheetName val="Раздел_1"/>
      <sheetName val="Раздел_2"/>
      <sheetName val="Раздел_3"/>
      <sheetName val="прил 25.3 МЭС Центр"/>
      <sheetName val="на 1 тут"/>
      <sheetName val="База"/>
      <sheetName val="КУ1"/>
      <sheetName val="Input Sheet"/>
      <sheetName val="Input"/>
      <sheetName val="comps"/>
      <sheetName val="4_16"/>
      <sheetName val="6_16"/>
      <sheetName val="17_16"/>
      <sheetName val="24_16"/>
      <sheetName val="18_26"/>
      <sheetName val="21_36"/>
      <sheetName val="2_36"/>
      <sheetName val="18_16"/>
      <sheetName val="19_1_16"/>
      <sheetName val="19_1_26"/>
      <sheetName val="19_26"/>
      <sheetName val="2_16"/>
      <sheetName val="21_16"/>
      <sheetName val="21_2_16"/>
      <sheetName val="21_2_26"/>
      <sheetName val="21_46"/>
      <sheetName val="28_36"/>
      <sheetName val="1_16"/>
      <sheetName val="1_26"/>
      <sheetName val="2_26"/>
      <sheetName val="20_16"/>
      <sheetName val="25_16"/>
      <sheetName val="28_16"/>
      <sheetName val="28_26"/>
      <sheetName val="P2_16"/>
      <sheetName val="P2_26"/>
      <sheetName val="вводные_данные_систем5"/>
      <sheetName val="4_17"/>
      <sheetName val="6_17"/>
      <sheetName val="17_17"/>
      <sheetName val="24_17"/>
      <sheetName val="18_27"/>
      <sheetName val="21_37"/>
      <sheetName val="2_37"/>
      <sheetName val="18_17"/>
      <sheetName val="19_1_17"/>
      <sheetName val="19_1_27"/>
      <sheetName val="19_27"/>
      <sheetName val="2_17"/>
      <sheetName val="21_17"/>
      <sheetName val="21_2_17"/>
      <sheetName val="21_2_27"/>
      <sheetName val="21_47"/>
      <sheetName val="28_37"/>
      <sheetName val="1_17"/>
      <sheetName val="1_27"/>
      <sheetName val="2_27"/>
      <sheetName val="20_17"/>
      <sheetName val="25_17"/>
      <sheetName val="28_17"/>
      <sheetName val="28_27"/>
      <sheetName val="P2_17"/>
      <sheetName val="P2_27"/>
      <sheetName val="вводные_данные_систем6"/>
      <sheetName val="4_18"/>
      <sheetName val="6_18"/>
      <sheetName val="17_18"/>
      <sheetName val="24_18"/>
      <sheetName val="18_28"/>
      <sheetName val="21_38"/>
      <sheetName val="2_38"/>
      <sheetName val="18_18"/>
      <sheetName val="19_1_18"/>
      <sheetName val="19_1_28"/>
      <sheetName val="19_28"/>
      <sheetName val="2_18"/>
      <sheetName val="21_18"/>
      <sheetName val="21_2_18"/>
      <sheetName val="21_2_28"/>
      <sheetName val="21_48"/>
      <sheetName val="28_38"/>
      <sheetName val="1_18"/>
      <sheetName val="1_28"/>
      <sheetName val="2_28"/>
      <sheetName val="20_18"/>
      <sheetName val="25_18"/>
      <sheetName val="28_18"/>
      <sheetName val="28_28"/>
      <sheetName val="P2_18"/>
      <sheetName val="P2_28"/>
      <sheetName val="вводные_данные_систем7"/>
      <sheetName val="4_19"/>
      <sheetName val="6_19"/>
      <sheetName val="17_19"/>
      <sheetName val="24_19"/>
      <sheetName val="18_29"/>
      <sheetName val="21_39"/>
      <sheetName val="2_39"/>
      <sheetName val="18_19"/>
      <sheetName val="19_1_19"/>
      <sheetName val="19_1_29"/>
      <sheetName val="19_29"/>
      <sheetName val="2_19"/>
      <sheetName val="21_19"/>
      <sheetName val="21_2_19"/>
      <sheetName val="21_2_29"/>
      <sheetName val="21_49"/>
      <sheetName val="28_39"/>
      <sheetName val="1_19"/>
      <sheetName val="1_29"/>
      <sheetName val="2_29"/>
      <sheetName val="20_19"/>
      <sheetName val="25_19"/>
      <sheetName val="28_19"/>
      <sheetName val="28_29"/>
      <sheetName val="P2_19"/>
      <sheetName val="P2_29"/>
      <sheetName val="вводные_данные_систем8"/>
      <sheetName val="Здания"/>
      <sheetName val="REESTR"/>
      <sheetName val="Инструкция"/>
      <sheetName val="side-by-side"/>
      <sheetName val="прогноз_1"/>
      <sheetName val="Опции"/>
      <sheetName val="Проект"/>
      <sheetName val="Анализ"/>
      <sheetName val="rsoilbal"/>
      <sheetName val="дебиторы"/>
      <sheetName val="t_настройки"/>
      <sheetName val="структура затрат"/>
      <sheetName val="adjustment schedule"/>
      <sheetName val="Контакты"/>
      <sheetName val="реализация рег"/>
      <sheetName val="реализация нерег"/>
      <sheetName val="уравнения"/>
      <sheetName val="расчет"/>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ow r="4">
          <cell r="E4">
            <v>2019</v>
          </cell>
        </row>
      </sheetData>
      <sheetData sheetId="110" refreshError="1"/>
      <sheetData sheetId="111">
        <row r="4">
          <cell r="E4">
            <v>2019</v>
          </cell>
        </row>
      </sheetData>
      <sheetData sheetId="112">
        <row r="4">
          <cell r="E4">
            <v>2019</v>
          </cell>
        </row>
      </sheetData>
      <sheetData sheetId="113">
        <row r="4">
          <cell r="E4">
            <v>2019</v>
          </cell>
        </row>
      </sheetData>
      <sheetData sheetId="114">
        <row r="4">
          <cell r="E4">
            <v>2019</v>
          </cell>
        </row>
      </sheetData>
      <sheetData sheetId="115">
        <row r="4">
          <cell r="E4">
            <v>2019</v>
          </cell>
        </row>
      </sheetData>
      <sheetData sheetId="116">
        <row r="4">
          <cell r="E4">
            <v>0</v>
          </cell>
        </row>
      </sheetData>
      <sheetData sheetId="117">
        <row r="4">
          <cell r="E4">
            <v>2019</v>
          </cell>
        </row>
      </sheetData>
      <sheetData sheetId="118">
        <row r="4">
          <cell r="E4">
            <v>0</v>
          </cell>
        </row>
      </sheetData>
      <sheetData sheetId="119">
        <row r="4">
          <cell r="E4">
            <v>0</v>
          </cell>
        </row>
      </sheetData>
      <sheetData sheetId="120">
        <row r="4">
          <cell r="E4">
            <v>2019</v>
          </cell>
        </row>
      </sheetData>
      <sheetData sheetId="121" refreshError="1"/>
      <sheetData sheetId="122">
        <row r="4">
          <cell r="E4">
            <v>0</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ow r="4">
          <cell r="E4">
            <v>0</v>
          </cell>
        </row>
      </sheetData>
      <sheetData sheetId="133">
        <row r="4">
          <cell r="E4">
            <v>0</v>
          </cell>
        </row>
      </sheetData>
      <sheetData sheetId="134">
        <row r="4">
          <cell r="E4">
            <v>0</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ow r="4">
          <cell r="E4">
            <v>0</v>
          </cell>
        </row>
      </sheetData>
      <sheetData sheetId="147">
        <row r="4">
          <cell r="E4">
            <v>0</v>
          </cell>
        </row>
      </sheetData>
      <sheetData sheetId="148">
        <row r="4">
          <cell r="E4">
            <v>0</v>
          </cell>
        </row>
      </sheetData>
      <sheetData sheetId="149">
        <row r="4">
          <cell r="E4">
            <v>0</v>
          </cell>
        </row>
      </sheetData>
      <sheetData sheetId="150">
        <row r="4">
          <cell r="E4">
            <v>0</v>
          </cell>
        </row>
      </sheetData>
      <sheetData sheetId="151">
        <row r="4">
          <cell r="E4">
            <v>0</v>
          </cell>
        </row>
      </sheetData>
      <sheetData sheetId="152">
        <row r="4">
          <cell r="E4">
            <v>0</v>
          </cell>
        </row>
      </sheetData>
      <sheetData sheetId="153">
        <row r="4">
          <cell r="E4">
            <v>0</v>
          </cell>
        </row>
      </sheetData>
      <sheetData sheetId="154">
        <row r="4">
          <cell r="E4">
            <v>0</v>
          </cell>
        </row>
      </sheetData>
      <sheetData sheetId="155">
        <row r="4">
          <cell r="E4">
            <v>0</v>
          </cell>
        </row>
      </sheetData>
      <sheetData sheetId="156">
        <row r="4">
          <cell r="E4">
            <v>0</v>
          </cell>
        </row>
      </sheetData>
      <sheetData sheetId="157">
        <row r="4">
          <cell r="E4">
            <v>0</v>
          </cell>
        </row>
      </sheetData>
      <sheetData sheetId="158">
        <row r="4">
          <cell r="E4">
            <v>0</v>
          </cell>
        </row>
      </sheetData>
      <sheetData sheetId="159">
        <row r="4">
          <cell r="E4">
            <v>0</v>
          </cell>
        </row>
      </sheetData>
      <sheetData sheetId="160">
        <row r="4">
          <cell r="E4">
            <v>0</v>
          </cell>
        </row>
      </sheetData>
      <sheetData sheetId="161">
        <row r="4">
          <cell r="E4">
            <v>0</v>
          </cell>
        </row>
      </sheetData>
      <sheetData sheetId="162">
        <row r="4">
          <cell r="E4">
            <v>0</v>
          </cell>
        </row>
      </sheetData>
      <sheetData sheetId="163">
        <row r="4">
          <cell r="E4">
            <v>0</v>
          </cell>
        </row>
      </sheetData>
      <sheetData sheetId="164">
        <row r="4">
          <cell r="E4">
            <v>0</v>
          </cell>
        </row>
      </sheetData>
      <sheetData sheetId="165">
        <row r="4">
          <cell r="E4">
            <v>0</v>
          </cell>
        </row>
      </sheetData>
      <sheetData sheetId="166">
        <row r="4">
          <cell r="E4">
            <v>0</v>
          </cell>
        </row>
      </sheetData>
      <sheetData sheetId="167">
        <row r="4">
          <cell r="E4">
            <v>0</v>
          </cell>
        </row>
      </sheetData>
      <sheetData sheetId="168">
        <row r="4">
          <cell r="E4">
            <v>0</v>
          </cell>
        </row>
      </sheetData>
      <sheetData sheetId="169">
        <row r="4">
          <cell r="E4">
            <v>0</v>
          </cell>
        </row>
      </sheetData>
      <sheetData sheetId="170">
        <row r="4">
          <cell r="E4">
            <v>0</v>
          </cell>
        </row>
      </sheetData>
      <sheetData sheetId="171">
        <row r="4">
          <cell r="E4">
            <v>0</v>
          </cell>
        </row>
      </sheetData>
      <sheetData sheetId="172">
        <row r="4">
          <cell r="E4">
            <v>0</v>
          </cell>
        </row>
      </sheetData>
      <sheetData sheetId="173">
        <row r="4">
          <cell r="E4">
            <v>0</v>
          </cell>
        </row>
      </sheetData>
      <sheetData sheetId="174">
        <row r="4">
          <cell r="E4">
            <v>0</v>
          </cell>
        </row>
      </sheetData>
      <sheetData sheetId="175">
        <row r="4">
          <cell r="E4">
            <v>0</v>
          </cell>
        </row>
      </sheetData>
      <sheetData sheetId="176">
        <row r="4">
          <cell r="E4">
            <v>0</v>
          </cell>
        </row>
      </sheetData>
      <sheetData sheetId="177">
        <row r="4">
          <cell r="E4">
            <v>0</v>
          </cell>
        </row>
      </sheetData>
      <sheetData sheetId="178">
        <row r="4">
          <cell r="E4">
            <v>0</v>
          </cell>
        </row>
      </sheetData>
      <sheetData sheetId="179">
        <row r="4">
          <cell r="E4">
            <v>0</v>
          </cell>
        </row>
      </sheetData>
      <sheetData sheetId="180">
        <row r="4">
          <cell r="E4">
            <v>0</v>
          </cell>
        </row>
      </sheetData>
      <sheetData sheetId="181">
        <row r="4">
          <cell r="E4">
            <v>0</v>
          </cell>
        </row>
      </sheetData>
      <sheetData sheetId="182">
        <row r="4">
          <cell r="E4">
            <v>0</v>
          </cell>
        </row>
      </sheetData>
      <sheetData sheetId="183">
        <row r="4">
          <cell r="E4">
            <v>0</v>
          </cell>
        </row>
      </sheetData>
      <sheetData sheetId="184">
        <row r="4">
          <cell r="E4">
            <v>0</v>
          </cell>
        </row>
      </sheetData>
      <sheetData sheetId="185">
        <row r="4">
          <cell r="E4">
            <v>0</v>
          </cell>
        </row>
      </sheetData>
      <sheetData sheetId="186">
        <row r="4">
          <cell r="E4">
            <v>0</v>
          </cell>
        </row>
      </sheetData>
      <sheetData sheetId="187">
        <row r="4">
          <cell r="E4">
            <v>0</v>
          </cell>
        </row>
      </sheetData>
      <sheetData sheetId="188">
        <row r="4">
          <cell r="E4">
            <v>0</v>
          </cell>
        </row>
      </sheetData>
      <sheetData sheetId="189">
        <row r="4">
          <cell r="E4">
            <v>0</v>
          </cell>
        </row>
      </sheetData>
      <sheetData sheetId="190">
        <row r="4">
          <cell r="E4">
            <v>0</v>
          </cell>
        </row>
      </sheetData>
      <sheetData sheetId="191" refreshError="1"/>
      <sheetData sheetId="192" refreshError="1"/>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ow r="4">
          <cell r="F4" t="str">
            <v>Ф</v>
          </cell>
        </row>
      </sheetData>
      <sheetData sheetId="204" refreshError="1"/>
      <sheetData sheetId="205">
        <row r="4">
          <cell r="F4" t="str">
            <v>Ф</v>
          </cell>
        </row>
      </sheetData>
      <sheetData sheetId="206">
        <row r="6">
          <cell r="D6">
            <v>0</v>
          </cell>
        </row>
      </sheetData>
      <sheetData sheetId="207">
        <row r="4">
          <cell r="F4" t="str">
            <v>Ф</v>
          </cell>
        </row>
      </sheetData>
      <sheetData sheetId="208">
        <row r="6">
          <cell r="D6">
            <v>0</v>
          </cell>
        </row>
      </sheetData>
      <sheetData sheetId="209">
        <row r="6">
          <cell r="D6">
            <v>0</v>
          </cell>
        </row>
      </sheetData>
      <sheetData sheetId="210">
        <row r="6">
          <cell r="D6">
            <v>0</v>
          </cell>
        </row>
      </sheetData>
      <sheetData sheetId="211">
        <row r="6">
          <cell r="D6">
            <v>0</v>
          </cell>
        </row>
      </sheetData>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ow r="6">
          <cell r="D6">
            <v>0</v>
          </cell>
        </row>
      </sheetData>
      <sheetData sheetId="233">
        <row r="6">
          <cell r="D6">
            <v>0</v>
          </cell>
        </row>
      </sheetData>
      <sheetData sheetId="234">
        <row r="6">
          <cell r="D6">
            <v>0</v>
          </cell>
        </row>
      </sheetData>
      <sheetData sheetId="235">
        <row r="6">
          <cell r="D6">
            <v>0</v>
          </cell>
        </row>
      </sheetData>
      <sheetData sheetId="236">
        <row r="6">
          <cell r="D6">
            <v>0</v>
          </cell>
        </row>
      </sheetData>
      <sheetData sheetId="237">
        <row r="6">
          <cell r="D6">
            <v>0</v>
          </cell>
        </row>
      </sheetData>
      <sheetData sheetId="238">
        <row r="6">
          <cell r="D6">
            <v>0</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ow r="6">
          <cell r="D6">
            <v>0</v>
          </cell>
        </row>
      </sheetData>
      <sheetData sheetId="260">
        <row r="6">
          <cell r="D6">
            <v>0</v>
          </cell>
        </row>
      </sheetData>
      <sheetData sheetId="261">
        <row r="6">
          <cell r="D6">
            <v>0</v>
          </cell>
        </row>
      </sheetData>
      <sheetData sheetId="262">
        <row r="6">
          <cell r="D6">
            <v>0</v>
          </cell>
        </row>
      </sheetData>
      <sheetData sheetId="263">
        <row r="6">
          <cell r="D6">
            <v>0</v>
          </cell>
        </row>
      </sheetData>
      <sheetData sheetId="264">
        <row r="6">
          <cell r="D6">
            <v>0</v>
          </cell>
        </row>
      </sheetData>
      <sheetData sheetId="265">
        <row r="6">
          <cell r="D6">
            <v>0</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6">
          <cell r="D6">
            <v>0</v>
          </cell>
        </row>
      </sheetData>
      <sheetData sheetId="287">
        <row r="6">
          <cell r="D6">
            <v>0</v>
          </cell>
        </row>
      </sheetData>
      <sheetData sheetId="288">
        <row r="6">
          <cell r="D6">
            <v>0</v>
          </cell>
        </row>
      </sheetData>
      <sheetData sheetId="289">
        <row r="6">
          <cell r="D6">
            <v>0</v>
          </cell>
        </row>
      </sheetData>
      <sheetData sheetId="290">
        <row r="6">
          <cell r="D6">
            <v>0</v>
          </cell>
        </row>
      </sheetData>
      <sheetData sheetId="291">
        <row r="6">
          <cell r="D6">
            <v>0</v>
          </cell>
        </row>
      </sheetData>
      <sheetData sheetId="292">
        <row r="6">
          <cell r="D6">
            <v>0</v>
          </cell>
        </row>
      </sheetData>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ow r="4">
          <cell r="E4">
            <v>0.03</v>
          </cell>
        </row>
      </sheetData>
      <sheetData sheetId="319"/>
      <sheetData sheetId="320"/>
      <sheetData sheetId="321"/>
      <sheetData sheetId="322">
        <row r="4">
          <cell r="E4">
            <v>0.03</v>
          </cell>
        </row>
      </sheetData>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sheetData sheetId="335">
        <row r="6">
          <cell r="D6">
            <v>0</v>
          </cell>
        </row>
      </sheetData>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ow r="6">
          <cell r="D6">
            <v>0</v>
          </cell>
        </row>
      </sheetData>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6">
          <cell r="D6">
            <v>0</v>
          </cell>
        </row>
      </sheetData>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ow r="6">
          <cell r="D6">
            <v>0</v>
          </cell>
        </row>
      </sheetData>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ow r="4">
          <cell r="E4" t="str">
            <v>Утверждено 2018 
Лист 503</v>
          </cell>
        </row>
      </sheetData>
      <sheetData sheetId="454" refreshError="1"/>
      <sheetData sheetId="455" refreshError="1"/>
      <sheetData sheetId="456" refreshError="1"/>
      <sheetData sheetId="457" refreshError="1"/>
      <sheetData sheetId="458" refreshError="1"/>
      <sheetData sheetId="45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уф-6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Уравнения"/>
      <sheetName val="расчетный"/>
      <sheetName val="расчет"/>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 val="2006"/>
      <sheetName val="Расчет системных блоков"/>
      <sheetName val="f4"/>
      <sheetName val="Rev"/>
      <sheetName val="dairy precedents"/>
      <sheetName val="p&amp;l"/>
      <sheetName val="water"/>
      <sheetName val="Инструкции"/>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факт 2018"/>
      <sheetName val="31.08.2004"/>
      <sheetName val="Анали_x0001__x0000_蕈Ë"/>
      <sheetName val="_x0008_"/>
      <sheetName val="Анали_x0001_"/>
      <sheetName val="Inputs"/>
      <sheetName val="Тарифы"/>
      <sheetName val="Смета"/>
      <sheetName val="rombo"/>
      <sheetName val="_x0018_O_x0000__x00"/>
      <sheetName val="_x0018_O_x00"/>
      <sheetName val="НСИ"/>
      <sheetName val="Расчет_системных_блоков"/>
      <sheetName val="Список компаний сектора"/>
      <sheetName val="Treppe"/>
      <sheetName val="Title"/>
      <sheetName val="числ"/>
      <sheetName val="Set"/>
      <sheetName val="Поставщики и субподрядчики"/>
      <sheetName val="Амортизация"/>
      <sheetName val="Форма_28кот."/>
      <sheetName val="Справочник_2"/>
      <sheetName val="TASSI2"/>
      <sheetName val="Tav.22 Rischio di Credito"/>
      <sheetName val="dias"/>
      <sheetName val="ф.5"/>
      <sheetName val="иртышская"/>
      <sheetName val="таврическая"/>
      <sheetName val="сибирь"/>
      <sheetName val="База"/>
      <sheetName val="t1"/>
      <sheetName val="i"/>
      <sheetName val="Dati Caricati"/>
      <sheetName val="опт"/>
      <sheetName val="XLR_NoRangeSheet"/>
      <sheetName val="жидн(1)"/>
      <sheetName val="Предлагаемая новая форма СТРС"/>
      <sheetName val="цеха1"/>
      <sheetName val="BACT"/>
      <sheetName val="F1"/>
      <sheetName val="F2"/>
      <sheetName val="Восстановл_Лист30"/>
      <sheetName val="Восстановл_Лист29"/>
      <sheetName val="пр-во"/>
      <sheetName val="Свод-1"/>
      <sheetName val="расчет НВВ РСК по RAB"/>
      <sheetName val="реализация_СВОД8"/>
      <sheetName val="реализация_нерег8"/>
      <sheetName val="реализация_рег8"/>
      <sheetName val="расчет_смешанного_тарифа8"/>
      <sheetName val="товарка_население8"/>
      <sheetName val="товарка_исх8"/>
      <sheetName val="смешанный_тариф_рег8"/>
      <sheetName val="товарка_рег8"/>
      <sheetName val="смешанный_тариф_нерег8"/>
      <sheetName val="товарка_нерег8"/>
      <sheetName val="смешанный_тариф_итого8"/>
      <sheetName val="товарка_итого8"/>
      <sheetName val="1_1_1_1_(товарка_исх_)8"/>
      <sheetName val="1_1_1_1_(товарка_рег)8"/>
      <sheetName val="1_1_1_1_(товарка_нерег)8"/>
      <sheetName val="1_1_1_1_(товарка_итого)8"/>
      <sheetName val="1_1_1_1_(товарка_горсети_исх_)8"/>
      <sheetName val="1_1_1_1_(товарка_горсети_рег)8"/>
      <sheetName val="1_1_1_1_(товарка_горсети_нерег8"/>
      <sheetName val="1_1_1_1_(товарка_горсети_итого8"/>
      <sheetName val="товарка_отрасли8"/>
      <sheetName val="товарка_группы8"/>
      <sheetName val="товарка_горсети8"/>
      <sheetName val="Анализ_по_товарке8"/>
      <sheetName val="Анализ_по_товарке_(ОПП)8"/>
      <sheetName val="Анализ_по_реализации8"/>
      <sheetName val="товарка_факт_по_рег__тарифу8"/>
      <sheetName val="Анализ_товарки_по_рег__тарифу8"/>
      <sheetName val="Анализ_товарки_ОПП_рег__тарифу8"/>
      <sheetName val="P2_18"/>
      <sheetName val="Мониторинг__28"/>
      <sheetName val="группы_итого_1с8"/>
      <sheetName val="группы_рег_8"/>
      <sheetName val="группы_нерег_8"/>
      <sheetName val="группы_перерасчет_рег_8"/>
      <sheetName val="группы_перерасчет_нерег_8"/>
      <sheetName val="группы_итого_проверка8"/>
      <sheetName val="Бюджет_2010_ожид_8"/>
      <sheetName val="Ген__не_уч__ОРЭМ8"/>
      <sheetName val="шаблон_для_R38"/>
      <sheetName val="Форма_20_(1)8"/>
      <sheetName val="Форма_20_(2)8"/>
      <sheetName val="Форма_20_(3)8"/>
      <sheetName val="Форма_20_(4)8"/>
      <sheetName val="Форма_20_(5)8"/>
      <sheetName val="18_28"/>
      <sheetName val="17_18"/>
      <sheetName val="2_38"/>
      <sheetName val="21_38"/>
      <sheetName val="анализ_508"/>
      <sheetName val="анализ_518"/>
      <sheetName val="анализ_578"/>
      <sheetName val="анализ_628"/>
      <sheetName val="расшифровка_628"/>
      <sheetName val="76_5,518"/>
      <sheetName val="91_2,518"/>
      <sheetName val="расх__из_приб__фев_20108"/>
      <sheetName val="инвест_прогр8"/>
      <sheetName val="сч_60_услуги_СЭ8"/>
      <sheetName val="БР_продажа_8"/>
      <sheetName val="КЗ_60_18"/>
      <sheetName val="КЗ_76_58"/>
      <sheetName val="авансы_выданные_60_28"/>
      <sheetName val="_анализ__708"/>
      <sheetName val="68_1_ПОДОХОДНЫЙ8"/>
      <sheetName val="68_2_НДС8"/>
      <sheetName val="68_4_налог_на_ПРИБЫЛЬ8"/>
      <sheetName val="68_4_1__платежи_в_бюджет8"/>
      <sheetName val="68_4_2_начисление__налога_ПРИБ8"/>
      <sheetName val="68_8_ИМУЩЕСТВО8"/>
      <sheetName val="68_10_ОКР_СРЕДА8"/>
      <sheetName val="68_11_ТРАНСПОРТ8"/>
      <sheetName val="68_12_ЗЕМЛЯ8"/>
      <sheetName val="68_14_ГОСПОШЛИНА8"/>
      <sheetName val="Анализ_978"/>
      <sheetName val="69_1_СОЦ_СТРАХ8"/>
      <sheetName val="69_2_ПФ8"/>
      <sheetName val="69_3_МЕД_СТРАХ_8"/>
      <sheetName val="69_11_ТРАВМАТИЗМ8"/>
      <sheetName val="58_1_АКЦИИ_СГЭС8"/>
      <sheetName val="58_2_ВЕКСЕЛЯ8"/>
      <sheetName val="58_3_ЗАЙМЫ8"/>
      <sheetName val="58_2_91_1_ВЕКСЕЛЯ8"/>
      <sheetName val="91_2_58_2_ВЕКСЕЛЯ8"/>
      <sheetName val="анализ_сч_758"/>
      <sheetName val="план_счетов8"/>
      <sheetName val="Лист1_(2)8"/>
      <sheetName val="Электроэн_4кв8"/>
      <sheetName val="Вода_4кв8"/>
      <sheetName val="Тепло_4кв8"/>
      <sheetName val="ДПН_внутр8"/>
      <sheetName val="ДПН_АРМ8"/>
      <sheetName val="P2_27"/>
      <sheetName val="14б_ДПН_отчет7"/>
      <sheetName val="16а_Сводный_анализ7"/>
      <sheetName val="Таб1_17"/>
      <sheetName val="ПС_110_кВ_№13_А7"/>
      <sheetName val="Ф-1_(для_АО-энерго)7"/>
      <sheetName val="Ф-2_(для_АО-энерго)7"/>
      <sheetName val="Расчёт_НВВ_по_RAB7"/>
      <sheetName val="СВОД_БДДС7"/>
      <sheetName val="2__Баланс7"/>
      <sheetName val="3__БДДС7"/>
      <sheetName val="Бюджет_15_поквартально_7"/>
      <sheetName val="Бюджет_01_157"/>
      <sheetName val="ПФ_01_157"/>
      <sheetName val="ПД_01_157"/>
      <sheetName val="Бюджет_02_157"/>
      <sheetName val="ПФ_02_157"/>
      <sheetName val="ПД_02_157"/>
      <sheetName val="Бюджет_03_157"/>
      <sheetName val="ПФ_03_157"/>
      <sheetName val="ПД_03_157"/>
      <sheetName val="Бюджет_1кв__157"/>
      <sheetName val="ПФ_1кв__157"/>
      <sheetName val="ПД_1кв__157"/>
      <sheetName val="Бюджет_04_157"/>
      <sheetName val="ПФ_04_157"/>
      <sheetName val="ПД_04_157"/>
      <sheetName val="Бюджет_05_157"/>
      <sheetName val="ПФ_05_157"/>
      <sheetName val="ПД_05_157"/>
      <sheetName val="Бюджет_06_157"/>
      <sheetName val="ПФ_06_157"/>
      <sheetName val="ПД_06_157"/>
      <sheetName val="Бюджет_2кв__157"/>
      <sheetName val="ПФ_2кв__157"/>
      <sheetName val="ПД_2кв__157"/>
      <sheetName val="Бюджет_6мес__157"/>
      <sheetName val="ПФ_6мес__157"/>
      <sheetName val="ТюмТПО_7"/>
      <sheetName val="ЮжТПО_7"/>
      <sheetName val="ПС_-_Действующие7"/>
      <sheetName val="ПД_6мес__157"/>
      <sheetName val="Бюджет_07_157"/>
      <sheetName val="ПФ_07_157"/>
      <sheetName val="ПД_07_157"/>
      <sheetName val="Бюджет_08_157"/>
      <sheetName val="ПФ_08_157"/>
      <sheetName val="ПД_08_157"/>
      <sheetName val="Бюджет_09_157"/>
      <sheetName val="ПФ_09_157"/>
      <sheetName val="ПД_09_157"/>
      <sheetName val="Бюджет_3кв__157"/>
      <sheetName val="Список_дефектов7"/>
      <sheetName val="ПФ_3кв__157"/>
      <sheetName val="ПД_3кв__157"/>
      <sheetName val="Бюджет_9мес__157"/>
      <sheetName val="ПФ_9мес__157"/>
      <sheetName val="ПД_9мес__157"/>
      <sheetName val="Бюджет_10_157"/>
      <sheetName val="ПФ_10_157"/>
      <sheetName val="ПД_10_157"/>
      <sheetName val="Бюджет_11_157"/>
      <sheetName val="ПФ_11_157"/>
      <sheetName val="ПД_11_157"/>
      <sheetName val="Бюджет_12_157"/>
      <sheetName val="ПФ_12_157"/>
      <sheetName val="ПД_12_157"/>
      <sheetName val="Бюджет_4кв__157"/>
      <sheetName val="ПФ_4кв__157"/>
      <sheetName val="ПД_4кв__157"/>
      <sheetName val="ТО_20167"/>
      <sheetName val="Производство_электроэнергии7"/>
      <sheetName val="Т19_17"/>
      <sheetName val="Сценарные_условия7"/>
      <sheetName val="Содержание_-_расшир_формат7"/>
      <sheetName val="Содержание_-_агрегир__формат7"/>
      <sheetName val="1_Общие_сведения7"/>
      <sheetName val="2_Оценочные_показатели7"/>
      <sheetName val="9_ОФР7"/>
      <sheetName val="3_Программа_реализации7"/>
      <sheetName val="4_Баланс_эм7"/>
      <sheetName val="5_Производство7"/>
      <sheetName val="6_Топливо7"/>
      <sheetName val="7_ИПР7"/>
      <sheetName val="8_Затраты_на_персонал7"/>
      <sheetName val="10_1__Смета_затрат7"/>
      <sheetName val="10_2__Прочие_ДиР7"/>
      <sheetName val="11__БДР7"/>
      <sheetName val="12_БДДС_(ДПН)7"/>
      <sheetName val="13_Прогнозный_баланс7"/>
      <sheetName val="14_ПУЭ7"/>
      <sheetName val="ОР_новая_методика_27"/>
      <sheetName val="ОР_новая_методика7"/>
      <sheetName val="_O???7"/>
      <sheetName val="_O7"/>
      <sheetName val="_O?7"/>
      <sheetName val="1_3_Расчет_НВВ_по_RAB_(2022)7"/>
      <sheetName val="1_7_Баланс_ээ7"/>
      <sheetName val="прил_16"/>
      <sheetName val="_O___5"/>
      <sheetName val="_O_5"/>
      <sheetName val="0_15"/>
      <sheetName val="24_15"/>
      <sheetName val="6_15"/>
      <sheetName val="Page_25"/>
      <sheetName val="Служебный_лист5"/>
      <sheetName val="на_1_тут5"/>
      <sheetName val="ESTI_5"/>
      <sheetName val="main_gate_house5"/>
      <sheetName val="см-2_шатурс_сети__проект_работ5"/>
      <sheetName val="Расчет_НВВ_общий5"/>
      <sheetName val="group_structure5"/>
      <sheetName val="income_statement5"/>
      <sheetName val="Форма_сетевой_график_ЭРСБ5"/>
      <sheetName val="B_inputs5"/>
      <sheetName val="тариф_Бежецк5"/>
      <sheetName val="Лимит_по_протоколам5"/>
      <sheetName val="Для_лимита_20165"/>
      <sheetName val="Для_лимита_2016_(И)5"/>
      <sheetName val="Валдай_20135"/>
      <sheetName val="Вер-Д__20135"/>
      <sheetName val="Вол-Д_20135"/>
      <sheetName val="Вол-О_20135"/>
      <sheetName val="Вологда_20135"/>
      <sheetName val="М_20135"/>
      <sheetName val="Пр_20135"/>
      <sheetName val="Чер_20135"/>
      <sheetName val="Упр_20135"/>
      <sheetName val="СПБ_20135"/>
      <sheetName val="Валдай_20145"/>
      <sheetName val="Вер-Д_20145"/>
      <sheetName val="Вол-Д_20145"/>
      <sheetName val="Вол-О_20145"/>
      <sheetName val="Вологда_20145"/>
      <sheetName val="М_20145"/>
      <sheetName val="Пр_20145"/>
      <sheetName val="Чер_20145"/>
      <sheetName val="Упр_20145"/>
      <sheetName val="СПБ_20145"/>
      <sheetName val="Валдай_20155"/>
      <sheetName val="Вер-Д_20155"/>
      <sheetName val="Вол-Д_20155"/>
      <sheetName val="Вол-О_20155"/>
      <sheetName val="Вологда_20155"/>
      <sheetName val="М_20155"/>
      <sheetName val="Пр_20155"/>
      <sheetName val="Чер_20155"/>
      <sheetName val="Упр_20155"/>
      <sheetName val="СПБ_20155"/>
      <sheetName val="РЕЗЕРВ_(c_эрками)5"/>
      <sheetName val="СПБ_5"/>
      <sheetName val="реализация_СВОД9"/>
      <sheetName val="реализация_нерег9"/>
      <sheetName val="реализация_рег9"/>
      <sheetName val="расчет_смешанного_тарифа9"/>
      <sheetName val="товарка_население9"/>
      <sheetName val="товарка_исх9"/>
      <sheetName val="смешанный_тариф_рег9"/>
      <sheetName val="товарка_рег9"/>
      <sheetName val="смешанный_тариф_нерег9"/>
      <sheetName val="товарка_нерег9"/>
      <sheetName val="смешанный_тариф_итого9"/>
      <sheetName val="товарка_итого9"/>
      <sheetName val="1_1_1_1_(товарка_исх_)9"/>
      <sheetName val="1_1_1_1_(товарка_рег)9"/>
      <sheetName val="1_1_1_1_(товарка_нерег)9"/>
      <sheetName val="1_1_1_1_(товарка_итого)9"/>
      <sheetName val="1_1_1_1_(товарка_горсети_исх_)9"/>
      <sheetName val="1_1_1_1_(товарка_горсети_рег)9"/>
      <sheetName val="1_1_1_1_(товарка_горсети_нерег9"/>
      <sheetName val="1_1_1_1_(товарка_горсети_итого9"/>
      <sheetName val="товарка_отрасли9"/>
      <sheetName val="товарка_группы9"/>
      <sheetName val="товарка_горсети9"/>
      <sheetName val="Анализ_по_товарке9"/>
      <sheetName val="Анализ_по_товарке_(ОПП)9"/>
      <sheetName val="Анализ_по_реализации9"/>
      <sheetName val="товарка_факт_по_рег__тарифу9"/>
      <sheetName val="Анализ_товарки_по_рег__тарифу9"/>
      <sheetName val="Анализ_товарки_ОПП_рег__тарифу9"/>
      <sheetName val="P2_19"/>
      <sheetName val="Мониторинг__29"/>
      <sheetName val="группы_итого_1с9"/>
      <sheetName val="группы_рег_9"/>
      <sheetName val="группы_нерег_9"/>
      <sheetName val="группы_перерасчет_рег_9"/>
      <sheetName val="группы_перерасчет_нерег_9"/>
      <sheetName val="группы_итого_проверка9"/>
      <sheetName val="Бюджет_2010_ожид_9"/>
      <sheetName val="Ген__не_уч__ОРЭМ9"/>
      <sheetName val="шаблон_для_R39"/>
      <sheetName val="Форма_20_(1)9"/>
      <sheetName val="Форма_20_(2)9"/>
      <sheetName val="Форма_20_(3)9"/>
      <sheetName val="Форма_20_(4)9"/>
      <sheetName val="Форма_20_(5)9"/>
      <sheetName val="18_29"/>
      <sheetName val="17_19"/>
      <sheetName val="2_39"/>
      <sheetName val="21_39"/>
      <sheetName val="анализ_509"/>
      <sheetName val="анализ_519"/>
      <sheetName val="анализ_579"/>
      <sheetName val="анализ_629"/>
      <sheetName val="расшифровка_629"/>
      <sheetName val="76_5,519"/>
      <sheetName val="91_2,519"/>
      <sheetName val="расх__из_приб__фев_20109"/>
      <sheetName val="инвест_прогр9"/>
      <sheetName val="сч_60_услуги_СЭ9"/>
      <sheetName val="БР_продажа_9"/>
      <sheetName val="КЗ_60_19"/>
      <sheetName val="КЗ_76_59"/>
      <sheetName val="авансы_выданные_60_29"/>
      <sheetName val="_анализ__709"/>
      <sheetName val="68_1_ПОДОХОДНЫЙ9"/>
      <sheetName val="68_2_НДС9"/>
      <sheetName val="68_4_налог_на_ПРИБЫЛЬ9"/>
      <sheetName val="68_4_1__платежи_в_бюджет9"/>
      <sheetName val="68_4_2_начисление__налога_ПРИБ9"/>
      <sheetName val="68_8_ИМУЩЕСТВО9"/>
      <sheetName val="68_10_ОКР_СРЕДА9"/>
      <sheetName val="68_11_ТРАНСПОРТ9"/>
      <sheetName val="68_12_ЗЕМЛЯ9"/>
      <sheetName val="68_14_ГОСПОШЛИНА9"/>
      <sheetName val="Анализ_979"/>
      <sheetName val="69_1_СОЦ_СТРАХ9"/>
      <sheetName val="69_2_ПФ9"/>
      <sheetName val="69_3_МЕД_СТРАХ_9"/>
      <sheetName val="69_11_ТРАВМАТИЗМ9"/>
      <sheetName val="58_1_АКЦИИ_СГЭС9"/>
      <sheetName val="58_2_ВЕКСЕЛЯ9"/>
      <sheetName val="58_3_ЗАЙМЫ9"/>
      <sheetName val="58_2_91_1_ВЕКСЕЛЯ9"/>
      <sheetName val="91_2_58_2_ВЕКСЕЛЯ9"/>
      <sheetName val="анализ_сч_759"/>
      <sheetName val="план_счетов9"/>
      <sheetName val="Лист1_(2)9"/>
      <sheetName val="Электроэн_4кв9"/>
      <sheetName val="Вода_4кв9"/>
      <sheetName val="Тепло_4кв9"/>
      <sheetName val="ДПН_внутр9"/>
      <sheetName val="ДПН_АРМ9"/>
      <sheetName val="P2_28"/>
      <sheetName val="14б_ДПН_отчет8"/>
      <sheetName val="16а_Сводный_анализ8"/>
      <sheetName val="Таб1_18"/>
      <sheetName val="ПС_110_кВ_№13_А8"/>
      <sheetName val="Ф-1_(для_АО-энерго)8"/>
      <sheetName val="Ф-2_(для_АО-энерго)8"/>
      <sheetName val="Расчёт_НВВ_по_RAB8"/>
      <sheetName val="СВОД_БДДС8"/>
      <sheetName val="2__Баланс8"/>
      <sheetName val="3__БДДС8"/>
      <sheetName val="Бюджет_15_поквартально_8"/>
      <sheetName val="Бюджет_01_158"/>
      <sheetName val="ПФ_01_158"/>
      <sheetName val="ПД_01_158"/>
      <sheetName val="Бюджет_02_158"/>
      <sheetName val="ПФ_02_158"/>
      <sheetName val="ПД_02_158"/>
      <sheetName val="Бюджет_03_158"/>
      <sheetName val="ПФ_03_158"/>
      <sheetName val="ПД_03_158"/>
      <sheetName val="Бюджет_1кв__158"/>
      <sheetName val="ПФ_1кв__158"/>
      <sheetName val="ПД_1кв__158"/>
      <sheetName val="Бюджет_04_158"/>
      <sheetName val="ПФ_04_158"/>
      <sheetName val="ПД_04_158"/>
      <sheetName val="Бюджет_05_158"/>
      <sheetName val="ПФ_05_158"/>
      <sheetName val="ПД_05_158"/>
      <sheetName val="Бюджет_06_158"/>
      <sheetName val="ПФ_06_158"/>
      <sheetName val="ПД_06_158"/>
      <sheetName val="Бюджет_2кв__158"/>
      <sheetName val="ПФ_2кв__158"/>
      <sheetName val="ПД_2кв__158"/>
      <sheetName val="Бюджет_6мес__158"/>
      <sheetName val="ПФ_6мес__158"/>
      <sheetName val="ТюмТПО_8"/>
      <sheetName val="ЮжТПО_8"/>
      <sheetName val="ПС_-_Действующие8"/>
      <sheetName val="ПД_6мес__158"/>
      <sheetName val="Бюджет_07_158"/>
      <sheetName val="ПФ_07_158"/>
      <sheetName val="ПД_07_158"/>
      <sheetName val="Бюджет_08_158"/>
      <sheetName val="ПФ_08_158"/>
      <sheetName val="ПД_08_158"/>
      <sheetName val="Бюджет_09_158"/>
      <sheetName val="ПФ_09_158"/>
      <sheetName val="ПД_09_158"/>
      <sheetName val="Бюджет_3кв__158"/>
      <sheetName val="Список_дефектов8"/>
      <sheetName val="ПФ_3кв__158"/>
      <sheetName val="ПД_3кв__158"/>
      <sheetName val="Бюджет_9мес__158"/>
      <sheetName val="ПФ_9мес__158"/>
      <sheetName val="ПД_9мес__158"/>
      <sheetName val="Бюджет_10_158"/>
      <sheetName val="ПФ_10_158"/>
      <sheetName val="ПД_10_158"/>
      <sheetName val="Бюджет_11_158"/>
      <sheetName val="ПФ_11_158"/>
      <sheetName val="ПД_11_158"/>
      <sheetName val="Бюджет_12_158"/>
      <sheetName val="ПФ_12_158"/>
      <sheetName val="ПД_12_158"/>
      <sheetName val="Бюджет_4кв__158"/>
      <sheetName val="ПФ_4кв__158"/>
      <sheetName val="ПД_4кв__158"/>
      <sheetName val="ТО_20168"/>
      <sheetName val="Производство_электроэнергии8"/>
      <sheetName val="Т19_18"/>
      <sheetName val="Сценарные_условия8"/>
      <sheetName val="Содержание_-_расшир_формат8"/>
      <sheetName val="Содержание_-_агрегир__формат8"/>
      <sheetName val="1_Общие_сведения8"/>
      <sheetName val="2_Оценочные_показатели8"/>
      <sheetName val="9_ОФР8"/>
      <sheetName val="3_Программа_реализации8"/>
      <sheetName val="4_Баланс_эм8"/>
      <sheetName val="5_Производство8"/>
      <sheetName val="6_Топливо8"/>
      <sheetName val="7_ИПР8"/>
      <sheetName val="8_Затраты_на_персонал8"/>
      <sheetName val="10_1__Смета_затрат8"/>
      <sheetName val="10_2__Прочие_ДиР8"/>
      <sheetName val="11__БДР8"/>
      <sheetName val="12_БДДС_(ДПН)8"/>
      <sheetName val="13_Прогнозный_баланс8"/>
      <sheetName val="14_ПУЭ8"/>
      <sheetName val="ОР_новая_методика_28"/>
      <sheetName val="ОР_новая_методика8"/>
      <sheetName val="_O???8"/>
      <sheetName val="_O8"/>
      <sheetName val="_O?8"/>
      <sheetName val="1_3_Расчет_НВВ_по_RAB_(2022)8"/>
      <sheetName val="1_7_Баланс_ээ8"/>
      <sheetName val="прил_17"/>
      <sheetName val="_O___6"/>
      <sheetName val="_O_6"/>
      <sheetName val="0_16"/>
      <sheetName val="24_16"/>
      <sheetName val="6_16"/>
      <sheetName val="Page_26"/>
      <sheetName val="Служебный_лист6"/>
      <sheetName val="на_1_тут6"/>
      <sheetName val="ESTI_6"/>
      <sheetName val="main_gate_house6"/>
      <sheetName val="см-2_шатурс_сети__проект_работ6"/>
      <sheetName val="Расчет_НВВ_общий6"/>
      <sheetName val="group_structure6"/>
      <sheetName val="income_statement6"/>
      <sheetName val="Форма_сетевой_график_ЭРСБ6"/>
      <sheetName val="B_inputs6"/>
      <sheetName val="тариф_Бежецк6"/>
      <sheetName val="Лимит_по_протоколам6"/>
      <sheetName val="Для_лимита_20166"/>
      <sheetName val="Для_лимита_2016_(И)6"/>
      <sheetName val="Валдай_20136"/>
      <sheetName val="Вер-Д__20136"/>
      <sheetName val="Вол-Д_20136"/>
      <sheetName val="Вол-О_20136"/>
      <sheetName val="Вологда_20136"/>
      <sheetName val="М_20136"/>
      <sheetName val="Пр_20136"/>
      <sheetName val="Чер_20136"/>
      <sheetName val="Упр_20136"/>
      <sheetName val="СПБ_20136"/>
      <sheetName val="Валдай_20146"/>
      <sheetName val="Вер-Д_20146"/>
      <sheetName val="Вол-Д_20146"/>
      <sheetName val="Вол-О_20146"/>
      <sheetName val="Вологда_20146"/>
      <sheetName val="М_20146"/>
      <sheetName val="Пр_20146"/>
      <sheetName val="Чер_20146"/>
      <sheetName val="Упр_20146"/>
      <sheetName val="СПБ_20146"/>
      <sheetName val="Валдай_20156"/>
      <sheetName val="Вер-Д_20156"/>
      <sheetName val="Вол-Д_20156"/>
      <sheetName val="Вол-О_20156"/>
      <sheetName val="Вологда_20156"/>
      <sheetName val="М_20156"/>
      <sheetName val="Пр_20156"/>
      <sheetName val="Чер_20156"/>
      <sheetName val="Упр_20156"/>
      <sheetName val="СПБ_20156"/>
      <sheetName val="РЕЗЕРВ_(c_эрками)6"/>
      <sheetName val="СПБ_6"/>
      <sheetName val="Исходные_данные"/>
      <sheetName val="ras_bs"/>
      <sheetName val="ФЭ_модель"/>
      <sheetName val="2008_-2010"/>
      <sheetName val="Калькуляция_кв"/>
      <sheetName val="реализация_СВОД10"/>
      <sheetName val="реализация_нерег10"/>
      <sheetName val="реализация_рег10"/>
      <sheetName val="расчет_смешанного_тарифа10"/>
      <sheetName val="товарка_население10"/>
      <sheetName val="товарка_исх10"/>
      <sheetName val="смешанный_тариф_рег10"/>
      <sheetName val="товарка_рег10"/>
      <sheetName val="смешанный_тариф_нерег10"/>
      <sheetName val="товарка_нерег10"/>
      <sheetName val="смешанный_тариф_итого10"/>
      <sheetName val="товарка_итого10"/>
      <sheetName val="1_1_1_1_(товарка_исх_)10"/>
      <sheetName val="1_1_1_1_(товарка_рег)10"/>
      <sheetName val="1_1_1_1_(товарка_нерег)10"/>
      <sheetName val="1_1_1_1_(товарка_итого)10"/>
      <sheetName val="1_1_1_1_(товарка_горсети_исх_10"/>
      <sheetName val="1_1_1_1_(товарка_горсети_рег)10"/>
      <sheetName val="1_1_1_1_(товарка_горсети_нере10"/>
      <sheetName val="1_1_1_1_(товарка_горсети_итог10"/>
      <sheetName val="товарка_отрасли10"/>
      <sheetName val="товарка_группы10"/>
      <sheetName val="товарка_горсети10"/>
      <sheetName val="Анализ_по_товарке10"/>
      <sheetName val="Анализ_по_товарке_(ОПП)10"/>
      <sheetName val="Анализ_по_реализации10"/>
      <sheetName val="товарка_факт_по_рег__тарифу10"/>
      <sheetName val="Анализ_товарки_по_рег__тарифу10"/>
      <sheetName val="Анализ_товарки_ОПП_рег__тариф10"/>
      <sheetName val="P2_110"/>
      <sheetName val="Мониторинг__210"/>
      <sheetName val="группы_итого_1с10"/>
      <sheetName val="группы_рег_10"/>
      <sheetName val="группы_нерег_10"/>
      <sheetName val="группы_перерасчет_рег_10"/>
      <sheetName val="группы_перерасчет_нерег_10"/>
      <sheetName val="группы_итого_проверка10"/>
      <sheetName val="Бюджет_2010_ожид_10"/>
      <sheetName val="Ген__не_уч__ОРЭМ10"/>
      <sheetName val="шаблон_для_R310"/>
      <sheetName val="Форма_20_(1)10"/>
      <sheetName val="Форма_20_(2)10"/>
      <sheetName val="Форма_20_(3)10"/>
      <sheetName val="Форма_20_(4)10"/>
      <sheetName val="Форма_20_(5)10"/>
      <sheetName val="18_210"/>
      <sheetName val="17_110"/>
      <sheetName val="2_310"/>
      <sheetName val="21_310"/>
      <sheetName val="анализ_5010"/>
      <sheetName val="анализ_5110"/>
      <sheetName val="анализ_5710"/>
      <sheetName val="анализ_6210"/>
      <sheetName val="расшифровка_6210"/>
      <sheetName val="76_5,5110"/>
      <sheetName val="91_2,5110"/>
      <sheetName val="расх__из_приб__фев_201010"/>
      <sheetName val="инвест_прогр10"/>
      <sheetName val="сч_60_услуги_СЭ10"/>
      <sheetName val="БР_продажа_10"/>
      <sheetName val="КЗ_60_110"/>
      <sheetName val="КЗ_76_510"/>
      <sheetName val="авансы_выданные_60_210"/>
      <sheetName val="_анализ__7010"/>
      <sheetName val="68_1_ПОДОХОДНЫЙ10"/>
      <sheetName val="68_2_НДС10"/>
      <sheetName val="68_4_налог_на_ПРИБЫЛЬ10"/>
      <sheetName val="68_4_1__платежи_в_бюджет10"/>
      <sheetName val="68_4_2_начисление__налога_ПРИ10"/>
      <sheetName val="68_8_ИМУЩЕСТВО10"/>
      <sheetName val="68_10_ОКР_СРЕДА10"/>
      <sheetName val="68_11_ТРАНСПОРТ10"/>
      <sheetName val="68_12_ЗЕМЛЯ10"/>
      <sheetName val="68_14_ГОСПОШЛИНА10"/>
      <sheetName val="Анализ_9710"/>
      <sheetName val="69_1_СОЦ_СТРАХ10"/>
      <sheetName val="69_2_ПФ10"/>
      <sheetName val="69_3_МЕД_СТРАХ_10"/>
      <sheetName val="69_11_ТРАВМАТИЗМ10"/>
      <sheetName val="58_1_АКЦИИ_СГЭС10"/>
      <sheetName val="58_2_ВЕКСЕЛЯ10"/>
      <sheetName val="58_3_ЗАЙМЫ10"/>
      <sheetName val="58_2_91_1_ВЕКСЕЛЯ10"/>
      <sheetName val="91_2_58_2_ВЕКСЕЛЯ10"/>
      <sheetName val="анализ_сч_7510"/>
      <sheetName val="план_счетов10"/>
      <sheetName val="Лист1_(2)10"/>
      <sheetName val="Электроэн_4кв10"/>
      <sheetName val="Вода_4кв10"/>
      <sheetName val="Тепло_4кв10"/>
      <sheetName val="ДПН_внутр10"/>
      <sheetName val="ДПН_АРМ10"/>
      <sheetName val="P2_29"/>
      <sheetName val="14б_ДПН_отчет9"/>
      <sheetName val="16а_Сводный_анализ9"/>
      <sheetName val="Таб1_19"/>
      <sheetName val="ПС_110_кВ_№13_А9"/>
      <sheetName val="Ф-1_(для_АО-энерго)9"/>
      <sheetName val="Ф-2_(для_АО-энерго)9"/>
      <sheetName val="Расчёт_НВВ_по_RAB9"/>
      <sheetName val="СВОД_БДДС9"/>
      <sheetName val="2__Баланс9"/>
      <sheetName val="3__БДДС9"/>
      <sheetName val="Бюджет_15_поквартально_9"/>
      <sheetName val="Бюджет_01_159"/>
      <sheetName val="ПФ_01_159"/>
      <sheetName val="ПД_01_159"/>
      <sheetName val="Бюджет_02_159"/>
      <sheetName val="ПФ_02_159"/>
      <sheetName val="ПД_02_159"/>
      <sheetName val="Бюджет_03_159"/>
      <sheetName val="ПФ_03_159"/>
      <sheetName val="ПД_03_159"/>
      <sheetName val="Бюджет_1кв__159"/>
      <sheetName val="ПФ_1кв__159"/>
      <sheetName val="ПД_1кв__159"/>
      <sheetName val="Бюджет_04_159"/>
      <sheetName val="ПФ_04_159"/>
      <sheetName val="ПД_04_159"/>
      <sheetName val="Бюджет_05_159"/>
      <sheetName val="ПФ_05_159"/>
      <sheetName val="ПД_05_159"/>
      <sheetName val="Бюджет_06_159"/>
      <sheetName val="ПФ_06_159"/>
      <sheetName val="ПД_06_159"/>
      <sheetName val="Бюджет_2кв__159"/>
      <sheetName val="ПФ_2кв__159"/>
      <sheetName val="ПД_2кв__159"/>
      <sheetName val="Бюджет_6мес__159"/>
      <sheetName val="ПФ_6мес__159"/>
      <sheetName val="ТюмТПО_9"/>
      <sheetName val="ЮжТПО_9"/>
      <sheetName val="ПС_-_Действующие9"/>
      <sheetName val="ПД_6мес__159"/>
      <sheetName val="Бюджет_07_159"/>
      <sheetName val="ПФ_07_159"/>
      <sheetName val="ПД_07_159"/>
      <sheetName val="Бюджет_08_159"/>
      <sheetName val="ПФ_08_159"/>
      <sheetName val="ПД_08_159"/>
      <sheetName val="Бюджет_09_159"/>
      <sheetName val="ПФ_09_159"/>
      <sheetName val="ПД_09_159"/>
      <sheetName val="Бюджет_3кв__159"/>
      <sheetName val="Список_дефектов9"/>
      <sheetName val="ПФ_3кв__159"/>
      <sheetName val="ПД_3кв__159"/>
      <sheetName val="Бюджет_9мес__159"/>
      <sheetName val="ПФ_9мес__159"/>
      <sheetName val="ПД_9мес__159"/>
      <sheetName val="Бюджет_10_159"/>
      <sheetName val="ПФ_10_159"/>
      <sheetName val="ПД_10_159"/>
      <sheetName val="Бюджет_11_159"/>
      <sheetName val="ПФ_11_159"/>
      <sheetName val="ПД_11_159"/>
      <sheetName val="Бюджет_12_159"/>
      <sheetName val="ПФ_12_159"/>
      <sheetName val="ПД_12_159"/>
      <sheetName val="Бюджет_4кв__159"/>
      <sheetName val="ПФ_4кв__159"/>
      <sheetName val="ПД_4кв__159"/>
      <sheetName val="ТО_20169"/>
      <sheetName val="Производство_электроэнергии9"/>
      <sheetName val="Т19_19"/>
      <sheetName val="Сценарные_условия9"/>
      <sheetName val="Содержание_-_расшир_формат9"/>
      <sheetName val="Содержание_-_агрегир__формат9"/>
      <sheetName val="1_Общие_сведения9"/>
      <sheetName val="2_Оценочные_показатели9"/>
      <sheetName val="9_ОФР9"/>
      <sheetName val="3_Программа_реализации9"/>
      <sheetName val="4_Баланс_эм9"/>
      <sheetName val="5_Производство9"/>
      <sheetName val="6_Топливо9"/>
      <sheetName val="7_ИПР9"/>
      <sheetName val="8_Затраты_на_персонал9"/>
      <sheetName val="10_1__Смета_затрат9"/>
      <sheetName val="10_2__Прочие_ДиР9"/>
      <sheetName val="11__БДР9"/>
      <sheetName val="12_БДДС_(ДПН)9"/>
      <sheetName val="13_Прогнозный_баланс9"/>
      <sheetName val="14_ПУЭ9"/>
      <sheetName val="ОР_новая_методика_29"/>
      <sheetName val="ОР_новая_методика9"/>
      <sheetName val="_O???9"/>
      <sheetName val="_O9"/>
      <sheetName val="_O?9"/>
      <sheetName val="1_3_Расчет_НВВ_по_RAB_(2022)9"/>
      <sheetName val="1_7_Баланс_ээ9"/>
      <sheetName val="прил_18"/>
      <sheetName val="_O___7"/>
      <sheetName val="_O_7"/>
      <sheetName val="0_17"/>
      <sheetName val="24_17"/>
      <sheetName val="6_17"/>
      <sheetName val="Page_27"/>
      <sheetName val="Служебный_лист7"/>
      <sheetName val="на_1_тут7"/>
      <sheetName val="ESTI_7"/>
      <sheetName val="main_gate_house7"/>
      <sheetName val="см-2_шатурс_сети__проект_работ7"/>
      <sheetName val="Расчет_НВВ_общий7"/>
      <sheetName val="group_structure7"/>
      <sheetName val="income_statement7"/>
      <sheetName val="Форма_сетевой_график_ЭРСБ7"/>
      <sheetName val="B_inputs7"/>
      <sheetName val="тариф_Бежецк7"/>
      <sheetName val="Лимит_по_протоколам7"/>
      <sheetName val="Для_лимита_20167"/>
      <sheetName val="Для_лимита_2016_(И)7"/>
      <sheetName val="Валдай_20137"/>
      <sheetName val="Вер-Д__20137"/>
      <sheetName val="Вол-Д_20137"/>
      <sheetName val="Вол-О_20137"/>
      <sheetName val="Вологда_20137"/>
      <sheetName val="М_20137"/>
      <sheetName val="Пр_20137"/>
      <sheetName val="Чер_20137"/>
      <sheetName val="Упр_20137"/>
      <sheetName val="СПБ_20137"/>
      <sheetName val="Валдай_20147"/>
      <sheetName val="Вер-Д_20147"/>
      <sheetName val="Вол-Д_20147"/>
      <sheetName val="Вол-О_20147"/>
      <sheetName val="Вологда_20147"/>
      <sheetName val="М_20147"/>
      <sheetName val="Пр_20147"/>
      <sheetName val="Чер_20147"/>
      <sheetName val="Упр_20147"/>
      <sheetName val="СПБ_20147"/>
      <sheetName val="Валдай_20157"/>
      <sheetName val="Вер-Д_20157"/>
      <sheetName val="Вол-Д_20157"/>
      <sheetName val="Вол-О_20157"/>
      <sheetName val="Вологда_20157"/>
      <sheetName val="М_20157"/>
      <sheetName val="Пр_20157"/>
      <sheetName val="Чер_20157"/>
      <sheetName val="Упр_20157"/>
      <sheetName val="СПБ_20157"/>
      <sheetName val="РЕЗЕРВ_(c_эрками)7"/>
      <sheetName val="СПБ_7"/>
      <sheetName val="Исходные_данные1"/>
      <sheetName val="ras_bs1"/>
      <sheetName val="ФЭ_модель1"/>
      <sheetName val="2008_-20101"/>
      <sheetName val="Калькуляция_кв1"/>
      <sheetName val="Расчет_системных_блоков1"/>
      <sheetName val="реализация_СВОД11"/>
      <sheetName val="реализация_нерег11"/>
      <sheetName val="реализация_рег11"/>
      <sheetName val="расчет_смешанного_тарифа11"/>
      <sheetName val="товарка_население11"/>
      <sheetName val="товарка_исх11"/>
      <sheetName val="смешанный_тариф_рег11"/>
      <sheetName val="товарка_рег11"/>
      <sheetName val="смешанный_тариф_нерег11"/>
      <sheetName val="товарка_нерег11"/>
      <sheetName val="смешанный_тариф_итого11"/>
      <sheetName val="товарка_итого11"/>
      <sheetName val="1_1_1_1_(товарка_исх_)11"/>
      <sheetName val="1_1_1_1_(товарка_рег)11"/>
      <sheetName val="1_1_1_1_(товарка_нерег)11"/>
      <sheetName val="1_1_1_1_(товарка_итого)11"/>
      <sheetName val="1_1_1_1_(товарка_горсети_исх_11"/>
      <sheetName val="1_1_1_1_(товарка_горсети_рег)11"/>
      <sheetName val="1_1_1_1_(товарка_горсети_нере11"/>
      <sheetName val="1_1_1_1_(товарка_горсети_итог11"/>
      <sheetName val="товарка_отрасли11"/>
      <sheetName val="товарка_группы11"/>
      <sheetName val="товарка_горсети11"/>
      <sheetName val="Анализ_по_товарке11"/>
      <sheetName val="Анализ_по_товарке_(ОПП)11"/>
      <sheetName val="Анализ_по_реализации11"/>
      <sheetName val="товарка_факт_по_рег__тарифу11"/>
      <sheetName val="Анализ_товарки_по_рег__тарифу11"/>
      <sheetName val="Анализ_товарки_ОПП_рег__тариф11"/>
      <sheetName val="P2_111"/>
      <sheetName val="Мониторинг__211"/>
      <sheetName val="группы_итого_1с11"/>
      <sheetName val="группы_рег_11"/>
      <sheetName val="группы_нерег_11"/>
      <sheetName val="группы_перерасчет_рег_11"/>
      <sheetName val="группы_перерасчет_нерег_11"/>
      <sheetName val="группы_итого_проверка11"/>
      <sheetName val="Бюджет_2010_ожид_11"/>
      <sheetName val="Ген__не_уч__ОРЭМ11"/>
      <sheetName val="шаблон_для_R311"/>
      <sheetName val="Форма_20_(1)11"/>
      <sheetName val="Форма_20_(2)11"/>
      <sheetName val="Форма_20_(3)11"/>
      <sheetName val="Форма_20_(4)11"/>
      <sheetName val="Форма_20_(5)11"/>
      <sheetName val="18_211"/>
      <sheetName val="17_111"/>
      <sheetName val="2_311"/>
      <sheetName val="21_311"/>
      <sheetName val="анализ_5011"/>
      <sheetName val="анализ_5111"/>
      <sheetName val="анализ_5711"/>
      <sheetName val="анализ_6211"/>
      <sheetName val="расшифровка_6211"/>
      <sheetName val="76_5,5111"/>
      <sheetName val="91_2,5111"/>
      <sheetName val="расх__из_приб__фев_201011"/>
      <sheetName val="инвест_прогр11"/>
      <sheetName val="сч_60_услуги_СЭ11"/>
      <sheetName val="БР_продажа_11"/>
      <sheetName val="КЗ_60_111"/>
      <sheetName val="КЗ_76_511"/>
      <sheetName val="авансы_выданные_60_211"/>
      <sheetName val="_анализ__7011"/>
      <sheetName val="68_1_ПОДОХОДНЫЙ11"/>
      <sheetName val="68_2_НДС11"/>
      <sheetName val="68_4_налог_на_ПРИБЫЛЬ11"/>
      <sheetName val="68_4_1__платежи_в_бюджет11"/>
      <sheetName val="68_4_2_начисление__налога_ПРИ11"/>
      <sheetName val="68_8_ИМУЩЕСТВО11"/>
      <sheetName val="68_10_ОКР_СРЕДА11"/>
      <sheetName val="68_11_ТРАНСПОРТ11"/>
      <sheetName val="68_12_ЗЕМЛЯ11"/>
      <sheetName val="68_14_ГОСПОШЛИНА11"/>
      <sheetName val="Анализ_9711"/>
      <sheetName val="69_1_СОЦ_СТРАХ11"/>
      <sheetName val="69_2_ПФ11"/>
      <sheetName val="69_3_МЕД_СТРАХ_11"/>
      <sheetName val="69_11_ТРАВМАТИЗМ11"/>
      <sheetName val="58_1_АКЦИИ_СГЭС11"/>
      <sheetName val="58_2_ВЕКСЕЛЯ11"/>
      <sheetName val="58_3_ЗАЙМЫ11"/>
      <sheetName val="58_2_91_1_ВЕКСЕЛЯ11"/>
      <sheetName val="91_2_58_2_ВЕКСЕЛЯ11"/>
      <sheetName val="анализ_сч_7511"/>
      <sheetName val="план_счетов11"/>
      <sheetName val="Лист1_(2)11"/>
      <sheetName val="Электроэн_4кв11"/>
      <sheetName val="Вода_4кв11"/>
      <sheetName val="Тепло_4кв11"/>
      <sheetName val="ДПН_внутр11"/>
      <sheetName val="ДПН_АРМ11"/>
      <sheetName val="P2_210"/>
      <sheetName val="14б_ДПН_отчет10"/>
      <sheetName val="16а_Сводный_анализ10"/>
      <sheetName val="Таб1_110"/>
      <sheetName val="ПС_110_кВ_№13_А10"/>
      <sheetName val="Ф-1_(для_АО-энерго)10"/>
      <sheetName val="Ф-2_(для_АО-энерго)10"/>
      <sheetName val="Расчёт_НВВ_по_RAB10"/>
      <sheetName val="СВОД_БДДС10"/>
      <sheetName val="2__Баланс10"/>
      <sheetName val="3__БДДС10"/>
      <sheetName val="Бюджет_15_поквартально_10"/>
      <sheetName val="Бюджет_01_1510"/>
      <sheetName val="ПФ_01_1510"/>
      <sheetName val="ПД_01_1510"/>
      <sheetName val="Бюджет_02_1510"/>
      <sheetName val="ПФ_02_1510"/>
      <sheetName val="ПД_02_1510"/>
      <sheetName val="Бюджет_03_1510"/>
      <sheetName val="ПФ_03_1510"/>
      <sheetName val="ПД_03_1510"/>
      <sheetName val="Бюджет_1кв__1510"/>
      <sheetName val="ПФ_1кв__1510"/>
      <sheetName val="ПД_1кв__1510"/>
      <sheetName val="Бюджет_04_1510"/>
      <sheetName val="ПФ_04_1510"/>
      <sheetName val="ПД_04_1510"/>
      <sheetName val="Бюджет_05_1510"/>
      <sheetName val="ПФ_05_1510"/>
      <sheetName val="ПД_05_1510"/>
      <sheetName val="Бюджет_06_1510"/>
      <sheetName val="ПФ_06_1510"/>
      <sheetName val="ПД_06_1510"/>
      <sheetName val="Бюджет_2кв__1510"/>
      <sheetName val="ПФ_2кв__1510"/>
      <sheetName val="ПД_2кв__1510"/>
      <sheetName val="Бюджет_6мес__1510"/>
      <sheetName val="ПФ_6мес__1510"/>
      <sheetName val="ТюмТПО_10"/>
      <sheetName val="ЮжТПО_10"/>
      <sheetName val="ПС_-_Действующие10"/>
      <sheetName val="ПД_6мес__1510"/>
      <sheetName val="Бюджет_07_1510"/>
      <sheetName val="ПФ_07_1510"/>
      <sheetName val="ПД_07_1510"/>
      <sheetName val="Бюджет_08_1510"/>
      <sheetName val="ПФ_08_1510"/>
      <sheetName val="ПД_08_1510"/>
      <sheetName val="Бюджет_09_1510"/>
      <sheetName val="ПФ_09_1510"/>
      <sheetName val="ПД_09_1510"/>
      <sheetName val="Бюджет_3кв__1510"/>
      <sheetName val="Список_дефектов10"/>
      <sheetName val="ПФ_3кв__1510"/>
      <sheetName val="ПД_3кв__1510"/>
      <sheetName val="Бюджет_9мес__1510"/>
      <sheetName val="ПФ_9мес__1510"/>
      <sheetName val="ПД_9мес__1510"/>
      <sheetName val="Бюджет_10_1510"/>
      <sheetName val="ПФ_10_1510"/>
      <sheetName val="ПД_10_1510"/>
      <sheetName val="Бюджет_11_1510"/>
      <sheetName val="ПФ_11_1510"/>
      <sheetName val="ПД_11_1510"/>
      <sheetName val="Бюджет_12_1510"/>
      <sheetName val="ПФ_12_1510"/>
      <sheetName val="ПД_12_1510"/>
      <sheetName val="Бюджет_4кв__1510"/>
      <sheetName val="ПФ_4кв__1510"/>
      <sheetName val="ПД_4кв__1510"/>
      <sheetName val="ТО_201610"/>
      <sheetName val="Производство_электроэнергии10"/>
      <sheetName val="Т19_110"/>
      <sheetName val="Сценарные_условия10"/>
      <sheetName val="Содержание_-_расшир_формат10"/>
      <sheetName val="Содержание_-_агрегир__формат10"/>
      <sheetName val="1_Общие_сведения10"/>
      <sheetName val="2_Оценочные_показатели10"/>
      <sheetName val="9_ОФР10"/>
      <sheetName val="3_Программа_реализации10"/>
      <sheetName val="4_Баланс_эм10"/>
      <sheetName val="5_Производство10"/>
      <sheetName val="6_Топливо10"/>
      <sheetName val="7_ИПР10"/>
      <sheetName val="8_Затраты_на_персонал10"/>
      <sheetName val="10_1__Смета_затрат10"/>
      <sheetName val="10_2__Прочие_ДиР10"/>
      <sheetName val="11__БДР10"/>
      <sheetName val="12_БДДС_(ДПН)10"/>
      <sheetName val="13_Прогнозный_баланс10"/>
      <sheetName val="14_ПУЭ10"/>
      <sheetName val="ОР_новая_методика_210"/>
      <sheetName val="ОР_новая_методика10"/>
      <sheetName val="_O???10"/>
      <sheetName val="_O10"/>
      <sheetName val="_O?10"/>
      <sheetName val="1_3_Расчет_НВВ_по_RAB_(2022)10"/>
      <sheetName val="1_7_Баланс_ээ10"/>
      <sheetName val="прил_19"/>
      <sheetName val="_O___8"/>
      <sheetName val="_O_8"/>
      <sheetName val="0_18"/>
      <sheetName val="24_18"/>
      <sheetName val="6_18"/>
      <sheetName val="Page_28"/>
      <sheetName val="Служебный_лист8"/>
      <sheetName val="на_1_тут8"/>
      <sheetName val="ESTI_8"/>
      <sheetName val="main_gate_house8"/>
      <sheetName val="см-2_шатурс_сети__проект_работ8"/>
      <sheetName val="Расчет_НВВ_общий8"/>
      <sheetName val="group_structure8"/>
      <sheetName val="income_statement8"/>
      <sheetName val="Форма_сетевой_график_ЭРСБ8"/>
      <sheetName val="B_inputs8"/>
      <sheetName val="тариф_Бежецк8"/>
      <sheetName val="Лимит_по_протоколам8"/>
      <sheetName val="Для_лимита_20168"/>
      <sheetName val="Для_лимита_2016_(И)8"/>
      <sheetName val="Валдай_20138"/>
      <sheetName val="Вер-Д__20138"/>
      <sheetName val="Вол-Д_20138"/>
      <sheetName val="Вол-О_20138"/>
      <sheetName val="Вологда_20138"/>
      <sheetName val="М_20138"/>
      <sheetName val="Пр_20138"/>
      <sheetName val="Чер_20138"/>
      <sheetName val="Упр_20138"/>
      <sheetName val="СПБ_20138"/>
      <sheetName val="Валдай_20148"/>
      <sheetName val="Вер-Д_20148"/>
      <sheetName val="Вол-Д_20148"/>
      <sheetName val="Вол-О_20148"/>
      <sheetName val="Вологда_20148"/>
      <sheetName val="М_20148"/>
      <sheetName val="Пр_20148"/>
      <sheetName val="Чер_20148"/>
      <sheetName val="Упр_20148"/>
      <sheetName val="СПБ_20148"/>
      <sheetName val="Валдай_20158"/>
      <sheetName val="Вер-Д_20158"/>
      <sheetName val="Вол-Д_20158"/>
      <sheetName val="Вол-О_20158"/>
      <sheetName val="Вологда_20158"/>
      <sheetName val="М_20158"/>
      <sheetName val="Пр_20158"/>
      <sheetName val="Чер_20158"/>
      <sheetName val="Упр_20158"/>
      <sheetName val="СПБ_20158"/>
      <sheetName val="РЕЗЕРВ_(c_эрками)8"/>
      <sheetName val="СПБ_8"/>
      <sheetName val="Исходные_данные2"/>
      <sheetName val="ras_bs2"/>
      <sheetName val="ФЭ_модель2"/>
      <sheetName val="2008_-20102"/>
      <sheetName val="Калькуляция_кв2"/>
      <sheetName val="Расчет_системных_блоков2"/>
      <sheetName val="Бюджет_6ме??Ԁ?䀀"/>
      <sheetName val="Бюджет_6ме??Ԁ?耀"/>
      <sheetName val="Бюджет_6ме쨌/?蠀"/>
      <sheetName val="Бюджет_6ме쨀/?"/>
      <sheetName val="СН "/>
      <sheetName val="5.2-опер.рас пп"/>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СЦТ"/>
      <sheetName val="Постовалов-ф"/>
      <sheetName val="промежуточный расчет"/>
      <sheetName val="Setup"/>
      <sheetName val="Generators"/>
      <sheetName val="Transmission"/>
      <sheetName val="Demand"/>
      <sheetName val="Scenarios"/>
      <sheetName val="Flow summary"/>
      <sheetName val="Flows"/>
      <sheetName val="Generator summary"/>
      <sheetName val="PARAMETRES"/>
      <sheetName val="Рейтинг"/>
      <sheetName val="IBASE"/>
      <sheetName val="regs"/>
      <sheetName val="ДЛЯ ЗАПОЛНЕНИЯ"/>
      <sheetName val="Допущения"/>
      <sheetName val="Данные"/>
      <sheetName val="Инвестиции"/>
      <sheetName val="Исходные"/>
      <sheetName val="Исходные данные и тариф ЭЛЕКТР"/>
      <sheetName val="ИТ-бюджет"/>
      <sheetName val="Вода для ГВС"/>
      <sheetName val="Легенда"/>
      <sheetName val="Отопление"/>
      <sheetName val="т1.15(смета8а)"/>
      <sheetName val="тар"/>
      <sheetName val="Липецк"/>
      <sheetName val="sapactivexlhiddensheet"/>
      <sheetName val="Лист13"/>
      <sheetName val="Ввод данных"/>
      <sheetName val="Приложение (ТЭЦ) "/>
      <sheetName val="17СВОД-ПУ"/>
      <sheetName val="_x005f_x0018_O_x005f"/>
      <sheetName val="реализация_СВОД12"/>
      <sheetName val="реализация_нерег12"/>
      <sheetName val="реализация_рег12"/>
      <sheetName val="расчет_смешанного_тарифа12"/>
      <sheetName val="товарка_население12"/>
      <sheetName val="товарка_исх12"/>
      <sheetName val="смешанный_тариф_рег12"/>
      <sheetName val="товарка_рег12"/>
      <sheetName val="смешанный_тариф_нерег12"/>
      <sheetName val="товарка_нерег12"/>
      <sheetName val="смешанный_тариф_итого12"/>
      <sheetName val="товарка_итого12"/>
      <sheetName val="1_1_1_1_(товарка_исх_)12"/>
      <sheetName val="1_1_1_1_(товарка_рег)12"/>
      <sheetName val="1_1_1_1_(товарка_нерег)12"/>
      <sheetName val="1_1_1_1_(товарка_итого)12"/>
      <sheetName val="1_1_1_1_(товарка_горсети_исх_12"/>
      <sheetName val="1_1_1_1_(товарка_горсети_рег)12"/>
      <sheetName val="1_1_1_1_(товарка_горсети_нере12"/>
      <sheetName val="1_1_1_1_(товарка_горсети_итог12"/>
      <sheetName val="товарка_отрасли12"/>
      <sheetName val="товарка_группы12"/>
      <sheetName val="товарка_горсети12"/>
      <sheetName val="Анализ_по_товарке12"/>
      <sheetName val="Анализ_по_товарке_(ОПП)12"/>
      <sheetName val="Анализ_по_реализации12"/>
      <sheetName val="товарка_факт_по_рег__тарифу12"/>
      <sheetName val="Анализ_товарки_по_рег__тарифу12"/>
      <sheetName val="Анализ_товарки_ОПП_рег__тариф12"/>
      <sheetName val="P2_112"/>
      <sheetName val="Мониторинг__212"/>
      <sheetName val="шаблон_для_R312"/>
      <sheetName val="группы_итого_1с12"/>
      <sheetName val="группы_рег_12"/>
      <sheetName val="группы_нерег_12"/>
      <sheetName val="группы_перерасчет_рег_12"/>
      <sheetName val="группы_перерасчет_нерег_12"/>
      <sheetName val="группы_итого_проверка12"/>
      <sheetName val="Бюджет_2010_ожид_12"/>
      <sheetName val="Форма_20_(1)12"/>
      <sheetName val="Форма_20_(2)12"/>
      <sheetName val="Форма_20_(3)12"/>
      <sheetName val="Форма_20_(4)12"/>
      <sheetName val="Форма_20_(5)12"/>
      <sheetName val="18_212"/>
      <sheetName val="17_112"/>
      <sheetName val="2_312"/>
      <sheetName val="Ген__не_уч__ОРЭМ12"/>
      <sheetName val="21_312"/>
      <sheetName val="анализ_5012"/>
      <sheetName val="анализ_5112"/>
      <sheetName val="анализ_5712"/>
      <sheetName val="анализ_6212"/>
      <sheetName val="расшифровка_6212"/>
      <sheetName val="76_5,5112"/>
      <sheetName val="91_2,5112"/>
      <sheetName val="расх__из_приб__фев_201012"/>
      <sheetName val="инвест_прогр12"/>
      <sheetName val="сч_60_услуги_СЭ12"/>
      <sheetName val="БР_продажа_12"/>
      <sheetName val="КЗ_60_112"/>
      <sheetName val="КЗ_76_512"/>
      <sheetName val="авансы_выданные_60_212"/>
      <sheetName val="_анализ__7012"/>
      <sheetName val="68_1_ПОДОХОДНЫЙ12"/>
      <sheetName val="68_2_НДС12"/>
      <sheetName val="68_4_налог_на_ПРИБЫЛЬ12"/>
      <sheetName val="68_4_1__платежи_в_бюджет12"/>
      <sheetName val="68_4_2_начисление__налога_ПРИ12"/>
      <sheetName val="68_8_ИМУЩЕСТВО12"/>
      <sheetName val="68_10_ОКР_СРЕДА12"/>
      <sheetName val="68_11_ТРАНСПОРТ12"/>
      <sheetName val="68_12_ЗЕМЛЯ12"/>
      <sheetName val="68_14_ГОСПОШЛИНА12"/>
      <sheetName val="Анализ_9712"/>
      <sheetName val="69_1_СОЦ_СТРАХ12"/>
      <sheetName val="69_2_ПФ12"/>
      <sheetName val="69_3_МЕД_СТРАХ_12"/>
      <sheetName val="69_11_ТРАВМАТИЗМ12"/>
      <sheetName val="58_1_АКЦИИ_СГЭС12"/>
      <sheetName val="58_2_ВЕКСЕЛЯ12"/>
      <sheetName val="58_3_ЗАЙМЫ12"/>
      <sheetName val="58_2_91_1_ВЕКСЕЛЯ12"/>
      <sheetName val="91_2_58_2_ВЕКСЕЛЯ12"/>
      <sheetName val="анализ_сч_7512"/>
      <sheetName val="план_счетов12"/>
      <sheetName val="Лист1_(2)12"/>
      <sheetName val="Электроэн_4кв12"/>
      <sheetName val="Вода_4кв12"/>
      <sheetName val="Тепло_4кв12"/>
      <sheetName val="ДПН_внутр12"/>
      <sheetName val="ДПН_АРМ12"/>
      <sheetName val="P2_211"/>
      <sheetName val="14б_ДПН_отчет11"/>
      <sheetName val="16а_Сводный_анализ11"/>
      <sheetName val="Таб1_111"/>
      <sheetName val="ПС_110_кВ_№13_А11"/>
      <sheetName val="Ф-1_(для_АО-энерго)11"/>
      <sheetName val="Ф-2_(для_АО-энерго)11"/>
      <sheetName val="Расчёт_НВВ_по_RAB11"/>
      <sheetName val="СВОД_БДДС11"/>
      <sheetName val="2__Баланс11"/>
      <sheetName val="3__БДДС11"/>
      <sheetName val="Бюджет_15_поквартально_11"/>
      <sheetName val="Бюджет_01_1511"/>
      <sheetName val="ПФ_01_1511"/>
      <sheetName val="ПД_01_1511"/>
      <sheetName val="Бюджет_02_1511"/>
      <sheetName val="ПФ_02_1511"/>
      <sheetName val="ПД_02_1511"/>
      <sheetName val="Бюджет_03_1511"/>
      <sheetName val="ПФ_03_1511"/>
      <sheetName val="ПД_03_1511"/>
      <sheetName val="Бюджет_1кв__1511"/>
      <sheetName val="ПФ_1кв__1511"/>
      <sheetName val="ПД_1кв__1511"/>
      <sheetName val="Бюджет_04_1511"/>
      <sheetName val="ПФ_04_1511"/>
      <sheetName val="ПД_04_1511"/>
      <sheetName val="Бюджет_05_1511"/>
      <sheetName val="ПФ_05_1511"/>
      <sheetName val="ПД_05_1511"/>
      <sheetName val="Бюджет_06_1511"/>
      <sheetName val="ПФ_06_1511"/>
      <sheetName val="ПД_06_1511"/>
      <sheetName val="Бюджет_2кв__1511"/>
      <sheetName val="ПФ_2кв__1511"/>
      <sheetName val="ПД_2кв__1511"/>
      <sheetName val="Бюджет_6мес__1511"/>
      <sheetName val="ПФ_6мес__1511"/>
      <sheetName val="ТюмТПО_11"/>
      <sheetName val="ЮжТПО_11"/>
      <sheetName val="ПС_-_Действующие11"/>
      <sheetName val="ПД_6мес__1511"/>
      <sheetName val="Бюджет_07_1511"/>
      <sheetName val="ПФ_07_1511"/>
      <sheetName val="ПД_07_1511"/>
      <sheetName val="Бюджет_08_1511"/>
      <sheetName val="ПФ_08_1511"/>
      <sheetName val="ПД_08_1511"/>
      <sheetName val="Бюджет_09_1511"/>
      <sheetName val="ПФ_09_1511"/>
      <sheetName val="ПД_09_1511"/>
      <sheetName val="Бюджет_3кв__1511"/>
      <sheetName val="Список_дефектов11"/>
      <sheetName val="ПФ_3кв__1511"/>
      <sheetName val="ПД_3кв__1511"/>
      <sheetName val="Бюджет_9мес__1511"/>
      <sheetName val="ПФ_9мес__1511"/>
      <sheetName val="ПД_9мес__1511"/>
      <sheetName val="Бюджет_10_1511"/>
      <sheetName val="ПФ_10_1511"/>
      <sheetName val="ПД_10_1511"/>
      <sheetName val="Бюджет_11_1511"/>
      <sheetName val="ПФ_11_1511"/>
      <sheetName val="ПД_11_1511"/>
      <sheetName val="Бюджет_12_1511"/>
      <sheetName val="ПФ_12_1511"/>
      <sheetName val="ПД_12_1511"/>
      <sheetName val="Бюджет_4кв__1511"/>
      <sheetName val="ПФ_4кв__1511"/>
      <sheetName val="ПД_4кв__1511"/>
      <sheetName val="ТО_201611"/>
      <sheetName val="Производство_электроэнергии11"/>
      <sheetName val="Т19_111"/>
      <sheetName val="Сценарные_условия11"/>
      <sheetName val="Содержание_-_расшир_формат11"/>
      <sheetName val="Содержание_-_агрегир__формат11"/>
      <sheetName val="1_Общие_сведения11"/>
      <sheetName val="2_Оценочные_показатели11"/>
      <sheetName val="9_ОФР11"/>
      <sheetName val="3_Программа_реализации11"/>
      <sheetName val="4_Баланс_эм11"/>
      <sheetName val="5_Производство11"/>
      <sheetName val="6_Топливо11"/>
      <sheetName val="7_ИПР11"/>
      <sheetName val="8_Затраты_на_персонал11"/>
      <sheetName val="10_1__Смета_затрат11"/>
      <sheetName val="10_2__Прочие_ДиР11"/>
      <sheetName val="11__БДР11"/>
      <sheetName val="12_БДДС_(ДПН)11"/>
      <sheetName val="13_Прогнозный_баланс11"/>
      <sheetName val="14_ПУЭ11"/>
      <sheetName val="ОР_новая_методика_211"/>
      <sheetName val="ОР_новая_методика11"/>
      <sheetName val="_O???11"/>
      <sheetName val="_O11"/>
      <sheetName val="_O?11"/>
      <sheetName val="1_3_Расчет_НВВ_по_RAB_(2022)11"/>
      <sheetName val="1_7_Баланс_ээ11"/>
      <sheetName val="прил_110"/>
      <sheetName val="_O___9"/>
      <sheetName val="_O_9"/>
      <sheetName val="0_19"/>
      <sheetName val="24_19"/>
      <sheetName val="6_19"/>
      <sheetName val="Page_29"/>
      <sheetName val="Служебный_лист9"/>
      <sheetName val="на_1_тут9"/>
      <sheetName val="ESTI_9"/>
      <sheetName val="main_gate_house9"/>
      <sheetName val="см-2_шатурс_сети__проект_работ9"/>
      <sheetName val="Расчет_НВВ_общий9"/>
      <sheetName val="group_structure9"/>
      <sheetName val="income_statement9"/>
      <sheetName val="Форма_сетевой_график_ЭРСБ9"/>
      <sheetName val="B_inputs9"/>
      <sheetName val="Лимит_по_протоколам9"/>
      <sheetName val="Для_лимита_20169"/>
      <sheetName val="Для_лимита_2016_(И)9"/>
      <sheetName val="Валдай_20139"/>
      <sheetName val="Вер-Д__20139"/>
      <sheetName val="Вол-Д_20139"/>
      <sheetName val="Вол-О_20139"/>
      <sheetName val="Вологда_20139"/>
      <sheetName val="М_20139"/>
      <sheetName val="Пр_20139"/>
      <sheetName val="Чер_20139"/>
      <sheetName val="Упр_20139"/>
      <sheetName val="СПБ_20139"/>
      <sheetName val="Валдай_20149"/>
      <sheetName val="Вер-Д_20149"/>
      <sheetName val="Вол-Д_20149"/>
      <sheetName val="Вол-О_20149"/>
      <sheetName val="Вологда_20149"/>
      <sheetName val="М_20149"/>
      <sheetName val="Пр_20149"/>
      <sheetName val="Чер_20149"/>
      <sheetName val="Упр_20149"/>
      <sheetName val="СПБ_20149"/>
      <sheetName val="Валдай_20159"/>
      <sheetName val="Вер-Д_20159"/>
      <sheetName val="Вол-Д_20159"/>
      <sheetName val="Вол-О_20159"/>
      <sheetName val="Вологда_20159"/>
      <sheetName val="М_20159"/>
      <sheetName val="Пр_20159"/>
      <sheetName val="Чер_20159"/>
      <sheetName val="Упр_20159"/>
      <sheetName val="СПБ_20159"/>
      <sheetName val="РЕЗЕРВ_(c_эрками)9"/>
      <sheetName val="СПБ_9"/>
      <sheetName val="тариф_Бежецк9"/>
      <sheetName val="Исходные_данные3"/>
      <sheetName val="ras_bs3"/>
      <sheetName val="ФЭ_модель3"/>
      <sheetName val="2008_-20103"/>
      <sheetName val="Калькуляция_кв3"/>
      <sheetName val="Расчет_системных_блоков3"/>
      <sheetName val="dairy_precedents"/>
      <sheetName val="факт_2018"/>
      <sheetName val="31_08_2004"/>
      <sheetName val="Анали蕈Ë"/>
      <sheetName val="Анали"/>
      <sheetName val="O_x00"/>
      <sheetName val="Список_компаний_сектора"/>
      <sheetName val="Поставщики_и_субподрядчики"/>
      <sheetName val="Форма_28кот_"/>
      <sheetName val="Tav_22_Rischio_di_Credito"/>
      <sheetName val="ф_5"/>
      <sheetName val="Dati_Caricati"/>
      <sheetName val="Предлагаемая_новая_форма_СТРС"/>
      <sheetName val="расчет_НВВ_РСК_по_RAB"/>
      <sheetName val="СН_"/>
      <sheetName val="5_2-опер_рас_пп"/>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промежуточный_расчет"/>
      <sheetName val="Flow_summary"/>
      <sheetName val="Generator_summary"/>
      <sheetName val="ДЛЯ_ЗАПОЛНЕНИЯ"/>
      <sheetName val="Исходные_данные_и_тариф_ЭЛЕКТР"/>
      <sheetName val="Вода_для_ГВС"/>
      <sheetName val="т1_15(смета8а)"/>
      <sheetName val="Ввод_данных"/>
      <sheetName val="Приложение_(ТЭЦ)_"/>
    </sheetNames>
    <sheetDataSet>
      <sheetData sheetId="0" refreshError="1"/>
      <sheetData sheetId="1" refreshError="1"/>
      <sheetData sheetId="2" refreshError="1"/>
      <sheetData sheetId="3" refreshError="1"/>
      <sheetData sheetId="4" refreshError="1">
        <row r="1">
          <cell r="A1">
            <v>0</v>
          </cell>
        </row>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8">
          <cell r="D8">
            <v>15739</v>
          </cell>
        </row>
      </sheetData>
      <sheetData sheetId="141">
        <row r="8">
          <cell r="D8">
            <v>15739</v>
          </cell>
        </row>
      </sheetData>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
          <cell r="A1">
            <v>0</v>
          </cell>
        </row>
      </sheetData>
      <sheetData sheetId="257">
        <row r="1">
          <cell r="A1">
            <v>0</v>
          </cell>
        </row>
      </sheetData>
      <sheetData sheetId="258">
        <row r="1">
          <cell r="A1">
            <v>0</v>
          </cell>
        </row>
      </sheetData>
      <sheetData sheetId="259" refreshError="1"/>
      <sheetData sheetId="260" refreshError="1"/>
      <sheetData sheetId="261" refreshError="1"/>
      <sheetData sheetId="262" refreshError="1"/>
      <sheetData sheetId="263">
        <row r="1">
          <cell r="A1">
            <v>0</v>
          </cell>
        </row>
      </sheetData>
      <sheetData sheetId="264">
        <row r="1">
          <cell r="A1">
            <v>0</v>
          </cell>
        </row>
      </sheetData>
      <sheetData sheetId="265" refreshError="1"/>
      <sheetData sheetId="266" refreshError="1"/>
      <sheetData sheetId="267" refreshError="1"/>
      <sheetData sheetId="268" refreshError="1"/>
      <sheetData sheetId="269">
        <row r="2">
          <cell r="A2">
            <v>0</v>
          </cell>
        </row>
      </sheetData>
      <sheetData sheetId="270">
        <row r="1">
          <cell r="A1">
            <v>0</v>
          </cell>
        </row>
      </sheetData>
      <sheetData sheetId="271" refreshError="1"/>
      <sheetData sheetId="272">
        <row r="1">
          <cell r="A1">
            <v>0</v>
          </cell>
        </row>
      </sheetData>
      <sheetData sheetId="273">
        <row r="1">
          <cell r="A1">
            <v>0</v>
          </cell>
        </row>
      </sheetData>
      <sheetData sheetId="274">
        <row r="1">
          <cell r="A1">
            <v>0</v>
          </cell>
        </row>
      </sheetData>
      <sheetData sheetId="275">
        <row r="1">
          <cell r="A1">
            <v>0</v>
          </cell>
        </row>
      </sheetData>
      <sheetData sheetId="276">
        <row r="1">
          <cell r="A1">
            <v>0</v>
          </cell>
        </row>
      </sheetData>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
          <cell r="A1">
            <v>0</v>
          </cell>
        </row>
      </sheetData>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ow r="1">
          <cell r="A1">
            <v>0</v>
          </cell>
        </row>
      </sheetData>
      <sheetData sheetId="324">
        <row r="1">
          <cell r="A1">
            <v>0</v>
          </cell>
        </row>
      </sheetData>
      <sheetData sheetId="325" refreshError="1"/>
      <sheetData sheetId="326" refreshError="1"/>
      <sheetData sheetId="327" refreshError="1"/>
      <sheetData sheetId="328" refreshError="1"/>
      <sheetData sheetId="329">
        <row r="1">
          <cell r="A1">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ow r="2">
          <cell r="A2">
            <v>0</v>
          </cell>
        </row>
      </sheetData>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1">
          <cell r="A1">
            <v>0</v>
          </cell>
        </row>
      </sheetData>
      <sheetData sheetId="667">
        <row r="1">
          <cell r="A1">
            <v>0</v>
          </cell>
        </row>
      </sheetData>
      <sheetData sheetId="668">
        <row r="1">
          <cell r="A1">
            <v>0</v>
          </cell>
        </row>
      </sheetData>
      <sheetData sheetId="669" refreshError="1"/>
      <sheetData sheetId="670" refreshError="1"/>
      <sheetData sheetId="671" refreshError="1"/>
      <sheetData sheetId="672">
        <row r="1">
          <cell r="A1">
            <v>0</v>
          </cell>
        </row>
      </sheetData>
      <sheetData sheetId="673">
        <row r="1">
          <cell r="A1">
            <v>0</v>
          </cell>
        </row>
      </sheetData>
      <sheetData sheetId="674" refreshError="1"/>
      <sheetData sheetId="675" refreshError="1"/>
      <sheetData sheetId="676" refreshError="1"/>
      <sheetData sheetId="677" refreshError="1"/>
      <sheetData sheetId="678">
        <row r="1">
          <cell r="A1">
            <v>0</v>
          </cell>
        </row>
      </sheetData>
      <sheetData sheetId="679">
        <row r="1">
          <cell r="A1">
            <v>0</v>
          </cell>
        </row>
      </sheetData>
      <sheetData sheetId="680">
        <row r="1">
          <cell r="A1">
            <v>0</v>
          </cell>
        </row>
      </sheetData>
      <sheetData sheetId="681">
        <row r="1">
          <cell r="A1">
            <v>0</v>
          </cell>
        </row>
      </sheetData>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efreshError="1"/>
      <sheetData sheetId="738" refreshError="1"/>
      <sheetData sheetId="739" refreshError="1"/>
      <sheetData sheetId="740" refreshError="1"/>
      <sheetData sheetId="741">
        <row r="1">
          <cell r="A1">
            <v>0</v>
          </cell>
        </row>
      </sheetData>
      <sheetData sheetId="742">
        <row r="1">
          <cell r="A1">
            <v>0</v>
          </cell>
        </row>
      </sheetData>
      <sheetData sheetId="743" refreshError="1"/>
      <sheetData sheetId="744" refreshError="1"/>
      <sheetData sheetId="745" refreshError="1"/>
      <sheetData sheetId="746" refreshError="1"/>
      <sheetData sheetId="747" refreshError="1"/>
      <sheetData sheetId="748" refreshError="1"/>
      <sheetData sheetId="749">
        <row r="1">
          <cell r="A1">
            <v>0</v>
          </cell>
        </row>
      </sheetData>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1">
          <cell r="A1">
            <v>0</v>
          </cell>
        </row>
      </sheetData>
      <sheetData sheetId="1003">
        <row r="1">
          <cell r="A1">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2">
          <cell r="A2">
            <v>0</v>
          </cell>
        </row>
      </sheetData>
      <sheetData sheetId="1089">
        <row r="2">
          <cell r="A2">
            <v>0</v>
          </cell>
        </row>
      </sheetData>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2">
          <cell r="A2">
            <v>0</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efreshError="1"/>
      <sheetData sheetId="2178" refreshError="1"/>
      <sheetData sheetId="2179" refreshError="1"/>
      <sheetData sheetId="2180" refreshError="1"/>
      <sheetData sheetId="2181">
        <row r="2">
          <cell r="A2">
            <v>0</v>
          </cell>
        </row>
      </sheetData>
      <sheetData sheetId="2182" refreshError="1"/>
      <sheetData sheetId="2183" refreshError="1"/>
      <sheetData sheetId="2184" refreshError="1"/>
      <sheetData sheetId="2185" refreshError="1"/>
      <sheetData sheetId="2186" refreshError="1"/>
      <sheetData sheetId="2187" refreshError="1"/>
      <sheetData sheetId="2188" refreshError="1"/>
      <sheetData sheetId="2189">
        <row r="1">
          <cell r="A1">
            <v>0</v>
          </cell>
        </row>
      </sheetData>
      <sheetData sheetId="2190" refreshError="1"/>
      <sheetData sheetId="2191" refreshError="1"/>
      <sheetData sheetId="2192">
        <row r="1">
          <cell r="A1">
            <v>0</v>
          </cell>
        </row>
      </sheetData>
      <sheetData sheetId="2193" refreshError="1"/>
      <sheetData sheetId="2194" refreshError="1"/>
      <sheetData sheetId="2195" refreshError="1"/>
      <sheetData sheetId="2196">
        <row r="1">
          <cell r="A1">
            <v>0</v>
          </cell>
        </row>
      </sheetData>
      <sheetData sheetId="2197">
        <row r="1">
          <cell r="A1">
            <v>0</v>
          </cell>
        </row>
      </sheetData>
      <sheetData sheetId="2198" refreshError="1"/>
      <sheetData sheetId="2199" refreshError="1"/>
      <sheetData sheetId="2200" refreshError="1"/>
      <sheetData sheetId="2201" refreshError="1"/>
      <sheetData sheetId="2202">
        <row r="2">
          <cell r="A2">
            <v>0</v>
          </cell>
        </row>
      </sheetData>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ow r="2">
          <cell r="A2">
            <v>0</v>
          </cell>
        </row>
      </sheetData>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ow r="8">
          <cell r="D8">
            <v>15739</v>
          </cell>
        </row>
      </sheetData>
      <sheetData sheetId="2224">
        <row r="8">
          <cell r="D8">
            <v>15739</v>
          </cell>
        </row>
      </sheetData>
      <sheetData sheetId="2225">
        <row r="8">
          <cell r="D8">
            <v>15739</v>
          </cell>
        </row>
      </sheetData>
      <sheetData sheetId="2226">
        <row r="8">
          <cell r="D8">
            <v>15739</v>
          </cell>
        </row>
      </sheetData>
      <sheetData sheetId="2227">
        <row r="8">
          <cell r="D8">
            <v>15739</v>
          </cell>
        </row>
      </sheetData>
      <sheetData sheetId="2228">
        <row r="8">
          <cell r="D8">
            <v>15739</v>
          </cell>
        </row>
      </sheetData>
      <sheetData sheetId="2229">
        <row r="2">
          <cell r="A2">
            <v>0</v>
          </cell>
        </row>
      </sheetData>
      <sheetData sheetId="2230">
        <row r="8">
          <cell r="D8">
            <v>15739</v>
          </cell>
        </row>
      </sheetData>
      <sheetData sheetId="2231">
        <row r="4">
          <cell r="E4">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8">
          <cell r="D8">
            <v>15739</v>
          </cell>
        </row>
      </sheetData>
      <sheetData sheetId="2237">
        <row r="8">
          <cell r="D8">
            <v>15739</v>
          </cell>
        </row>
      </sheetData>
      <sheetData sheetId="2238">
        <row r="8">
          <cell r="D8">
            <v>15739</v>
          </cell>
        </row>
      </sheetData>
      <sheetData sheetId="2239">
        <row r="8">
          <cell r="D8">
            <v>15739</v>
          </cell>
        </row>
      </sheetData>
      <sheetData sheetId="2240">
        <row r="8">
          <cell r="D8">
            <v>15739</v>
          </cell>
        </row>
      </sheetData>
      <sheetData sheetId="2241">
        <row r="4">
          <cell r="E4">
            <v>0</v>
          </cell>
        </row>
      </sheetData>
      <sheetData sheetId="2242">
        <row r="4">
          <cell r="E4">
            <v>0</v>
          </cell>
        </row>
      </sheetData>
      <sheetData sheetId="2243">
        <row r="8">
          <cell r="D8">
            <v>15739</v>
          </cell>
        </row>
      </sheetData>
      <sheetData sheetId="2244">
        <row r="2">
          <cell r="A2">
            <v>0</v>
          </cell>
        </row>
      </sheetData>
      <sheetData sheetId="2245">
        <row r="4">
          <cell r="E4">
            <v>0</v>
          </cell>
        </row>
      </sheetData>
      <sheetData sheetId="2246">
        <row r="8">
          <cell r="D8">
            <v>15739</v>
          </cell>
        </row>
      </sheetData>
      <sheetData sheetId="2247">
        <row r="2">
          <cell r="A2">
            <v>0</v>
          </cell>
        </row>
      </sheetData>
      <sheetData sheetId="2248">
        <row r="2">
          <cell r="A2">
            <v>0</v>
          </cell>
        </row>
      </sheetData>
      <sheetData sheetId="2249">
        <row r="2">
          <cell r="A2">
            <v>0</v>
          </cell>
        </row>
      </sheetData>
      <sheetData sheetId="2250">
        <row r="2">
          <cell r="A2">
            <v>0</v>
          </cell>
        </row>
      </sheetData>
      <sheetData sheetId="2251">
        <row r="8">
          <cell r="D8">
            <v>15739</v>
          </cell>
        </row>
      </sheetData>
      <sheetData sheetId="2252">
        <row r="8">
          <cell r="D8">
            <v>15739</v>
          </cell>
        </row>
      </sheetData>
      <sheetData sheetId="2253">
        <row r="8">
          <cell r="D8">
            <v>15739</v>
          </cell>
        </row>
      </sheetData>
      <sheetData sheetId="2254">
        <row r="4">
          <cell r="E4">
            <v>0</v>
          </cell>
        </row>
      </sheetData>
      <sheetData sheetId="2255">
        <row r="8">
          <cell r="D8">
            <v>15739</v>
          </cell>
        </row>
      </sheetData>
      <sheetData sheetId="2256">
        <row r="8">
          <cell r="D8">
            <v>15739</v>
          </cell>
        </row>
      </sheetData>
      <sheetData sheetId="2257">
        <row r="8">
          <cell r="D8">
            <v>15739</v>
          </cell>
        </row>
      </sheetData>
      <sheetData sheetId="2258">
        <row r="2">
          <cell r="A2">
            <v>0</v>
          </cell>
        </row>
      </sheetData>
      <sheetData sheetId="2259">
        <row r="2">
          <cell r="A2">
            <v>0</v>
          </cell>
        </row>
      </sheetData>
      <sheetData sheetId="2260">
        <row r="8">
          <cell r="D8">
            <v>15739</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8">
          <cell r="D8">
            <v>15739</v>
          </cell>
        </row>
      </sheetData>
      <sheetData sheetId="2270">
        <row r="8">
          <cell r="D8">
            <v>15739</v>
          </cell>
        </row>
      </sheetData>
      <sheetData sheetId="2271">
        <row r="2">
          <cell r="A2">
            <v>0</v>
          </cell>
        </row>
      </sheetData>
      <sheetData sheetId="2272">
        <row r="8">
          <cell r="D8">
            <v>15739</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2">
          <cell r="A2">
            <v>0</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8">
          <cell r="D8">
            <v>15739</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row r="2">
          <cell r="A2">
            <v>0</v>
          </cell>
        </row>
      </sheetData>
      <sheetData sheetId="2903">
        <row r="2">
          <cell r="A2">
            <v>0</v>
          </cell>
        </row>
      </sheetData>
      <sheetData sheetId="2904">
        <row r="2">
          <cell r="A2">
            <v>0</v>
          </cell>
        </row>
      </sheetData>
      <sheetData sheetId="2905">
        <row r="2">
          <cell r="A2">
            <v>0</v>
          </cell>
        </row>
      </sheetData>
      <sheetData sheetId="2906">
        <row r="2">
          <cell r="A2">
            <v>0</v>
          </cell>
        </row>
      </sheetData>
      <sheetData sheetId="2907">
        <row r="2">
          <cell r="A2">
            <v>0</v>
          </cell>
        </row>
      </sheetData>
      <sheetData sheetId="2908">
        <row r="2">
          <cell r="A2">
            <v>0</v>
          </cell>
        </row>
      </sheetData>
      <sheetData sheetId="2909">
        <row r="2">
          <cell r="A2">
            <v>0</v>
          </cell>
        </row>
      </sheetData>
      <sheetData sheetId="2910">
        <row r="2">
          <cell r="A2">
            <v>0</v>
          </cell>
        </row>
      </sheetData>
      <sheetData sheetId="2911">
        <row r="2">
          <cell r="A2">
            <v>0</v>
          </cell>
        </row>
      </sheetData>
      <sheetData sheetId="2912">
        <row r="2">
          <cell r="A2">
            <v>0</v>
          </cell>
        </row>
      </sheetData>
      <sheetData sheetId="2913">
        <row r="2">
          <cell r="A2">
            <v>0</v>
          </cell>
        </row>
      </sheetData>
      <sheetData sheetId="2914">
        <row r="2">
          <cell r="A2">
            <v>0</v>
          </cell>
        </row>
      </sheetData>
      <sheetData sheetId="2915">
        <row r="2">
          <cell r="A2">
            <v>0</v>
          </cell>
        </row>
      </sheetData>
      <sheetData sheetId="2916">
        <row r="2">
          <cell r="A2">
            <v>0</v>
          </cell>
        </row>
      </sheetData>
      <sheetData sheetId="2917">
        <row r="2">
          <cell r="A2">
            <v>0</v>
          </cell>
        </row>
      </sheetData>
      <sheetData sheetId="2918">
        <row r="2">
          <cell r="A2">
            <v>0</v>
          </cell>
        </row>
      </sheetData>
      <sheetData sheetId="2919">
        <row r="2">
          <cell r="A2">
            <v>0</v>
          </cell>
        </row>
      </sheetData>
      <sheetData sheetId="2920">
        <row r="2">
          <cell r="A2">
            <v>0</v>
          </cell>
        </row>
      </sheetData>
      <sheetData sheetId="2921">
        <row r="2">
          <cell r="A2">
            <v>0</v>
          </cell>
        </row>
      </sheetData>
      <sheetData sheetId="2922">
        <row r="2">
          <cell r="A2">
            <v>0</v>
          </cell>
        </row>
      </sheetData>
      <sheetData sheetId="2923">
        <row r="2">
          <cell r="A2">
            <v>0</v>
          </cell>
        </row>
      </sheetData>
      <sheetData sheetId="2924">
        <row r="2">
          <cell r="A2">
            <v>0</v>
          </cell>
        </row>
      </sheetData>
      <sheetData sheetId="2925">
        <row r="2">
          <cell r="A2">
            <v>0</v>
          </cell>
        </row>
      </sheetData>
      <sheetData sheetId="2926">
        <row r="2">
          <cell r="A2">
            <v>0</v>
          </cell>
        </row>
      </sheetData>
      <sheetData sheetId="2927">
        <row r="2">
          <cell r="A2">
            <v>0</v>
          </cell>
        </row>
      </sheetData>
      <sheetData sheetId="2928">
        <row r="2">
          <cell r="A2">
            <v>0</v>
          </cell>
        </row>
      </sheetData>
      <sheetData sheetId="2929">
        <row r="2">
          <cell r="A2">
            <v>0</v>
          </cell>
        </row>
      </sheetData>
      <sheetData sheetId="2930">
        <row r="2">
          <cell r="A2">
            <v>0</v>
          </cell>
        </row>
      </sheetData>
      <sheetData sheetId="2931">
        <row r="2">
          <cell r="A2">
            <v>0</v>
          </cell>
        </row>
      </sheetData>
      <sheetData sheetId="2932">
        <row r="2">
          <cell r="A2">
            <v>0</v>
          </cell>
        </row>
      </sheetData>
      <sheetData sheetId="2933">
        <row r="2">
          <cell r="A2">
            <v>0</v>
          </cell>
        </row>
      </sheetData>
      <sheetData sheetId="2934">
        <row r="2">
          <cell r="A2">
            <v>0</v>
          </cell>
        </row>
      </sheetData>
      <sheetData sheetId="2935">
        <row r="2">
          <cell r="A2">
            <v>0</v>
          </cell>
        </row>
      </sheetData>
      <sheetData sheetId="2936">
        <row r="2">
          <cell r="A2">
            <v>0</v>
          </cell>
        </row>
      </sheetData>
      <sheetData sheetId="2937">
        <row r="2">
          <cell r="A2">
            <v>0</v>
          </cell>
        </row>
      </sheetData>
      <sheetData sheetId="2938">
        <row r="2">
          <cell r="A2">
            <v>0</v>
          </cell>
        </row>
      </sheetData>
      <sheetData sheetId="2939">
        <row r="2">
          <cell r="A2">
            <v>0</v>
          </cell>
        </row>
      </sheetData>
      <sheetData sheetId="2940">
        <row r="2">
          <cell r="A2">
            <v>0</v>
          </cell>
        </row>
      </sheetData>
      <sheetData sheetId="2941">
        <row r="2">
          <cell r="A2">
            <v>0</v>
          </cell>
        </row>
      </sheetData>
      <sheetData sheetId="2942">
        <row r="2">
          <cell r="A2">
            <v>0</v>
          </cell>
        </row>
      </sheetData>
      <sheetData sheetId="2943">
        <row r="2">
          <cell r="A2">
            <v>0</v>
          </cell>
        </row>
      </sheetData>
      <sheetData sheetId="2944">
        <row r="2">
          <cell r="A2">
            <v>0</v>
          </cell>
        </row>
      </sheetData>
      <sheetData sheetId="2945">
        <row r="2">
          <cell r="A2">
            <v>0</v>
          </cell>
        </row>
      </sheetData>
      <sheetData sheetId="2946">
        <row r="2">
          <cell r="A2">
            <v>0</v>
          </cell>
        </row>
      </sheetData>
      <sheetData sheetId="2947">
        <row r="2">
          <cell r="A2">
            <v>0</v>
          </cell>
        </row>
      </sheetData>
      <sheetData sheetId="2948">
        <row r="2">
          <cell r="A2">
            <v>0</v>
          </cell>
        </row>
      </sheetData>
      <sheetData sheetId="2949">
        <row r="2">
          <cell r="A2">
            <v>0</v>
          </cell>
        </row>
      </sheetData>
      <sheetData sheetId="2950">
        <row r="2">
          <cell r="A2">
            <v>0</v>
          </cell>
        </row>
      </sheetData>
      <sheetData sheetId="2951">
        <row r="2">
          <cell r="A2">
            <v>0</v>
          </cell>
        </row>
      </sheetData>
      <sheetData sheetId="2952">
        <row r="2">
          <cell r="A2">
            <v>0</v>
          </cell>
        </row>
      </sheetData>
      <sheetData sheetId="2953">
        <row r="2">
          <cell r="A2">
            <v>0</v>
          </cell>
        </row>
      </sheetData>
      <sheetData sheetId="2954">
        <row r="2">
          <cell r="A2">
            <v>0</v>
          </cell>
        </row>
      </sheetData>
      <sheetData sheetId="2955">
        <row r="2">
          <cell r="A2">
            <v>0</v>
          </cell>
        </row>
      </sheetData>
      <sheetData sheetId="2956">
        <row r="2">
          <cell r="A2">
            <v>0</v>
          </cell>
        </row>
      </sheetData>
      <sheetData sheetId="2957">
        <row r="2">
          <cell r="A2">
            <v>0</v>
          </cell>
        </row>
      </sheetData>
      <sheetData sheetId="2958">
        <row r="2">
          <cell r="A2">
            <v>0</v>
          </cell>
        </row>
      </sheetData>
      <sheetData sheetId="2959">
        <row r="2">
          <cell r="A2">
            <v>0</v>
          </cell>
        </row>
      </sheetData>
      <sheetData sheetId="2960">
        <row r="2">
          <cell r="A2">
            <v>0</v>
          </cell>
        </row>
      </sheetData>
      <sheetData sheetId="2961">
        <row r="2">
          <cell r="A2">
            <v>0</v>
          </cell>
        </row>
      </sheetData>
      <sheetData sheetId="2962">
        <row r="2">
          <cell r="A2">
            <v>0</v>
          </cell>
        </row>
      </sheetData>
      <sheetData sheetId="2963">
        <row r="2">
          <cell r="A2">
            <v>0</v>
          </cell>
        </row>
      </sheetData>
      <sheetData sheetId="2964">
        <row r="2">
          <cell r="A2">
            <v>0</v>
          </cell>
        </row>
      </sheetData>
      <sheetData sheetId="2965">
        <row r="2">
          <cell r="A2">
            <v>0</v>
          </cell>
        </row>
      </sheetData>
      <sheetData sheetId="2966">
        <row r="2">
          <cell r="A2">
            <v>0</v>
          </cell>
        </row>
      </sheetData>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row r="2">
          <cell r="A2">
            <v>0</v>
          </cell>
        </row>
      </sheetData>
      <sheetData sheetId="2975">
        <row r="2">
          <cell r="A2">
            <v>0</v>
          </cell>
        </row>
      </sheetData>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row r="2">
          <cell r="A2">
            <v>0</v>
          </cell>
        </row>
      </sheetData>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8">
          <cell r="D8">
            <v>15739</v>
          </cell>
        </row>
      </sheetData>
      <sheetData sheetId="3011">
        <row r="2">
          <cell r="A2">
            <v>0</v>
          </cell>
        </row>
      </sheetData>
      <sheetData sheetId="3012">
        <row r="8">
          <cell r="D8">
            <v>15739</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row r="2">
          <cell r="A2">
            <v>0</v>
          </cell>
        </row>
      </sheetData>
      <sheetData sheetId="3087">
        <row r="2">
          <cell r="A2">
            <v>0</v>
          </cell>
        </row>
      </sheetData>
      <sheetData sheetId="3088">
        <row r="2">
          <cell r="A2">
            <v>0</v>
          </cell>
        </row>
      </sheetData>
      <sheetData sheetId="3089">
        <row r="2">
          <cell r="A2">
            <v>0</v>
          </cell>
        </row>
      </sheetData>
      <sheetData sheetId="3090">
        <row r="2">
          <cell r="A2">
            <v>0</v>
          </cell>
        </row>
      </sheetData>
      <sheetData sheetId="3091">
        <row r="2">
          <cell r="A2">
            <v>0</v>
          </cell>
        </row>
      </sheetData>
      <sheetData sheetId="3092">
        <row r="2">
          <cell r="A2">
            <v>0</v>
          </cell>
        </row>
      </sheetData>
      <sheetData sheetId="3093">
        <row r="2">
          <cell r="A2">
            <v>0</v>
          </cell>
        </row>
      </sheetData>
      <sheetData sheetId="3094">
        <row r="2">
          <cell r="A2">
            <v>0</v>
          </cell>
        </row>
      </sheetData>
      <sheetData sheetId="3095">
        <row r="2">
          <cell r="A2">
            <v>0</v>
          </cell>
        </row>
      </sheetData>
      <sheetData sheetId="3096">
        <row r="2">
          <cell r="A2">
            <v>0</v>
          </cell>
        </row>
      </sheetData>
      <sheetData sheetId="3097">
        <row r="2">
          <cell r="A2">
            <v>0</v>
          </cell>
        </row>
      </sheetData>
      <sheetData sheetId="3098">
        <row r="2">
          <cell r="A2">
            <v>0</v>
          </cell>
        </row>
      </sheetData>
      <sheetData sheetId="3099">
        <row r="2">
          <cell r="A2">
            <v>0</v>
          </cell>
        </row>
      </sheetData>
      <sheetData sheetId="3100">
        <row r="2">
          <cell r="A2">
            <v>0</v>
          </cell>
        </row>
      </sheetData>
      <sheetData sheetId="3101">
        <row r="2">
          <cell r="A2">
            <v>0</v>
          </cell>
        </row>
      </sheetData>
      <sheetData sheetId="3102">
        <row r="2">
          <cell r="A2">
            <v>0</v>
          </cell>
        </row>
      </sheetData>
      <sheetData sheetId="3103">
        <row r="2">
          <cell r="A2">
            <v>0</v>
          </cell>
        </row>
      </sheetData>
      <sheetData sheetId="3104">
        <row r="2">
          <cell r="A2">
            <v>0</v>
          </cell>
        </row>
      </sheetData>
      <sheetData sheetId="3105">
        <row r="2">
          <cell r="A2">
            <v>0</v>
          </cell>
        </row>
      </sheetData>
      <sheetData sheetId="3106">
        <row r="2">
          <cell r="A2">
            <v>0</v>
          </cell>
        </row>
      </sheetData>
      <sheetData sheetId="3107">
        <row r="2">
          <cell r="A2">
            <v>0</v>
          </cell>
        </row>
      </sheetData>
      <sheetData sheetId="3108">
        <row r="2">
          <cell r="A2">
            <v>0</v>
          </cell>
        </row>
      </sheetData>
      <sheetData sheetId="3109">
        <row r="2">
          <cell r="A2">
            <v>0</v>
          </cell>
        </row>
      </sheetData>
      <sheetData sheetId="3110">
        <row r="2">
          <cell r="A2">
            <v>0</v>
          </cell>
        </row>
      </sheetData>
      <sheetData sheetId="3111">
        <row r="2">
          <cell r="A2">
            <v>0</v>
          </cell>
        </row>
      </sheetData>
      <sheetData sheetId="3112">
        <row r="2">
          <cell r="A2">
            <v>0</v>
          </cell>
        </row>
      </sheetData>
      <sheetData sheetId="3113">
        <row r="2">
          <cell r="A2">
            <v>0</v>
          </cell>
        </row>
      </sheetData>
      <sheetData sheetId="3114">
        <row r="2">
          <cell r="A2">
            <v>0</v>
          </cell>
        </row>
      </sheetData>
      <sheetData sheetId="3115">
        <row r="2">
          <cell r="A2">
            <v>0</v>
          </cell>
        </row>
      </sheetData>
      <sheetData sheetId="3116">
        <row r="2">
          <cell r="A2">
            <v>0</v>
          </cell>
        </row>
      </sheetData>
      <sheetData sheetId="3117">
        <row r="2">
          <cell r="A2">
            <v>0</v>
          </cell>
        </row>
      </sheetData>
      <sheetData sheetId="3118">
        <row r="2">
          <cell r="A2">
            <v>0</v>
          </cell>
        </row>
      </sheetData>
      <sheetData sheetId="3119">
        <row r="2">
          <cell r="A2">
            <v>0</v>
          </cell>
        </row>
      </sheetData>
      <sheetData sheetId="3120">
        <row r="2">
          <cell r="A2">
            <v>0</v>
          </cell>
        </row>
      </sheetData>
      <sheetData sheetId="3121">
        <row r="2">
          <cell r="A2">
            <v>0</v>
          </cell>
        </row>
      </sheetData>
      <sheetData sheetId="3122">
        <row r="2">
          <cell r="A2">
            <v>0</v>
          </cell>
        </row>
      </sheetData>
      <sheetData sheetId="3123">
        <row r="2">
          <cell r="A2">
            <v>0</v>
          </cell>
        </row>
      </sheetData>
      <sheetData sheetId="3124">
        <row r="2">
          <cell r="A2">
            <v>0</v>
          </cell>
        </row>
      </sheetData>
      <sheetData sheetId="3125">
        <row r="2">
          <cell r="A2">
            <v>0</v>
          </cell>
        </row>
      </sheetData>
      <sheetData sheetId="3126">
        <row r="2">
          <cell r="A2">
            <v>0</v>
          </cell>
        </row>
      </sheetData>
      <sheetData sheetId="3127">
        <row r="2">
          <cell r="A2">
            <v>0</v>
          </cell>
        </row>
      </sheetData>
      <sheetData sheetId="3128">
        <row r="2">
          <cell r="A2">
            <v>0</v>
          </cell>
        </row>
      </sheetData>
      <sheetData sheetId="3129">
        <row r="2">
          <cell r="A2">
            <v>0</v>
          </cell>
        </row>
      </sheetData>
      <sheetData sheetId="3130">
        <row r="2">
          <cell r="A2">
            <v>0</v>
          </cell>
        </row>
      </sheetData>
      <sheetData sheetId="3131">
        <row r="2">
          <cell r="A2">
            <v>0</v>
          </cell>
        </row>
      </sheetData>
      <sheetData sheetId="3132">
        <row r="2">
          <cell r="A2">
            <v>0</v>
          </cell>
        </row>
      </sheetData>
      <sheetData sheetId="3133">
        <row r="2">
          <cell r="A2">
            <v>0</v>
          </cell>
        </row>
      </sheetData>
      <sheetData sheetId="3134">
        <row r="2">
          <cell r="A2">
            <v>0</v>
          </cell>
        </row>
      </sheetData>
      <sheetData sheetId="3135">
        <row r="2">
          <cell r="A2">
            <v>0</v>
          </cell>
        </row>
      </sheetData>
      <sheetData sheetId="3136">
        <row r="2">
          <cell r="A2">
            <v>0</v>
          </cell>
        </row>
      </sheetData>
      <sheetData sheetId="3137">
        <row r="2">
          <cell r="A2">
            <v>0</v>
          </cell>
        </row>
      </sheetData>
      <sheetData sheetId="3138">
        <row r="2">
          <cell r="A2">
            <v>0</v>
          </cell>
        </row>
      </sheetData>
      <sheetData sheetId="3139">
        <row r="2">
          <cell r="A2">
            <v>0</v>
          </cell>
        </row>
      </sheetData>
      <sheetData sheetId="3140">
        <row r="2">
          <cell r="A2">
            <v>0</v>
          </cell>
        </row>
      </sheetData>
      <sheetData sheetId="3141">
        <row r="2">
          <cell r="A2">
            <v>0</v>
          </cell>
        </row>
      </sheetData>
      <sheetData sheetId="3142">
        <row r="2">
          <cell r="A2">
            <v>0</v>
          </cell>
        </row>
      </sheetData>
      <sheetData sheetId="3143">
        <row r="2">
          <cell r="A2">
            <v>0</v>
          </cell>
        </row>
      </sheetData>
      <sheetData sheetId="3144">
        <row r="2">
          <cell r="A2">
            <v>0</v>
          </cell>
        </row>
      </sheetData>
      <sheetData sheetId="3145">
        <row r="2">
          <cell r="A2">
            <v>0</v>
          </cell>
        </row>
      </sheetData>
      <sheetData sheetId="3146">
        <row r="2">
          <cell r="A2">
            <v>0</v>
          </cell>
        </row>
      </sheetData>
      <sheetData sheetId="3147">
        <row r="2">
          <cell r="A2">
            <v>0</v>
          </cell>
        </row>
      </sheetData>
      <sheetData sheetId="3148">
        <row r="2">
          <cell r="A2">
            <v>0</v>
          </cell>
        </row>
      </sheetData>
      <sheetData sheetId="3149">
        <row r="2">
          <cell r="A2">
            <v>0</v>
          </cell>
        </row>
      </sheetData>
      <sheetData sheetId="3150">
        <row r="2">
          <cell r="A2">
            <v>0</v>
          </cell>
        </row>
      </sheetData>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row r="2">
          <cell r="A2">
            <v>0</v>
          </cell>
        </row>
      </sheetData>
      <sheetData sheetId="3159">
        <row r="2">
          <cell r="A2">
            <v>0</v>
          </cell>
        </row>
      </sheetData>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row r="2">
          <cell r="A2">
            <v>0</v>
          </cell>
        </row>
      </sheetData>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efreshError="1"/>
      <sheetData sheetId="3214" refreshError="1"/>
      <sheetData sheetId="3215" refreshError="1"/>
      <sheetData sheetId="3216">
        <row r="2">
          <cell r="A2" t="str">
            <v>Прогноз СН и НВВ на 2025 год</v>
          </cell>
        </row>
      </sheetData>
      <sheetData sheetId="3217" refreshError="1"/>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row r="7">
          <cell r="D7">
            <v>0</v>
          </cell>
        </row>
      </sheetData>
      <sheetData sheetId="3293">
        <row r="7">
          <cell r="D7">
            <v>0</v>
          </cell>
        </row>
      </sheetData>
      <sheetData sheetId="3294">
        <row r="7">
          <cell r="D7">
            <v>0</v>
          </cell>
        </row>
      </sheetData>
      <sheetData sheetId="3295">
        <row r="7">
          <cell r="D7">
            <v>0</v>
          </cell>
        </row>
      </sheetData>
      <sheetData sheetId="3296">
        <row r="7">
          <cell r="D7">
            <v>0</v>
          </cell>
        </row>
      </sheetData>
      <sheetData sheetId="3297">
        <row r="7">
          <cell r="D7">
            <v>0</v>
          </cell>
        </row>
      </sheetData>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row r="2">
          <cell r="A2">
            <v>0</v>
          </cell>
        </row>
      </sheetData>
      <sheetData sheetId="3319">
        <row r="2">
          <cell r="A2">
            <v>0</v>
          </cell>
        </row>
      </sheetData>
      <sheetData sheetId="3320">
        <row r="2">
          <cell r="A2">
            <v>0</v>
          </cell>
        </row>
      </sheetData>
      <sheetData sheetId="3321">
        <row r="2">
          <cell r="A2">
            <v>0</v>
          </cell>
        </row>
      </sheetData>
      <sheetData sheetId="3322">
        <row r="2">
          <cell r="A2">
            <v>0</v>
          </cell>
        </row>
      </sheetData>
      <sheetData sheetId="3323">
        <row r="7">
          <cell r="D7">
            <v>0</v>
          </cell>
        </row>
      </sheetData>
      <sheetData sheetId="3324">
        <row r="7">
          <cell r="D7">
            <v>0</v>
          </cell>
        </row>
      </sheetData>
      <sheetData sheetId="3325">
        <row r="2">
          <cell r="A2">
            <v>0</v>
          </cell>
        </row>
      </sheetData>
      <sheetData sheetId="3326">
        <row r="7">
          <cell r="D7">
            <v>0</v>
          </cell>
        </row>
      </sheetData>
      <sheetData sheetId="3327">
        <row r="7">
          <cell r="D7">
            <v>0</v>
          </cell>
        </row>
      </sheetData>
      <sheetData sheetId="3328">
        <row r="7">
          <cell r="D7">
            <v>0</v>
          </cell>
        </row>
      </sheetData>
      <sheetData sheetId="3329">
        <row r="7">
          <cell r="D7">
            <v>0</v>
          </cell>
        </row>
      </sheetData>
      <sheetData sheetId="3330">
        <row r="7">
          <cell r="D7">
            <v>0</v>
          </cell>
        </row>
      </sheetData>
      <sheetData sheetId="3331">
        <row r="7">
          <cell r="D7">
            <v>0</v>
          </cell>
        </row>
      </sheetData>
      <sheetData sheetId="3332">
        <row r="7">
          <cell r="D7">
            <v>0</v>
          </cell>
        </row>
      </sheetData>
      <sheetData sheetId="3333">
        <row r="7">
          <cell r="D7">
            <v>0</v>
          </cell>
        </row>
      </sheetData>
      <sheetData sheetId="3334">
        <row r="7">
          <cell r="D7">
            <v>0</v>
          </cell>
        </row>
      </sheetData>
      <sheetData sheetId="3335">
        <row r="7">
          <cell r="D7">
            <v>0</v>
          </cell>
        </row>
      </sheetData>
      <sheetData sheetId="3336">
        <row r="7">
          <cell r="D7">
            <v>0</v>
          </cell>
        </row>
      </sheetData>
      <sheetData sheetId="3337">
        <row r="7">
          <cell r="D7">
            <v>0</v>
          </cell>
        </row>
      </sheetData>
      <sheetData sheetId="3338">
        <row r="7">
          <cell r="D7">
            <v>0</v>
          </cell>
        </row>
      </sheetData>
      <sheetData sheetId="3339">
        <row r="7">
          <cell r="D7">
            <v>0</v>
          </cell>
        </row>
      </sheetData>
      <sheetData sheetId="3340">
        <row r="7">
          <cell r="D7">
            <v>0</v>
          </cell>
        </row>
      </sheetData>
      <sheetData sheetId="3341">
        <row r="7">
          <cell r="D7">
            <v>0</v>
          </cell>
        </row>
      </sheetData>
      <sheetData sheetId="3342">
        <row r="7">
          <cell r="D7">
            <v>0</v>
          </cell>
        </row>
      </sheetData>
      <sheetData sheetId="3343">
        <row r="7">
          <cell r="D7">
            <v>0</v>
          </cell>
        </row>
      </sheetData>
      <sheetData sheetId="3344">
        <row r="7">
          <cell r="D7">
            <v>0</v>
          </cell>
        </row>
      </sheetData>
      <sheetData sheetId="3345">
        <row r="7">
          <cell r="D7">
            <v>0</v>
          </cell>
        </row>
      </sheetData>
      <sheetData sheetId="3346">
        <row r="7">
          <cell r="D7">
            <v>0</v>
          </cell>
        </row>
      </sheetData>
      <sheetData sheetId="3347">
        <row r="7">
          <cell r="D7">
            <v>0</v>
          </cell>
        </row>
      </sheetData>
      <sheetData sheetId="3348">
        <row r="7">
          <cell r="D7">
            <v>0</v>
          </cell>
        </row>
      </sheetData>
      <sheetData sheetId="3349">
        <row r="7">
          <cell r="D7">
            <v>0</v>
          </cell>
        </row>
      </sheetData>
      <sheetData sheetId="3350">
        <row r="7">
          <cell r="D7">
            <v>0</v>
          </cell>
        </row>
      </sheetData>
      <sheetData sheetId="3351">
        <row r="7">
          <cell r="D7">
            <v>0</v>
          </cell>
        </row>
      </sheetData>
      <sheetData sheetId="3352">
        <row r="7">
          <cell r="D7">
            <v>0</v>
          </cell>
        </row>
      </sheetData>
      <sheetData sheetId="3353">
        <row r="7">
          <cell r="D7">
            <v>0</v>
          </cell>
        </row>
      </sheetData>
      <sheetData sheetId="3354">
        <row r="7">
          <cell r="D7">
            <v>0</v>
          </cell>
        </row>
      </sheetData>
      <sheetData sheetId="3355">
        <row r="2">
          <cell r="A2">
            <v>0</v>
          </cell>
        </row>
      </sheetData>
      <sheetData sheetId="3356"/>
      <sheetData sheetId="3357"/>
      <sheetData sheetId="3358">
        <row r="8">
          <cell r="D8">
            <v>15739</v>
          </cell>
        </row>
      </sheetData>
      <sheetData sheetId="3359">
        <row r="8">
          <cell r="D8">
            <v>15739</v>
          </cell>
        </row>
      </sheetData>
      <sheetData sheetId="3360"/>
      <sheetData sheetId="3361"/>
      <sheetData sheetId="3362"/>
      <sheetData sheetId="3363"/>
      <sheetData sheetId="3364"/>
      <sheetData sheetId="3365">
        <row r="1">
          <cell r="A1">
            <v>0</v>
          </cell>
        </row>
      </sheetData>
      <sheetData sheetId="3366"/>
      <sheetData sheetId="3367"/>
      <sheetData sheetId="3368"/>
      <sheetData sheetId="3369">
        <row r="1">
          <cell r="A1">
            <v>0</v>
          </cell>
        </row>
      </sheetData>
      <sheetData sheetId="3370">
        <row r="1">
          <cell r="A1">
            <v>0</v>
          </cell>
        </row>
      </sheetData>
      <sheetData sheetId="3371">
        <row r="1">
          <cell r="A1">
            <v>0</v>
          </cell>
        </row>
      </sheetData>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row r="1">
          <cell r="A1">
            <v>0</v>
          </cell>
        </row>
      </sheetData>
      <sheetData sheetId="3400">
        <row r="1">
          <cell r="A1">
            <v>0</v>
          </cell>
        </row>
      </sheetData>
      <sheetData sheetId="3401">
        <row r="1">
          <cell r="A1">
            <v>0</v>
          </cell>
        </row>
      </sheetData>
      <sheetData sheetId="3402"/>
      <sheetData sheetId="3403"/>
      <sheetData sheetId="3404">
        <row r="1">
          <cell r="A1">
            <v>0</v>
          </cell>
        </row>
      </sheetData>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row r="1">
          <cell r="A1">
            <v>0</v>
          </cell>
        </row>
      </sheetData>
      <sheetData sheetId="3435">
        <row r="1">
          <cell r="A1">
            <v>0</v>
          </cell>
        </row>
      </sheetData>
      <sheetData sheetId="3436">
        <row r="1">
          <cell r="A1">
            <v>0</v>
          </cell>
        </row>
      </sheetData>
      <sheetData sheetId="3437">
        <row r="1">
          <cell r="A1">
            <v>0</v>
          </cell>
        </row>
      </sheetData>
      <sheetData sheetId="3438">
        <row r="1">
          <cell r="A1">
            <v>0</v>
          </cell>
        </row>
      </sheetData>
      <sheetData sheetId="3439">
        <row r="1">
          <cell r="A1">
            <v>0</v>
          </cell>
        </row>
      </sheetData>
      <sheetData sheetId="3440">
        <row r="1">
          <cell r="A1">
            <v>0</v>
          </cell>
        </row>
      </sheetData>
      <sheetData sheetId="3441">
        <row r="1">
          <cell r="A1">
            <v>0</v>
          </cell>
        </row>
      </sheetData>
      <sheetData sheetId="3442">
        <row r="1">
          <cell r="A1">
            <v>0</v>
          </cell>
        </row>
      </sheetData>
      <sheetData sheetId="3443">
        <row r="1">
          <cell r="A1">
            <v>0</v>
          </cell>
        </row>
      </sheetData>
      <sheetData sheetId="3444">
        <row r="1">
          <cell r="A1">
            <v>0</v>
          </cell>
        </row>
      </sheetData>
      <sheetData sheetId="3445">
        <row r="1">
          <cell r="A1">
            <v>0</v>
          </cell>
        </row>
      </sheetData>
      <sheetData sheetId="3446">
        <row r="1">
          <cell r="A1">
            <v>0</v>
          </cell>
        </row>
      </sheetData>
      <sheetData sheetId="3447">
        <row r="1">
          <cell r="A1">
            <v>0</v>
          </cell>
        </row>
      </sheetData>
      <sheetData sheetId="3448">
        <row r="1">
          <cell r="A1">
            <v>0</v>
          </cell>
        </row>
      </sheetData>
      <sheetData sheetId="3449">
        <row r="1">
          <cell r="A1">
            <v>0</v>
          </cell>
        </row>
      </sheetData>
      <sheetData sheetId="3450">
        <row r="1">
          <cell r="A1">
            <v>0</v>
          </cell>
        </row>
      </sheetData>
      <sheetData sheetId="3451">
        <row r="1">
          <cell r="A1">
            <v>0</v>
          </cell>
        </row>
      </sheetData>
      <sheetData sheetId="3452">
        <row r="1">
          <cell r="A1">
            <v>0</v>
          </cell>
        </row>
      </sheetData>
      <sheetData sheetId="3453">
        <row r="1">
          <cell r="A1">
            <v>0</v>
          </cell>
        </row>
      </sheetData>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row r="1">
          <cell r="A1">
            <v>0</v>
          </cell>
        </row>
      </sheetData>
      <sheetData sheetId="3473">
        <row r="1">
          <cell r="A1">
            <v>0</v>
          </cell>
        </row>
      </sheetData>
      <sheetData sheetId="3474">
        <row r="1">
          <cell r="A1">
            <v>0</v>
          </cell>
        </row>
      </sheetData>
      <sheetData sheetId="3475"/>
      <sheetData sheetId="3476">
        <row r="1">
          <cell r="A1">
            <v>0</v>
          </cell>
        </row>
      </sheetData>
      <sheetData sheetId="3477">
        <row r="1">
          <cell r="A1">
            <v>0</v>
          </cell>
        </row>
      </sheetData>
      <sheetData sheetId="3478">
        <row r="1">
          <cell r="A1">
            <v>0</v>
          </cell>
        </row>
      </sheetData>
      <sheetData sheetId="3479">
        <row r="1">
          <cell r="A1">
            <v>0</v>
          </cell>
        </row>
      </sheetData>
      <sheetData sheetId="3480">
        <row r="1">
          <cell r="A1">
            <v>0</v>
          </cell>
        </row>
      </sheetData>
      <sheetData sheetId="3481">
        <row r="1">
          <cell r="A1">
            <v>0</v>
          </cell>
        </row>
      </sheetData>
      <sheetData sheetId="3482">
        <row r="1">
          <cell r="A1">
            <v>0</v>
          </cell>
        </row>
      </sheetData>
      <sheetData sheetId="3483">
        <row r="1">
          <cell r="A1">
            <v>0</v>
          </cell>
        </row>
      </sheetData>
      <sheetData sheetId="3484">
        <row r="1">
          <cell r="A1">
            <v>0</v>
          </cell>
        </row>
      </sheetData>
      <sheetData sheetId="3485">
        <row r="1">
          <cell r="A1">
            <v>0</v>
          </cell>
        </row>
      </sheetData>
      <sheetData sheetId="3486">
        <row r="1">
          <cell r="A1">
            <v>0</v>
          </cell>
        </row>
      </sheetData>
      <sheetData sheetId="3487">
        <row r="1">
          <cell r="A1">
            <v>0</v>
          </cell>
        </row>
      </sheetData>
      <sheetData sheetId="3488">
        <row r="1">
          <cell r="A1">
            <v>0</v>
          </cell>
        </row>
      </sheetData>
      <sheetData sheetId="3489">
        <row r="1">
          <cell r="A1">
            <v>0</v>
          </cell>
        </row>
      </sheetData>
      <sheetData sheetId="3490">
        <row r="1">
          <cell r="A1">
            <v>0</v>
          </cell>
        </row>
      </sheetData>
      <sheetData sheetId="3491">
        <row r="1">
          <cell r="A1">
            <v>0</v>
          </cell>
        </row>
      </sheetData>
      <sheetData sheetId="3492">
        <row r="1">
          <cell r="A1">
            <v>0</v>
          </cell>
        </row>
      </sheetData>
      <sheetData sheetId="3493">
        <row r="1">
          <cell r="A1">
            <v>0</v>
          </cell>
        </row>
      </sheetData>
      <sheetData sheetId="3494">
        <row r="1">
          <cell r="A1">
            <v>0</v>
          </cell>
        </row>
      </sheetData>
      <sheetData sheetId="3495">
        <row r="1">
          <cell r="A1">
            <v>0</v>
          </cell>
        </row>
      </sheetData>
      <sheetData sheetId="3496">
        <row r="1">
          <cell r="A1">
            <v>0</v>
          </cell>
        </row>
      </sheetData>
      <sheetData sheetId="3497">
        <row r="1">
          <cell r="A1">
            <v>0</v>
          </cell>
        </row>
      </sheetData>
      <sheetData sheetId="3498">
        <row r="1">
          <cell r="A1">
            <v>0</v>
          </cell>
        </row>
      </sheetData>
      <sheetData sheetId="3499">
        <row r="1">
          <cell r="A1">
            <v>0</v>
          </cell>
        </row>
      </sheetData>
      <sheetData sheetId="3500">
        <row r="1">
          <cell r="A1">
            <v>0</v>
          </cell>
        </row>
      </sheetData>
      <sheetData sheetId="3501">
        <row r="1">
          <cell r="A1">
            <v>0</v>
          </cell>
        </row>
      </sheetData>
      <sheetData sheetId="3502">
        <row r="1">
          <cell r="A1">
            <v>0</v>
          </cell>
        </row>
      </sheetData>
      <sheetData sheetId="3503">
        <row r="1">
          <cell r="A1">
            <v>0</v>
          </cell>
        </row>
      </sheetData>
      <sheetData sheetId="3504">
        <row r="1">
          <cell r="A1">
            <v>0</v>
          </cell>
        </row>
      </sheetData>
      <sheetData sheetId="3505">
        <row r="1">
          <cell r="A1">
            <v>0</v>
          </cell>
        </row>
      </sheetData>
      <sheetData sheetId="3506">
        <row r="1">
          <cell r="A1">
            <v>0</v>
          </cell>
        </row>
      </sheetData>
      <sheetData sheetId="3507">
        <row r="1">
          <cell r="A1">
            <v>0</v>
          </cell>
        </row>
      </sheetData>
      <sheetData sheetId="3508">
        <row r="1">
          <cell r="A1">
            <v>0</v>
          </cell>
        </row>
      </sheetData>
      <sheetData sheetId="3509">
        <row r="1">
          <cell r="A1">
            <v>0</v>
          </cell>
        </row>
      </sheetData>
      <sheetData sheetId="3510">
        <row r="1">
          <cell r="A1">
            <v>0</v>
          </cell>
        </row>
      </sheetData>
      <sheetData sheetId="3511"/>
      <sheetData sheetId="3512"/>
      <sheetData sheetId="3513"/>
      <sheetData sheetId="3514"/>
      <sheetData sheetId="3515"/>
      <sheetData sheetId="3516">
        <row r="1">
          <cell r="A1">
            <v>0</v>
          </cell>
        </row>
      </sheetData>
      <sheetData sheetId="3517"/>
      <sheetData sheetId="3518"/>
      <sheetData sheetId="3519"/>
      <sheetData sheetId="3520"/>
      <sheetData sheetId="3521"/>
      <sheetData sheetId="3522">
        <row r="2">
          <cell r="A2">
            <v>0</v>
          </cell>
        </row>
      </sheetData>
      <sheetData sheetId="3523"/>
      <sheetData sheetId="3524"/>
      <sheetData sheetId="3525"/>
      <sheetData sheetId="3526">
        <row r="2">
          <cell r="A2">
            <v>0</v>
          </cell>
        </row>
      </sheetData>
      <sheetData sheetId="3527"/>
      <sheetData sheetId="3528">
        <row r="4">
          <cell r="E4">
            <v>0</v>
          </cell>
        </row>
      </sheetData>
      <sheetData sheetId="3529"/>
      <sheetData sheetId="3530"/>
      <sheetData sheetId="3531"/>
      <sheetData sheetId="3532">
        <row r="2">
          <cell r="A2" t="str">
            <v>Прогноз СН и НВВ на 2025 год</v>
          </cell>
        </row>
      </sheetData>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 val="P2"/>
      <sheetName val="1_Основной2"/>
      <sheetName val="2_Движение_денег2"/>
      <sheetName val="3_Отчеты_о_затратах2"/>
      <sheetName val="4_Сводка2"/>
      <sheetName val="5_Распределение_по_статьям_зат2"/>
      <sheetName val="6_Списки2"/>
      <sheetName val="7_анализ_затрат2"/>
      <sheetName val="18_22"/>
      <sheetName val="17_12"/>
      <sheetName val="2_32"/>
      <sheetName val="P2_12"/>
      <sheetName val="24_12"/>
      <sheetName val="4_12"/>
      <sheetName val="21_32"/>
      <sheetName val="P2_22"/>
      <sheetName val="P2_1_усл__единицы2"/>
      <sheetName val="Расчет_НВВ_РСК_по_RAB2"/>
      <sheetName val="Сводка_-_лизинг2"/>
      <sheetName val="2_квартал_2015г__(понед)2"/>
      <sheetName val="2008_-20102"/>
      <sheetName val="Ф-1_(для_АО-энерго)2"/>
      <sheetName val="Ф-2_(для_АО-энерго)2"/>
      <sheetName val="20020431_Командировочные_по_СП2"/>
      <sheetName val="БДР_план2"/>
      <sheetName val="14б_дпн_отчет2"/>
      <sheetName val="16а_сводный_анализ2"/>
      <sheetName val="20_12"/>
      <sheetName val="Доходы_от_эл__и_теплоэнергии2"/>
      <sheetName val="1_Основной3"/>
      <sheetName val="2_Движение_денег3"/>
      <sheetName val="3_Отчеты_о_затратах3"/>
      <sheetName val="4_Сводка3"/>
      <sheetName val="5_Распределение_по_статьям_зат3"/>
      <sheetName val="6_Списки3"/>
      <sheetName val="7_анализ_затрат3"/>
      <sheetName val="18_23"/>
      <sheetName val="17_13"/>
      <sheetName val="2_33"/>
      <sheetName val="P2_13"/>
      <sheetName val="24_13"/>
      <sheetName val="4_13"/>
      <sheetName val="21_33"/>
      <sheetName val="P2_23"/>
      <sheetName val="P2_1_усл__единицы3"/>
      <sheetName val="Расчет_НВВ_РСК_по_RAB3"/>
      <sheetName val="Сводка_-_лизинг3"/>
      <sheetName val="2_квартал_2015г__(понед)3"/>
      <sheetName val="2008_-20103"/>
      <sheetName val="Ф-1_(для_АО-энерго)3"/>
      <sheetName val="Ф-2_(для_АО-энерго)3"/>
      <sheetName val="20020431_Командировочные_по_СП3"/>
      <sheetName val="БДР_план3"/>
      <sheetName val="14б_дпн_отчет3"/>
      <sheetName val="16а_сводный_анализ3"/>
      <sheetName val="20_13"/>
      <sheetName val="Доходы_от_эл__и_теплоэнергии3"/>
      <sheetName val="1_Основной4"/>
      <sheetName val="2_Движение_денег4"/>
      <sheetName val="3_Отчеты_о_затратах4"/>
      <sheetName val="4_Сводка4"/>
      <sheetName val="5_Распределение_по_статьям_зат4"/>
      <sheetName val="6_Списки4"/>
      <sheetName val="7_анализ_затрат4"/>
      <sheetName val="18_24"/>
      <sheetName val="17_14"/>
      <sheetName val="2_34"/>
      <sheetName val="P2_14"/>
      <sheetName val="24_14"/>
      <sheetName val="4_14"/>
      <sheetName val="21_34"/>
      <sheetName val="P2_24"/>
      <sheetName val="P2_1_усл__единицы4"/>
      <sheetName val="Расчет_НВВ_РСК_по_RAB4"/>
      <sheetName val="Сводка_-_лизинг4"/>
      <sheetName val="2_квартал_2015г__(понед)4"/>
      <sheetName val="2008_-20104"/>
      <sheetName val="Ф-1_(для_АО-энерго)4"/>
      <sheetName val="Ф-2_(для_АО-энерго)4"/>
      <sheetName val="20020431_Командировочные_по_СП4"/>
      <sheetName val="БДР_план4"/>
      <sheetName val="14б_дпн_отчет4"/>
      <sheetName val="16а_сводный_анализ4"/>
      <sheetName val="20_14"/>
      <sheetName val="Доходы_от_эл__и_теплоэнергии4"/>
      <sheetName val="вводные данные систем"/>
      <sheetName val="Проводки'02"/>
      <sheetName val="Перечень адресов"/>
      <sheetName val="Параметры-не удалять"/>
      <sheetName val="Резерв по отпускам"/>
      <sheetName val="исходные данные"/>
      <sheetName val="АКРасч"/>
      <sheetName val="group structure"/>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ras_bs"/>
      <sheetName val="Lists"/>
      <sheetName val="на 1 тут"/>
      <sheetName val="1_Основной5"/>
      <sheetName val="2_Движение_денег5"/>
      <sheetName val="3_Отчеты_о_затратах5"/>
      <sheetName val="4_Сводка5"/>
      <sheetName val="5_Распределение_по_статьям_зат5"/>
      <sheetName val="6_Списки5"/>
      <sheetName val="7_анализ_затрат5"/>
      <sheetName val="18_25"/>
      <sheetName val="17_15"/>
      <sheetName val="2_35"/>
      <sheetName val="P2_15"/>
      <sheetName val="24_15"/>
      <sheetName val="4_15"/>
      <sheetName val="21_35"/>
      <sheetName val="P2_25"/>
      <sheetName val="P2_1_усл__единицы5"/>
      <sheetName val="Расчет_НВВ_РСК_по_RAB5"/>
      <sheetName val="Сводка_-_лизинг5"/>
      <sheetName val="2_квартал_2015г__(понед)5"/>
      <sheetName val="2008_-20105"/>
      <sheetName val="Ф-1_(для_АО-энерго)5"/>
      <sheetName val="Ф-2_(для_АО-энерго)5"/>
      <sheetName val="20020431_Командировочные_по_СП5"/>
      <sheetName val="БДР_план5"/>
      <sheetName val="14б_дпн_отчет5"/>
      <sheetName val="16а_сводный_анализ5"/>
      <sheetName val="20_15"/>
      <sheetName val="Доходы_от_эл__и_теплоэнергии5"/>
      <sheetName val="1_Основной6"/>
      <sheetName val="2_Движение_денег6"/>
      <sheetName val="3_Отчеты_о_затратах6"/>
      <sheetName val="4_Сводка6"/>
      <sheetName val="5_Распределение_по_статьям_зат6"/>
      <sheetName val="6_Списки6"/>
      <sheetName val="7_анализ_затрат6"/>
      <sheetName val="18_26"/>
      <sheetName val="17_16"/>
      <sheetName val="2_36"/>
      <sheetName val="P2_16"/>
      <sheetName val="24_16"/>
      <sheetName val="4_16"/>
      <sheetName val="21_36"/>
      <sheetName val="P2_26"/>
      <sheetName val="P2_1_усл__единицы6"/>
      <sheetName val="Расчет_НВВ_РСК_по_RAB6"/>
      <sheetName val="Сводка_-_лизинг6"/>
      <sheetName val="2_квартал_2015г__(понед)6"/>
      <sheetName val="2008_-20106"/>
      <sheetName val="Ф-1_(для_АО-энерго)6"/>
      <sheetName val="Ф-2_(для_АО-энерго)6"/>
      <sheetName val="20020431_Командировочные_по_СП6"/>
      <sheetName val="БДР_план6"/>
      <sheetName val="14б_дпн_отчет6"/>
      <sheetName val="16а_сводный_анализ6"/>
      <sheetName val="20_16"/>
      <sheetName val="Доходы_от_эл__и_теплоэнергии6"/>
      <sheetName val="1_Основной7"/>
      <sheetName val="2_Движение_денег7"/>
      <sheetName val="3_Отчеты_о_затратах7"/>
      <sheetName val="4_Сводка7"/>
      <sheetName val="5_Распределение_по_статьям_зат7"/>
      <sheetName val="6_Списки7"/>
      <sheetName val="7_анализ_затрат7"/>
      <sheetName val="18_27"/>
      <sheetName val="17_17"/>
      <sheetName val="2_37"/>
      <sheetName val="P2_17"/>
      <sheetName val="24_17"/>
      <sheetName val="4_17"/>
      <sheetName val="21_37"/>
      <sheetName val="P2_27"/>
      <sheetName val="P2_1_усл__единицы7"/>
      <sheetName val="Расчет_НВВ_РСК_по_RAB7"/>
      <sheetName val="Сводка_-_лизинг7"/>
      <sheetName val="2_квартал_2015г__(понед)7"/>
      <sheetName val="2008_-20107"/>
      <sheetName val="Ф-1_(для_АО-энерго)7"/>
      <sheetName val="Ф-2_(для_АО-энерго)7"/>
      <sheetName val="20020431_Командировочные_по_СП7"/>
      <sheetName val="БДР_план7"/>
      <sheetName val="14б_дпн_отчет7"/>
      <sheetName val="16а_сводный_анализ7"/>
      <sheetName val="20_17"/>
      <sheetName val="Доходы_от_эл__и_теплоэнергии7"/>
      <sheetName val="1_Основной8"/>
      <sheetName val="2_Движение_денег8"/>
      <sheetName val="3_Отчеты_о_затратах8"/>
      <sheetName val="4_Сводка8"/>
      <sheetName val="5_Распределение_по_статьям_зат8"/>
      <sheetName val="6_Списки8"/>
      <sheetName val="7_анализ_затрат8"/>
      <sheetName val="18_28"/>
      <sheetName val="17_18"/>
      <sheetName val="2_38"/>
      <sheetName val="P2_18"/>
      <sheetName val="24_18"/>
      <sheetName val="4_18"/>
      <sheetName val="21_38"/>
      <sheetName val="P2_28"/>
      <sheetName val="P2_1_усл__единицы8"/>
      <sheetName val="Расчет_НВВ_РСК_по_RAB8"/>
      <sheetName val="Сводка_-_лизинг8"/>
      <sheetName val="2_квартал_2015г__(понед)8"/>
      <sheetName val="2008_-20108"/>
      <sheetName val="Ф-1_(для_АО-энерго)8"/>
      <sheetName val="Ф-2_(для_АО-энерго)8"/>
      <sheetName val="20020431_Командировочные_по_СП8"/>
      <sheetName val="БДР_план8"/>
      <sheetName val="14б_дпн_отчет8"/>
      <sheetName val="16а_сводный_анализ8"/>
      <sheetName val="20_18"/>
      <sheetName val="Доходы_от_эл__и_теплоэнергии8"/>
      <sheetName val="mto_rev_2(armor)2"/>
      <sheetName val="pbc_-_tb2"/>
      <sheetName val="ф2 сап"/>
      <sheetName val="t_Настройки"/>
      <sheetName val="рабочий"/>
      <sheetName val="окраска"/>
      <sheetName val="Служебный лист"/>
      <sheetName val="1_Основной9"/>
      <sheetName val="2_Движение_денег9"/>
      <sheetName val="3_Отчеты_о_затратах9"/>
      <sheetName val="4_Сводка9"/>
      <sheetName val="5_Распределение_по_статьям_зат9"/>
      <sheetName val="6_Списки9"/>
      <sheetName val="7_анализ_затрат9"/>
      <sheetName val="18_29"/>
      <sheetName val="17_19"/>
      <sheetName val="2_39"/>
      <sheetName val="P2_19"/>
      <sheetName val="24_19"/>
      <sheetName val="4_19"/>
      <sheetName val="21_39"/>
      <sheetName val="P2_29"/>
      <sheetName val="P2_1_усл__единицы9"/>
      <sheetName val="Расчет_НВВ_РСК_по_RAB9"/>
      <sheetName val="Сводка_-_лизинг9"/>
      <sheetName val="2_квартал_2015г__(понед)9"/>
      <sheetName val="2008_-20109"/>
      <sheetName val="Ф-1_(для_АО-энерго)9"/>
      <sheetName val="Ф-2_(для_АО-энерго)9"/>
      <sheetName val="БДР_план9"/>
      <sheetName val="20020431_Командировочные_по_СП9"/>
      <sheetName val="14б_дпн_отчет9"/>
      <sheetName val="16а_сводный_анализ9"/>
      <sheetName val="20_19"/>
      <sheetName val="Доходы_от_эл__и_теплоэнергии9"/>
      <sheetName val="mto_rev_2(armor)3"/>
      <sheetName val="pbc_-_tb3"/>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ras_bs1"/>
      <sheetName val="вводные_данные_систем"/>
      <sheetName val="Перечень_адресов"/>
      <sheetName val="Параметры-не_удалять"/>
      <sheetName val="Резерв_по_отпускам"/>
      <sheetName val="исходные_данные"/>
      <sheetName val="group_structure"/>
      <sheetName val="ф2_сап"/>
      <sheetName val="на_1_тут"/>
      <sheetName val="Служебный_лист"/>
      <sheetName val="списание программ 2009 г."/>
      <sheetName val="Лист"/>
      <sheetName val="Параметры"/>
      <sheetName val="навигация"/>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A2" t="str">
            <v>Асташкин</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row r="2">
          <cell r="A2" t="str">
            <v>Асташкин</v>
          </cell>
        </row>
      </sheetData>
      <sheetData sheetId="91">
        <row r="2">
          <cell r="A2" t="str">
            <v>Асташкин</v>
          </cell>
        </row>
      </sheetData>
      <sheetData sheetId="92">
        <row r="2">
          <cell r="A2" t="str">
            <v>Асташкин</v>
          </cell>
        </row>
      </sheetData>
      <sheetData sheetId="93">
        <row r="2">
          <cell r="A2" t="str">
            <v>Асташкин</v>
          </cell>
        </row>
      </sheetData>
      <sheetData sheetId="94">
        <row r="2">
          <cell r="A2" t="str">
            <v>Асташкин</v>
          </cell>
        </row>
      </sheetData>
      <sheetData sheetId="95">
        <row r="2">
          <cell r="A2" t="str">
            <v>Асташкин</v>
          </cell>
        </row>
      </sheetData>
      <sheetData sheetId="96">
        <row r="2">
          <cell r="A2" t="str">
            <v>Асташкин</v>
          </cell>
        </row>
      </sheetData>
      <sheetData sheetId="97">
        <row r="2">
          <cell r="A2" t="str">
            <v>Асташкин</v>
          </cell>
        </row>
      </sheetData>
      <sheetData sheetId="98">
        <row r="2">
          <cell r="A2" t="str">
            <v>Асташкин</v>
          </cell>
        </row>
      </sheetData>
      <sheetData sheetId="99">
        <row r="2">
          <cell r="A2" t="str">
            <v>Асташкин</v>
          </cell>
        </row>
      </sheetData>
      <sheetData sheetId="100">
        <row r="2">
          <cell r="A2" t="str">
            <v>Асташкин</v>
          </cell>
        </row>
      </sheetData>
      <sheetData sheetId="101">
        <row r="2">
          <cell r="A2" t="str">
            <v>Асташкин</v>
          </cell>
        </row>
      </sheetData>
      <sheetData sheetId="102">
        <row r="2">
          <cell r="A2" t="str">
            <v>Асташкин</v>
          </cell>
        </row>
      </sheetData>
      <sheetData sheetId="103" refreshError="1"/>
      <sheetData sheetId="104" refreshError="1"/>
      <sheetData sheetId="105" refreshError="1"/>
      <sheetData sheetId="106">
        <row r="2">
          <cell r="A2" t="str">
            <v>Асташкин</v>
          </cell>
        </row>
      </sheetData>
      <sheetData sheetId="107">
        <row r="2">
          <cell r="A2" t="str">
            <v>Асташкин</v>
          </cell>
        </row>
      </sheetData>
      <sheetData sheetId="108">
        <row r="2">
          <cell r="A2" t="str">
            <v>Асташкин</v>
          </cell>
        </row>
      </sheetData>
      <sheetData sheetId="109">
        <row r="2">
          <cell r="A2" t="str">
            <v>Асташкин</v>
          </cell>
        </row>
      </sheetData>
      <sheetData sheetId="110">
        <row r="2">
          <cell r="A2" t="str">
            <v>Асташкин</v>
          </cell>
        </row>
      </sheetData>
      <sheetData sheetId="111">
        <row r="2">
          <cell r="A2" t="str">
            <v>Асташкин</v>
          </cell>
        </row>
      </sheetData>
      <sheetData sheetId="112">
        <row r="2">
          <cell r="A2" t="str">
            <v>Асташкин</v>
          </cell>
        </row>
      </sheetData>
      <sheetData sheetId="113">
        <row r="2">
          <cell r="A2" t="str">
            <v>Асташкин</v>
          </cell>
        </row>
      </sheetData>
      <sheetData sheetId="114">
        <row r="2">
          <cell r="A2" t="str">
            <v>Асташкин</v>
          </cell>
        </row>
      </sheetData>
      <sheetData sheetId="115">
        <row r="2">
          <cell r="A2" t="str">
            <v>Асташкин</v>
          </cell>
        </row>
      </sheetData>
      <sheetData sheetId="116">
        <row r="2">
          <cell r="A2" t="str">
            <v>Асташкин</v>
          </cell>
        </row>
      </sheetData>
      <sheetData sheetId="117">
        <row r="2">
          <cell r="A2" t="str">
            <v>Асташкин</v>
          </cell>
        </row>
      </sheetData>
      <sheetData sheetId="118">
        <row r="2">
          <cell r="A2" t="str">
            <v>Асташкин</v>
          </cell>
        </row>
      </sheetData>
      <sheetData sheetId="119">
        <row r="2">
          <cell r="A2" t="str">
            <v>Асташкин</v>
          </cell>
        </row>
      </sheetData>
      <sheetData sheetId="120">
        <row r="2">
          <cell r="A2" t="str">
            <v>Асташкин</v>
          </cell>
        </row>
      </sheetData>
      <sheetData sheetId="121">
        <row r="2">
          <cell r="A2" t="str">
            <v>Асташкин</v>
          </cell>
        </row>
      </sheetData>
      <sheetData sheetId="122">
        <row r="2">
          <cell r="A2" t="str">
            <v>Асташкин</v>
          </cell>
        </row>
      </sheetData>
      <sheetData sheetId="123">
        <row r="2">
          <cell r="A2" t="str">
            <v>Асташкин</v>
          </cell>
        </row>
      </sheetData>
      <sheetData sheetId="124">
        <row r="2">
          <cell r="A2" t="str">
            <v>Асташкин</v>
          </cell>
        </row>
      </sheetData>
      <sheetData sheetId="125">
        <row r="2">
          <cell r="A2" t="str">
            <v>Асташкин</v>
          </cell>
        </row>
      </sheetData>
      <sheetData sheetId="126">
        <row r="2">
          <cell r="A2" t="str">
            <v>Асташкин</v>
          </cell>
        </row>
      </sheetData>
      <sheetData sheetId="127">
        <row r="2">
          <cell r="A2" t="str">
            <v>Асташкин</v>
          </cell>
        </row>
      </sheetData>
      <sheetData sheetId="128">
        <row r="2">
          <cell r="A2" t="str">
            <v>Асташкин</v>
          </cell>
        </row>
      </sheetData>
      <sheetData sheetId="129">
        <row r="2">
          <cell r="A2" t="str">
            <v>Асташкин</v>
          </cell>
        </row>
      </sheetData>
      <sheetData sheetId="130">
        <row r="2">
          <cell r="A2" t="str">
            <v>Асташкин</v>
          </cell>
        </row>
      </sheetData>
      <sheetData sheetId="131">
        <row r="2">
          <cell r="A2" t="str">
            <v>Асташкин</v>
          </cell>
        </row>
      </sheetData>
      <sheetData sheetId="132">
        <row r="2">
          <cell r="A2" t="str">
            <v>Асташкин</v>
          </cell>
        </row>
      </sheetData>
      <sheetData sheetId="133">
        <row r="2">
          <cell r="A2" t="str">
            <v>Асташкин</v>
          </cell>
        </row>
      </sheetData>
      <sheetData sheetId="134">
        <row r="2">
          <cell r="A2" t="str">
            <v>Асташкин</v>
          </cell>
        </row>
      </sheetData>
      <sheetData sheetId="135">
        <row r="2">
          <cell r="A2" t="str">
            <v>Асташкин</v>
          </cell>
        </row>
      </sheetData>
      <sheetData sheetId="136">
        <row r="2">
          <cell r="A2" t="str">
            <v>Асташкин</v>
          </cell>
        </row>
      </sheetData>
      <sheetData sheetId="137">
        <row r="2">
          <cell r="A2" t="str">
            <v>Асташкин</v>
          </cell>
        </row>
      </sheetData>
      <sheetData sheetId="138">
        <row r="2">
          <cell r="A2" t="str">
            <v>Асташкин</v>
          </cell>
        </row>
      </sheetData>
      <sheetData sheetId="139">
        <row r="2">
          <cell r="A2" t="str">
            <v>Асташкин</v>
          </cell>
        </row>
      </sheetData>
      <sheetData sheetId="140">
        <row r="2">
          <cell r="A2" t="str">
            <v>Асташкин</v>
          </cell>
        </row>
      </sheetData>
      <sheetData sheetId="141">
        <row r="2">
          <cell r="A2" t="str">
            <v>Асташкин</v>
          </cell>
        </row>
      </sheetData>
      <sheetData sheetId="142">
        <row r="2">
          <cell r="A2" t="str">
            <v>Асташкин</v>
          </cell>
        </row>
      </sheetData>
      <sheetData sheetId="143">
        <row r="2">
          <cell r="A2" t="str">
            <v>Асташкин</v>
          </cell>
        </row>
      </sheetData>
      <sheetData sheetId="144">
        <row r="2">
          <cell r="A2" t="str">
            <v>Асташкин</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4">
          <cell r="E4">
            <v>0</v>
          </cell>
        </row>
      </sheetData>
      <sheetData sheetId="168">
        <row r="4">
          <cell r="E4">
            <v>0</v>
          </cell>
        </row>
      </sheetData>
      <sheetData sheetId="169">
        <row r="4">
          <cell r="E4">
            <v>0</v>
          </cell>
        </row>
      </sheetData>
      <sheetData sheetId="170">
        <row r="4">
          <cell r="E4">
            <v>0</v>
          </cell>
        </row>
      </sheetData>
      <sheetData sheetId="171">
        <row r="4">
          <cell r="E4">
            <v>0</v>
          </cell>
        </row>
      </sheetData>
      <sheetData sheetId="172">
        <row r="4">
          <cell r="E4">
            <v>0</v>
          </cell>
        </row>
      </sheetData>
      <sheetData sheetId="173">
        <row r="4">
          <cell r="E4">
            <v>0</v>
          </cell>
        </row>
      </sheetData>
      <sheetData sheetId="174">
        <row r="4">
          <cell r="E4">
            <v>0</v>
          </cell>
        </row>
      </sheetData>
      <sheetData sheetId="175">
        <row r="4">
          <cell r="E4">
            <v>0</v>
          </cell>
        </row>
      </sheetData>
      <sheetData sheetId="176">
        <row r="4">
          <cell r="E4">
            <v>0</v>
          </cell>
        </row>
      </sheetData>
      <sheetData sheetId="177">
        <row r="4">
          <cell r="E4">
            <v>0</v>
          </cell>
        </row>
      </sheetData>
      <sheetData sheetId="178">
        <row r="4">
          <cell r="E4">
            <v>0</v>
          </cell>
        </row>
      </sheetData>
      <sheetData sheetId="179">
        <row r="4">
          <cell r="E4">
            <v>0</v>
          </cell>
        </row>
      </sheetData>
      <sheetData sheetId="180">
        <row r="4">
          <cell r="E4">
            <v>0</v>
          </cell>
        </row>
      </sheetData>
      <sheetData sheetId="181">
        <row r="2">
          <cell r="A2" t="str">
            <v>Асташкин</v>
          </cell>
        </row>
      </sheetData>
      <sheetData sheetId="182">
        <row r="2">
          <cell r="A2" t="str">
            <v>Асташкин</v>
          </cell>
        </row>
      </sheetData>
      <sheetData sheetId="183">
        <row r="2">
          <cell r="A2" t="str">
            <v>Асташкин</v>
          </cell>
        </row>
      </sheetData>
      <sheetData sheetId="184">
        <row r="2">
          <cell r="A2" t="str">
            <v>Асташкин</v>
          </cell>
        </row>
      </sheetData>
      <sheetData sheetId="185">
        <row r="2">
          <cell r="A2" t="str">
            <v>Асташкин</v>
          </cell>
        </row>
      </sheetData>
      <sheetData sheetId="186">
        <row r="2">
          <cell r="A2" t="str">
            <v>Асташкин</v>
          </cell>
        </row>
      </sheetData>
      <sheetData sheetId="187">
        <row r="2">
          <cell r="A2" t="str">
            <v>Асташкин</v>
          </cell>
        </row>
      </sheetData>
      <sheetData sheetId="188">
        <row r="2">
          <cell r="A2" t="str">
            <v>Асташкин</v>
          </cell>
        </row>
      </sheetData>
      <sheetData sheetId="189">
        <row r="2">
          <cell r="A2" t="str">
            <v>Асташкин</v>
          </cell>
        </row>
      </sheetData>
      <sheetData sheetId="190">
        <row r="2">
          <cell r="A2" t="str">
            <v>Асташкин</v>
          </cell>
        </row>
      </sheetData>
      <sheetData sheetId="191">
        <row r="2">
          <cell r="A2" t="str">
            <v>Асташкин</v>
          </cell>
        </row>
      </sheetData>
      <sheetData sheetId="192">
        <row r="2">
          <cell r="A2" t="str">
            <v>Асташкин</v>
          </cell>
        </row>
      </sheetData>
      <sheetData sheetId="193">
        <row r="2">
          <cell r="A2" t="str">
            <v>Асташкин</v>
          </cell>
        </row>
      </sheetData>
      <sheetData sheetId="194">
        <row r="2">
          <cell r="A2" t="str">
            <v>Асташкин</v>
          </cell>
        </row>
      </sheetData>
      <sheetData sheetId="195">
        <row r="2">
          <cell r="A2" t="str">
            <v>Асташкин</v>
          </cell>
        </row>
      </sheetData>
      <sheetData sheetId="196">
        <row r="2">
          <cell r="A2" t="str">
            <v>Асташкин</v>
          </cell>
        </row>
      </sheetData>
      <sheetData sheetId="197">
        <row r="2">
          <cell r="A2" t="str">
            <v>Асташкин</v>
          </cell>
        </row>
      </sheetData>
      <sheetData sheetId="198">
        <row r="2">
          <cell r="A2" t="str">
            <v>Асташкин</v>
          </cell>
        </row>
      </sheetData>
      <sheetData sheetId="199">
        <row r="2">
          <cell r="A2" t="str">
            <v>Асташкин</v>
          </cell>
        </row>
      </sheetData>
      <sheetData sheetId="200">
        <row r="2">
          <cell r="A2" t="str">
            <v>Асташкин</v>
          </cell>
        </row>
      </sheetData>
      <sheetData sheetId="201">
        <row r="2">
          <cell r="A2" t="str">
            <v>Асташкин</v>
          </cell>
        </row>
      </sheetData>
      <sheetData sheetId="202">
        <row r="2">
          <cell r="A2" t="str">
            <v>Асташкин</v>
          </cell>
        </row>
      </sheetData>
      <sheetData sheetId="203">
        <row r="2">
          <cell r="A2" t="str">
            <v>Асташкин</v>
          </cell>
        </row>
      </sheetData>
      <sheetData sheetId="204">
        <row r="2">
          <cell r="A2" t="str">
            <v>Асташкин</v>
          </cell>
        </row>
      </sheetData>
      <sheetData sheetId="205">
        <row r="2">
          <cell r="A2" t="str">
            <v>Асташкин</v>
          </cell>
        </row>
      </sheetData>
      <sheetData sheetId="206">
        <row r="2">
          <cell r="A2" t="str">
            <v>Асташкин</v>
          </cell>
        </row>
      </sheetData>
      <sheetData sheetId="207">
        <row r="2">
          <cell r="A2" t="str">
            <v>Асташкин</v>
          </cell>
        </row>
      </sheetData>
      <sheetData sheetId="208">
        <row r="2">
          <cell r="A2" t="str">
            <v>Асташкин</v>
          </cell>
        </row>
      </sheetData>
      <sheetData sheetId="209">
        <row r="2">
          <cell r="A2" t="str">
            <v>Асташкин</v>
          </cell>
        </row>
      </sheetData>
      <sheetData sheetId="210">
        <row r="2">
          <cell r="A2" t="str">
            <v>Асташкин</v>
          </cell>
        </row>
      </sheetData>
      <sheetData sheetId="211">
        <row r="2">
          <cell r="A2" t="str">
            <v>Асташкин</v>
          </cell>
        </row>
      </sheetData>
      <sheetData sheetId="212">
        <row r="2">
          <cell r="A2" t="str">
            <v>Асташкин</v>
          </cell>
        </row>
      </sheetData>
      <sheetData sheetId="213">
        <row r="2">
          <cell r="A2" t="str">
            <v>Асташкин</v>
          </cell>
        </row>
      </sheetData>
      <sheetData sheetId="214">
        <row r="2">
          <cell r="A2" t="str">
            <v>Асташкин</v>
          </cell>
        </row>
      </sheetData>
      <sheetData sheetId="215">
        <row r="2">
          <cell r="A2" t="str">
            <v>Асташкин</v>
          </cell>
        </row>
      </sheetData>
      <sheetData sheetId="216">
        <row r="2">
          <cell r="A2" t="str">
            <v>Асташкин</v>
          </cell>
        </row>
      </sheetData>
      <sheetData sheetId="217">
        <row r="2">
          <cell r="A2" t="str">
            <v>Асташкин</v>
          </cell>
        </row>
      </sheetData>
      <sheetData sheetId="218">
        <row r="2">
          <cell r="A2" t="str">
            <v>Асташкин</v>
          </cell>
        </row>
      </sheetData>
      <sheetData sheetId="219">
        <row r="2">
          <cell r="A2" t="str">
            <v>Асташкин</v>
          </cell>
        </row>
      </sheetData>
      <sheetData sheetId="220">
        <row r="2">
          <cell r="A2" t="str">
            <v>Асташкин</v>
          </cell>
        </row>
      </sheetData>
      <sheetData sheetId="221">
        <row r="2">
          <cell r="A2" t="str">
            <v>Асташкин</v>
          </cell>
        </row>
      </sheetData>
      <sheetData sheetId="222">
        <row r="2">
          <cell r="A2" t="str">
            <v>Асташкин</v>
          </cell>
        </row>
      </sheetData>
      <sheetData sheetId="223">
        <row r="2">
          <cell r="A2" t="str">
            <v>Асташкин</v>
          </cell>
        </row>
      </sheetData>
      <sheetData sheetId="224">
        <row r="2">
          <cell r="A2" t="str">
            <v>Асташкин</v>
          </cell>
        </row>
      </sheetData>
      <sheetData sheetId="225">
        <row r="2">
          <cell r="A2" t="str">
            <v>Асташкин</v>
          </cell>
        </row>
      </sheetData>
      <sheetData sheetId="226">
        <row r="2">
          <cell r="A2" t="str">
            <v>Асташкин</v>
          </cell>
        </row>
      </sheetData>
      <sheetData sheetId="227">
        <row r="2">
          <cell r="A2" t="str">
            <v>Асташкин</v>
          </cell>
        </row>
      </sheetData>
      <sheetData sheetId="228">
        <row r="2">
          <cell r="A2" t="str">
            <v>Асташкин</v>
          </cell>
        </row>
      </sheetData>
      <sheetData sheetId="229">
        <row r="2">
          <cell r="A2" t="str">
            <v>Асташкин</v>
          </cell>
        </row>
      </sheetData>
      <sheetData sheetId="230">
        <row r="2">
          <cell r="A2" t="str">
            <v>Асташкин</v>
          </cell>
        </row>
      </sheetData>
      <sheetData sheetId="231">
        <row r="2">
          <cell r="A2" t="str">
            <v>Асташкин</v>
          </cell>
        </row>
      </sheetData>
      <sheetData sheetId="232">
        <row r="2">
          <cell r="A2" t="str">
            <v>Асташкин</v>
          </cell>
        </row>
      </sheetData>
      <sheetData sheetId="233">
        <row r="2">
          <cell r="A2" t="str">
            <v>Асташкин</v>
          </cell>
        </row>
      </sheetData>
      <sheetData sheetId="234">
        <row r="2">
          <cell r="A2" t="str">
            <v>Асташкин</v>
          </cell>
        </row>
      </sheetData>
      <sheetData sheetId="235">
        <row r="2">
          <cell r="A2" t="str">
            <v>Асташкин</v>
          </cell>
        </row>
      </sheetData>
      <sheetData sheetId="236">
        <row r="2">
          <cell r="A2" t="str">
            <v>Асташкин</v>
          </cell>
        </row>
      </sheetData>
      <sheetData sheetId="237">
        <row r="2">
          <cell r="A2" t="str">
            <v>Асташкин</v>
          </cell>
        </row>
      </sheetData>
      <sheetData sheetId="238">
        <row r="2">
          <cell r="A2" t="str">
            <v>Асташкин</v>
          </cell>
        </row>
      </sheetData>
      <sheetData sheetId="239">
        <row r="2">
          <cell r="A2" t="str">
            <v>Асташкин</v>
          </cell>
        </row>
      </sheetData>
      <sheetData sheetId="240">
        <row r="2">
          <cell r="A2" t="str">
            <v>Асташкин</v>
          </cell>
        </row>
      </sheetData>
      <sheetData sheetId="241">
        <row r="2">
          <cell r="A2" t="str">
            <v>Асташкин</v>
          </cell>
        </row>
      </sheetData>
      <sheetData sheetId="242">
        <row r="2">
          <cell r="A2" t="str">
            <v>Асташкин</v>
          </cell>
        </row>
      </sheetData>
      <sheetData sheetId="243">
        <row r="2">
          <cell r="A2" t="str">
            <v>Асташкин</v>
          </cell>
        </row>
      </sheetData>
      <sheetData sheetId="244">
        <row r="2">
          <cell r="A2" t="str">
            <v>Асташкин</v>
          </cell>
        </row>
      </sheetData>
      <sheetData sheetId="245">
        <row r="2">
          <cell r="A2" t="str">
            <v>Асташкин</v>
          </cell>
        </row>
      </sheetData>
      <sheetData sheetId="246">
        <row r="2">
          <cell r="A2" t="str">
            <v>Асташкин</v>
          </cell>
        </row>
      </sheetData>
      <sheetData sheetId="247">
        <row r="2">
          <cell r="A2" t="str">
            <v>Асташкин</v>
          </cell>
        </row>
      </sheetData>
      <sheetData sheetId="248">
        <row r="2">
          <cell r="A2" t="str">
            <v>Асташкин</v>
          </cell>
        </row>
      </sheetData>
      <sheetData sheetId="249">
        <row r="2">
          <cell r="A2" t="str">
            <v>Асташкин</v>
          </cell>
        </row>
      </sheetData>
      <sheetData sheetId="250">
        <row r="2">
          <cell r="A2" t="str">
            <v>Асташкин</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ow r="2">
          <cell r="A2" t="str">
            <v>Асташкин</v>
          </cell>
        </row>
      </sheetData>
      <sheetData sheetId="261">
        <row r="2">
          <cell r="A2" t="str">
            <v>Асташкин</v>
          </cell>
        </row>
      </sheetData>
      <sheetData sheetId="262">
        <row r="2">
          <cell r="A2" t="str">
            <v>Асташкин</v>
          </cell>
        </row>
      </sheetData>
      <sheetData sheetId="263">
        <row r="2">
          <cell r="A2" t="str">
            <v>Асташкин</v>
          </cell>
        </row>
      </sheetData>
      <sheetData sheetId="264">
        <row r="2">
          <cell r="A2" t="str">
            <v>Асташкин</v>
          </cell>
        </row>
      </sheetData>
      <sheetData sheetId="265">
        <row r="2">
          <cell r="A2" t="str">
            <v>Асташкин</v>
          </cell>
        </row>
      </sheetData>
      <sheetData sheetId="266"/>
      <sheetData sheetId="267" refreshError="1"/>
      <sheetData sheetId="268" refreshError="1"/>
      <sheetData sheetId="269">
        <row r="4">
          <cell r="E4">
            <v>0</v>
          </cell>
        </row>
      </sheetData>
      <sheetData sheetId="270">
        <row r="4">
          <cell r="E4">
            <v>0</v>
          </cell>
        </row>
      </sheetData>
      <sheetData sheetId="271">
        <row r="4">
          <cell r="E4">
            <v>0</v>
          </cell>
        </row>
      </sheetData>
      <sheetData sheetId="272">
        <row r="4">
          <cell r="E4">
            <v>0</v>
          </cell>
        </row>
      </sheetData>
      <sheetData sheetId="273">
        <row r="4">
          <cell r="E4">
            <v>0</v>
          </cell>
        </row>
      </sheetData>
      <sheetData sheetId="274">
        <row r="4">
          <cell r="E4">
            <v>0</v>
          </cell>
        </row>
      </sheetData>
      <sheetData sheetId="275">
        <row r="4">
          <cell r="E4">
            <v>0</v>
          </cell>
        </row>
      </sheetData>
      <sheetData sheetId="276">
        <row r="4">
          <cell r="E4">
            <v>0</v>
          </cell>
        </row>
      </sheetData>
      <sheetData sheetId="277">
        <row r="4">
          <cell r="E4">
            <v>0</v>
          </cell>
        </row>
      </sheetData>
      <sheetData sheetId="278">
        <row r="4">
          <cell r="E4">
            <v>0</v>
          </cell>
        </row>
      </sheetData>
      <sheetData sheetId="279">
        <row r="4">
          <cell r="E4">
            <v>0</v>
          </cell>
        </row>
      </sheetData>
      <sheetData sheetId="280">
        <row r="4">
          <cell r="E4">
            <v>0</v>
          </cell>
        </row>
      </sheetData>
      <sheetData sheetId="281">
        <row r="4">
          <cell r="E4">
            <v>0</v>
          </cell>
        </row>
      </sheetData>
      <sheetData sheetId="282">
        <row r="4">
          <cell r="E4">
            <v>0</v>
          </cell>
        </row>
      </sheetData>
      <sheetData sheetId="283">
        <row r="4">
          <cell r="E4">
            <v>0</v>
          </cell>
        </row>
      </sheetData>
      <sheetData sheetId="284">
        <row r="4">
          <cell r="E4">
            <v>0</v>
          </cell>
        </row>
      </sheetData>
      <sheetData sheetId="285">
        <row r="4">
          <cell r="E4">
            <v>0</v>
          </cell>
        </row>
      </sheetData>
      <sheetData sheetId="286">
        <row r="4">
          <cell r="E4">
            <v>0</v>
          </cell>
        </row>
      </sheetData>
      <sheetData sheetId="287">
        <row r="4">
          <cell r="E4">
            <v>0</v>
          </cell>
        </row>
      </sheetData>
      <sheetData sheetId="288">
        <row r="4">
          <cell r="E4">
            <v>0</v>
          </cell>
        </row>
      </sheetData>
      <sheetData sheetId="289">
        <row r="4">
          <cell r="E4">
            <v>0</v>
          </cell>
        </row>
      </sheetData>
      <sheetData sheetId="290">
        <row r="4">
          <cell r="E4">
            <v>0</v>
          </cell>
        </row>
      </sheetData>
      <sheetData sheetId="291">
        <row r="4">
          <cell r="E4">
            <v>0</v>
          </cell>
        </row>
      </sheetData>
      <sheetData sheetId="292">
        <row r="4">
          <cell r="E4">
            <v>0</v>
          </cell>
        </row>
      </sheetData>
      <sheetData sheetId="293">
        <row r="4">
          <cell r="E4">
            <v>0</v>
          </cell>
        </row>
      </sheetData>
      <sheetData sheetId="294">
        <row r="4">
          <cell r="E4">
            <v>0</v>
          </cell>
        </row>
      </sheetData>
      <sheetData sheetId="295">
        <row r="4">
          <cell r="E4">
            <v>0</v>
          </cell>
        </row>
      </sheetData>
      <sheetData sheetId="296">
        <row r="4">
          <cell r="E4">
            <v>0</v>
          </cell>
        </row>
      </sheetData>
      <sheetData sheetId="297">
        <row r="4">
          <cell r="E4">
            <v>0</v>
          </cell>
        </row>
      </sheetData>
      <sheetData sheetId="298">
        <row r="4">
          <cell r="E4">
            <v>0</v>
          </cell>
        </row>
      </sheetData>
      <sheetData sheetId="299">
        <row r="4">
          <cell r="E4">
            <v>0</v>
          </cell>
        </row>
      </sheetData>
      <sheetData sheetId="300">
        <row r="4">
          <cell r="E4">
            <v>0</v>
          </cell>
        </row>
      </sheetData>
      <sheetData sheetId="301">
        <row r="4">
          <cell r="E4">
            <v>0</v>
          </cell>
        </row>
      </sheetData>
      <sheetData sheetId="302">
        <row r="4">
          <cell r="E4">
            <v>0</v>
          </cell>
        </row>
      </sheetData>
      <sheetData sheetId="303">
        <row r="4">
          <cell r="E4">
            <v>0</v>
          </cell>
        </row>
      </sheetData>
      <sheetData sheetId="304">
        <row r="4">
          <cell r="E4">
            <v>0</v>
          </cell>
        </row>
      </sheetData>
      <sheetData sheetId="305">
        <row r="4">
          <cell r="E4">
            <v>0</v>
          </cell>
        </row>
      </sheetData>
      <sheetData sheetId="306">
        <row r="4">
          <cell r="E4">
            <v>0</v>
          </cell>
        </row>
      </sheetData>
      <sheetData sheetId="307">
        <row r="4">
          <cell r="E4">
            <v>0</v>
          </cell>
        </row>
      </sheetData>
      <sheetData sheetId="308">
        <row r="4">
          <cell r="E4">
            <v>0</v>
          </cell>
        </row>
      </sheetData>
      <sheetData sheetId="309">
        <row r="4">
          <cell r="E4">
            <v>0</v>
          </cell>
        </row>
      </sheetData>
      <sheetData sheetId="310">
        <row r="4">
          <cell r="E4">
            <v>0</v>
          </cell>
        </row>
      </sheetData>
      <sheetData sheetId="311">
        <row r="4">
          <cell r="E4">
            <v>0</v>
          </cell>
        </row>
      </sheetData>
      <sheetData sheetId="312">
        <row r="4">
          <cell r="E4">
            <v>0</v>
          </cell>
        </row>
      </sheetData>
      <sheetData sheetId="313">
        <row r="4">
          <cell r="E4">
            <v>0</v>
          </cell>
        </row>
      </sheetData>
      <sheetData sheetId="314">
        <row r="4">
          <cell r="E4">
            <v>0</v>
          </cell>
        </row>
      </sheetData>
      <sheetData sheetId="315">
        <row r="4">
          <cell r="E4">
            <v>0</v>
          </cell>
        </row>
      </sheetData>
      <sheetData sheetId="316">
        <row r="4">
          <cell r="E4">
            <v>0</v>
          </cell>
        </row>
      </sheetData>
      <sheetData sheetId="317">
        <row r="4">
          <cell r="E4">
            <v>0</v>
          </cell>
        </row>
      </sheetData>
      <sheetData sheetId="318">
        <row r="4">
          <cell r="E4">
            <v>0</v>
          </cell>
        </row>
      </sheetData>
      <sheetData sheetId="319">
        <row r="4">
          <cell r="E4">
            <v>0</v>
          </cell>
        </row>
      </sheetData>
      <sheetData sheetId="320">
        <row r="4">
          <cell r="E4">
            <v>0</v>
          </cell>
        </row>
      </sheetData>
      <sheetData sheetId="321">
        <row r="4">
          <cell r="E4">
            <v>0</v>
          </cell>
        </row>
      </sheetData>
      <sheetData sheetId="322">
        <row r="4">
          <cell r="E4">
            <v>0</v>
          </cell>
        </row>
      </sheetData>
      <sheetData sheetId="323">
        <row r="4">
          <cell r="E4">
            <v>0</v>
          </cell>
        </row>
      </sheetData>
      <sheetData sheetId="324">
        <row r="4">
          <cell r="E4">
            <v>0</v>
          </cell>
        </row>
      </sheetData>
      <sheetData sheetId="325">
        <row r="4">
          <cell r="E4">
            <v>0</v>
          </cell>
        </row>
      </sheetData>
      <sheetData sheetId="326">
        <row r="4">
          <cell r="E4">
            <v>0</v>
          </cell>
        </row>
      </sheetData>
      <sheetData sheetId="327">
        <row r="4">
          <cell r="E4">
            <v>0</v>
          </cell>
        </row>
      </sheetData>
      <sheetData sheetId="328">
        <row r="4">
          <cell r="E4">
            <v>0</v>
          </cell>
        </row>
      </sheetData>
      <sheetData sheetId="329">
        <row r="4">
          <cell r="E4">
            <v>0</v>
          </cell>
        </row>
      </sheetData>
      <sheetData sheetId="330">
        <row r="4">
          <cell r="E4">
            <v>0</v>
          </cell>
        </row>
      </sheetData>
      <sheetData sheetId="331">
        <row r="4">
          <cell r="E4">
            <v>0</v>
          </cell>
        </row>
      </sheetData>
      <sheetData sheetId="332">
        <row r="4">
          <cell r="E4">
            <v>0</v>
          </cell>
        </row>
      </sheetData>
      <sheetData sheetId="333">
        <row r="4">
          <cell r="E4">
            <v>0</v>
          </cell>
        </row>
      </sheetData>
      <sheetData sheetId="334">
        <row r="4">
          <cell r="E4">
            <v>0</v>
          </cell>
        </row>
      </sheetData>
      <sheetData sheetId="335">
        <row r="4">
          <cell r="E4">
            <v>0</v>
          </cell>
        </row>
      </sheetData>
      <sheetData sheetId="336">
        <row r="4">
          <cell r="E4">
            <v>0</v>
          </cell>
        </row>
      </sheetData>
      <sheetData sheetId="337">
        <row r="4">
          <cell r="E4">
            <v>0</v>
          </cell>
        </row>
      </sheetData>
      <sheetData sheetId="338">
        <row r="4">
          <cell r="E4">
            <v>0</v>
          </cell>
        </row>
      </sheetData>
      <sheetData sheetId="339">
        <row r="4">
          <cell r="E4">
            <v>0</v>
          </cell>
        </row>
      </sheetData>
      <sheetData sheetId="340">
        <row r="4">
          <cell r="E4">
            <v>0</v>
          </cell>
        </row>
      </sheetData>
      <sheetData sheetId="341">
        <row r="4">
          <cell r="E4">
            <v>0</v>
          </cell>
        </row>
      </sheetData>
      <sheetData sheetId="342">
        <row r="4">
          <cell r="E4">
            <v>0</v>
          </cell>
        </row>
      </sheetData>
      <sheetData sheetId="343">
        <row r="4">
          <cell r="E4">
            <v>0</v>
          </cell>
        </row>
      </sheetData>
      <sheetData sheetId="344">
        <row r="4">
          <cell r="E4">
            <v>0</v>
          </cell>
        </row>
      </sheetData>
      <sheetData sheetId="345">
        <row r="4">
          <cell r="E4">
            <v>0</v>
          </cell>
        </row>
      </sheetData>
      <sheetData sheetId="346">
        <row r="4">
          <cell r="E4">
            <v>0</v>
          </cell>
        </row>
      </sheetData>
      <sheetData sheetId="347">
        <row r="4">
          <cell r="E4">
            <v>0</v>
          </cell>
        </row>
      </sheetData>
      <sheetData sheetId="348">
        <row r="4">
          <cell r="E4">
            <v>0</v>
          </cell>
        </row>
      </sheetData>
      <sheetData sheetId="349">
        <row r="4">
          <cell r="E4">
            <v>0</v>
          </cell>
        </row>
      </sheetData>
      <sheetData sheetId="350">
        <row r="4">
          <cell r="E4">
            <v>0</v>
          </cell>
        </row>
      </sheetData>
      <sheetData sheetId="351">
        <row r="4">
          <cell r="E4">
            <v>0</v>
          </cell>
        </row>
      </sheetData>
      <sheetData sheetId="352">
        <row r="4">
          <cell r="E4">
            <v>0</v>
          </cell>
        </row>
      </sheetData>
      <sheetData sheetId="353">
        <row r="4">
          <cell r="E4">
            <v>0</v>
          </cell>
        </row>
      </sheetData>
      <sheetData sheetId="354">
        <row r="4">
          <cell r="E4">
            <v>0</v>
          </cell>
        </row>
      </sheetData>
      <sheetData sheetId="355">
        <row r="4">
          <cell r="E4">
            <v>0</v>
          </cell>
        </row>
      </sheetData>
      <sheetData sheetId="356">
        <row r="4">
          <cell r="E4">
            <v>0</v>
          </cell>
        </row>
      </sheetData>
      <sheetData sheetId="357">
        <row r="4">
          <cell r="E4">
            <v>0</v>
          </cell>
        </row>
      </sheetData>
      <sheetData sheetId="358">
        <row r="4">
          <cell r="E4">
            <v>0</v>
          </cell>
        </row>
      </sheetData>
      <sheetData sheetId="359">
        <row r="4">
          <cell r="E4">
            <v>0</v>
          </cell>
        </row>
      </sheetData>
      <sheetData sheetId="360">
        <row r="4">
          <cell r="E4">
            <v>0</v>
          </cell>
        </row>
      </sheetData>
      <sheetData sheetId="361">
        <row r="4">
          <cell r="E4">
            <v>0</v>
          </cell>
        </row>
      </sheetData>
      <sheetData sheetId="362">
        <row r="4">
          <cell r="E4">
            <v>0</v>
          </cell>
        </row>
      </sheetData>
      <sheetData sheetId="363">
        <row r="4">
          <cell r="E4">
            <v>0</v>
          </cell>
        </row>
      </sheetData>
      <sheetData sheetId="364">
        <row r="4">
          <cell r="E4">
            <v>0</v>
          </cell>
        </row>
      </sheetData>
      <sheetData sheetId="365">
        <row r="4">
          <cell r="E4">
            <v>0</v>
          </cell>
        </row>
      </sheetData>
      <sheetData sheetId="366">
        <row r="4">
          <cell r="E4">
            <v>0</v>
          </cell>
        </row>
      </sheetData>
      <sheetData sheetId="367">
        <row r="4">
          <cell r="E4">
            <v>0</v>
          </cell>
        </row>
      </sheetData>
      <sheetData sheetId="368">
        <row r="4">
          <cell r="E4">
            <v>0</v>
          </cell>
        </row>
      </sheetData>
      <sheetData sheetId="369">
        <row r="4">
          <cell r="E4">
            <v>0</v>
          </cell>
        </row>
      </sheetData>
      <sheetData sheetId="370">
        <row r="4">
          <cell r="E4">
            <v>0</v>
          </cell>
        </row>
      </sheetData>
      <sheetData sheetId="371">
        <row r="4">
          <cell r="E4">
            <v>0</v>
          </cell>
        </row>
      </sheetData>
      <sheetData sheetId="372">
        <row r="4">
          <cell r="E4">
            <v>0</v>
          </cell>
        </row>
      </sheetData>
      <sheetData sheetId="373">
        <row r="4">
          <cell r="E4">
            <v>0</v>
          </cell>
        </row>
      </sheetData>
      <sheetData sheetId="374">
        <row r="4">
          <cell r="E4">
            <v>0</v>
          </cell>
        </row>
      </sheetData>
      <sheetData sheetId="375">
        <row r="4">
          <cell r="E4">
            <v>0</v>
          </cell>
        </row>
      </sheetData>
      <sheetData sheetId="376">
        <row r="4">
          <cell r="E4">
            <v>0</v>
          </cell>
        </row>
      </sheetData>
      <sheetData sheetId="377">
        <row r="4">
          <cell r="E4">
            <v>0</v>
          </cell>
        </row>
      </sheetData>
      <sheetData sheetId="378">
        <row r="4">
          <cell r="E4">
            <v>0</v>
          </cell>
        </row>
      </sheetData>
      <sheetData sheetId="379">
        <row r="4">
          <cell r="E4">
            <v>0</v>
          </cell>
        </row>
      </sheetData>
      <sheetData sheetId="380">
        <row r="4">
          <cell r="E4">
            <v>0</v>
          </cell>
        </row>
      </sheetData>
      <sheetData sheetId="381">
        <row r="4">
          <cell r="E4">
            <v>0</v>
          </cell>
        </row>
      </sheetData>
      <sheetData sheetId="382">
        <row r="4">
          <cell r="E4">
            <v>0</v>
          </cell>
        </row>
      </sheetData>
      <sheetData sheetId="383" refreshError="1"/>
      <sheetData sheetId="384" refreshError="1"/>
      <sheetData sheetId="385" refreshError="1"/>
      <sheetData sheetId="386" refreshError="1"/>
      <sheetData sheetId="387" refreshError="1"/>
      <sheetData sheetId="388">
        <row r="2">
          <cell r="A2" t="str">
            <v>Асташкин</v>
          </cell>
        </row>
      </sheetData>
      <sheetData sheetId="389">
        <row r="2">
          <cell r="A2" t="str">
            <v>Асташкин</v>
          </cell>
        </row>
      </sheetData>
      <sheetData sheetId="390"/>
      <sheetData sheetId="391"/>
      <sheetData sheetId="392">
        <row r="2">
          <cell r="A2" t="str">
            <v>Асташкин</v>
          </cell>
        </row>
      </sheetData>
      <sheetData sheetId="393">
        <row r="2">
          <cell r="A2" t="str">
            <v>Асташкин</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row r="2">
          <cell r="A2" t="str">
            <v>Асташкин</v>
          </cell>
        </row>
      </sheetData>
      <sheetData sheetId="407"/>
      <sheetData sheetId="408"/>
      <sheetData sheetId="409"/>
      <sheetData sheetId="410"/>
      <sheetData sheetId="411"/>
      <sheetData sheetId="412"/>
      <sheetData sheetId="413"/>
      <sheetData sheetId="414"/>
      <sheetData sheetId="415"/>
      <sheetData sheetId="416"/>
      <sheetData sheetId="417"/>
      <sheetData sheetId="418"/>
      <sheetData sheetId="419">
        <row r="2">
          <cell r="A2" t="str">
            <v>Асташкин</v>
          </cell>
        </row>
      </sheetData>
      <sheetData sheetId="420">
        <row r="2">
          <cell r="A2" t="str">
            <v>Асташкин</v>
          </cell>
        </row>
      </sheetData>
      <sheetData sheetId="421">
        <row r="2">
          <cell r="A2" t="str">
            <v>Асташкин</v>
          </cell>
        </row>
      </sheetData>
      <sheetData sheetId="422">
        <row r="2">
          <cell r="A2" t="str">
            <v>Асташкин</v>
          </cell>
        </row>
      </sheetData>
      <sheetData sheetId="423">
        <row r="2">
          <cell r="A2" t="str">
            <v>Асташкин</v>
          </cell>
        </row>
      </sheetData>
      <sheetData sheetId="424">
        <row r="2">
          <cell r="A2" t="str">
            <v>Асташкин</v>
          </cell>
        </row>
      </sheetData>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 val="Справочники"/>
      <sheetName val="Контроль"/>
      <sheetName val="Лист13"/>
      <sheetName val="ПВР_9"/>
      <sheetName val="Source"/>
      <sheetName val="ПП"/>
      <sheetName val="共機J"/>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ээ"/>
      <sheetName val="FST5"/>
      <sheetName val="Свод"/>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 val="прогноз_1"/>
      <sheetName val="Ф-1 (для АО-энерго)"/>
      <sheetName val="Ф-2 (для АО-энерго)"/>
      <sheetName val="Выдача_денег_на_командир2"/>
      <sheetName val="Окончательный_расчет2"/>
      <sheetName val="Распределение_по_статьям_затра2"/>
      <sheetName val="план_20002"/>
      <sheetName val="6_Списки2"/>
      <sheetName val="20020415_Командировочные_по_СП2"/>
      <sheetName val="Калькуляция_кв2"/>
      <sheetName val="17_12"/>
      <sheetName val="24_12"/>
      <sheetName val="4_12"/>
      <sheetName val="расчет_тарифов2"/>
      <sheetName val="18_22"/>
      <sheetName val="2_32"/>
      <sheetName val="P2_12"/>
      <sheetName val="ESTI_2"/>
      <sheetName val="ИТОГИ__по_Н,Р,Э,Q2"/>
      <sheetName val="Предлагаемая_новая_форма_СТРС2"/>
      <sheetName val="1_1__нвв_переход2"/>
      <sheetName val="Выдача_денег_на_командир3"/>
      <sheetName val="Окончательный_расчет3"/>
      <sheetName val="Распределение_по_статьям_затра3"/>
      <sheetName val="план_20003"/>
      <sheetName val="6_Списки3"/>
      <sheetName val="20020415_Командировочные_по_СП3"/>
      <sheetName val="Калькуляция_кв3"/>
      <sheetName val="17_13"/>
      <sheetName val="24_13"/>
      <sheetName val="4_13"/>
      <sheetName val="расчет_тарифов3"/>
      <sheetName val="18_23"/>
      <sheetName val="2_33"/>
      <sheetName val="P2_13"/>
      <sheetName val="ESTI_3"/>
      <sheetName val="ИТОГИ__по_Н,Р,Э,Q3"/>
      <sheetName val="Предлагаемая_новая_форма_СТРС3"/>
      <sheetName val="1_1__нвв_переход3"/>
      <sheetName val="Выдача_денег_на_командир4"/>
      <sheetName val="Окончательный_расчет4"/>
      <sheetName val="Распределение_по_статьям_затра4"/>
      <sheetName val="план_20004"/>
      <sheetName val="6_Списки4"/>
      <sheetName val="20020415_Командировочные_по_СП4"/>
      <sheetName val="Калькуляция_кв4"/>
      <sheetName val="17_14"/>
      <sheetName val="24_14"/>
      <sheetName val="4_14"/>
      <sheetName val="расчет_тарифов4"/>
      <sheetName val="18_24"/>
      <sheetName val="2_34"/>
      <sheetName val="P2_14"/>
      <sheetName val="ESTI_4"/>
      <sheetName val="ИТОГИ__по_Н,Р,Э,Q4"/>
      <sheetName val="Предлагаемая_новая_форма_СТРС4"/>
      <sheetName val="1_1__нвв_переход4"/>
      <sheetName val="REESTR_MO"/>
      <sheetName val="Инструкция"/>
      <sheetName val="valuations"/>
      <sheetName val="rje"/>
      <sheetName val="Служебный лист"/>
      <sheetName val="Форма сетевой график ЭРСБ"/>
      <sheetName val="Проводки'02"/>
      <sheetName val="АКРасч"/>
      <sheetName val="Управление"/>
      <sheetName val="ФедД"/>
      <sheetName val="Исполнение_ТП"/>
      <sheetName val="Мощность_ТП"/>
      <sheetName val="Сечение_жил"/>
      <sheetName val="Сечение_провода"/>
      <sheetName val="Тип_опор"/>
      <sheetName val="Тип_провода"/>
      <sheetName val="Тип_прокладки"/>
      <sheetName val="прил_1"/>
      <sheetName val="共機計算"/>
      <sheetName val="共機J"/>
      <sheetName val="Сводка - лизинг"/>
      <sheetName val="14б дпн отчет"/>
      <sheetName val="16а сводный анализ"/>
      <sheetName val="21.3"/>
      <sheetName val="уф-61"/>
      <sheetName val="вводные данные систем"/>
      <sheetName val="Выдача_денег_на_командир5"/>
      <sheetName val="Окончательный_расчет5"/>
      <sheetName val="Распределение_по_статьям_затра5"/>
      <sheetName val="план_20005"/>
      <sheetName val="6_Списки5"/>
      <sheetName val="20020415_Командировочные_по_СП5"/>
      <sheetName val="Калькуляция_кв5"/>
      <sheetName val="17_15"/>
      <sheetName val="24_15"/>
      <sheetName val="4_15"/>
      <sheetName val="расчет_тарифов5"/>
      <sheetName val="18_25"/>
      <sheetName val="2_35"/>
      <sheetName val="P2_15"/>
      <sheetName val="ESTI_5"/>
      <sheetName val="ИТОГИ__по_Н,Р,Э,Q5"/>
      <sheetName val="Предлагаемая_новая_форма_СТРС5"/>
      <sheetName val="1_1__нвв_переход5"/>
      <sheetName val="Выдача_денег_на_командир6"/>
      <sheetName val="Окончательный_расчет6"/>
      <sheetName val="Распределение_по_статьям_затра6"/>
      <sheetName val="план_20006"/>
      <sheetName val="6_Списки6"/>
      <sheetName val="20020415_Командировочные_по_СП6"/>
      <sheetName val="Калькуляция_кв6"/>
      <sheetName val="17_16"/>
      <sheetName val="24_16"/>
      <sheetName val="4_16"/>
      <sheetName val="расчет_тарифов6"/>
      <sheetName val="18_26"/>
      <sheetName val="2_36"/>
      <sheetName val="P2_16"/>
      <sheetName val="ESTI_6"/>
      <sheetName val="ИТОГИ__по_Н,Р,Э,Q6"/>
      <sheetName val="Предлагаемая_новая_форма_СТРС6"/>
      <sheetName val="1_1__нвв_переход6"/>
      <sheetName val="Выдача_денег_на_командир7"/>
      <sheetName val="Окончательный_расчет7"/>
      <sheetName val="Распределение_по_статьям_затра7"/>
      <sheetName val="план_20007"/>
      <sheetName val="6_Списки7"/>
      <sheetName val="20020415_Командировочные_по_СП7"/>
      <sheetName val="Калькуляция_кв7"/>
      <sheetName val="17_17"/>
      <sheetName val="24_17"/>
      <sheetName val="4_17"/>
      <sheetName val="расчет_тарифов7"/>
      <sheetName val="18_27"/>
      <sheetName val="2_37"/>
      <sheetName val="P2_17"/>
      <sheetName val="ESTI_7"/>
      <sheetName val="ИТОГИ__по_Н,Р,Э,Q7"/>
      <sheetName val="Предлагаемая_новая_форма_СТРС7"/>
      <sheetName val="1_1__нвв_переход7"/>
      <sheetName val="Выдача_денег_на_командир8"/>
      <sheetName val="Окончательный_расчет8"/>
      <sheetName val="Распределение_по_статьям_затра8"/>
      <sheetName val="план_20008"/>
      <sheetName val="6_Списки8"/>
      <sheetName val="20020415_Командировочные_по_СП8"/>
      <sheetName val="Калькуляция_кв8"/>
      <sheetName val="17_18"/>
      <sheetName val="24_18"/>
      <sheetName val="4_18"/>
      <sheetName val="расчет_тарифов8"/>
      <sheetName val="18_28"/>
      <sheetName val="2_38"/>
      <sheetName val="P2_18"/>
      <sheetName val="ESTI_8"/>
      <sheetName val="ИТОГИ__по_Н,Р,Э,Q8"/>
      <sheetName val="Предлагаемая_новая_форма_СТРС8"/>
      <sheetName val="1_1__нвв_переход8"/>
      <sheetName val="бддс"/>
      <sheetName val="Данные"/>
      <sheetName val="t_настройки"/>
      <sheetName val="незав. Домодедово"/>
      <sheetName val="Info"/>
      <sheetName val="Disclosure"/>
      <sheetName val="Выдача_денег_на_командир9"/>
      <sheetName val="Окончательный_расчет9"/>
      <sheetName val="Распределение_по_статьям_затра9"/>
      <sheetName val="план_20009"/>
      <sheetName val="6_Списки9"/>
      <sheetName val="20020415_Командировочные_по_СП9"/>
      <sheetName val="Калькуляция_кв9"/>
      <sheetName val="17_19"/>
      <sheetName val="24_19"/>
      <sheetName val="4_19"/>
      <sheetName val="расчет_тарифов9"/>
      <sheetName val="18_29"/>
      <sheetName val="2_39"/>
      <sheetName val="P2_19"/>
      <sheetName val="ESTI_9"/>
      <sheetName val="ИТОГИ__по_Н,Р,Э,Q9"/>
      <sheetName val="Предлагаемая_новая_форма_СТРС9"/>
      <sheetName val="1_1__нвв_переход9"/>
      <sheetName val="Исполнение_ТП1"/>
      <sheetName val="Мощность_ТП1"/>
      <sheetName val="Сечение_жил1"/>
      <sheetName val="Сечение_провода1"/>
      <sheetName val="Тип_опор1"/>
      <sheetName val="Тип_провода1"/>
      <sheetName val="Тип_прокладки1"/>
      <sheetName val="прил_11"/>
      <sheetName val="Производство_электроэнергии"/>
      <sheetName val="Т19_1"/>
      <sheetName val="Ф-1_(для_АО-энерго)"/>
      <sheetName val="Ф-2_(для_АО-энерго)"/>
      <sheetName val="Служебный_лист"/>
      <sheetName val="Форма_сетевой_график_ЭРСБ"/>
      <sheetName val="Сводка_-_лизинг"/>
      <sheetName val="14б_дпн_отчет"/>
      <sheetName val="16а_сводный_анализ"/>
      <sheetName val="21_3"/>
      <sheetName val="незав__Домодедово"/>
      <sheetName val="вводные_данные_систем"/>
      <sheetName val="ввод апрель НВП"/>
      <sheetName val="I"/>
      <sheetName val="здания"/>
      <sheetName val="амортизация"/>
      <sheetName val="Dispos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2">
          <cell r="B2" t="str">
            <v>АЛНАС</v>
          </cell>
        </row>
      </sheetData>
      <sheetData sheetId="142">
        <row r="2">
          <cell r="B2" t="str">
            <v>АЛНАС</v>
          </cell>
        </row>
      </sheetData>
      <sheetData sheetId="143">
        <row r="2">
          <cell r="B2" t="str">
            <v>АЛНАС</v>
          </cell>
        </row>
      </sheetData>
      <sheetData sheetId="144">
        <row r="2">
          <cell r="B2" t="str">
            <v>АЛНАС</v>
          </cell>
        </row>
      </sheetData>
      <sheetData sheetId="145">
        <row r="2">
          <cell r="B2" t="str">
            <v>АЛНАС</v>
          </cell>
        </row>
      </sheetData>
      <sheetData sheetId="146">
        <row r="2">
          <cell r="B2" t="str">
            <v>АЛНАС</v>
          </cell>
        </row>
      </sheetData>
      <sheetData sheetId="147">
        <row r="2">
          <cell r="B2" t="str">
            <v>АЛНАС</v>
          </cell>
        </row>
      </sheetData>
      <sheetData sheetId="148">
        <row r="2">
          <cell r="B2" t="str">
            <v>АЛНАС</v>
          </cell>
        </row>
      </sheetData>
      <sheetData sheetId="149">
        <row r="2">
          <cell r="B2" t="str">
            <v>АЛНАС</v>
          </cell>
        </row>
      </sheetData>
      <sheetData sheetId="150">
        <row r="2">
          <cell r="B2" t="str">
            <v>АЛНАС</v>
          </cell>
        </row>
      </sheetData>
      <sheetData sheetId="151">
        <row r="2">
          <cell r="B2" t="str">
            <v>АЛНАС</v>
          </cell>
        </row>
      </sheetData>
      <sheetData sheetId="152">
        <row r="2">
          <cell r="B2" t="str">
            <v>АЛНАС</v>
          </cell>
        </row>
      </sheetData>
      <sheetData sheetId="153">
        <row r="2">
          <cell r="B2" t="str">
            <v>АЛНАС</v>
          </cell>
        </row>
      </sheetData>
      <sheetData sheetId="154">
        <row r="2">
          <cell r="B2" t="str">
            <v>АЛНАС</v>
          </cell>
        </row>
      </sheetData>
      <sheetData sheetId="155">
        <row r="2">
          <cell r="B2" t="str">
            <v>АЛНАС</v>
          </cell>
        </row>
      </sheetData>
      <sheetData sheetId="156">
        <row r="2">
          <cell r="B2" t="str">
            <v>АЛНАС</v>
          </cell>
        </row>
      </sheetData>
      <sheetData sheetId="157">
        <row r="2">
          <cell r="B2" t="str">
            <v>АЛНАС</v>
          </cell>
        </row>
      </sheetData>
      <sheetData sheetId="158">
        <row r="2">
          <cell r="B2" t="str">
            <v>АЛНАС</v>
          </cell>
        </row>
      </sheetData>
      <sheetData sheetId="159">
        <row r="2">
          <cell r="B2" t="str">
            <v>АЛНАС</v>
          </cell>
        </row>
      </sheetData>
      <sheetData sheetId="160">
        <row r="2">
          <cell r="B2" t="str">
            <v>АЛНАС</v>
          </cell>
        </row>
      </sheetData>
      <sheetData sheetId="161">
        <row r="2">
          <cell r="B2" t="str">
            <v>АЛНАС</v>
          </cell>
        </row>
      </sheetData>
      <sheetData sheetId="162">
        <row r="2">
          <cell r="B2" t="str">
            <v>АЛНАС</v>
          </cell>
        </row>
      </sheetData>
      <sheetData sheetId="163">
        <row r="2">
          <cell r="B2" t="str">
            <v>АЛНАС</v>
          </cell>
        </row>
      </sheetData>
      <sheetData sheetId="164">
        <row r="2">
          <cell r="B2" t="str">
            <v>АЛНАС</v>
          </cell>
        </row>
      </sheetData>
      <sheetData sheetId="165">
        <row r="2">
          <cell r="B2" t="str">
            <v>АЛНАС</v>
          </cell>
        </row>
      </sheetData>
      <sheetData sheetId="166">
        <row r="2">
          <cell r="B2" t="str">
            <v>АЛНАС</v>
          </cell>
        </row>
      </sheetData>
      <sheetData sheetId="167">
        <row r="2">
          <cell r="B2" t="str">
            <v>АЛНАС</v>
          </cell>
        </row>
      </sheetData>
      <sheetData sheetId="168">
        <row r="2">
          <cell r="B2" t="str">
            <v>АЛНАС</v>
          </cell>
        </row>
      </sheetData>
      <sheetData sheetId="169">
        <row r="2">
          <cell r="B2" t="str">
            <v>АЛНАС</v>
          </cell>
        </row>
      </sheetData>
      <sheetData sheetId="170">
        <row r="2">
          <cell r="B2" t="str">
            <v>АЛНАС</v>
          </cell>
        </row>
      </sheetData>
      <sheetData sheetId="171">
        <row r="2">
          <cell r="B2" t="str">
            <v>АЛНАС</v>
          </cell>
        </row>
      </sheetData>
      <sheetData sheetId="172">
        <row r="2">
          <cell r="B2" t="str">
            <v>АЛНАС</v>
          </cell>
        </row>
      </sheetData>
      <sheetData sheetId="173">
        <row r="2">
          <cell r="B2" t="str">
            <v>АЛНАС</v>
          </cell>
        </row>
      </sheetData>
      <sheetData sheetId="174">
        <row r="2">
          <cell r="B2" t="str">
            <v>АЛНАС</v>
          </cell>
        </row>
      </sheetData>
      <sheetData sheetId="175">
        <row r="2">
          <cell r="B2" t="str">
            <v>АЛНАС</v>
          </cell>
        </row>
      </sheetData>
      <sheetData sheetId="176">
        <row r="2">
          <cell r="B2" t="str">
            <v>АЛНАС</v>
          </cell>
        </row>
      </sheetData>
      <sheetData sheetId="177">
        <row r="2">
          <cell r="B2" t="str">
            <v>АЛНАС</v>
          </cell>
        </row>
      </sheetData>
      <sheetData sheetId="178">
        <row r="2">
          <cell r="B2" t="str">
            <v>АЛНАС</v>
          </cell>
        </row>
      </sheetData>
      <sheetData sheetId="179">
        <row r="2">
          <cell r="B2" t="str">
            <v>АЛНАС</v>
          </cell>
        </row>
      </sheetData>
      <sheetData sheetId="180">
        <row r="2">
          <cell r="B2" t="str">
            <v>АЛНАС</v>
          </cell>
        </row>
      </sheetData>
      <sheetData sheetId="181">
        <row r="2">
          <cell r="B2" t="str">
            <v>АЛНАС</v>
          </cell>
        </row>
      </sheetData>
      <sheetData sheetId="182">
        <row r="2">
          <cell r="B2" t="str">
            <v>АЛНАС</v>
          </cell>
        </row>
      </sheetData>
      <sheetData sheetId="183">
        <row r="2">
          <cell r="B2" t="str">
            <v>АЛНАС</v>
          </cell>
        </row>
      </sheetData>
      <sheetData sheetId="184">
        <row r="2">
          <cell r="B2" t="str">
            <v>АЛНАС</v>
          </cell>
        </row>
      </sheetData>
      <sheetData sheetId="185">
        <row r="2">
          <cell r="B2" t="str">
            <v>АЛНАС</v>
          </cell>
        </row>
      </sheetData>
      <sheetData sheetId="186">
        <row r="2">
          <cell r="B2" t="str">
            <v>АЛНАС</v>
          </cell>
        </row>
      </sheetData>
      <sheetData sheetId="187">
        <row r="2">
          <cell r="B2" t="str">
            <v>АЛНАС</v>
          </cell>
        </row>
      </sheetData>
      <sheetData sheetId="188">
        <row r="2">
          <cell r="B2" t="str">
            <v>АЛНАС</v>
          </cell>
        </row>
      </sheetData>
      <sheetData sheetId="189">
        <row r="2">
          <cell r="B2" t="str">
            <v>АЛНАС</v>
          </cell>
        </row>
      </sheetData>
      <sheetData sheetId="190">
        <row r="2">
          <cell r="B2" t="str">
            <v>АЛНАС</v>
          </cell>
        </row>
      </sheetData>
      <sheetData sheetId="191">
        <row r="2">
          <cell r="B2" t="str">
            <v>АЛНАС</v>
          </cell>
        </row>
      </sheetData>
      <sheetData sheetId="192">
        <row r="2">
          <cell r="B2" t="str">
            <v>АЛНАС</v>
          </cell>
        </row>
      </sheetData>
      <sheetData sheetId="193">
        <row r="2">
          <cell r="B2" t="str">
            <v>АЛНАС</v>
          </cell>
        </row>
      </sheetData>
      <sheetData sheetId="194">
        <row r="2">
          <cell r="B2" t="str">
            <v>АЛНАС</v>
          </cell>
        </row>
      </sheetData>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sheetData sheetId="300"/>
      <sheetData sheetId="301">
        <row r="2">
          <cell r="B2" t="str">
            <v>АЛНАС</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регионы"/>
      <sheetName val="SENSITIVITY"/>
      <sheetName val="FST5"/>
      <sheetName val="План_20071"/>
      <sheetName val="Факт_20071"/>
      <sheetName val="План_20081"/>
      <sheetName val="План_20091"/>
      <sheetName val="Стоимость_ЭЭ1"/>
      <sheetName val="6_Списки1"/>
      <sheetName val="Ф-1_(для_АО-энерго)1"/>
      <sheetName val="Ф-2_(для_АО-энерго)1"/>
      <sheetName val="17_11"/>
      <sheetName val="2_31"/>
      <sheetName val="21_31"/>
      <sheetName val="P2_11"/>
      <sheetName val="24_11"/>
      <sheetName val="4_11"/>
      <sheetName val="FORM3_1_2009"/>
      <sheetName val="форма-прил_к_ф№1"/>
      <sheetName val="План_20072"/>
      <sheetName val="Факт_20072"/>
      <sheetName val="План_20082"/>
      <sheetName val="План_20092"/>
      <sheetName val="Стоимость_ЭЭ2"/>
      <sheetName val="6_Списки2"/>
      <sheetName val="Ф-1_(для_АО-энерго)2"/>
      <sheetName val="Ф-2_(для_АО-энерго)2"/>
      <sheetName val="17_12"/>
      <sheetName val="2_32"/>
      <sheetName val="21_32"/>
      <sheetName val="P2_12"/>
      <sheetName val="24_12"/>
      <sheetName val="4_12"/>
      <sheetName val="FORM3_1_20091"/>
      <sheetName val="форма-прил_к_ф№11"/>
      <sheetName val="CURVE"/>
      <sheetName val="подряд"/>
      <sheetName val="баланс квадраты ПЭС"/>
      <sheetName val="Титульный"/>
      <sheetName val="План_20073"/>
      <sheetName val="Факт_20073"/>
      <sheetName val="План_20083"/>
      <sheetName val="План_20093"/>
      <sheetName val="Стоимость_ЭЭ3"/>
      <sheetName val="6_Списки3"/>
      <sheetName val="17_13"/>
      <sheetName val="2_33"/>
      <sheetName val="21_33"/>
      <sheetName val="P2_13"/>
      <sheetName val="Ф-1_(для_АО-энерго)3"/>
      <sheetName val="Ф-2_(для_АО-энерго)3"/>
      <sheetName val="24_13"/>
      <sheetName val="4_13"/>
      <sheetName val="План_20074"/>
      <sheetName val="Факт_20074"/>
      <sheetName val="План_20084"/>
      <sheetName val="План_20094"/>
      <sheetName val="Стоимость_ЭЭ4"/>
      <sheetName val="6_Списки4"/>
      <sheetName val="17_14"/>
      <sheetName val="2_34"/>
      <sheetName val="21_34"/>
      <sheetName val="P2_14"/>
      <sheetName val="Ф-1_(для_АО-энерго)4"/>
      <sheetName val="Ф-2_(для_АО-энерго)4"/>
      <sheetName val="24_14"/>
      <sheetName val="4_14"/>
      <sheetName val="Макро"/>
      <sheetName val="t_настройки"/>
      <sheetName val="Tier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расходов"/>
      <sheetName val="расчет НВВ и тарифа"/>
      <sheetName val="Info"/>
      <sheetName val="перекрестка"/>
      <sheetName val="16"/>
      <sheetName val="18.2"/>
      <sheetName val="4"/>
      <sheetName val="6"/>
      <sheetName val="15"/>
      <sheetName val="17.1"/>
      <sheetName val="2.3"/>
      <sheetName val="20"/>
      <sheetName val="27"/>
      <sheetName val="P2.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счет выручки"/>
      <sheetName val="потеря за 10 дней"/>
      <sheetName val="РТ-передача"/>
      <sheetName val="ФОТ"/>
      <sheetName val="индикативка"/>
      <sheetName val="инвестиции"/>
      <sheetName val="предложения (2)"/>
      <sheetName val="предложения под 15"/>
      <sheetName val="предложения (3)"/>
      <sheetName val="расчеты"/>
      <sheetName val="ТП"/>
      <sheetName val="Потери"/>
      <sheetName val="на 1 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Стоимость ЭЭ:TEHSHEET"/>
      <sheetName val="Прил 5"/>
      <sheetName val="Расчёт расходов"/>
      <sheetName val="НВВ по уровням"/>
      <sheetName val="Титульный"/>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regs"/>
      <sheetName val="Анализ"/>
      <sheetName val="11"/>
      <sheetName val="2"/>
      <sheetName val="3"/>
      <sheetName val="не_удалять"/>
      <sheetName val="FST5"/>
      <sheetName val="Рег генер"/>
      <sheetName val="сети"/>
      <sheetName val="Баланс ээ"/>
      <sheetName val="Баланс мощности"/>
      <sheetName val="Справочник"/>
      <sheetName val="28"/>
      <sheetName val="29"/>
      <sheetName val="21"/>
      <sheetName val="26"/>
      <sheetName val="19"/>
      <sheetName val="22"/>
      <sheetName val="s"/>
      <sheetName val="на 1 тут"/>
      <sheetName val="0"/>
      <sheetName val="1"/>
      <sheetName val="10"/>
      <sheetName val="12"/>
      <sheetName val="13"/>
      <sheetName val="14"/>
      <sheetName val="18"/>
      <sheetName val="24.1"/>
      <sheetName val="4.1"/>
      <sheetName val="8"/>
      <sheetName val="9"/>
      <sheetName val="Тип изоляции"/>
      <sheetName val="Тип ТП"/>
      <sheetName val="MAIN"/>
      <sheetName val="смета2 проект. раб."/>
      <sheetName val="Стоимость_ЭЭ"/>
      <sheetName val="FORM_1_1"/>
      <sheetName val="услуги_непроизводств_"/>
      <sheetName val="другие_затраты_с-ст"/>
      <sheetName val="налоги_в_с-ст"/>
      <sheetName val="%_за_кредит"/>
      <sheetName val="поощрение_(ДВ)"/>
      <sheetName val="другие_из_прибыли"/>
      <sheetName val="Прил_5"/>
      <sheetName val="Ф-1_(для_АО-энерго)"/>
      <sheetName val="Ф-2_(для_АО-энерго)"/>
      <sheetName val="17_1"/>
      <sheetName val="Расчёт_расходов"/>
      <sheetName val="НВВ_по_уровням"/>
      <sheetName val="18_2"/>
      <sheetName val="21_3"/>
      <sheetName val="2_3"/>
      <sheetName val="Рег_генер"/>
      <sheetName val="Баланс_ээ"/>
      <sheetName val="Баланс_мощности"/>
      <sheetName val="Стоимость_ЭЭ1"/>
      <sheetName val="FORM_1_11"/>
      <sheetName val="услуги_непроизводств_1"/>
      <sheetName val="другие_затраты_с-ст1"/>
      <sheetName val="налоги_в_с-ст1"/>
      <sheetName val="%_за_кредит1"/>
      <sheetName val="поощрение_(ДВ)1"/>
      <sheetName val="другие_из_прибыли1"/>
      <sheetName val="Прил_51"/>
      <sheetName val="Ф-1_(для_АО-энерго)1"/>
      <sheetName val="Ф-2_(для_АО-энерго)1"/>
      <sheetName val="17_11"/>
      <sheetName val="Расчёт_расходов1"/>
      <sheetName val="НВВ_по_уровням1"/>
      <sheetName val="18_21"/>
      <sheetName val="21_31"/>
      <sheetName val="2_31"/>
      <sheetName val="Рег_генер1"/>
      <sheetName val="Баланс_ээ1"/>
      <sheetName val="Баланс_мощности1"/>
      <sheetName val="топливо2009"/>
      <sheetName val="2009"/>
      <sheetName val="библиотека документов"/>
      <sheetName val="комментарии"/>
      <sheetName val="3.3"/>
      <sheetName val="3.4"/>
      <sheetName val="свод нвв"/>
      <sheetName val="1999-veca"/>
      <sheetName val="База"/>
      <sheetName val="Стоимость_ЭЭ2"/>
      <sheetName val="FORM_1_12"/>
      <sheetName val="услуги_непроизводств_2"/>
      <sheetName val="другие_затраты_с-ст2"/>
      <sheetName val="налоги_в_с-ст2"/>
      <sheetName val="%_за_кредит2"/>
      <sheetName val="поощрение_(ДВ)2"/>
      <sheetName val="другие_из_прибыли2"/>
      <sheetName val="Стоимость_ЭЭ3"/>
      <sheetName val="FORM_1_13"/>
      <sheetName val="услуги_непроизводств_3"/>
      <sheetName val="другие_затраты_с-ст3"/>
      <sheetName val="налоги_в_с-ст3"/>
      <sheetName val="%_за_кредит3"/>
      <sheetName val="поощрение_(ДВ)3"/>
      <sheetName val="другие_из_прибыли3"/>
      <sheetName val="Стоимость_ЭЭ4"/>
      <sheetName val="FORM_1_14"/>
      <sheetName val="услуги_непроизводств_4"/>
      <sheetName val="другие_затраты_с-ст4"/>
      <sheetName val="налоги_в_с-ст4"/>
      <sheetName val="%_за_кредит4"/>
      <sheetName val="поощрение_(ДВ)4"/>
      <sheetName val="другие_из_прибыли4"/>
      <sheetName val="Контроль"/>
      <sheetName val="НВВ утв тарифы"/>
      <sheetName val="t_Настройки"/>
      <sheetName val="Tch"/>
      <sheetName val="лист1"/>
      <sheetName val="Индивидуально"/>
      <sheetName val="Стоимость_ЭЭ5"/>
      <sheetName val="FORM_1_15"/>
      <sheetName val="услуги_непроизводств_5"/>
      <sheetName val="другие_затраты_с-ст5"/>
      <sheetName val="налоги_в_с-ст5"/>
      <sheetName val="%_за_кредит5"/>
      <sheetName val="поощрение_(ДВ)5"/>
      <sheetName val="другие_из_прибыли5"/>
      <sheetName val="Стоимость_ЭЭ6"/>
      <sheetName val="FORM_1_16"/>
      <sheetName val="услуги_непроизводств_6"/>
      <sheetName val="другие_затраты_с-ст6"/>
      <sheetName val="налоги_в_с-ст6"/>
      <sheetName val="%_за_кредит6"/>
      <sheetName val="поощрение_(ДВ)6"/>
      <sheetName val="другие_из_прибыли6"/>
      <sheetName val="на_1_тут"/>
      <sheetName val="Стоимость_ЭЭ7"/>
      <sheetName val="FORM_1_17"/>
      <sheetName val="услуги_непроизводств_7"/>
      <sheetName val="другие_затраты_с-ст7"/>
      <sheetName val="налоги_в_с-ст7"/>
      <sheetName val="%_за_кредит7"/>
      <sheetName val="поощрение_(ДВ)7"/>
      <sheetName val="другие_из_прибыли7"/>
      <sheetName val="на_1_тут1"/>
      <sheetName val="Стоимость_ЭЭ8"/>
      <sheetName val="FORM_1_18"/>
      <sheetName val="услуги_непроизводств_8"/>
      <sheetName val="другие_затраты_с-ст8"/>
      <sheetName val="налоги_в_с-ст8"/>
      <sheetName val="%_за_кредит8"/>
      <sheetName val="поощрение_(ДВ)8"/>
      <sheetName val="другие_из_прибыли8"/>
      <sheetName val="Ф-1_(для_АО-энерго)2"/>
      <sheetName val="Ф-2_(для_АО-энерго)2"/>
      <sheetName val="17_12"/>
      <sheetName val="Прил_52"/>
      <sheetName val="Расчёт_расходов2"/>
      <sheetName val="НВВ_по_уровням2"/>
      <sheetName val="18_22"/>
      <sheetName val="21_32"/>
      <sheetName val="2_32"/>
      <sheetName val="на_1_тут2"/>
    </sheetNames>
    <sheetDataSet>
      <sheetData sheetId="0">
        <row r="51">
          <cell r="G51">
            <v>0</v>
          </cell>
        </row>
      </sheetData>
      <sheetData sheetId="1">
        <row r="51">
          <cell r="G51">
            <v>0</v>
          </cell>
        </row>
      </sheetData>
      <sheetData sheetId="2" refreshError="1"/>
      <sheetData sheetId="3">
        <row r="51">
          <cell r="G51">
            <v>0</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5">
          <cell r="C5" t="str">
            <v>Итого на 2015 год</v>
          </cell>
        </row>
      </sheetData>
      <sheetData sheetId="48">
        <row r="9">
          <cell r="E9">
            <v>254.25</v>
          </cell>
        </row>
      </sheetData>
      <sheetData sheetId="49">
        <row r="14">
          <cell r="G14">
            <v>0</v>
          </cell>
        </row>
      </sheetData>
      <sheetData sheetId="50">
        <row r="5">
          <cell r="C5" t="str">
            <v>Итого на 2015 год</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5">
          <cell r="C5" t="str">
            <v>Итого на 2015 год</v>
          </cell>
        </row>
      </sheetData>
      <sheetData sheetId="70">
        <row r="5">
          <cell r="C5" t="str">
            <v>Итого на 2015 год</v>
          </cell>
        </row>
      </sheetData>
      <sheetData sheetId="71">
        <row r="5">
          <cell r="C5" t="str">
            <v>Итого на 2015 год</v>
          </cell>
        </row>
      </sheetData>
      <sheetData sheetId="72">
        <row r="5">
          <cell r="C5" t="str">
            <v>Итого на 2015 год</v>
          </cell>
        </row>
      </sheetData>
      <sheetData sheetId="73">
        <row r="5">
          <cell r="C5" t="str">
            <v>Итого на 2015 год</v>
          </cell>
        </row>
      </sheetData>
      <sheetData sheetId="74">
        <row r="5">
          <cell r="C5" t="str">
            <v>Итого на 2015 год</v>
          </cell>
        </row>
      </sheetData>
      <sheetData sheetId="75">
        <row r="5">
          <cell r="C5" t="str">
            <v>Итого на 2015 год</v>
          </cell>
        </row>
      </sheetData>
      <sheetData sheetId="76">
        <row r="5">
          <cell r="C5" t="str">
            <v>Итого на 2015 год</v>
          </cell>
        </row>
      </sheetData>
      <sheetData sheetId="77">
        <row r="5">
          <cell r="C5" t="str">
            <v>Итого на 2015 год</v>
          </cell>
        </row>
      </sheetData>
      <sheetData sheetId="78">
        <row r="5">
          <cell r="C5" t="str">
            <v>Итого на 2015 год</v>
          </cell>
        </row>
      </sheetData>
      <sheetData sheetId="79">
        <row r="5">
          <cell r="C5" t="str">
            <v>Итого на 2015 год</v>
          </cell>
        </row>
      </sheetData>
      <sheetData sheetId="80">
        <row r="5">
          <cell r="C5" t="str">
            <v>Итого на 2015 год</v>
          </cell>
        </row>
      </sheetData>
      <sheetData sheetId="81">
        <row r="5">
          <cell r="C5" t="str">
            <v>Итого на 2015 год</v>
          </cell>
        </row>
      </sheetData>
      <sheetData sheetId="82">
        <row r="5">
          <cell r="C5" t="str">
            <v>Итого на 2015 год</v>
          </cell>
        </row>
      </sheetData>
      <sheetData sheetId="83">
        <row r="5">
          <cell r="C5" t="str">
            <v>Итого на 2015 год</v>
          </cell>
        </row>
      </sheetData>
      <sheetData sheetId="84">
        <row r="5">
          <cell r="C5" t="str">
            <v>Итого на 2015 год</v>
          </cell>
        </row>
      </sheetData>
      <sheetData sheetId="85">
        <row r="5">
          <cell r="C5" t="str">
            <v>Итого на 2015 год</v>
          </cell>
        </row>
      </sheetData>
      <sheetData sheetId="86">
        <row r="5">
          <cell r="C5" t="str">
            <v>Итого на 2015 год</v>
          </cell>
        </row>
      </sheetData>
      <sheetData sheetId="87">
        <row r="5">
          <cell r="C5" t="str">
            <v>Итого на 2015 год</v>
          </cell>
        </row>
      </sheetData>
      <sheetData sheetId="88">
        <row r="5">
          <cell r="C5" t="str">
            <v>Итого на 2015 год</v>
          </cell>
        </row>
      </sheetData>
      <sheetData sheetId="89">
        <row r="5">
          <cell r="C5" t="str">
            <v>Итого на 2015 год</v>
          </cell>
        </row>
      </sheetData>
      <sheetData sheetId="90">
        <row r="5">
          <cell r="C5" t="str">
            <v>Итого на 2015 год</v>
          </cell>
        </row>
      </sheetData>
      <sheetData sheetId="91">
        <row r="5">
          <cell r="C5" t="str">
            <v>Итого на 2015 год</v>
          </cell>
        </row>
      </sheetData>
      <sheetData sheetId="92">
        <row r="5">
          <cell r="C5" t="str">
            <v>Итого на 2015 год</v>
          </cell>
        </row>
      </sheetData>
      <sheetData sheetId="93">
        <row r="5">
          <cell r="C5" t="str">
            <v>Итого на 2015 год</v>
          </cell>
        </row>
      </sheetData>
      <sheetData sheetId="94">
        <row r="5">
          <cell r="C5" t="str">
            <v>Итого на 2015 год</v>
          </cell>
        </row>
      </sheetData>
      <sheetData sheetId="95">
        <row r="5">
          <cell r="C5" t="str">
            <v>Итого на 2015 год</v>
          </cell>
        </row>
      </sheetData>
      <sheetData sheetId="96">
        <row r="5">
          <cell r="C5" t="str">
            <v>Итого на 2015 год</v>
          </cell>
        </row>
      </sheetData>
      <sheetData sheetId="97">
        <row r="5">
          <cell r="C5" t="str">
            <v>Итого на 2015 год</v>
          </cell>
        </row>
      </sheetData>
      <sheetData sheetId="98">
        <row r="5">
          <cell r="C5" t="str">
            <v>Итого на 2015 год</v>
          </cell>
        </row>
      </sheetData>
      <sheetData sheetId="99">
        <row r="5">
          <cell r="C5" t="str">
            <v>Итого на 2015 год</v>
          </cell>
        </row>
      </sheetData>
      <sheetData sheetId="100">
        <row r="86">
          <cell r="D86">
            <v>22</v>
          </cell>
        </row>
      </sheetData>
      <sheetData sheetId="101">
        <row r="5">
          <cell r="C5" t="str">
            <v>Итого на 2015 год</v>
          </cell>
        </row>
      </sheetData>
      <sheetData sheetId="102">
        <row r="5">
          <cell r="C5" t="str">
            <v>Итого на 2015 год</v>
          </cell>
        </row>
      </sheetData>
      <sheetData sheetId="103"/>
      <sheetData sheetId="104">
        <row r="86">
          <cell r="D86">
            <v>22</v>
          </cell>
        </row>
      </sheetData>
      <sheetData sheetId="105">
        <row r="5">
          <cell r="C5" t="str">
            <v>Итого на 2015 год</v>
          </cell>
        </row>
      </sheetData>
      <sheetData sheetId="106"/>
      <sheetData sheetId="107"/>
      <sheetData sheetId="108"/>
      <sheetData sheetId="109"/>
      <sheetData sheetId="110"/>
      <sheetData sheetId="111"/>
      <sheetData sheetId="112">
        <row r="9">
          <cell r="E9">
            <v>254.25</v>
          </cell>
        </row>
      </sheetData>
      <sheetData sheetId="113">
        <row r="14">
          <cell r="G14">
            <v>0</v>
          </cell>
        </row>
      </sheetData>
      <sheetData sheetId="114"/>
      <sheetData sheetId="115">
        <row r="9">
          <cell r="E9">
            <v>254.25</v>
          </cell>
        </row>
      </sheetData>
      <sheetData sheetId="116">
        <row r="9">
          <cell r="E9">
            <v>254.25</v>
          </cell>
        </row>
      </sheetData>
      <sheetData sheetId="117">
        <row r="5">
          <cell r="C5" t="str">
            <v>Итого на 2015 год</v>
          </cell>
        </row>
      </sheetData>
      <sheetData sheetId="118">
        <row r="9">
          <cell r="E9">
            <v>254.25</v>
          </cell>
        </row>
      </sheetData>
      <sheetData sheetId="119">
        <row r="9">
          <cell r="E9">
            <v>254.25</v>
          </cell>
        </row>
      </sheetData>
      <sheetData sheetId="120">
        <row r="9">
          <cell r="E9">
            <v>254.25</v>
          </cell>
        </row>
      </sheetData>
      <sheetData sheetId="121">
        <row r="5">
          <cell r="C5" t="str">
            <v>Итого на 2015 год</v>
          </cell>
        </row>
      </sheetData>
      <sheetData sheetId="122">
        <row r="5">
          <cell r="C5" t="str">
            <v>Итого на 2015 год</v>
          </cell>
        </row>
      </sheetData>
      <sheetData sheetId="123">
        <row r="9">
          <cell r="E9">
            <v>254.25</v>
          </cell>
        </row>
      </sheetData>
      <sheetData sheetId="124">
        <row r="9">
          <cell r="E9">
            <v>254.25</v>
          </cell>
        </row>
      </sheetData>
      <sheetData sheetId="125">
        <row r="5">
          <cell r="C5" t="str">
            <v>Итого на 2015 год</v>
          </cell>
        </row>
      </sheetData>
      <sheetData sheetId="126">
        <row r="5">
          <cell r="C5" t="str">
            <v>Итого на 2015 год</v>
          </cell>
        </row>
      </sheetData>
      <sheetData sheetId="127">
        <row r="9">
          <cell r="E9">
            <v>254.25</v>
          </cell>
        </row>
      </sheetData>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Заголовок"/>
      <sheetName val="бддс"/>
      <sheetName val="на 1 тут"/>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2007 (Min)"/>
      <sheetName val="2007 (Max)"/>
      <sheetName val="ias$FIL"/>
      <sheetName val="Стоимость_ЭЭ"/>
      <sheetName val="17_1"/>
      <sheetName val="18_2"/>
      <sheetName val="21_3"/>
      <sheetName val="24_1"/>
      <sheetName val="4_1"/>
      <sheetName val="Стоимость_ЭЭ1"/>
      <sheetName val="17_11"/>
      <sheetName val="18_21"/>
      <sheetName val="21_31"/>
      <sheetName val="24_11"/>
      <sheetName val="4_11"/>
      <sheetName val="топливо2009"/>
      <sheetName val="2009"/>
      <sheetName val="0.1"/>
      <sheetName val="30"/>
      <sheetName val="6.1"/>
      <sheetName val="7"/>
      <sheetName val="Data Validators"/>
      <sheetName val="Next 4 Qtr Forecasts"/>
      <sheetName val="подряд"/>
      <sheetName val="э2"/>
      <sheetName val="э3"/>
      <sheetName val="FST5"/>
      <sheetName val="Стоимость_ЭЭ2"/>
      <sheetName val="Стоимость_ЭЭ3"/>
      <sheetName val="Стоимость_ЭЭ4"/>
      <sheetName val="2008 -2010"/>
      <sheetName val="ИТ-бюджет"/>
      <sheetName val="Настройки"/>
      <sheetName val="FES"/>
      <sheetName val="données"/>
      <sheetName val="Стоимость_ЭЭ5"/>
      <sheetName val="Стоимость_ЭЭ6"/>
      <sheetName val="Баланс_энергии"/>
      <sheetName val="Баланс_мощности"/>
      <sheetName val="_КВЛ_2010"/>
      <sheetName val="НВВ_общая"/>
      <sheetName val="амортизация_по_уровням_напряжен"/>
      <sheetName val="П_1_16__оплата_труда_ОПР"/>
      <sheetName val="Ремонты_2010"/>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0"/>
      <sheetName val="П_1_18__Калькуляция"/>
      <sheetName val="П_1_21_Прибыль"/>
      <sheetName val="П1_25"/>
      <sheetName val="П_1_17"/>
      <sheetName val="на_1_тут"/>
      <sheetName val="Стоимость_ЭЭ7"/>
      <sheetName val="Баланс_энергии1"/>
      <sheetName val="Баланс_мощности1"/>
      <sheetName val="_КВЛ_20101"/>
      <sheetName val="НВВ_общая1"/>
      <sheetName val="амортизация_по_уровням_напряже1"/>
      <sheetName val="П_1_16__оплата_труда_ОПР1"/>
      <sheetName val="Ремонты_2010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01"/>
      <sheetName val="П_1_18__Калькуляция1"/>
      <sheetName val="П_1_21_Прибыль1"/>
      <sheetName val="П1_251"/>
      <sheetName val="П_1_171"/>
      <sheetName val="на_1_тут1"/>
      <sheetName val="Стоимость_ЭЭ8"/>
      <sheetName val="17_12"/>
      <sheetName val="18_22"/>
      <sheetName val="21_32"/>
      <sheetName val="24_12"/>
      <sheetName val="4_12"/>
      <sheetName val="Баланс_энергии2"/>
      <sheetName val="Баланс_мощности2"/>
      <sheetName val="_КВЛ_20102"/>
      <sheetName val="НВВ_общая2"/>
      <sheetName val="амортизация_по_уровням_напряже2"/>
      <sheetName val="П_1_16__оплата_труда_ОПР2"/>
      <sheetName val="Ремонты_20102"/>
      <sheetName val="Сводная_ремонт2"/>
      <sheetName val="Пл_за_Зем2"/>
      <sheetName val="ОТ_и_ТБ2"/>
      <sheetName val="Аренда_им2"/>
      <sheetName val="Др_проч2"/>
      <sheetName val="Услуги_банков2"/>
      <sheetName val="Н_на_Им2"/>
      <sheetName val="др_внереал_расходы2"/>
      <sheetName val="соц_характер2"/>
      <sheetName val="П2_1_на_01_01_20102"/>
      <sheetName val="П_1_18__Калькуляция2"/>
      <sheetName val="П_1_21_Прибыль2"/>
      <sheetName val="П1_252"/>
      <sheetName val="П_1_172"/>
      <sheetName val="на_1_тут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24"/>
      <sheetName val="Баланс_ВО"/>
      <sheetName val="Калькуляция_ВО"/>
      <sheetName val="Стоимость_ЭЭ"/>
      <sheetName val="Регионы"/>
      <sheetName val="FST5"/>
      <sheetName val="НЕ УДАЛЯТЬ!!!"/>
      <sheetName val="Лист1"/>
      <sheetName val="Обнулить"/>
      <sheetName val="перекрестка"/>
      <sheetName val="17"/>
      <sheetName val="4"/>
      <sheetName val="5"/>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Баланс ээ"/>
      <sheetName val="Баланс мощности"/>
      <sheetName val="regs"/>
      <sheetName val="Справочник"/>
      <sheetName val="ЭСО"/>
      <sheetName val="Рег генер"/>
      <sheetName val="сети"/>
      <sheetName val="Титульный"/>
      <sheetName val="заголовок"/>
      <sheetName val="16"/>
      <sheetName val="0"/>
      <sheetName val="10"/>
      <sheetName val="11"/>
      <sheetName val="12"/>
      <sheetName val="13"/>
      <sheetName val="14"/>
      <sheetName val="15"/>
      <sheetName val="17.1"/>
      <sheetName val="18"/>
      <sheetName val="19"/>
      <sheetName val="1"/>
      <sheetName val="20"/>
      <sheetName val="21"/>
      <sheetName val="22"/>
      <sheetName val="24.1"/>
      <sheetName val="25"/>
      <sheetName val="26"/>
      <sheetName val="27"/>
      <sheetName val="28"/>
      <sheetName val="29"/>
      <sheetName val="2"/>
      <sheetName val="3"/>
      <sheetName val="4.1"/>
      <sheetName val="6"/>
      <sheetName val="8"/>
      <sheetName val="9"/>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P2.1"/>
      <sheetName val="P2.2"/>
      <sheetName val="Служебный лист"/>
      <sheetName val="vec"/>
      <sheetName val="clone"/>
      <sheetName val="Свод по регионам"/>
      <sheetName val="Лист3"/>
      <sheetName val="Euro"/>
      <sheetName val="Баланс_ВО1"/>
      <sheetName val="Калькуляция_ВО1"/>
      <sheetName val="Стоимость_ЭЭ1"/>
      <sheetName val="вводные_данные_систем"/>
      <sheetName val="Баланс_ээ"/>
      <sheetName val="Баланс_мощности"/>
      <sheetName val="Рег_генер"/>
      <sheetName val="17_1"/>
      <sheetName val="24_1"/>
      <sheetName val="4_1"/>
      <sheetName val="Баланс_ВО2"/>
      <sheetName val="Калькуляция_ВО2"/>
      <sheetName val="Стоимость_ЭЭ2"/>
      <sheetName val="вводные_данные_систем1"/>
      <sheetName val="Баланс_ээ1"/>
      <sheetName val="Баланс_мощности1"/>
      <sheetName val="Рег_генер1"/>
      <sheetName val="17_11"/>
      <sheetName val="24_11"/>
      <sheetName val="4_11"/>
      <sheetName val="VODOOTV.BALANCE.2007year2"/>
      <sheetName val="2.1"/>
      <sheetName val="2.2"/>
      <sheetName val="опу"/>
      <sheetName val="Результаты"/>
      <sheetName val="ДДС"/>
      <sheetName val="Метки"/>
      <sheetName val="Финансовый план"/>
      <sheetName val="долг"/>
      <sheetName val="вспомогат."/>
      <sheetName val="зап.ч. для вт"/>
      <sheetName val="ремонт оборуд."/>
      <sheetName val="ремонт трансп."/>
      <sheetName val="вт"/>
      <sheetName val="охрана труда"/>
      <sheetName val="лизинг авто"/>
      <sheetName val="амортизация"/>
      <sheetName val="топливо2009"/>
      <sheetName val="2009"/>
      <sheetName val="Страхов"/>
      <sheetName val=" КВЛ 2010"/>
      <sheetName val="НВВ общая"/>
      <sheetName val="амортизация по уровням напряжен"/>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численность"/>
      <sheetName val="Баланс_ВО3"/>
      <sheetName val="Калькуляция_ВО3"/>
      <sheetName val="Стоимость_ЭЭ3"/>
      <sheetName val="Баланс_ВО4"/>
      <sheetName val="Калькуляция_ВО4"/>
      <sheetName val="Стоимость_ЭЭ4"/>
      <sheetName val="2008 -2010"/>
      <sheetName val="ИТ-бюджет"/>
      <sheetName val="Данные"/>
      <sheetName val="Контроль"/>
      <sheetName val="FES"/>
      <sheetName val="Таб1.1"/>
      <sheetName val="прогноз_1"/>
      <sheetName val="Баланс_ВО5"/>
      <sheetName val="Калькуляция_ВО5"/>
      <sheetName val="Стоимость_ЭЭ5"/>
      <sheetName val="Баланс_ВО6"/>
      <sheetName val="Калькуляция_ВО6"/>
      <sheetName val="Стоимость_ЭЭ6"/>
      <sheetName val="баланс_энергии"/>
      <sheetName val="18_2"/>
      <sheetName val="п_1_16__оплата_труда_опр"/>
      <sheetName val="п1_24"/>
      <sheetName val="п1_25"/>
      <sheetName val="21_3"/>
      <sheetName val="2_3"/>
      <sheetName val="_нвв_передача"/>
      <sheetName val="Производство_электроэнергии"/>
      <sheetName val="Баланс_ВО7"/>
      <sheetName val="Калькуляция_ВО7"/>
      <sheetName val="Стоимость_ЭЭ7"/>
      <sheetName val="баланс_энергии1"/>
      <sheetName val="18_21"/>
      <sheetName val="п_1_16__оплата_труда_опр1"/>
      <sheetName val="п1_241"/>
      <sheetName val="п1_251"/>
      <sheetName val="21_31"/>
      <sheetName val="2_31"/>
      <sheetName val="_нвв_передача1"/>
      <sheetName val="Производство_электроэнергии1"/>
      <sheetName val="Баланс_ВО8"/>
      <sheetName val="Калькуляция_ВО8"/>
      <sheetName val="Стоимость_ЭЭ8"/>
      <sheetName val="вводные_данные_систем2"/>
      <sheetName val="17_12"/>
      <sheetName val="24_12"/>
      <sheetName val="4_12"/>
      <sheetName val="баланс_энергии2"/>
      <sheetName val="баланс_мощности2"/>
      <sheetName val="18_22"/>
      <sheetName val="п_1_16__оплата_труда_опр2"/>
      <sheetName val="п1_242"/>
      <sheetName val="п1_252"/>
      <sheetName val="21_32"/>
      <sheetName val="2_32"/>
      <sheetName val="_нвв_передача2"/>
      <sheetName val="Производство_электроэнергии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баланс квадраты ПЭС"/>
      <sheetName val="Списки"/>
      <sheetName val="ИТОГИ__по_Н,Р,Э,Q"/>
      <sheetName val="D-Test_of_FA_Installation"/>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Стоимость ЭЭ"/>
      <sheetName val="Данные"/>
      <sheetName val="ПТУ_ППП"/>
      <sheetName val="mto rev.2(armor)"/>
      <sheetName val="Curves"/>
      <sheetName val="Note"/>
      <sheetName val="Heads"/>
      <sheetName val="main gate house"/>
      <sheetName val="Dbase"/>
      <sheetName val="Tables"/>
      <sheetName val="Page 2"/>
      <sheetName val="Read me first"/>
      <sheetName val="LDE"/>
      <sheetName val="Sheet5"/>
      <sheetName val="на 1 тут"/>
      <sheetName val="Финпоказатели"/>
      <sheetName val="Profits&amp;Loses"/>
      <sheetName val="Standard Inputs"/>
      <sheetName val="Макро"/>
      <sheetName val="гр5(о)"/>
      <sheetName val="input"/>
      <sheetName val="фин.деятельность"/>
      <sheetName val="Группы НУ"/>
      <sheetName val="нефть-объем"/>
      <sheetName val="базовые предп."/>
      <sheetName val="Инструкция"/>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НВВ_утв_тарифы2"/>
      <sheetName val="Tarif_300_6_2004_для_фэк_скорр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сл_11_Тариф2010-20152"/>
      <sheetName val="Баланс_ээ2"/>
      <sheetName val="Баланс_мощности2"/>
      <sheetName val="Integrali_e_proporzionali1"/>
      <sheetName val="1__Subsidiary1"/>
      <sheetName val="Ген__не_уч__ОРЭМ1"/>
      <sheetName val="шаблон_для_R31"/>
      <sheetName val="Таб1_11"/>
      <sheetName val="форма-прил_к_ф№11"/>
      <sheetName val="Поставщики_и_субподрядчики1"/>
      <sheetName val="Данные_для_расчета1"/>
      <sheetName val="3_6_1"/>
      <sheetName val="Прил_11"/>
      <sheetName val="ESTI_1"/>
      <sheetName val="табл_1"/>
      <sheetName val="с_выходом_на_ПЗ"/>
      <sheetName val="Список_для_вставки01"/>
      <sheetName val="Other_software_VCR"/>
      <sheetName val="Баз_предп"/>
      <sheetName val="Форма_2_по_видам_деят-ти_(2)"/>
      <sheetName val="ID_ПС"/>
      <sheetName val="P2_2"/>
      <sheetName val="Ф-1_(для_АО-энерго)"/>
      <sheetName val="Ф-2_(для_АО-энерго)"/>
      <sheetName val="Стоимость_ЭЭ"/>
      <sheetName val="mto_rev_2(armor)"/>
      <sheetName val="main_gate_house"/>
      <sheetName val="Page_2"/>
      <sheetName val="Read_me_first"/>
      <sheetName val="на_1_тут"/>
      <sheetName val="2001"/>
      <sheetName val="эл ст"/>
      <sheetName val="Баланс по ТЭЦ-1"/>
      <sheetName val="Настройки"/>
      <sheetName val="Лист13"/>
      <sheetName val="пс рек"/>
      <sheetName val="лэп нов"/>
      <sheetName val="t_проверки"/>
      <sheetName val="Сценарные условия"/>
      <sheetName val="бдр"/>
      <sheetName val="лист1"/>
      <sheetName val="БП-3"/>
      <sheetName val="БСС-1"/>
      <sheetName val="БУР"/>
      <sheetName val="БСФ-2"/>
      <sheetName val="БР-1"/>
      <sheetName val="ПЦ"/>
      <sheetName val="БН-2"/>
      <sheetName val="БН-1"/>
      <sheetName val="БРМ-1"/>
      <sheetName val="БП-1"/>
      <sheetName val="БКР"/>
      <sheetName val="БП-2"/>
      <sheetName val="бд 2.3"/>
      <sheetName val="Исходные"/>
      <sheetName val="Вводные данные систем"/>
      <sheetName val="TMP"/>
      <sheetName val="Матрица"/>
      <sheetName val="Source"/>
      <sheetName val="Производство_электроэнергии3"/>
      <sheetName val="_пр-во_ЭЭ3"/>
      <sheetName val="Передача_электроэнергии3"/>
      <sheetName val="_передача_ЭЭ3"/>
      <sheetName val="Производство_теплоэнергии3"/>
      <sheetName val="_пр-во_ТЭ_параметры3"/>
      <sheetName val="Передача_теплоэнергии3"/>
      <sheetName val="Фиксированные_тарифы3"/>
      <sheetName val="Т15_13"/>
      <sheetName val="Т15_23"/>
      <sheetName val="Т15_33"/>
      <sheetName val="Т15_43"/>
      <sheetName val="Т16_13"/>
      <sheetName val="Т16_23"/>
      <sheetName val="Т16_33"/>
      <sheetName val="Т16_43"/>
      <sheetName val="Т17_13"/>
      <sheetName val="Т17_23"/>
      <sheetName val="Т17_33"/>
      <sheetName val="Т17_43"/>
      <sheetName val="Т18_13"/>
      <sheetName val="Т18_23"/>
      <sheetName val="Т19_14"/>
      <sheetName val="Т19_23"/>
      <sheetName val="Т21_13"/>
      <sheetName val="Т21_23"/>
      <sheetName val="Т21_33"/>
      <sheetName val="Т21_43"/>
      <sheetName val="Т24_13"/>
      <sheetName val="Т25_13"/>
      <sheetName val="Т28_13"/>
      <sheetName val="Т28_23"/>
      <sheetName val="Т28_33"/>
      <sheetName val="Т29_13"/>
      <sheetName val="НВВ_утв_тарифы3"/>
      <sheetName val="Tarif_300_6_2004_для_фэк_скорр3"/>
      <sheetName val="Баланс_мощности_20073"/>
      <sheetName val="ИТОГИ__по_Н,Р,Э,Q3"/>
      <sheetName val="D-Test_of_FA_Installation3"/>
      <sheetName val="Shflu_Calc2"/>
      <sheetName val="баланс_квадраты_ПЭС2"/>
      <sheetName val="Калькуляция_кв2"/>
      <sheetName val="18_22"/>
      <sheetName val="17_12"/>
      <sheetName val="21_32"/>
      <sheetName val="2_32"/>
      <sheetName val="P2_12"/>
      <sheetName val="Inputs_Sheet2"/>
      <sheetName val="Ввод_данных_Эл__12"/>
      <sheetName val="Расчет_тарифов_и_выручки2"/>
      <sheetName val="HIS_initial2"/>
      <sheetName val="Итог_по_НПО_2"/>
      <sheetName val="Баланс_(Ф1)2"/>
      <sheetName val="Table_12"/>
      <sheetName val="Таблица_А132"/>
      <sheetName val="эл_эн2"/>
      <sheetName val="сл_11_Тариф2010-20153"/>
      <sheetName val="Баланс_ээ3"/>
      <sheetName val="Баланс_мощности3"/>
      <sheetName val="Integrali_e_proporzionali2"/>
      <sheetName val="1__Subsidiary2"/>
      <sheetName val="Ген__не_уч__ОРЭМ2"/>
      <sheetName val="шаблон_для_R32"/>
      <sheetName val="Таб1_12"/>
      <sheetName val="форма-прил_к_ф№12"/>
      <sheetName val="Поставщики_и_субподрядчики2"/>
      <sheetName val="Данные_для_расчета2"/>
      <sheetName val="3_6_2"/>
      <sheetName val="Прил_12"/>
      <sheetName val="ESTI_2"/>
      <sheetName val="табл_11"/>
      <sheetName val="с_выходом_на_ПЗ1"/>
      <sheetName val="Список_для_вставки011"/>
      <sheetName val="Other_software_VCR1"/>
      <sheetName val="Баз_предп1"/>
      <sheetName val="Форма_2_по_видам_деят-ти_(2)1"/>
      <sheetName val="ID_ПС1"/>
      <sheetName val="P2_21"/>
      <sheetName val="Ф-1_(для_АО-энерго)1"/>
      <sheetName val="Ф-2_(для_АО-энерго)1"/>
      <sheetName val="Стоимость_ЭЭ1"/>
      <sheetName val="mto_rev_2(armor)1"/>
      <sheetName val="main_gate_house1"/>
      <sheetName val="Page_21"/>
      <sheetName val="Read_me_first1"/>
      <sheetName val="на_1_тут1"/>
      <sheetName val="Standard_Inputs"/>
      <sheetName val="фин_деятельность"/>
      <sheetName val="Группы_НУ"/>
      <sheetName val="базовые_предп_"/>
      <sheetName val="эл_ст"/>
      <sheetName val="Баланс_по_ТЭЦ-1"/>
      <sheetName val="пс_рек"/>
      <sheetName val="лэп_нов"/>
      <sheetName val="Сценарные_условия"/>
      <sheetName val="Вводные_данные_систем"/>
      <sheetName val="бд_2_3"/>
      <sheetName val="смета"/>
      <sheetName val="fin_main"/>
      <sheetName val="17"/>
      <sheetName val="справочно"/>
      <sheetName val="5.2-опер.рас пп"/>
      <sheetName val="Уравнения"/>
      <sheetName val="расчетный"/>
      <sheetName val="расчет"/>
      <sheetName val="п1.15"/>
      <sheetName val="17 СМУП"/>
      <sheetName val="U_KART"/>
      <sheetName val="Карточка"/>
      <sheetName val="ф1 инвалюта"/>
    </sheetNames>
    <sheetDataSet>
      <sheetData sheetId="0">
        <row r="3">
          <cell r="B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3">
          <cell r="A3">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B30">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9">
          <cell r="A9">
            <v>0</v>
          </cell>
        </row>
      </sheetData>
      <sheetData sheetId="45" refreshError="1"/>
      <sheetData sheetId="46" refreshError="1"/>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3">
          <cell r="B3">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8">
          <cell r="B38">
            <v>0</v>
          </cell>
        </row>
      </sheetData>
      <sheetData sheetId="208">
        <row r="38">
          <cell r="B38">
            <v>0</v>
          </cell>
        </row>
      </sheetData>
      <sheetData sheetId="209">
        <row r="38">
          <cell r="B38">
            <v>0</v>
          </cell>
        </row>
      </sheetData>
      <sheetData sheetId="210">
        <row r="38">
          <cell r="B38">
            <v>0</v>
          </cell>
        </row>
      </sheetData>
      <sheetData sheetId="211">
        <row r="38">
          <cell r="B38">
            <v>0</v>
          </cell>
        </row>
      </sheetData>
      <sheetData sheetId="212">
        <row r="38">
          <cell r="B38">
            <v>0</v>
          </cell>
        </row>
      </sheetData>
      <sheetData sheetId="213">
        <row r="38">
          <cell r="B38">
            <v>0</v>
          </cell>
        </row>
      </sheetData>
      <sheetData sheetId="214">
        <row r="38">
          <cell r="B38">
            <v>0</v>
          </cell>
        </row>
      </sheetData>
      <sheetData sheetId="215">
        <row r="38">
          <cell r="B38">
            <v>0</v>
          </cell>
        </row>
      </sheetData>
      <sheetData sheetId="216">
        <row r="38">
          <cell r="B38">
            <v>0</v>
          </cell>
        </row>
      </sheetData>
      <sheetData sheetId="217">
        <row r="38">
          <cell r="B38">
            <v>0</v>
          </cell>
        </row>
      </sheetData>
      <sheetData sheetId="218">
        <row r="38">
          <cell r="B38">
            <v>0</v>
          </cell>
        </row>
      </sheetData>
      <sheetData sheetId="219">
        <row r="38">
          <cell r="B38">
            <v>0</v>
          </cell>
        </row>
      </sheetData>
      <sheetData sheetId="220" refreshError="1"/>
      <sheetData sheetId="221" refreshError="1"/>
      <sheetData sheetId="222" refreshError="1"/>
      <sheetData sheetId="223">
        <row r="39">
          <cell r="B39" t="str">
            <v>Сумма общехозяйственных расходов</v>
          </cell>
        </row>
      </sheetData>
      <sheetData sheetId="224">
        <row r="39">
          <cell r="B39" t="str">
            <v>Сумма общехозяйственных расходов</v>
          </cell>
        </row>
      </sheetData>
      <sheetData sheetId="225">
        <row r="38">
          <cell r="B38">
            <v>0</v>
          </cell>
        </row>
      </sheetData>
      <sheetData sheetId="226" refreshError="1"/>
      <sheetData sheetId="227" refreshError="1"/>
      <sheetData sheetId="228">
        <row r="39">
          <cell r="B39" t="str">
            <v>Сумма общехозяйственных расходов</v>
          </cell>
        </row>
      </sheetData>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4">
          <cell r="A4">
            <v>0</v>
          </cell>
        </row>
      </sheetData>
      <sheetData sheetId="248">
        <row r="4">
          <cell r="A4">
            <v>0</v>
          </cell>
        </row>
      </sheetData>
      <sheetData sheetId="249">
        <row r="4">
          <cell r="A4">
            <v>0</v>
          </cell>
        </row>
      </sheetData>
      <sheetData sheetId="250">
        <row r="4">
          <cell r="A4">
            <v>0</v>
          </cell>
        </row>
      </sheetData>
      <sheetData sheetId="251">
        <row r="4">
          <cell r="A4">
            <v>0</v>
          </cell>
        </row>
      </sheetData>
      <sheetData sheetId="252">
        <row r="4">
          <cell r="A4">
            <v>0</v>
          </cell>
        </row>
      </sheetData>
      <sheetData sheetId="253">
        <row r="4">
          <cell r="A4">
            <v>0</v>
          </cell>
        </row>
      </sheetData>
      <sheetData sheetId="254">
        <row r="4">
          <cell r="A4">
            <v>0</v>
          </cell>
        </row>
      </sheetData>
      <sheetData sheetId="255">
        <row r="4">
          <cell r="A4">
            <v>0</v>
          </cell>
        </row>
      </sheetData>
      <sheetData sheetId="256">
        <row r="4">
          <cell r="A4">
            <v>0</v>
          </cell>
        </row>
      </sheetData>
      <sheetData sheetId="257">
        <row r="4">
          <cell r="A4">
            <v>0</v>
          </cell>
        </row>
      </sheetData>
      <sheetData sheetId="258">
        <row r="4">
          <cell r="A4">
            <v>0</v>
          </cell>
        </row>
      </sheetData>
      <sheetData sheetId="259">
        <row r="4">
          <cell r="A4">
            <v>0</v>
          </cell>
        </row>
      </sheetData>
      <sheetData sheetId="260">
        <row r="4">
          <cell r="A4">
            <v>0</v>
          </cell>
        </row>
      </sheetData>
      <sheetData sheetId="261">
        <row r="4">
          <cell r="A4">
            <v>0</v>
          </cell>
        </row>
      </sheetData>
      <sheetData sheetId="262">
        <row r="4">
          <cell r="A4">
            <v>0</v>
          </cell>
        </row>
      </sheetData>
      <sheetData sheetId="263">
        <row r="4">
          <cell r="A4">
            <v>0</v>
          </cell>
        </row>
      </sheetData>
      <sheetData sheetId="264">
        <row r="4">
          <cell r="A4">
            <v>0</v>
          </cell>
        </row>
      </sheetData>
      <sheetData sheetId="265">
        <row r="4">
          <cell r="A4">
            <v>0</v>
          </cell>
        </row>
      </sheetData>
      <sheetData sheetId="266">
        <row r="4">
          <cell r="A4">
            <v>0</v>
          </cell>
        </row>
      </sheetData>
      <sheetData sheetId="267">
        <row r="4">
          <cell r="A4">
            <v>0</v>
          </cell>
        </row>
      </sheetData>
      <sheetData sheetId="268">
        <row r="4">
          <cell r="A4">
            <v>0</v>
          </cell>
        </row>
      </sheetData>
      <sheetData sheetId="269">
        <row r="4">
          <cell r="A4">
            <v>0</v>
          </cell>
        </row>
      </sheetData>
      <sheetData sheetId="270">
        <row r="4">
          <cell r="A4">
            <v>0</v>
          </cell>
        </row>
      </sheetData>
      <sheetData sheetId="271">
        <row r="4">
          <cell r="A4">
            <v>0</v>
          </cell>
        </row>
      </sheetData>
      <sheetData sheetId="272">
        <row r="4">
          <cell r="A4">
            <v>0</v>
          </cell>
        </row>
      </sheetData>
      <sheetData sheetId="273">
        <row r="4">
          <cell r="A4">
            <v>0</v>
          </cell>
        </row>
      </sheetData>
      <sheetData sheetId="274">
        <row r="4">
          <cell r="A4">
            <v>0</v>
          </cell>
        </row>
      </sheetData>
      <sheetData sheetId="275">
        <row r="4">
          <cell r="A4">
            <v>0</v>
          </cell>
        </row>
      </sheetData>
      <sheetData sheetId="276">
        <row r="4">
          <cell r="A4">
            <v>0</v>
          </cell>
        </row>
      </sheetData>
      <sheetData sheetId="277">
        <row r="4">
          <cell r="A4">
            <v>0</v>
          </cell>
        </row>
      </sheetData>
      <sheetData sheetId="278">
        <row r="4">
          <cell r="A4">
            <v>0</v>
          </cell>
        </row>
      </sheetData>
      <sheetData sheetId="279">
        <row r="4">
          <cell r="A4">
            <v>0</v>
          </cell>
        </row>
      </sheetData>
      <sheetData sheetId="280">
        <row r="4">
          <cell r="A4">
            <v>0</v>
          </cell>
        </row>
      </sheetData>
      <sheetData sheetId="281">
        <row r="4">
          <cell r="A4">
            <v>0</v>
          </cell>
        </row>
      </sheetData>
      <sheetData sheetId="282">
        <row r="4">
          <cell r="A4">
            <v>0</v>
          </cell>
        </row>
      </sheetData>
      <sheetData sheetId="283">
        <row r="4">
          <cell r="A4">
            <v>0</v>
          </cell>
        </row>
      </sheetData>
      <sheetData sheetId="284">
        <row r="4">
          <cell r="A4">
            <v>0</v>
          </cell>
        </row>
      </sheetData>
      <sheetData sheetId="285">
        <row r="4">
          <cell r="A4">
            <v>0</v>
          </cell>
        </row>
      </sheetData>
      <sheetData sheetId="286">
        <row r="4">
          <cell r="A4">
            <v>0</v>
          </cell>
        </row>
      </sheetData>
      <sheetData sheetId="287">
        <row r="4">
          <cell r="A4">
            <v>0</v>
          </cell>
        </row>
      </sheetData>
      <sheetData sheetId="288">
        <row r="4">
          <cell r="A4">
            <v>0</v>
          </cell>
        </row>
      </sheetData>
      <sheetData sheetId="289">
        <row r="4">
          <cell r="A4">
            <v>0</v>
          </cell>
        </row>
      </sheetData>
      <sheetData sheetId="290">
        <row r="4">
          <cell r="A4">
            <v>0</v>
          </cell>
        </row>
      </sheetData>
      <sheetData sheetId="291">
        <row r="4">
          <cell r="A4">
            <v>0</v>
          </cell>
        </row>
      </sheetData>
      <sheetData sheetId="292">
        <row r="4">
          <cell r="A4">
            <v>0</v>
          </cell>
        </row>
      </sheetData>
      <sheetData sheetId="293">
        <row r="4">
          <cell r="A4">
            <v>0</v>
          </cell>
        </row>
      </sheetData>
      <sheetData sheetId="294">
        <row r="4">
          <cell r="A4">
            <v>0</v>
          </cell>
        </row>
      </sheetData>
      <sheetData sheetId="295">
        <row r="4">
          <cell r="A4">
            <v>0</v>
          </cell>
        </row>
      </sheetData>
      <sheetData sheetId="296">
        <row r="4">
          <cell r="A4">
            <v>0</v>
          </cell>
        </row>
      </sheetData>
      <sheetData sheetId="297">
        <row r="4">
          <cell r="A4">
            <v>0</v>
          </cell>
        </row>
      </sheetData>
      <sheetData sheetId="298">
        <row r="4">
          <cell r="A4">
            <v>0</v>
          </cell>
        </row>
      </sheetData>
      <sheetData sheetId="299">
        <row r="4">
          <cell r="A4">
            <v>0</v>
          </cell>
        </row>
      </sheetData>
      <sheetData sheetId="300">
        <row r="4">
          <cell r="A4">
            <v>0</v>
          </cell>
        </row>
      </sheetData>
      <sheetData sheetId="301">
        <row r="4">
          <cell r="A4">
            <v>0</v>
          </cell>
        </row>
      </sheetData>
      <sheetData sheetId="302">
        <row r="4">
          <cell r="A4">
            <v>0</v>
          </cell>
        </row>
      </sheetData>
      <sheetData sheetId="303">
        <row r="4">
          <cell r="A4">
            <v>0</v>
          </cell>
        </row>
      </sheetData>
      <sheetData sheetId="304">
        <row r="4">
          <cell r="A4">
            <v>0</v>
          </cell>
        </row>
      </sheetData>
      <sheetData sheetId="305">
        <row r="4">
          <cell r="A4">
            <v>0</v>
          </cell>
        </row>
      </sheetData>
      <sheetData sheetId="306">
        <row r="4">
          <cell r="A4">
            <v>0</v>
          </cell>
        </row>
      </sheetData>
      <sheetData sheetId="307">
        <row r="4">
          <cell r="A4">
            <v>0</v>
          </cell>
        </row>
      </sheetData>
      <sheetData sheetId="308">
        <row r="4">
          <cell r="A4">
            <v>0</v>
          </cell>
        </row>
      </sheetData>
      <sheetData sheetId="309">
        <row r="4">
          <cell r="A4">
            <v>0</v>
          </cell>
        </row>
      </sheetData>
      <sheetData sheetId="310">
        <row r="4">
          <cell r="A4">
            <v>0</v>
          </cell>
        </row>
      </sheetData>
      <sheetData sheetId="311">
        <row r="4">
          <cell r="A4">
            <v>0</v>
          </cell>
        </row>
      </sheetData>
      <sheetData sheetId="312">
        <row r="4">
          <cell r="A4">
            <v>0</v>
          </cell>
        </row>
      </sheetData>
      <sheetData sheetId="313">
        <row r="4">
          <cell r="A4">
            <v>0</v>
          </cell>
        </row>
      </sheetData>
      <sheetData sheetId="314">
        <row r="4">
          <cell r="A4">
            <v>0</v>
          </cell>
        </row>
      </sheetData>
      <sheetData sheetId="315">
        <row r="4">
          <cell r="A4">
            <v>0</v>
          </cell>
        </row>
      </sheetData>
      <sheetData sheetId="316">
        <row r="4">
          <cell r="A4">
            <v>0</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ow r="38">
          <cell r="B38">
            <v>0</v>
          </cell>
        </row>
      </sheetData>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row r="39">
          <cell r="B39" t="str">
            <v>Сумма общехозяйственных расходов</v>
          </cell>
        </row>
      </sheetData>
      <sheetData sheetId="417">
        <row r="39">
          <cell r="B39" t="str">
            <v>Сумма общехозяйственных расходов</v>
          </cell>
        </row>
      </sheetData>
      <sheetData sheetId="418">
        <row r="39">
          <cell r="B39" t="str">
            <v>Сумма общехозяйственных расходов</v>
          </cell>
        </row>
      </sheetData>
      <sheetData sheetId="419">
        <row r="39">
          <cell r="B39" t="str">
            <v>Сумма общехозяйственных расходов</v>
          </cell>
        </row>
      </sheetData>
      <sheetData sheetId="420">
        <row r="39">
          <cell r="B39" t="str">
            <v>Сумма общехозяйственных расходов</v>
          </cell>
        </row>
      </sheetData>
      <sheetData sheetId="421">
        <row r="39">
          <cell r="B39" t="str">
            <v>Сумма общехозяйственных расходов</v>
          </cell>
        </row>
      </sheetData>
      <sheetData sheetId="422">
        <row r="39">
          <cell r="B39" t="str">
            <v>Сумма общехозяйственных расходов</v>
          </cell>
        </row>
      </sheetData>
      <sheetData sheetId="423"/>
      <sheetData sheetId="424"/>
      <sheetData sheetId="425"/>
      <sheetData sheetId="426"/>
      <sheetData sheetId="427"/>
      <sheetData sheetId="428"/>
      <sheetData sheetId="429"/>
      <sheetData sheetId="430"/>
      <sheetData sheetId="431">
        <row r="39">
          <cell r="B39" t="str">
            <v>Сумма общехозяйственных расходов</v>
          </cell>
        </row>
      </sheetData>
      <sheetData sheetId="432">
        <row r="39">
          <cell r="B39" t="str">
            <v>Сумма общехозяйственных расходов</v>
          </cell>
        </row>
      </sheetData>
      <sheetData sheetId="433">
        <row r="39">
          <cell r="B39" t="str">
            <v>Сумма общехозяйственных расходов</v>
          </cell>
        </row>
      </sheetData>
      <sheetData sheetId="434">
        <row r="39">
          <cell r="B39" t="str">
            <v>Сумма общехозяйственных расходов</v>
          </cell>
        </row>
      </sheetData>
      <sheetData sheetId="435">
        <row r="39">
          <cell r="B39" t="str">
            <v>Сумма общехозяйственных расходов</v>
          </cell>
        </row>
      </sheetData>
      <sheetData sheetId="436">
        <row r="39">
          <cell r="B39" t="str">
            <v>Сумма общехозяйственных расходов</v>
          </cell>
        </row>
      </sheetData>
      <sheetData sheetId="437">
        <row r="39">
          <cell r="B39" t="str">
            <v>Сумма общехозяйственных расходов</v>
          </cell>
        </row>
      </sheetData>
      <sheetData sheetId="438"/>
      <sheetData sheetId="439"/>
      <sheetData sheetId="440"/>
      <sheetData sheetId="441"/>
      <sheetData sheetId="442"/>
      <sheetData sheetId="443"/>
      <sheetData sheetId="444"/>
      <sheetData sheetId="445"/>
      <sheetData sheetId="446">
        <row r="39">
          <cell r="B39" t="str">
            <v>Сумма общехозяйственных расходов</v>
          </cell>
        </row>
      </sheetData>
      <sheetData sheetId="447">
        <row r="39">
          <cell r="B39" t="str">
            <v>Сумма общехозяйственных расходов</v>
          </cell>
        </row>
      </sheetData>
      <sheetData sheetId="448">
        <row r="39">
          <cell r="B39" t="str">
            <v>Сумма общехозяйственных расходов</v>
          </cell>
        </row>
      </sheetData>
      <sheetData sheetId="449">
        <row r="39">
          <cell r="B39" t="str">
            <v>Сумма общехозяйственных расходов</v>
          </cell>
        </row>
      </sheetData>
      <sheetData sheetId="450">
        <row r="39">
          <cell r="B39" t="str">
            <v>Сумма общехозяйственных расходов</v>
          </cell>
        </row>
      </sheetData>
      <sheetData sheetId="451">
        <row r="39">
          <cell r="B39" t="str">
            <v>Сумма общехозяйственных расходов</v>
          </cell>
        </row>
      </sheetData>
      <sheetData sheetId="452">
        <row r="39">
          <cell r="B39" t="str">
            <v>Сумма общехозяйственных расходов</v>
          </cell>
        </row>
      </sheetData>
      <sheetData sheetId="453"/>
      <sheetData sheetId="454"/>
      <sheetData sheetId="455"/>
      <sheetData sheetId="456"/>
      <sheetData sheetId="457"/>
      <sheetData sheetId="458"/>
      <sheetData sheetId="459"/>
      <sheetData sheetId="460"/>
      <sheetData sheetId="461">
        <row r="39">
          <cell r="B39" t="str">
            <v>Сумма общехозяйственных расходов</v>
          </cell>
        </row>
      </sheetData>
      <sheetData sheetId="462">
        <row r="39">
          <cell r="B39" t="str">
            <v>Сумма общехозяйственных расходов</v>
          </cell>
        </row>
      </sheetData>
      <sheetData sheetId="463">
        <row r="39">
          <cell r="B39" t="str">
            <v>Сумма общехозяйственных расходов</v>
          </cell>
        </row>
      </sheetData>
      <sheetData sheetId="464">
        <row r="39">
          <cell r="B39" t="str">
            <v>Сумма общехозяйственных расходов</v>
          </cell>
        </row>
      </sheetData>
      <sheetData sheetId="465">
        <row r="39">
          <cell r="B39" t="str">
            <v>Сумма общехозяйственных расходов</v>
          </cell>
        </row>
      </sheetData>
      <sheetData sheetId="466">
        <row r="39">
          <cell r="B39" t="str">
            <v>Сумма общехозяйственных расходов</v>
          </cell>
        </row>
      </sheetData>
      <sheetData sheetId="467">
        <row r="39">
          <cell r="B39" t="str">
            <v>Сумма общехозяйственных расходов</v>
          </cell>
        </row>
      </sheetData>
      <sheetData sheetId="468"/>
      <sheetData sheetId="469"/>
      <sheetData sheetId="470"/>
      <sheetData sheetId="471"/>
      <sheetData sheetId="472"/>
      <sheetData sheetId="473"/>
      <sheetData sheetId="474"/>
      <sheetData sheetId="475"/>
      <sheetData sheetId="476">
        <row r="39">
          <cell r="B39" t="str">
            <v>Сумма общехозяйственных расходов</v>
          </cell>
        </row>
      </sheetData>
      <sheetData sheetId="477">
        <row r="39">
          <cell r="B39" t="str">
            <v>Сумма общехозяйственных расходов</v>
          </cell>
        </row>
      </sheetData>
      <sheetData sheetId="478">
        <row r="39">
          <cell r="B39" t="str">
            <v>Сумма общехозяйственных расходов</v>
          </cell>
        </row>
      </sheetData>
      <sheetData sheetId="479">
        <row r="39">
          <cell r="B39" t="str">
            <v>Сумма общехозяйственных расходов</v>
          </cell>
        </row>
      </sheetData>
      <sheetData sheetId="480">
        <row r="39">
          <cell r="B39" t="str">
            <v>Сумма общехозяйственных расходов</v>
          </cell>
        </row>
      </sheetData>
      <sheetData sheetId="481">
        <row r="39">
          <cell r="B39" t="str">
            <v>Сумма общехозяйственных расходов</v>
          </cell>
        </row>
      </sheetData>
      <sheetData sheetId="482">
        <row r="39">
          <cell r="B39" t="str">
            <v>Сумма общехозяйственных расходов</v>
          </cell>
        </row>
      </sheetData>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ow r="39">
          <cell r="B39" t="str">
            <v>Сумма общехозяйственных расходов</v>
          </cell>
        </row>
      </sheetData>
      <sheetData sheetId="501">
        <row r="39">
          <cell r="B39" t="str">
            <v>Сумма общехозяйственных расходов</v>
          </cell>
        </row>
      </sheetData>
      <sheetData sheetId="502">
        <row r="39">
          <cell r="B39" t="str">
            <v>Сумма общехозяйственных расходов</v>
          </cell>
        </row>
      </sheetData>
      <sheetData sheetId="503">
        <row r="39">
          <cell r="B39" t="str">
            <v>Сумма общехозяйственных расходов</v>
          </cell>
        </row>
      </sheetData>
      <sheetData sheetId="504">
        <row r="39">
          <cell r="B39" t="str">
            <v>Сумма общехозяйственных расходов</v>
          </cell>
        </row>
      </sheetData>
      <sheetData sheetId="505">
        <row r="39">
          <cell r="B39" t="str">
            <v>Сумма общехозяйственных расходов</v>
          </cell>
        </row>
      </sheetData>
      <sheetData sheetId="506">
        <row r="39">
          <cell r="B39" t="str">
            <v>Сумма общехозяйственных расходов</v>
          </cell>
        </row>
      </sheetData>
      <sheetData sheetId="507">
        <row r="39">
          <cell r="B39" t="str">
            <v>Сумма общехозяйственных расходов</v>
          </cell>
        </row>
      </sheetData>
      <sheetData sheetId="508">
        <row r="39">
          <cell r="B39" t="str">
            <v>Сумма общехозяйственных расходов</v>
          </cell>
        </row>
      </sheetData>
      <sheetData sheetId="509">
        <row r="39">
          <cell r="B39" t="str">
            <v>Сумма общехозяйственных расходов</v>
          </cell>
        </row>
      </sheetData>
      <sheetData sheetId="510">
        <row r="39">
          <cell r="B39" t="str">
            <v>Сумма общехозяйственных расходов</v>
          </cell>
        </row>
      </sheetData>
      <sheetData sheetId="511"/>
      <sheetData sheetId="512"/>
      <sheetData sheetId="513">
        <row r="39">
          <cell r="B39" t="str">
            <v>Сумма общехозяйственных расходов</v>
          </cell>
        </row>
      </sheetData>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row r="39">
          <cell r="B39" t="str">
            <v>Сумма общехозяйственных расходов</v>
          </cell>
        </row>
      </sheetData>
      <sheetData sheetId="573">
        <row r="39">
          <cell r="B39" t="str">
            <v>Сумма общехозяйственных расходов</v>
          </cell>
        </row>
      </sheetData>
      <sheetData sheetId="574">
        <row r="39">
          <cell r="B39" t="str">
            <v>Сумма общехозяйственных расходов</v>
          </cell>
        </row>
      </sheetData>
      <sheetData sheetId="575">
        <row r="39">
          <cell r="B39" t="str">
            <v>Сумма общехозяйственных расходов</v>
          </cell>
        </row>
      </sheetData>
      <sheetData sheetId="576">
        <row r="39">
          <cell r="B39" t="str">
            <v>Сумма общехозяйственных расходов</v>
          </cell>
        </row>
      </sheetData>
      <sheetData sheetId="577">
        <row r="39">
          <cell r="B39" t="str">
            <v>Сумма общехозяйственных расходов</v>
          </cell>
        </row>
      </sheetData>
      <sheetData sheetId="578">
        <row r="39">
          <cell r="B39" t="str">
            <v>Сумма общехозяйственных расходов</v>
          </cell>
        </row>
      </sheetData>
      <sheetData sheetId="579">
        <row r="39">
          <cell r="B39" t="str">
            <v>Сумма общехозяйственных расходов</v>
          </cell>
        </row>
      </sheetData>
      <sheetData sheetId="580">
        <row r="39">
          <cell r="B39" t="str">
            <v>Сумма общехозяйственных расходов</v>
          </cell>
        </row>
      </sheetData>
      <sheetData sheetId="581">
        <row r="39">
          <cell r="B39" t="str">
            <v>Сумма общехозяйственных расходов</v>
          </cell>
        </row>
      </sheetData>
      <sheetData sheetId="582">
        <row r="39">
          <cell r="B39" t="str">
            <v>Сумма общехозяйственных расходов</v>
          </cell>
        </row>
      </sheetData>
      <sheetData sheetId="583">
        <row r="39">
          <cell r="B39" t="str">
            <v>Сумма общехозяйственных расходов</v>
          </cell>
        </row>
      </sheetData>
      <sheetData sheetId="584">
        <row r="39">
          <cell r="B39" t="str">
            <v>Сумма общехозяйственных расходов</v>
          </cell>
        </row>
      </sheetData>
      <sheetData sheetId="585">
        <row r="39">
          <cell r="B39" t="str">
            <v>Сумма общехозяйственных расходов</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FES"/>
      <sheetName val="Лист"/>
      <sheetName val="навигация"/>
      <sheetName val="Т12"/>
      <sheetName val="Т3"/>
      <sheetName val="1"/>
      <sheetName val="2"/>
      <sheetName val="3"/>
      <sheetName val="4"/>
      <sheetName val="Материалы_В"/>
      <sheetName val="Регионы"/>
      <sheetName val="таблицы для расчетов28-04-08_20"/>
      <sheetName val="R"/>
      <sheetName val="Справочники"/>
      <sheetName val="Свод"/>
      <sheetName val="Справочник"/>
      <sheetName val="Списки"/>
      <sheetName val="другие затраты с_ст"/>
      <sheetName val="услуги непроизводств_"/>
      <sheetName val="поощрение _ДВ_"/>
      <sheetName val="_ за кредит"/>
      <sheetName val="налоги в с_ст"/>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 val="Прил 2"/>
      <sheetName val="перекрестка"/>
      <sheetName val="ф-1 (для ао-энерго)"/>
      <sheetName val="ф-2 (для ао-энерго)"/>
      <sheetName val="Таб1.1"/>
      <sheetName val="21.3"/>
      <sheetName val="П2_1"/>
      <sheetName val="П2_2"/>
      <sheetName val="П1_24"/>
      <sheetName val="П1_25"/>
      <sheetName val="П1_27"/>
      <sheetName val="П1_1"/>
      <sheetName val="П1_2"/>
      <sheetName val="П1_3"/>
      <sheetName val="П1_4"/>
      <sheetName val="П1_5"/>
      <sheetName val="П1_6"/>
      <sheetName val="П1_6а"/>
      <sheetName val="П1_12"/>
      <sheetName val="расчет_цены_потерь"/>
      <sheetName val="П1_15_3"/>
      <sheetName val="П1_16_3"/>
      <sheetName val="П1_17_3"/>
      <sheetName val="17_1_3"/>
      <sheetName val="18_2"/>
      <sheetName val="П1_20"/>
      <sheetName val="П1_20_3"/>
      <sheetName val="П1_21_3"/>
      <sheetName val="П1_30"/>
      <sheetName val="другие_из_прибыли"/>
      <sheetName val="другие_затраты_с-ст"/>
      <sheetName val="услуги_производствен_"/>
      <sheetName val="услуги_непроизводств_"/>
      <sheetName val="поощрение_(ДВ)"/>
      <sheetName val="%_за_кредит"/>
      <sheetName val="налоги_в_с-ст"/>
      <sheetName val="таблицы_для_расчетов28-04-08_20"/>
      <sheetName val="другие_затраты_с_ст"/>
      <sheetName val="услуги_непроизводств_1"/>
      <sheetName val="поощрение__ДВ_"/>
      <sheetName val="__за_кредит"/>
      <sheetName val="налоги_в_с_ст"/>
      <sheetName val="17_1"/>
      <sheetName val="24_1"/>
      <sheetName val="4_1"/>
      <sheetName val="Прил_2"/>
      <sheetName val="П2_11"/>
      <sheetName val="П2_21"/>
      <sheetName val="П1_241"/>
      <sheetName val="П1_251"/>
      <sheetName val="П1_271"/>
      <sheetName val="П1_11"/>
      <sheetName val="П1_21"/>
      <sheetName val="П1_31"/>
      <sheetName val="П1_41"/>
      <sheetName val="П1_51"/>
      <sheetName val="П1_61"/>
      <sheetName val="П1_6а1"/>
      <sheetName val="П1_121"/>
      <sheetName val="расчет_цены_потерь1"/>
      <sheetName val="П1_15_31"/>
      <sheetName val="П1_16_31"/>
      <sheetName val="П1_17_31"/>
      <sheetName val="17_1_31"/>
      <sheetName val="18_21"/>
      <sheetName val="П1_201"/>
      <sheetName val="П1_20_31"/>
      <sheetName val="П1_21_31"/>
      <sheetName val="П1_301"/>
      <sheetName val="другие_из_прибыли1"/>
      <sheetName val="другие_затраты_с-ст1"/>
      <sheetName val="услуги_производствен_1"/>
      <sheetName val="услуги_непроизводств_2"/>
      <sheetName val="поощрение_(ДВ)1"/>
      <sheetName val="%_за_кредит1"/>
      <sheetName val="налоги_в_с-ст1"/>
      <sheetName val="таблицы_для_расчетов28-04-08_21"/>
      <sheetName val="другие_затраты_с_ст1"/>
      <sheetName val="услуги_непроизводств_3"/>
      <sheetName val="поощрение__ДВ_1"/>
      <sheetName val="__за_кредит1"/>
      <sheetName val="налоги_в_с_ст1"/>
      <sheetName val="17_11"/>
      <sheetName val="24_11"/>
      <sheetName val="4_11"/>
      <sheetName val="Прил_21"/>
      <sheetName val="Заголовок"/>
      <sheetName val="44"/>
      <sheetName val="tickmarks"/>
      <sheetName val="ex-rates"/>
      <sheetName val="Краткие сведения по организации"/>
      <sheetName val="форма сетевой график эрсб"/>
      <sheetName val="Титульный"/>
      <sheetName val="bill1"/>
      <sheetName val="прочие"/>
      <sheetName val="индексы"/>
      <sheetName val="П2_12"/>
      <sheetName val="П2_22"/>
      <sheetName val="П1_242"/>
      <sheetName val="П1_252"/>
      <sheetName val="П1_272"/>
      <sheetName val="П1_13"/>
      <sheetName val="П1_22"/>
      <sheetName val="П1_32"/>
      <sheetName val="П1_42"/>
      <sheetName val="П1_52"/>
      <sheetName val="П1_62"/>
      <sheetName val="П1_6а2"/>
      <sheetName val="П1_122"/>
      <sheetName val="расчет_цены_потерь2"/>
      <sheetName val="П1_15_32"/>
      <sheetName val="П1_16_32"/>
      <sheetName val="П1_17_32"/>
      <sheetName val="17_1_32"/>
      <sheetName val="18_22"/>
      <sheetName val="П1_202"/>
      <sheetName val="П1_20_32"/>
      <sheetName val="П1_21_32"/>
      <sheetName val="П1_302"/>
      <sheetName val="другие_из_прибыли2"/>
      <sheetName val="другие_затраты_с-ст2"/>
      <sheetName val="услуги_производствен_2"/>
      <sheetName val="услуги_непроизводств_4"/>
      <sheetName val="поощрение_(ДВ)2"/>
      <sheetName val="%_за_кредит2"/>
      <sheetName val="налоги_в_с-ст2"/>
      <sheetName val="таблицы_для_расчетов28-04-08_22"/>
      <sheetName val="17_12"/>
      <sheetName val="24_12"/>
      <sheetName val="4_12"/>
      <sheetName val="другие_затраты_с_ст2"/>
      <sheetName val="услуги_непроизводств_5"/>
      <sheetName val="поощрение__ДВ_2"/>
      <sheetName val="__за_кредит2"/>
      <sheetName val="налоги_в_с_ст2"/>
      <sheetName val="П2_13"/>
      <sheetName val="П2_23"/>
      <sheetName val="П1_243"/>
      <sheetName val="П1_253"/>
      <sheetName val="П1_273"/>
      <sheetName val="П1_14"/>
      <sheetName val="П1_23"/>
      <sheetName val="П1_33"/>
      <sheetName val="П1_43"/>
      <sheetName val="П1_53"/>
      <sheetName val="П1_63"/>
      <sheetName val="П1_6а3"/>
      <sheetName val="П1_123"/>
      <sheetName val="расчет_цены_потерь3"/>
      <sheetName val="П1_15_33"/>
      <sheetName val="П1_16_33"/>
      <sheetName val="П1_17_33"/>
      <sheetName val="17_1_33"/>
      <sheetName val="18_23"/>
      <sheetName val="П1_203"/>
      <sheetName val="П1_20_33"/>
      <sheetName val="П1_21_33"/>
      <sheetName val="П1_303"/>
      <sheetName val="другие_из_прибыли3"/>
      <sheetName val="другие_затраты_с-ст3"/>
      <sheetName val="услуги_производствен_3"/>
      <sheetName val="услуги_непроизводств_6"/>
      <sheetName val="поощрение_(ДВ)3"/>
      <sheetName val="%_за_кредит3"/>
      <sheetName val="налоги_в_с-ст3"/>
      <sheetName val="таблицы_для_расчетов28-04-08_23"/>
      <sheetName val="17_13"/>
      <sheetName val="24_13"/>
      <sheetName val="4_13"/>
      <sheetName val="другие_затраты_с_ст3"/>
      <sheetName val="услуги_непроизводств_7"/>
      <sheetName val="поощрение__ДВ_3"/>
      <sheetName val="__за_кредит3"/>
      <sheetName val="налоги_в_с_ст3"/>
      <sheetName val="П2_14"/>
      <sheetName val="П2_24"/>
      <sheetName val="П1_244"/>
      <sheetName val="П1_254"/>
      <sheetName val="П1_274"/>
      <sheetName val="П1_15"/>
      <sheetName val="П1_26"/>
      <sheetName val="П1_34"/>
      <sheetName val="П1_44"/>
      <sheetName val="П1_54"/>
      <sheetName val="П1_64"/>
      <sheetName val="П1_6а4"/>
      <sheetName val="П1_124"/>
      <sheetName val="расчет_цены_потерь4"/>
      <sheetName val="П1_15_34"/>
      <sheetName val="П1_16_34"/>
      <sheetName val="П1_17_34"/>
      <sheetName val="17_1_34"/>
      <sheetName val="18_24"/>
      <sheetName val="П1_204"/>
      <sheetName val="П1_20_34"/>
      <sheetName val="П1_21_34"/>
      <sheetName val="П1_304"/>
      <sheetName val="другие_из_прибыли4"/>
      <sheetName val="другие_затраты_с-ст4"/>
      <sheetName val="услуги_производствен_4"/>
      <sheetName val="услуги_непроизводств_8"/>
      <sheetName val="поощрение_(ДВ)4"/>
      <sheetName val="%_за_кредит4"/>
      <sheetName val="налоги_в_с-ст4"/>
      <sheetName val="таблицы_для_расчетов28-04-08_24"/>
      <sheetName val="17_14"/>
      <sheetName val="24_14"/>
      <sheetName val="4_14"/>
      <sheetName val="другие_затраты_с_ст4"/>
      <sheetName val="услуги_непроизводств_9"/>
      <sheetName val="поощрение__ДВ_4"/>
      <sheetName val="__за_кредит4"/>
      <sheetName val="налоги_в_с_ст4"/>
      <sheetName val="баланс энергии"/>
      <sheetName val="упх"/>
      <sheetName val="транспортн"/>
      <sheetName val="баланс мощности"/>
      <sheetName val="п.1.16. оплата труда опр"/>
      <sheetName val="унпх"/>
      <sheetName val="П.1.17"/>
      <sheetName val="2.3"/>
      <sheetName val=" нвв передача"/>
      <sheetName val="Пример"/>
      <sheetName val="баланс квадраты ПЭС"/>
      <sheetName val="ИТ-бюджет"/>
      <sheetName val="База"/>
      <sheetName val="Объекты"/>
      <sheetName val="Инструкция"/>
      <sheetName val="список организаций"/>
      <sheetName val="топливо 2014 год мин"/>
      <sheetName val="топливо 2014 год макс"/>
      <sheetName val="тариф произв.тэц 2013 (база)"/>
      <sheetName val="топливо i пол м тэц_13утв"/>
      <sheetName val="топливо 2 пол м тэц_13утв."/>
      <sheetName val="тариф_2014_комб тэц"/>
      <sheetName val="тэ полезный отпуск "/>
      <sheetName val="топливо2009"/>
      <sheetName val="Valuations"/>
      <sheetName val="параметры"/>
      <sheetName val="1999-veca"/>
      <sheetName val="NB_Tariffs"/>
      <sheetName val="Восстановл_Лист3"/>
      <sheetName val="TECHSHEET"/>
      <sheetName val="cus_HK1033"/>
      <sheetName val="FST5"/>
      <sheetName val="ээ"/>
      <sheetName val="Отч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 val="5"/>
      <sheetName val="гр5(о)"/>
      <sheetName val="ИТ-бюджет"/>
      <sheetName val="Source"/>
      <sheetName val="17"/>
      <sheetName val="Ф-1 (для АО-энерго)"/>
      <sheetName val="Ф-2 (для АО-энерго)"/>
      <sheetName val="Расчет НВВ РСК по RAB"/>
      <sheetName val="Сетевые_организации1"/>
      <sheetName val="Сбытовые_организации1"/>
      <sheetName val="услуги_непроизводств_1"/>
      <sheetName val="другие_затраты_с-ст1"/>
      <sheetName val="налоги_в_с-ст1"/>
      <sheetName val="%_за_кредит1"/>
      <sheetName val="поощрение_(ДВ)1"/>
      <sheetName val="другие_из_прибыли1"/>
      <sheetName val="2_11"/>
      <sheetName val="2_21"/>
      <sheetName val="P2_2_усл__единицы1"/>
      <sheetName val="OREP_INV_NET1"/>
      <sheetName val="Таб1_11"/>
      <sheetName val="18_21"/>
      <sheetName val="17_11"/>
      <sheetName val="2_31"/>
      <sheetName val="P2_11"/>
      <sheetName val="предлагаемая_новая_форма_стрс1"/>
      <sheetName val="14б_дпн_отчет1"/>
      <sheetName val="16а_сводный_анализ1"/>
      <sheetName val="баланс_квадраты_ПЭС1"/>
      <sheetName val="21_31"/>
      <sheetName val="незав__Домодедово"/>
      <sheetName val="Ф-1_(для_АО-энерго)"/>
      <sheetName val="Ф-2_(для_АО-энерго)"/>
      <sheetName val="вводные данные систем"/>
      <sheetName val="ээ"/>
      <sheetName val="IBASE"/>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Свод"/>
      <sheetName val="ДПН помесячная разбивка"/>
      <sheetName val=""/>
      <sheetName val="Амурская область"/>
      <sheetName val="0.1"/>
      <sheetName val="30"/>
      <sheetName val="6.1"/>
      <sheetName val="7"/>
      <sheetName val="TEHSHEET"/>
      <sheetName val="FST5"/>
      <sheetName val="fes"/>
      <sheetName val="Параметры"/>
      <sheetName val="УПХ"/>
      <sheetName val="УНПХ"/>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row>
      </sheetData>
      <sheetData sheetId="5">
        <row r="14">
          <cell r="G14">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на 1 тут"/>
      <sheetName val="Лист1"/>
      <sheetName val="Лист2"/>
      <sheetName val="Лист3"/>
      <sheetName val="Форма 9"/>
      <sheetName val="Форма 10"/>
      <sheetName val="ДАННЫЕ"/>
      <sheetName val="куб"/>
      <sheetName val="регионы"/>
      <sheetName val="эл ст"/>
      <sheetName val="t_настройки"/>
      <sheetName val="6 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
          <cell r="B11" t="str">
            <v xml:space="preserve">1. Корректировка с учетом изменения полезного отпуска и цены покупки э/э в целях компенсации потерь </v>
          </cell>
        </row>
      </sheetData>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в программа 11.02"/>
      <sheetName val="6 Списки"/>
      <sheetName val="TEHSHEET"/>
      <sheetName val="P2.1"/>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 val="ИТОГИ  по Н,Р,Э,Q"/>
      <sheetName val="Свод"/>
      <sheetName val="Баланс ВО"/>
      <sheetName val="Справочники"/>
      <sheetName val="ZAC02_97.XLS"/>
      <sheetName val="P2.1"/>
      <sheetName val="1"/>
      <sheetName val="3"/>
      <sheetName val="4"/>
      <sheetName val="Титульный"/>
      <sheetName val="Настройки регулятора"/>
      <sheetName val="TEHSHEET"/>
      <sheetName val="Лист2"/>
      <sheetName val="Main"/>
      <sheetName val=""/>
      <sheetName val="合成単価作成・-BLDG"/>
      <sheetName val="t_настройки"/>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изводство электроэнергии"/>
      <sheetName val="FES"/>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6_97"/>
      <sheetName val="FES"/>
      <sheetName val="2001"/>
      <sheetName val="Свод"/>
      <sheetName val="Баланс ВО"/>
      <sheetName val="Справочники"/>
      <sheetName val="ZAC06_97.XLS"/>
      <sheetName val="Personnel"/>
      <sheetName val=""/>
      <sheetName val="ИТОГИ  по Н,Р,Э,Q"/>
      <sheetName val="Параметры"/>
      <sheetName val="Регионы"/>
      <sheetName val="ИТ-бюджет"/>
    </sheetNames>
    <definedNames>
      <definedName name="w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татное расписание"/>
      <sheetName val="XLR_NoRangeSheet"/>
      <sheetName val="Огл. Графиков"/>
      <sheetName val="рабочий"/>
      <sheetName val="Текущие цены"/>
      <sheetName val="окраска"/>
      <sheetName val="Предлагаемая новая форма СТРС"/>
      <sheetName val="Организации"/>
      <sheetName val="FES"/>
      <sheetName val="ШР МЭП-ТЭК 2011 на 01.09.2011"/>
      <sheetName val="F20"/>
      <sheetName val="Справочники"/>
      <sheetName val="28"/>
      <sheetName val="29"/>
      <sheetName val="20"/>
      <sheetName val="21"/>
      <sheetName val="23"/>
      <sheetName val="25"/>
      <sheetName val="26"/>
      <sheetName val="27"/>
      <sheetName val="19"/>
      <sheetName val="22"/>
      <sheetName val="24"/>
      <sheetName val="списки"/>
      <sheetName val="Регионы"/>
    </sheetNames>
    <sheetDataSet>
      <sheetData sheetId="0"/>
      <sheetData sheetId="1">
        <row r="6">
          <cell r="AE6">
            <v>39814.876363541669</v>
          </cell>
          <cell r="AH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ей ВС+ВК+ПВ"/>
      <sheetName val="Стоимость ЭЭ"/>
    </sheetNames>
    <sheetDataSet>
      <sheetData sheetId="0" refreshError="1"/>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sheetData sheetId="3"/>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т. 1.12."/>
      <sheetName val="Гр5(о)"/>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0"/>
      <sheetName val="10"/>
      <sheetName val="11"/>
      <sheetName val="12"/>
      <sheetName val="13"/>
      <sheetName val="14"/>
      <sheetName val="15"/>
      <sheetName val="17.1"/>
      <sheetName val="17"/>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4"/>
      <sheetName val="5"/>
      <sheetName val="6"/>
      <sheetName val="7"/>
      <sheetName val="8"/>
      <sheetName val="9"/>
      <sheetName val="6 Списки"/>
      <sheetName val="Ф-1 (для АО-энерго)"/>
      <sheetName val="Ф-2 (для АО-энерго)"/>
      <sheetName val="перекрестка"/>
      <sheetName val="Реестр"/>
      <sheetName val="26"/>
      <sheetName val="ОБЩАК"/>
      <sheetName val="Заголовок"/>
      <sheetName val="21.1"/>
      <sheetName val="19.1.2"/>
      <sheetName val="Настройка"/>
      <sheetName val="TECHSHEET"/>
      <sheetName val="REESTR_MO"/>
      <sheetName val="справочники"/>
      <sheetName val="мощность"/>
      <sheetName val="т1.15(смета8а)"/>
      <sheetName val="тар"/>
      <sheetName val="Стоимость ЭЭ"/>
      <sheetName val="регионы"/>
      <sheetName val="эл_ст2"/>
      <sheetName val="P2_12"/>
      <sheetName val="06_нас-е_Прейскурант2"/>
      <sheetName val="ТЭП_ПД_"/>
      <sheetName val="Исходные_данные_тариф_электрика"/>
      <sheetName val="Лизинг_ДГУ"/>
      <sheetName val="т__1_12_2"/>
      <sheetName val="Ожид_ФР"/>
      <sheetName val="цены_цехов"/>
      <sheetName val="мар_2001"/>
      <sheetName val="Продажи_реальные_и_прогноз_20_л"/>
      <sheetName val="№_1_1_3_1__ГСМ"/>
      <sheetName val="№_1_1_3_3__Эксплуат_"/>
      <sheetName val="15_э"/>
      <sheetName val="См_1"/>
      <sheetName val="17_1"/>
      <sheetName val="18_2"/>
      <sheetName val="21_3"/>
      <sheetName val="24_1"/>
      <sheetName val="4_1"/>
      <sheetName val="т1_15(смета8а)"/>
      <sheetName val="Ф-1_(для_АО-энерго)"/>
      <sheetName val="Ф-2_(для_АО-энерго)"/>
      <sheetName val="эл_ст3"/>
      <sheetName val="P2_13"/>
      <sheetName val="06_нас-е_Прейскурант3"/>
      <sheetName val="ТЭП_ПД_1"/>
      <sheetName val="Исходные_данные_тариф_электрик1"/>
      <sheetName val="Лизинг_ДГУ1"/>
      <sheetName val="т__1_12_3"/>
      <sheetName val="Ожид_ФР1"/>
      <sheetName val="цены_цехов1"/>
      <sheetName val="мар_20011"/>
      <sheetName val="Продажи_реальные_и_прогноз_20_1"/>
      <sheetName val="№_1_1_3_1__ГСМ1"/>
      <sheetName val="№_1_1_3_3__Эксплуат_1"/>
      <sheetName val="15_э1"/>
      <sheetName val="См_11"/>
      <sheetName val="17_11"/>
      <sheetName val="18_21"/>
      <sheetName val="21_31"/>
      <sheetName val="24_11"/>
      <sheetName val="4_11"/>
      <sheetName val="т1_15(смета8а)1"/>
      <sheetName val="Ф-1_(для_АО-энерго)1"/>
      <sheetName val="Ф-2_(для_АО-энерго)1"/>
      <sheetName val="vec"/>
      <sheetName val="эл_ст4"/>
      <sheetName val="P2_14"/>
      <sheetName val="06_нас-е_Прейскурант4"/>
      <sheetName val="ТЭП_ПД_2"/>
      <sheetName val="Исходные_данные_тариф_электрик2"/>
      <sheetName val="Лизинг_ДГУ2"/>
      <sheetName val="т__1_12_4"/>
      <sheetName val="Ожид_ФР2"/>
      <sheetName val="цены_цехов2"/>
      <sheetName val="мар_20012"/>
      <sheetName val="Продажи_реальные_и_прогноз_20_2"/>
      <sheetName val="№_1_1_3_1__ГСМ2"/>
      <sheetName val="№_1_1_3_3__Эксплуат_2"/>
      <sheetName val="15_э2"/>
      <sheetName val="См_12"/>
      <sheetName val="Ф-1_(для_АО-энерго)2"/>
      <sheetName val="Ф-2_(для_АО-энерго)2"/>
      <sheetName val="17_12"/>
      <sheetName val="18_22"/>
      <sheetName val="21_32"/>
      <sheetName val="24_12"/>
      <sheetName val="4_12"/>
      <sheetName val="эл_ст5"/>
      <sheetName val="P2_15"/>
      <sheetName val="06_нас-е_Прейскурант5"/>
      <sheetName val="ТЭП_ПД_3"/>
      <sheetName val="Исходные_данные_тариф_электрик3"/>
      <sheetName val="Лизинг_ДГУ3"/>
      <sheetName val="т__1_12_5"/>
      <sheetName val="Ожид_ФР3"/>
      <sheetName val="цены_цехов3"/>
      <sheetName val="мар_20013"/>
      <sheetName val="Продажи_реальные_и_прогноз_20_3"/>
      <sheetName val="№_1_1_3_1__ГСМ3"/>
      <sheetName val="№_1_1_3_3__Эксплуат_3"/>
      <sheetName val="15_э3"/>
      <sheetName val="См_13"/>
      <sheetName val="Ф-1_(для_АО-энерго)3"/>
      <sheetName val="Ф-2_(для_АО-энерго)3"/>
      <sheetName val="17_13"/>
      <sheetName val="18_23"/>
      <sheetName val="21_33"/>
      <sheetName val="24_13"/>
      <sheetName val="4_13"/>
      <sheetName val="эл_ст6"/>
      <sheetName val="P2_16"/>
      <sheetName val="06_нас-е_Прейскурант6"/>
      <sheetName val="ТЭП_ПД_4"/>
      <sheetName val="Исходные_данные_тариф_электрик4"/>
      <sheetName val="Лизинг_ДГУ4"/>
      <sheetName val="т__1_12_6"/>
      <sheetName val="Ожид_ФР4"/>
      <sheetName val="цены_цехов4"/>
      <sheetName val="мар_20014"/>
      <sheetName val="Продажи_реальные_и_прогноз_20_4"/>
      <sheetName val="№_1_1_3_1__ГСМ4"/>
      <sheetName val="№_1_1_3_3__Эксплуат_4"/>
      <sheetName val="15_э4"/>
      <sheetName val="См_14"/>
      <sheetName val="Ф-1_(для_АО-энерго)4"/>
      <sheetName val="Ф-2_(для_АО-энерго)4"/>
      <sheetName val="17_14"/>
      <sheetName val="18_24"/>
      <sheetName val="21_34"/>
      <sheetName val="24_14"/>
      <sheetName val="4_14"/>
      <sheetName val="Reestr_org"/>
      <sheetName val="Отопление помещ"/>
      <sheetName val="Dimensions"/>
      <sheetName val="прогноз_1"/>
      <sheetName val="IS-$"/>
      <sheetName val="бюджет цтв"/>
      <sheetName val="расчет"/>
      <sheetName val="Работы на объектах"/>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P2"/>
      <sheetName val="18.1"/>
      <sheetName val="19.1.1"/>
      <sheetName val="19.2"/>
      <sheetName val="2.1"/>
      <sheetName val="21.2.1"/>
      <sheetName val="21.2.2"/>
      <sheetName val="21.4"/>
      <sheetName val="28.3"/>
      <sheetName val="1.1"/>
      <sheetName val="1.2"/>
      <sheetName val="2.2"/>
      <sheetName val="25.1"/>
      <sheetName val="28.1"/>
      <sheetName val="28.2"/>
      <sheetName val="P2.2"/>
      <sheetName val="проводки'02"/>
      <sheetName val="проводки_02"/>
      <sheetName val="valuations"/>
      <sheetName val="XLR_NoRangeSheet"/>
      <sheetName val="Параметры"/>
      <sheetName val="Группа"/>
      <sheetName val="par diff expl "/>
      <sheetName val="прил 1"/>
      <sheetName val="индекс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sheetData sheetId="220" refreshError="1"/>
      <sheetData sheetId="221" refreshError="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FES"/>
      <sheetName val="1997"/>
      <sheetName val="1998"/>
      <sheetName val="Заголовок"/>
      <sheetName val="Регионы"/>
      <sheetName val="Input TI"/>
      <sheetName val="Лист13"/>
      <sheetName val="Enum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XLR_NoRangeSheet"/>
      <sheetName val="мар 2001"/>
      <sheetName val="навигация"/>
      <sheetName val="Т12"/>
      <sheetName val="Т3"/>
      <sheetName val="Лист1"/>
      <sheetName val="УФ-61"/>
      <sheetName val="Рейтинг"/>
      <sheetName val="ф сплавы"/>
      <sheetName val="цены цехов"/>
      <sheetName val="ONEX_SIM"/>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 sheetId="1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 val="Первоначально"/>
      <sheetName val="Баланс энергии"/>
      <sheetName val="УПХ"/>
      <sheetName val="Транспортн"/>
      <sheetName val="П.1.16. оплата труда ОПР"/>
      <sheetName val="УНПХ"/>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13"/>
      <sheetName val="15"/>
      <sheetName val="4.1"/>
      <sheetName val="База"/>
      <sheetName val="Cash flow"/>
      <sheetName val="Калькуляция кв"/>
      <sheetName val="Контроль"/>
      <sheetName val="П 4"/>
      <sheetName val="reestr_start"/>
      <sheetName val="G2TempSheet"/>
      <sheetName val="ESTI."/>
      <sheetName val="DI-ESTI"/>
      <sheetName val="сведения"/>
      <sheetName val="new-panel"/>
      <sheetName val="共機計算"/>
      <sheetName val="共機J"/>
      <sheetName val="Баланс_ЭЭ5"/>
      <sheetName val="услуги_непроизводств_5"/>
      <sheetName val="другие_затраты_с-ст5"/>
      <sheetName val="налоги_в_с-ст5"/>
      <sheetName val="%_за_кредит5"/>
      <sheetName val="поощрение_(ДВ)5"/>
      <sheetName val="другие_из_прибыли5"/>
      <sheetName val="Производство_электроэнергии5"/>
      <sheetName val="БД_2_35"/>
      <sheetName val="для_тарифов2"/>
      <sheetName val="План_Газпрома2"/>
      <sheetName val="См_1"/>
      <sheetName val="15_э3"/>
      <sheetName val="мар_20012"/>
      <sheetName val="Приложение_12"/>
      <sheetName val="Приложение_22"/>
      <sheetName val="Приложение_32"/>
      <sheetName val="Титульный_лист"/>
      <sheetName val="Вспомогат(по_месяцам)"/>
      <sheetName val="Вспомогат_по_месяцам_"/>
      <sheetName val="форма_22"/>
      <sheetName val="Продажи_реальные_и_прогноз_20_2"/>
      <sheetName val="тех__нужды4"/>
      <sheetName val="соб__нужды4"/>
      <sheetName val="подготовка_кадров2"/>
      <sheetName val="9_42"/>
      <sheetName val="содер_зд2"/>
      <sheetName val="9_32"/>
      <sheetName val="расш__6-п2"/>
      <sheetName val="9_1_12"/>
      <sheetName val="тех__нужды5"/>
      <sheetName val="соб__нужды5"/>
      <sheetName val="Програм__обеспеч__и_лиц_2"/>
      <sheetName val="ТУ_52"/>
      <sheetName val="усл_стор_орг__(9_2,_9_4_и_9_5_2"/>
      <sheetName val="Инф_-вычисл__услуги2"/>
      <sheetName val="Матер-лы_для_средств_связи2"/>
      <sheetName val="Баланс_(Ф1)2"/>
      <sheetName val="налог_на_имущество_9_мес_20072"/>
      <sheetName val="2014_(2)2"/>
      <sheetName val="01-02_(БДиР_Общества)"/>
      <sheetName val="сети_2007"/>
      <sheetName val="смета+расш_"/>
      <sheetName val="расш_кальк_"/>
      <sheetName val="31_08_20041"/>
      <sheetName val="_9_4"/>
      <sheetName val="УП__2004"/>
      <sheetName val="ЗАО_н_ит"/>
      <sheetName val="3_квартал"/>
      <sheetName val="Справочник_БДР"/>
      <sheetName val="Спр__мест"/>
      <sheetName val="КИП_(эксплуатация_и_ВДГО)"/>
      <sheetName val="Матер_и_компл_для_комп_и_оргтех"/>
      <sheetName val="мыло,_паста"/>
      <sheetName val="электрооб_"/>
      <sheetName val="Мат-лы_для_тек_рем_электрооб_"/>
      <sheetName val="др__матер_ВДГО,СМБ"/>
      <sheetName val="УИС_1"/>
      <sheetName val="к_БФ_№2"/>
      <sheetName val="Стоимость_ЭЭ"/>
      <sheetName val="main_gate_house"/>
      <sheetName val="par_diff_expl_"/>
      <sheetName val="group_structure"/>
      <sheetName val="Исходные_данные"/>
      <sheetName val="Ф-1_(для_АО-энерго)"/>
      <sheetName val="Ф-2_(для_АО-энерго)"/>
      <sheetName val="17_1"/>
      <sheetName val="Баланс_мощности"/>
      <sheetName val="Рег_генер"/>
      <sheetName val="таб_1"/>
      <sheetName val="XLR_NoRangeSheet"/>
      <sheetName val="Служебный лист"/>
      <sheetName val="BCS APP Slovakia"/>
      <sheetName val="BCS APP CR"/>
      <sheetName val="Таб1.1"/>
      <sheetName val="Additions"/>
      <sheetName val="ПС рек"/>
      <sheetName val="ЛЭП нов"/>
      <sheetName val="MAIN"/>
      <sheetName val="Объекты"/>
      <sheetName val="осв 2003"/>
      <sheetName val="GLC_ratios_Jun"/>
      <sheetName val="Организации"/>
      <sheetName val="Баланс_ЭЭ6"/>
      <sheetName val="услуги_непроизводств_6"/>
      <sheetName val="другие_затраты_с-ст6"/>
      <sheetName val="налоги_в_с-ст6"/>
      <sheetName val="%_за_кредит6"/>
      <sheetName val="поощрение_(ДВ)6"/>
      <sheetName val="другие_из_прибыли6"/>
      <sheetName val="Производство_электроэнергии6"/>
      <sheetName val="БД_2_36"/>
      <sheetName val="для_тарифов3"/>
      <sheetName val="План_Газпрома3"/>
      <sheetName val="См_11"/>
      <sheetName val="15_э4"/>
      <sheetName val="мар_20013"/>
      <sheetName val="Приложение_13"/>
      <sheetName val="Приложение_23"/>
      <sheetName val="Приложение_33"/>
      <sheetName val="Титульный_лист1"/>
      <sheetName val="Вспомогат(по_месяцам)1"/>
      <sheetName val="Вспомогат_по_месяцам_1"/>
      <sheetName val="форма_23"/>
      <sheetName val="Продажи_реальные_и_прогноз_20_3"/>
      <sheetName val="тех__нужды6"/>
      <sheetName val="соб__нужды6"/>
      <sheetName val="подготовка_кадров3"/>
      <sheetName val="9_43"/>
      <sheetName val="содер_зд3"/>
      <sheetName val="9_33"/>
      <sheetName val="расш__6-п3"/>
      <sheetName val="9_1_13"/>
      <sheetName val="тех__нужды7"/>
      <sheetName val="соб__нужды7"/>
      <sheetName val="Програм__обеспеч__и_лиц_3"/>
      <sheetName val="ТУ_53"/>
      <sheetName val="усл_стор_орг__(9_2,_9_4_и_9_5_3"/>
      <sheetName val="Инф_-вычисл__услуги3"/>
      <sheetName val="Матер-лы_для_средств_связи3"/>
      <sheetName val="Баланс_(Ф1)3"/>
      <sheetName val="налог_на_имущество_9_мес_20073"/>
      <sheetName val="2014_(2)3"/>
      <sheetName val="01-02_(БДиР_Общества)1"/>
      <sheetName val="сети_20071"/>
      <sheetName val="смета+расш_1"/>
      <sheetName val="расш_кальк_1"/>
      <sheetName val="31_08_20042"/>
      <sheetName val="_9_41"/>
      <sheetName val="УП__20041"/>
      <sheetName val="ЗАО_н_ит1"/>
      <sheetName val="3_квартал1"/>
      <sheetName val="Справочник_БДР1"/>
      <sheetName val="Спр__мест1"/>
      <sheetName val="КИП_(эксплуатация_и_ВДГО)1"/>
      <sheetName val="Матер_и_компл_для_комп_и_оргте1"/>
      <sheetName val="мыло,_паста1"/>
      <sheetName val="электрооб_1"/>
      <sheetName val="Мат-лы_для_тек_рем_электрооб_1"/>
      <sheetName val="др__матер_ВДГО,СМБ1"/>
      <sheetName val="УИС_11"/>
      <sheetName val="к_БФ_№21"/>
      <sheetName val="Стоимость_ЭЭ1"/>
      <sheetName val="main_gate_house1"/>
      <sheetName val="par_diff_expl_1"/>
      <sheetName val="group_structure1"/>
      <sheetName val="Исходные_данные1"/>
      <sheetName val="Ф-1_(для_АО-энерго)1"/>
      <sheetName val="Ф-2_(для_АО-энерго)1"/>
      <sheetName val="17_11"/>
      <sheetName val="Баланс_мощности1"/>
      <sheetName val="Рег_генер1"/>
      <sheetName val="Баланс_энергии"/>
      <sheetName val="П_1_16__оплата_труда_ОПР"/>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2007_(Min)"/>
      <sheetName val="2007_(Max)"/>
      <sheetName val="4_1"/>
      <sheetName val="Cash_flow"/>
      <sheetName val="Калькуляция_кв"/>
      <sheetName val="П_4"/>
      <sheetName val="ESTI_"/>
      <sheetName val="Служебный_лист"/>
      <sheetName val="ПС_рек"/>
      <sheetName val="ЛЭП_нов"/>
      <sheetName val="BCS_APP_Slovakia"/>
      <sheetName val="BCS_APP_CR"/>
      <sheetName val="Таб1_1"/>
      <sheetName val="осв_2003"/>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БФ-1-8-П"/>
      <sheetName val="БФ-2-6-П"/>
      <sheetName val="БФ-2-13-П"/>
      <sheetName val="БФ-1-10-П"/>
      <sheetName val="БФ-2-5-П"/>
      <sheetName val="агр_БП"/>
      <sheetName val="агр_БП1"/>
      <sheetName val="агр_БП2"/>
      <sheetName val="БФ-2-8-П"/>
      <sheetName val="Enums"/>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Список подразделений"/>
      <sheetName val="1.0"/>
      <sheetName val="1.1"/>
      <sheetName val="основа часы 51W 51 O"/>
      <sheetName val="основа часы CWP3-CWP3A"/>
      <sheetName val="Отчет"/>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ИТ-бюджет"/>
      <sheetName val="MA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 val="коэфф"/>
      <sheetName val="Лист2"/>
      <sheetName val="ZACHET06.XLS"/>
      <sheetName val=""/>
      <sheetName val="Вода"/>
      <sheetName val="Исходные данные"/>
      <sheetName val="Общепроизводственные расходы"/>
      <sheetName val="Общехозяйственные расходы"/>
      <sheetName val="подталкивание угля"/>
      <sheetName val="Цеховые расходы"/>
      <sheetName val="расшифровка"/>
    </sheetNames>
    <definedNames>
      <definedName name="Выборка_АМТА" refersTo="#ССЫЛКА!"/>
      <definedName name="Выборка_БА_Ж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 (потребление)"/>
      <sheetName val="Д (отпуск в сеть)"/>
      <sheetName val="Д (структура покрытия)"/>
      <sheetName val="Д (потери)"/>
      <sheetName val="ИТ-бюджет"/>
      <sheetName val="Справочники"/>
    </sheetNames>
    <sheetDataSet>
      <sheetData sheetId="0"/>
      <sheetData sheetId="1"/>
      <sheetData sheetId="2"/>
      <sheetData sheetId="3"/>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 val="виды деятельности"/>
      <sheetName val="ФА 2022"/>
      <sheetName val="Сибнефть"/>
      <sheetName val="Усинск_Роснефть"/>
      <sheetName val="расшифровка_(2)2"/>
      <sheetName val="эл_ст2"/>
      <sheetName val="Производство_электроэнергии2"/>
      <sheetName val="Первичные_данные2"/>
      <sheetName val="мар_20012"/>
      <sheetName val="накладные_в_%%_факт2"/>
      <sheetName val="Олимпстрой_декабрь_20102"/>
      <sheetName val="Сводный_бюджет2"/>
      <sheetName val="расшифровка_(2)3"/>
      <sheetName val="эл_ст3"/>
      <sheetName val="Производство_электроэнергии3"/>
      <sheetName val="Первичные_данные3"/>
      <sheetName val="мар_20013"/>
      <sheetName val="накладные_в_%%_факт3"/>
      <sheetName val="Олимпстрой_декабрь_20103"/>
      <sheetName val="Сводный_бюджет3"/>
      <sheetName val="расшифровка_(2)4"/>
      <sheetName val="эл_ст4"/>
      <sheetName val="Производство_электроэнергии4"/>
      <sheetName val="Первичные_данные4"/>
      <sheetName val="мар_20014"/>
      <sheetName val="накладные_в_%%_факт4"/>
      <sheetName val="Олимпстрой_декабрь_20104"/>
      <sheetName val="Сводный_бюджет4"/>
      <sheetName val="Заголовок"/>
      <sheetName val="расшифровка_(2)5"/>
      <sheetName val="эл_ст5"/>
      <sheetName val="Производство_электроэнергии5"/>
      <sheetName val="Первичные_данные5"/>
      <sheetName val="мар_20015"/>
      <sheetName val="накладные_в_%%_факт5"/>
      <sheetName val="Олимпстрой_декабрь_20105"/>
      <sheetName val="Сводный_бюджет5"/>
      <sheetName val="расшифровка_(2)6"/>
      <sheetName val="эл_ст6"/>
      <sheetName val="Производство_электроэнергии6"/>
      <sheetName val="Первичные_данные6"/>
      <sheetName val="мар_20016"/>
      <sheetName val="накладные_в_%%_факт6"/>
      <sheetName val="Олимпстрой_декабрь_20106"/>
      <sheetName val="Сводный_бюджет6"/>
      <sheetName val="расшифровка_(2)7"/>
      <sheetName val="эл_ст7"/>
      <sheetName val="Производство_электроэнергии7"/>
      <sheetName val="Первичные_данные7"/>
      <sheetName val="мар_20017"/>
      <sheetName val="накладные_в_%%_факт7"/>
      <sheetName val="Олимпстрой_декабрь_20107"/>
      <sheetName val="Сводный_бюджет7"/>
      <sheetName val="расшифровка_(2)8"/>
      <sheetName val="эл_ст8"/>
      <sheetName val="Производство_электроэнергии8"/>
      <sheetName val="Первичные_данные8"/>
      <sheetName val="мар_20018"/>
      <sheetName val="накладные_в_%%_факт8"/>
      <sheetName val="Олимпстрой_декабрь_20108"/>
      <sheetName val="Сводный_бюджет8"/>
      <sheetName val="t_настройки"/>
      <sheetName val="Исходные данные"/>
      <sheetName val="0.1ЭЭ"/>
      <sheetName val="Инструкция"/>
      <sheetName val="Вводные данные систе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быль 3кв"/>
      <sheetName val="Бюджет доходов 3кв"/>
      <sheetName val="БПр (3 кв)"/>
      <sheetName val="Прибыль (6мес)"/>
      <sheetName val="Исп БПр (6мес)"/>
      <sheetName val="прибыль, сс 6 мес"/>
      <sheetName val="6 мес по сферам"/>
      <sheetName val="расшифровка"/>
    </sheetNames>
    <sheetDataSet>
      <sheetData sheetId="0" refreshError="1"/>
      <sheetData sheetId="1" refreshError="1"/>
      <sheetData sheetId="2"/>
      <sheetData sheetId="3" refreshError="1"/>
      <sheetData sheetId="4"/>
      <sheetData sheetId="5"/>
      <sheetData sheetId="6"/>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 val="расшифровка"/>
      <sheetName val="Баланс"/>
      <sheetName val="Справочники"/>
      <sheetName val="t_настройки"/>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 val="БФ-2-8-П"/>
      <sheetName val="Списки"/>
      <sheetName val="Таб1.1"/>
      <sheetName val="ИТ-бюдж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Транспортный"/>
      <sheetName val="XLR_NoRangeSheet"/>
      <sheetName val="MTO REV.0"/>
      <sheetName val="35"/>
      <sheetName val="отопл"/>
      <sheetName val="Закупки центр"/>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лужебный лист"/>
      <sheetName val="Генер"/>
      <sheetName val="ПС"/>
      <sheetName val="Потребители"/>
      <sheetName val="Сбыты"/>
      <sheetName val="ТСО"/>
      <sheetName val="pile径1m･27"/>
      <sheetName val="Служебный"/>
      <sheetName val="Таблица9"/>
      <sheetName val="Таблица14"/>
      <sheetName val="Таблица1"/>
      <sheetName val="ТехЭк"/>
      <sheetName val="общий"/>
      <sheetName val="Таблица2"/>
      <sheetName val="Таблица5"/>
      <sheetName val="OS01_6OZ"/>
      <sheetName val="КВАНТ"/>
      <sheetName val="Проект"/>
      <sheetName val="Т12"/>
      <sheetName val="REESTR"/>
      <sheetName val="вспомогат(по месяцам)"/>
      <sheetName val="0_14"/>
      <sheetName val="2_14"/>
      <sheetName val="2_24"/>
      <sheetName val="6_14"/>
      <sheetName val="17_14"/>
      <sheetName val="24_14"/>
      <sheetName val="GRES_2007_54"/>
      <sheetName val="эл_ст4"/>
      <sheetName val="Общий_свод_(2)4"/>
      <sheetName val="Т19_11"/>
      <sheetName val="Т1_1_11"/>
      <sheetName val="Т1_2_11"/>
      <sheetName val="ИТОГИ__по_Н,Р,Э,Q4"/>
      <sheetName val="2008_-20104"/>
      <sheetName val="Сценарные_условия4"/>
      <sheetName val="Список_ДЗО4"/>
      <sheetName val="4_Закупка_электроэнергии4"/>
      <sheetName val="5_Производственная_программа4"/>
      <sheetName val="FGL_BS_data1"/>
      <sheetName val="Вариант_XIII_(аренда_ГТУ)1"/>
      <sheetName val="ЛЭП_нов1"/>
      <sheetName val="ПС_рек1"/>
      <sheetName val="Исход_инф_1"/>
      <sheetName val="Приложение_2_11"/>
      <sheetName val="Таб1_11"/>
      <sheetName val="Ф-1_(для_АО-энерго)1"/>
      <sheetName val="Ф-2_(для_АО-энерго)1"/>
      <sheetName val="вводные_данные_систем1"/>
      <sheetName val="4_11"/>
      <sheetName val="0_15"/>
      <sheetName val="2_15"/>
      <sheetName val="2_25"/>
      <sheetName val="6_15"/>
      <sheetName val="17_15"/>
      <sheetName val="24_15"/>
      <sheetName val="GRES_2007_55"/>
      <sheetName val="эл_ст5"/>
      <sheetName val="Общий_свод_(2)5"/>
      <sheetName val="Т19_12"/>
      <sheetName val="Т1_1_12"/>
      <sheetName val="Т1_2_12"/>
      <sheetName val="ИТОГИ__по_Н,Р,Э,Q5"/>
      <sheetName val="2008_-20105"/>
      <sheetName val="Сценарные_условия5"/>
      <sheetName val="Список_ДЗО5"/>
      <sheetName val="4_Закупка_электроэнергии5"/>
      <sheetName val="5_Производственная_программа5"/>
      <sheetName val="FGL_BS_data2"/>
      <sheetName val="Вариант_XIII_(аренда_ГТУ)2"/>
      <sheetName val="ЛЭП_нов2"/>
      <sheetName val="ПС_рек2"/>
      <sheetName val="Исход_инф_2"/>
      <sheetName val="Приложение_2_12"/>
      <sheetName val="Таб1_12"/>
      <sheetName val="Ф-1_(для_АО-энерго)2"/>
      <sheetName val="Ф-2_(для_АО-энерго)2"/>
      <sheetName val="вводные_данные_систем2"/>
      <sheetName val="4_12"/>
      <sheetName val="0_16"/>
      <sheetName val="2_16"/>
      <sheetName val="2_26"/>
      <sheetName val="6_16"/>
      <sheetName val="17_16"/>
      <sheetName val="24_16"/>
      <sheetName val="GRES_2007_56"/>
      <sheetName val="эл_ст6"/>
      <sheetName val="Общий_свод_(2)6"/>
      <sheetName val="Т19_13"/>
      <sheetName val="Т1_1_13"/>
      <sheetName val="Т1_2_13"/>
      <sheetName val="ИТОГИ__по_Н,Р,Э,Q6"/>
      <sheetName val="2008_-20106"/>
      <sheetName val="Сценарные_условия6"/>
      <sheetName val="Список_ДЗО6"/>
      <sheetName val="4_Закупка_электроэнергии6"/>
      <sheetName val="5_Производственная_программа6"/>
      <sheetName val="FGL_BS_data3"/>
      <sheetName val="Вариант_XIII_(аренда_ГТУ)3"/>
      <sheetName val="ЛЭП_нов3"/>
      <sheetName val="ПС_рек3"/>
      <sheetName val="Исход_инф_3"/>
      <sheetName val="Приложение_2_13"/>
      <sheetName val="Таб1_13"/>
      <sheetName val="Ф-1_(для_АО-энерго)3"/>
      <sheetName val="Ф-2_(для_АО-энерго)3"/>
      <sheetName val="вводные_данные_систем3"/>
      <sheetName val="4_13"/>
      <sheetName val="0_17"/>
      <sheetName val="2_17"/>
      <sheetName val="2_27"/>
      <sheetName val="6_17"/>
      <sheetName val="17_17"/>
      <sheetName val="24_17"/>
      <sheetName val="GRES_2007_57"/>
      <sheetName val="эл_ст7"/>
      <sheetName val="Общий_свод_(2)7"/>
      <sheetName val="Т19_14"/>
      <sheetName val="Т1_1_14"/>
      <sheetName val="Т1_2_14"/>
      <sheetName val="ИТОГИ__по_Н,Р,Э,Q7"/>
      <sheetName val="2008_-20107"/>
      <sheetName val="Сценарные_условия7"/>
      <sheetName val="Список_ДЗО7"/>
      <sheetName val="4_Закупка_электроэнергии7"/>
      <sheetName val="5_Производственная_программа7"/>
      <sheetName val="FGL_BS_data4"/>
      <sheetName val="Вариант_XIII_(аренда_ГТУ)4"/>
      <sheetName val="ЛЭП_нов4"/>
      <sheetName val="ПС_рек4"/>
      <sheetName val="Исход_инф_4"/>
      <sheetName val="Приложение_2_14"/>
      <sheetName val="Таб1_14"/>
      <sheetName val="Ф-1_(для_АО-энерго)4"/>
      <sheetName val="Ф-2_(для_АО-энерго)4"/>
      <sheetName val="вводные_данные_систем4"/>
      <sheetName val="4_14"/>
      <sheetName val="0_18"/>
      <sheetName val="2_18"/>
      <sheetName val="2_28"/>
      <sheetName val="6_18"/>
      <sheetName val="17_18"/>
      <sheetName val="24_18"/>
      <sheetName val="GRES_2007_58"/>
      <sheetName val="эл_ст8"/>
      <sheetName val="Общий_свод_(2)8"/>
      <sheetName val="Т19_15"/>
      <sheetName val="Т1_1_15"/>
      <sheetName val="Т1_2_15"/>
      <sheetName val="ИТОГИ__по_Н,Р,Э,Q8"/>
      <sheetName val="2008_-20108"/>
      <sheetName val="Сценарные_условия8"/>
      <sheetName val="Список_ДЗО8"/>
      <sheetName val="4_Закупка_электроэнергии8"/>
      <sheetName val="5_Производственная_программа8"/>
      <sheetName val="FGL_BS_data5"/>
      <sheetName val="Вариант_XIII_(аренда_ГТУ)5"/>
      <sheetName val="ЛЭП_нов5"/>
      <sheetName val="ПС_рек5"/>
      <sheetName val="Исход_инф_5"/>
      <sheetName val="Приложение_2_15"/>
      <sheetName val="Таб1_15"/>
      <sheetName val="Ф-1_(для_АО-энерго)5"/>
      <sheetName val="Ф-2_(для_АО-энерго)5"/>
      <sheetName val="вводные_данные_систем5"/>
      <sheetName val="4_15"/>
      <sheetName val="0_19"/>
      <sheetName val="2_19"/>
      <sheetName val="2_29"/>
      <sheetName val="6_19"/>
      <sheetName val="17_19"/>
      <sheetName val="24_19"/>
      <sheetName val="GRES_2007_59"/>
      <sheetName val="эл_ст9"/>
      <sheetName val="Общий_свод_(2)9"/>
      <sheetName val="Т19_16"/>
      <sheetName val="Т1_1_16"/>
      <sheetName val="Т1_2_16"/>
      <sheetName val="ИТОГИ__по_Н,Р,Э,Q9"/>
      <sheetName val="2008_-20109"/>
      <sheetName val="Сценарные_условия9"/>
      <sheetName val="Список_ДЗО9"/>
      <sheetName val="4_Закупка_электроэнергии9"/>
      <sheetName val="5_Производственная_программа9"/>
      <sheetName val="FGL_BS_data6"/>
      <sheetName val="Вариант_XIII_(аренда_ГТУ)6"/>
      <sheetName val="ЛЭП_нов6"/>
      <sheetName val="ПС_рек6"/>
      <sheetName val="Исход_инф_6"/>
      <sheetName val="Приложение_2_16"/>
      <sheetName val="Таб1_16"/>
      <sheetName val="Ф-1_(для_АО-энерго)6"/>
      <sheetName val="Ф-2_(для_АО-энерго)6"/>
      <sheetName val="вводные_данные_систем6"/>
      <sheetName val="4_16"/>
      <sheetName val="вспомогат(по_месяцам)"/>
      <sheetName val="0_110"/>
      <sheetName val="2_110"/>
      <sheetName val="2_210"/>
      <sheetName val="6_110"/>
      <sheetName val="17_110"/>
      <sheetName val="24_110"/>
      <sheetName val="GRES_2007_510"/>
      <sheetName val="эл_ст10"/>
      <sheetName val="Общий_свод_(2)10"/>
      <sheetName val="Т19_17"/>
      <sheetName val="Т1_1_17"/>
      <sheetName val="Т1_2_17"/>
      <sheetName val="ИТОГИ__по_Н,Р,Э,Q10"/>
      <sheetName val="2008_-201010"/>
      <sheetName val="Сценарные_условия10"/>
      <sheetName val="Список_ДЗО10"/>
      <sheetName val="4_Закупка_электроэнергии10"/>
      <sheetName val="5_Производственная_программа10"/>
      <sheetName val="FGL_BS_data7"/>
      <sheetName val="Вариант_XIII_(аренда_ГТУ)7"/>
      <sheetName val="ЛЭП_нов7"/>
      <sheetName val="ПС_рек7"/>
      <sheetName val="Исход_инф_7"/>
      <sheetName val="Приложение_2_17"/>
      <sheetName val="Таб1_17"/>
      <sheetName val="Ф-1_(для_АО-энерго)7"/>
      <sheetName val="Ф-2_(для_АО-энерго)7"/>
      <sheetName val="вводные_данные_систем7"/>
      <sheetName val="4_17"/>
      <sheetName val="вспомогат(по_месяцам)1"/>
      <sheetName val="0_111"/>
      <sheetName val="2_111"/>
      <sheetName val="2_211"/>
      <sheetName val="6_111"/>
      <sheetName val="17_111"/>
      <sheetName val="24_111"/>
      <sheetName val="GRES_2007_511"/>
      <sheetName val="эл_ст11"/>
      <sheetName val="Общий_свод_(2)11"/>
      <sheetName val="Т19_18"/>
      <sheetName val="Т1_1_18"/>
      <sheetName val="Т1_2_18"/>
      <sheetName val="ИТОГИ__по_Н,Р,Э,Q11"/>
      <sheetName val="2008_-201011"/>
      <sheetName val="Сценарные_условия11"/>
      <sheetName val="Список_ДЗО11"/>
      <sheetName val="4_Закупка_электроэнергии11"/>
      <sheetName val="5_Производственная_программа11"/>
      <sheetName val="FGL_BS_data8"/>
      <sheetName val="Вариант_XIII_(аренда_ГТУ)8"/>
      <sheetName val="ЛЭП_нов8"/>
      <sheetName val="ПС_рек8"/>
      <sheetName val="Исход_инф_8"/>
      <sheetName val="Приложение_2_18"/>
      <sheetName val="Таб1_18"/>
      <sheetName val="Ф-1_(для_АО-энерго)8"/>
      <sheetName val="Ф-2_(для_АО-энерго)8"/>
      <sheetName val="вводные_данные_систем8"/>
      <sheetName val="4_18"/>
      <sheetName val="вспомогат(по_месяцам)2"/>
      <sheetName val="0_112"/>
      <sheetName val="2_112"/>
      <sheetName val="2_212"/>
      <sheetName val="6_112"/>
      <sheetName val="17_112"/>
      <sheetName val="24_112"/>
      <sheetName val="GRES_2007_512"/>
      <sheetName val="эл_ст12"/>
      <sheetName val="Общий_свод_(2)12"/>
      <sheetName val="Т19_19"/>
      <sheetName val="Т1_1_19"/>
      <sheetName val="Т1_2_19"/>
      <sheetName val="ИТОГИ__по_Н,Р,Э,Q12"/>
      <sheetName val="2008_-201012"/>
      <sheetName val="Сценарные_условия12"/>
      <sheetName val="Список_ДЗО12"/>
      <sheetName val="4_Закупка_электроэнергии12"/>
      <sheetName val="5_Производственная_программа12"/>
      <sheetName val="FGL_BS_data9"/>
      <sheetName val="Вариант_XIII_(аренда_ГТУ)9"/>
      <sheetName val="ЛЭП_нов9"/>
      <sheetName val="ПС_рек9"/>
      <sheetName val="Исход_инф_9"/>
      <sheetName val="Приложение_2_19"/>
      <sheetName val="Таб1_19"/>
      <sheetName val="Ф-1_(для_АО-энерго)9"/>
      <sheetName val="Ф-2_(для_АО-энерго)9"/>
      <sheetName val="вводные_данные_систем9"/>
      <sheetName val="4_19"/>
      <sheetName val="вспомогат(по_месяцам)3"/>
      <sheetName val="0_113"/>
      <sheetName val="2_113"/>
      <sheetName val="2_213"/>
      <sheetName val="6_113"/>
      <sheetName val="17_113"/>
      <sheetName val="24_113"/>
      <sheetName val="GRES_2007_513"/>
      <sheetName val="эл_ст13"/>
      <sheetName val="Общий_свод_(2)13"/>
      <sheetName val="Т19_110"/>
      <sheetName val="Т1_1_110"/>
      <sheetName val="Т1_2_110"/>
      <sheetName val="ИТОГИ__по_Н,Р,Э,Q13"/>
      <sheetName val="2008_-201013"/>
      <sheetName val="Сценарные_условия13"/>
      <sheetName val="Список_ДЗО13"/>
      <sheetName val="4_Закупка_электроэнергии13"/>
      <sheetName val="5_Производственная_программа13"/>
      <sheetName val="FGL_BS_data10"/>
      <sheetName val="Вариант_XIII_(аренда_ГТУ)10"/>
      <sheetName val="ЛЭП_нов10"/>
      <sheetName val="ПС_рек10"/>
      <sheetName val="Исход_инф_10"/>
      <sheetName val="Приложение_2_110"/>
      <sheetName val="Таб1_110"/>
      <sheetName val="Ф-1_(для_АО-энерго)10"/>
      <sheetName val="Ф-2_(для_АО-энерго)10"/>
      <sheetName val="вводные_данные_систем10"/>
      <sheetName val="4_110"/>
      <sheetName val="вспомогат(по_месяцам)4"/>
      <sheetName val="0_114"/>
      <sheetName val="2_114"/>
      <sheetName val="2_214"/>
      <sheetName val="6_114"/>
      <sheetName val="17_114"/>
      <sheetName val="24_114"/>
      <sheetName val="GRES_2007_514"/>
      <sheetName val="эл_ст14"/>
      <sheetName val="Общий_свод_(2)14"/>
      <sheetName val="Т19_111"/>
      <sheetName val="Т1_1_111"/>
      <sheetName val="Т1_2_111"/>
      <sheetName val="ИТОГИ__по_Н,Р,Э,Q14"/>
      <sheetName val="2008_-201014"/>
      <sheetName val="Сценарные_условия14"/>
      <sheetName val="Список_ДЗО14"/>
      <sheetName val="4_Закупка_электроэнергии14"/>
      <sheetName val="5_Производственная_программа14"/>
      <sheetName val="FGL_BS_data11"/>
      <sheetName val="Вариант_XIII_(аренда_ГТУ)11"/>
      <sheetName val="ЛЭП_нов11"/>
      <sheetName val="ПС_рек11"/>
      <sheetName val="Исход_инф_11"/>
      <sheetName val="Приложение_2_111"/>
      <sheetName val="Таб1_111"/>
      <sheetName val="Ф-1_(для_АО-энерго)11"/>
      <sheetName val="Ф-2_(для_АО-энерго)11"/>
      <sheetName val="вводные_данные_систем11"/>
      <sheetName val="4_111"/>
      <sheetName val="вспомогат(по_месяцам)5"/>
      <sheetName val="0_115"/>
      <sheetName val="2_115"/>
      <sheetName val="2_215"/>
      <sheetName val="6_115"/>
      <sheetName val="17_115"/>
      <sheetName val="24_115"/>
      <sheetName val="GRES_2007_515"/>
      <sheetName val="эл_ст15"/>
      <sheetName val="Общий_свод_(2)15"/>
      <sheetName val="Т19_112"/>
      <sheetName val="Т1_1_112"/>
      <sheetName val="Т1_2_112"/>
      <sheetName val="ИТОГИ__по_Н,Р,Э,Q15"/>
      <sheetName val="2008_-201015"/>
      <sheetName val="Сценарные_условия15"/>
      <sheetName val="Список_ДЗО15"/>
      <sheetName val="4_Закупка_электроэнергии15"/>
      <sheetName val="5_Производственная_программа15"/>
      <sheetName val="FGL_BS_data12"/>
      <sheetName val="Вариант_XIII_(аренда_ГТУ)12"/>
      <sheetName val="ЛЭП_нов12"/>
      <sheetName val="ПС_рек12"/>
      <sheetName val="Исход_инф_12"/>
      <sheetName val="Приложение_2_112"/>
      <sheetName val="Таб1_112"/>
      <sheetName val="Ф-1_(для_АО-энерго)12"/>
      <sheetName val="Ф-2_(для_АО-энерго)12"/>
      <sheetName val="вводные_данные_систем12"/>
      <sheetName val="4_112"/>
      <sheetName val="вспомогат(по_месяцам)6"/>
      <sheetName val="0_117"/>
      <sheetName val="2_117"/>
      <sheetName val="2_217"/>
      <sheetName val="6_117"/>
      <sheetName val="17_117"/>
      <sheetName val="24_117"/>
      <sheetName val="GRES_2007_517"/>
      <sheetName val="эл_ст17"/>
      <sheetName val="Общий_свод_(2)17"/>
      <sheetName val="Т19_114"/>
      <sheetName val="Т1_1_114"/>
      <sheetName val="Т1_2_114"/>
      <sheetName val="ИТОГИ__по_Н,Р,Э,Q17"/>
      <sheetName val="2008_-201017"/>
      <sheetName val="Сценарные_условия17"/>
      <sheetName val="Список_ДЗО17"/>
      <sheetName val="4_Закупка_электроэнергии17"/>
      <sheetName val="5_Производственная_программа17"/>
      <sheetName val="FGL_BS_data14"/>
      <sheetName val="Вариант_XIII_(аренда_ГТУ)14"/>
      <sheetName val="ЛЭП_нов14"/>
      <sheetName val="ПС_рек14"/>
      <sheetName val="Исход_инф_14"/>
      <sheetName val="Приложение_2_114"/>
      <sheetName val="Таб1_114"/>
      <sheetName val="Ф-1_(для_АО-энерго)14"/>
      <sheetName val="Ф-2_(для_АО-энерго)14"/>
      <sheetName val="вводные_данные_систем14"/>
      <sheetName val="4_114"/>
      <sheetName val="вспомогат(по_месяцам)8"/>
      <sheetName val="0_116"/>
      <sheetName val="2_116"/>
      <sheetName val="2_216"/>
      <sheetName val="6_116"/>
      <sheetName val="17_116"/>
      <sheetName val="24_116"/>
      <sheetName val="GRES_2007_516"/>
      <sheetName val="эл_ст16"/>
      <sheetName val="Общий_свод_(2)16"/>
      <sheetName val="Т19_113"/>
      <sheetName val="Т1_1_113"/>
      <sheetName val="Т1_2_113"/>
      <sheetName val="ИТОГИ__по_Н,Р,Э,Q16"/>
      <sheetName val="2008_-201016"/>
      <sheetName val="Сценарные_условия16"/>
      <sheetName val="Список_ДЗО16"/>
      <sheetName val="4_Закупка_электроэнергии16"/>
      <sheetName val="5_Производственная_программа16"/>
      <sheetName val="FGL_BS_data13"/>
      <sheetName val="Вариант_XIII_(аренда_ГТУ)13"/>
      <sheetName val="ЛЭП_нов13"/>
      <sheetName val="ПС_рек13"/>
      <sheetName val="Исход_инф_13"/>
      <sheetName val="Приложение_2_113"/>
      <sheetName val="Таб1_113"/>
      <sheetName val="Ф-1_(для_АО-энерго)13"/>
      <sheetName val="Ф-2_(для_АО-энерго)13"/>
      <sheetName val="вводные_данные_систем13"/>
      <sheetName val="4_113"/>
      <sheetName val="вспомогат(по_месяцам)7"/>
      <sheetName val="0_118"/>
      <sheetName val="2_118"/>
      <sheetName val="2_218"/>
      <sheetName val="6_118"/>
      <sheetName val="17_118"/>
      <sheetName val="24_118"/>
      <sheetName val="GRES_2007_518"/>
      <sheetName val="эл_ст18"/>
      <sheetName val="Общий_свод_(2)18"/>
      <sheetName val="Т19_115"/>
      <sheetName val="Т1_1_115"/>
      <sheetName val="Т1_2_115"/>
      <sheetName val="ИТОГИ__по_Н,Р,Э,Q18"/>
      <sheetName val="2008_-201018"/>
      <sheetName val="Сценарные_условия18"/>
      <sheetName val="Список_ДЗО18"/>
      <sheetName val="4_Закупка_электроэнергии18"/>
      <sheetName val="5_Производственная_программа18"/>
      <sheetName val="FGL_BS_data15"/>
      <sheetName val="Вариант_XIII_(аренда_ГТУ)15"/>
      <sheetName val="ЛЭП_нов15"/>
      <sheetName val="ПС_рек15"/>
      <sheetName val="Исход_инф_15"/>
      <sheetName val="Приложение_2_115"/>
      <sheetName val="Таб1_115"/>
      <sheetName val="Ф-1_(для_АО-энерго)15"/>
      <sheetName val="Ф-2_(для_АО-энерго)15"/>
      <sheetName val="вводные_данные_систем15"/>
      <sheetName val="4_115"/>
      <sheetName val="вспомогат(по_месяцам)9"/>
      <sheetName val="0 (фст)"/>
      <sheetName val="SHPZ"/>
      <sheetName val="БИ-2-18-П"/>
      <sheetName val="БИ-2-19-П"/>
      <sheetName val="БИ-2-7-П"/>
      <sheetName val="БИ-2-9-П"/>
      <sheetName val="БИ-2-14-П"/>
      <sheetName val="БИ-2-16-П"/>
      <sheetName val="A"/>
      <sheetName val="Не удалять"/>
      <sheetName val="0_119"/>
      <sheetName val="2_119"/>
      <sheetName val="2_219"/>
      <sheetName val="6_119"/>
      <sheetName val="17_119"/>
      <sheetName val="24_119"/>
      <sheetName val="GRES_2007_519"/>
      <sheetName val="эл_ст19"/>
      <sheetName val="ИТОГИ__по_Н,Р,Э,Q19"/>
      <sheetName val="2008_-201019"/>
      <sheetName val="Общий_свод_(2)19"/>
      <sheetName val="Сценарные_условия19"/>
      <sheetName val="Список_ДЗО19"/>
      <sheetName val="4_Закупка_электроэнергии19"/>
      <sheetName val="5_Производственная_программа19"/>
      <sheetName val="FGL_BS_data16"/>
      <sheetName val="Вариант_XIII_(аренда_ГТУ)16"/>
      <sheetName val="ЛЭП_нов16"/>
      <sheetName val="ПС_рек16"/>
      <sheetName val="Исход_инф_16"/>
      <sheetName val="Т19_116"/>
      <sheetName val="Т1_1_116"/>
      <sheetName val="Т1_2_116"/>
      <sheetName val="Таб1_116"/>
      <sheetName val="Ф-1_(для_АО-энерго)16"/>
      <sheetName val="Ф-2_(для_АО-энерго)16"/>
      <sheetName val="Приложение_2_116"/>
      <sheetName val="вводные_данные_систем16"/>
      <sheetName val="4_116"/>
      <sheetName val="21_3"/>
      <sheetName val="18_2"/>
      <sheetName val="2_3"/>
      <sheetName val="P2_1"/>
      <sheetName val="P2_2"/>
      <sheetName val="4_Fin_&amp;_Publ"/>
      <sheetName val="9_33"/>
      <sheetName val="Омскэнерго_с_учетом_доп_2010_2"/>
      <sheetName val="ФЗП_20112"/>
      <sheetName val="%_транспортировки2"/>
      <sheetName val="1_411_13"/>
      <sheetName val="ОС_до_40_т_р_4"/>
      <sheetName val="31_08_20043"/>
      <sheetName val="__транспортировки2"/>
      <sheetName val="ОС_до_40_т_р_5"/>
      <sheetName val="расш__зарплаты_(к_9_1__9_1_1_)2"/>
      <sheetName val="СЗ-собственная_деятельность2"/>
      <sheetName val="Технич_лист2"/>
      <sheetName val="тех__нужды2"/>
      <sheetName val="соб__нужды2"/>
      <sheetName val="ОС_до_40_т_р__"/>
      <sheetName val="_накладные_расходы2"/>
      <sheetName val="Коды_статей2"/>
      <sheetName val="Титульный_лист_С-П2"/>
      <sheetName val="Справочник_затрат_СБ2"/>
      <sheetName val="Потребность_в_МТР1"/>
      <sheetName val="План_Газпрома"/>
      <sheetName val="Тарифы__ЗН"/>
      <sheetName val="Тарифы__СК"/>
      <sheetName val="рвдс_зм"/>
      <sheetName val="ртвс_зм"/>
      <sheetName val="рэс_зм"/>
      <sheetName val="Таз_"/>
      <sheetName val="П_4"/>
      <sheetName val="П_1"/>
      <sheetName val="П_21-1"/>
      <sheetName val="Ис__данные_эк"/>
      <sheetName val="91_форма_2_1_полуг"/>
      <sheetName val="Производство_электроэнергии"/>
      <sheetName val="т1_15(смета8а)"/>
      <sheetName val="Фин_план"/>
      <sheetName val="подготовка_кадров"/>
      <sheetName val="смета+расш_"/>
      <sheetName val="1_401_2"/>
      <sheetName val="Справ-к_БДР_выручка"/>
      <sheetName val="Справочник_ЦФО"/>
      <sheetName val="ТС_Т"/>
      <sheetName val="ТС_К"/>
      <sheetName val="ТБО_К"/>
      <sheetName val="ВО_К"/>
      <sheetName val="текущие_цены"/>
      <sheetName val="Огл__Графиков"/>
      <sheetName val="MTO_REV_0"/>
      <sheetName val="Закупки_центр"/>
      <sheetName val="услуги_непроизводств_"/>
      <sheetName val="другие_затраты_с-ст"/>
      <sheetName val="налоги_в_с-ст"/>
      <sheetName val="%_за_кредит"/>
      <sheetName val="поощрение_(дв)"/>
      <sheetName val="другие_из_прибыли"/>
      <sheetName val="Служебный_лист"/>
      <sheetName val="вспомогат(по_месяцам)10"/>
      <sheetName val="0_(фст)"/>
      <sheetName val="1. Местоположение"/>
      <sheetName val="8. Общие сведения"/>
      <sheetName val="рбп"/>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refreshError="1"/>
      <sheetData sheetId="958" refreshError="1"/>
      <sheetData sheetId="9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хар-ка земли 1 "/>
      <sheetName val="Коррект"/>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обслуживание"/>
      <sheetName val="Приложение 1"/>
      <sheetName val="9-1"/>
      <sheetName val="Титульный лист С-П"/>
      <sheetName val="2002(v1)"/>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Списки"/>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sapactivexlhiddensheet"/>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регионы"/>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содержание2"/>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Выгрузка"/>
      <sheetName val="Данные ОАО"/>
      <sheetName val="Прил1"/>
      <sheetName val="мониторинг"/>
      <sheetName val="МО"/>
      <sheetName val="лист2"/>
      <sheetName val="Огл. Графиков"/>
      <sheetName val="рабочий"/>
      <sheetName val="Текущие цены"/>
      <sheetName val="окраска"/>
      <sheetName val="Рейтинг"/>
      <sheetName val="[FEK 2002.Н.xls][FEK 2002.Н.xls"/>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Индексы "/>
      <sheetName val="Общехозяйственные расходы"/>
      <sheetName val="индексы"/>
      <sheetName val="реестр жф население"/>
      <sheetName val="Тепло свод"/>
      <sheetName val="Цеховые расходы ТС"/>
      <sheetName val="IS-$"/>
      <sheetName val="Заявка ГВК ВО 2014"/>
      <sheetName val="Заявка ГВК ВС 2014"/>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июль2006"/>
      <sheetName val="Cfg_Rv"/>
      <sheetName val="XLR_NoRangeSheet"/>
      <sheetName val="2"/>
      <sheetName val="4.1"/>
      <sheetName val="2007 (Min)"/>
      <sheetName val="2007 (Max)"/>
      <sheetName val="2006"/>
      <sheetName val="Расчёт расходов"/>
      <sheetName val="НВВ по уровням"/>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Производственные"/>
      <sheetName val="Титул"/>
      <sheetName val="ГАЗ"/>
      <sheetName val="п1_12"/>
      <sheetName val="п1_9"/>
      <sheetName val="топливо"/>
      <sheetName val="п1_10"/>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mtl$-inter"/>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 val=""/>
      <sheetName val="Com0226"/>
      <sheetName val="Транспортный"/>
      <sheetName val="МАТЕР.433,452"/>
      <sheetName val="ПФВ-0.5"/>
      <sheetName val="Баланс мощности 2007"/>
      <sheetName val="перекрестка"/>
      <sheetName val="Свод__табл_12"/>
      <sheetName val="Отпуск_ээ12"/>
      <sheetName val="Вспом__мат-лы12"/>
      <sheetName val="Прочие_затраты12"/>
      <sheetName val="ИТОГИ__по_Н,Р,Э,Q12"/>
      <sheetName val="эл_ст12"/>
      <sheetName val="Производство_электроэнергии12"/>
      <sheetName val="18_112"/>
      <sheetName val="19_1_112"/>
      <sheetName val="19_1_212"/>
      <sheetName val="19_212"/>
      <sheetName val="2_112"/>
      <sheetName val="21_112"/>
      <sheetName val="21_2_112"/>
      <sheetName val="21_2_212"/>
      <sheetName val="21_412"/>
      <sheetName val="28_312"/>
      <sheetName val="1_121"/>
      <sheetName val="1_212"/>
      <sheetName val="18_212"/>
      <sheetName val="2_212"/>
      <sheetName val="20_112"/>
      <sheetName val="21_312"/>
      <sheetName val="24_112"/>
      <sheetName val="25_112"/>
      <sheetName val="28_112"/>
      <sheetName val="28_212"/>
      <sheetName val="P2_112"/>
      <sheetName val="P2_212"/>
      <sheetName val="УЗ-21(1кв_)_(2)12"/>
      <sheetName val="УЗ-22(3кв_)_(2)12"/>
      <sheetName val="Калькуляция_кв12"/>
      <sheetName val="Balance_Sheet12"/>
      <sheetName val="инвестиции_200712"/>
      <sheetName val="хар-ка_земли_1_11"/>
      <sheetName val="Приложение_111"/>
      <sheetName val="факт_2009_года11"/>
      <sheetName val="Факт_2010_года11"/>
      <sheetName val="План_на_2011_год11"/>
      <sheetName val="1_1112"/>
      <sheetName val="ф_2_за_4_кв_200511"/>
      <sheetName val="FEK_2002_Н11"/>
      <sheetName val="Приложение_2_111"/>
      <sheetName val="Титульный_лист_С-П11"/>
      <sheetName val="17_111"/>
      <sheetName val="Услуги_ПХ11"/>
      <sheetName val="_накладные_расходы11"/>
      <sheetName val="Ожид_ФР11"/>
      <sheetName val="жилой_фонд11"/>
      <sheetName val="Фин_план11"/>
      <sheetName val="Исходные_данные_и_тариф_ЭЛЕКТР8"/>
      <sheetName val="Справочник_затрат_СБ8"/>
      <sheetName val="Коды_статей8"/>
      <sheetName val="исходные_данные8"/>
      <sheetName val="Тарифы__ЗН8"/>
      <sheetName val="Тарифы__СК8"/>
      <sheetName val="расчет_тарифов8"/>
      <sheetName val="РСД_ИА_8"/>
      <sheetName val="1_19_1_произв_тэ8"/>
      <sheetName val="План_Газпрома8"/>
      <sheetName val="01-02_(БДиР_Общества)8"/>
      <sheetName val="Внеш_Совме8"/>
      <sheetName val="AddList_8"/>
      <sheetName val="Стоимость_ЭЭ5"/>
      <sheetName val="Расчёт_НВВ_по_RAB5"/>
      <sheetName val="ОХЗ_КТС5"/>
      <sheetName val="Закупки_центр5"/>
      <sheetName val="УЗ-21(2002):УЗ-22(3кв_)_(2)5"/>
      <sheetName val="на_1_тут5"/>
      <sheetName val="сценарные_условия_ОГК5"/>
      <sheetName val="Данные_ОАО5"/>
      <sheetName val="баланс_энергии5"/>
      <sheetName val="ремонты_20105"/>
      <sheetName val="п_1_20__расшифровка_квл_20105"/>
      <sheetName val="соц_характер5"/>
      <sheetName val="баланс_мощности5"/>
      <sheetName val="амортизация_по_уровням_напряже5"/>
      <sheetName val="п_1_16__оплата_труда5"/>
      <sheetName val="сводная_ремонт5"/>
      <sheetName val="проч_прямые5"/>
      <sheetName val="квл_сводная5"/>
      <sheetName val="н_на_им5"/>
      <sheetName val="п_1_18__калькуляция5"/>
      <sheetName val="п_1_21_прибыль5"/>
      <sheetName val="п_1_245"/>
      <sheetName val="п_1_255"/>
      <sheetName val="п2_15"/>
      <sheetName val="п_1_175"/>
      <sheetName val="Огл__Графиков5"/>
      <sheetName val="Текущие_цены5"/>
      <sheetName val="транспортный_налог5"/>
      <sheetName val="_квл_2012-2014_5"/>
      <sheetName val="П_1_16__оплата_труда_ОПР5"/>
      <sheetName val="Амортизация_по_уровням_напр-я5"/>
      <sheetName val="[FEK_2002_Н_xls][FEK_2002_Н_xl5"/>
      <sheetName val="Сводная_ЭЛЦЕХ5"/>
      <sheetName val="Сводная_КТЦ5"/>
      <sheetName val="ремонт_кровли_гл_корпуса5"/>
      <sheetName val="ремонт_зд_электрофильтров5"/>
      <sheetName val="Сводная_ТАИ5"/>
      <sheetName val="Покрытие_пастой5"/>
      <sheetName val="ГВС_20145"/>
      <sheetName val="Свод__табл_13"/>
      <sheetName val="Отпуск_ээ13"/>
      <sheetName val="Вспом__мат-лы13"/>
      <sheetName val="Прочие_затраты13"/>
      <sheetName val="ИТОГИ__по_Н,Р,Э,Q13"/>
      <sheetName val="эл_ст13"/>
      <sheetName val="Производство_электроэнергии13"/>
      <sheetName val="18_113"/>
      <sheetName val="19_1_113"/>
      <sheetName val="19_1_213"/>
      <sheetName val="19_213"/>
      <sheetName val="2_113"/>
      <sheetName val="21_113"/>
      <sheetName val="21_2_113"/>
      <sheetName val="21_2_213"/>
      <sheetName val="21_413"/>
      <sheetName val="28_313"/>
      <sheetName val="1_122"/>
      <sheetName val="1_213"/>
      <sheetName val="18_213"/>
      <sheetName val="2_213"/>
      <sheetName val="20_113"/>
      <sheetName val="21_313"/>
      <sheetName val="24_113"/>
      <sheetName val="25_113"/>
      <sheetName val="28_113"/>
      <sheetName val="28_213"/>
      <sheetName val="P2_113"/>
      <sheetName val="P2_213"/>
      <sheetName val="УЗ-21(1кв_)_(2)13"/>
      <sheetName val="УЗ-22(3кв_)_(2)13"/>
      <sheetName val="Калькуляция_кв13"/>
      <sheetName val="Balance_Sheet13"/>
      <sheetName val="инвестиции_200713"/>
      <sheetName val="хар-ка_земли_1_12"/>
      <sheetName val="Приложение_112"/>
      <sheetName val="факт_2009_года12"/>
      <sheetName val="Факт_2010_года12"/>
      <sheetName val="План_на_2011_год12"/>
      <sheetName val="1_1113"/>
      <sheetName val="ф_2_за_4_кв_200512"/>
      <sheetName val="FEK_2002_Н12"/>
      <sheetName val="Приложение_2_112"/>
      <sheetName val="Титульный_лист_С-П12"/>
      <sheetName val="17_112"/>
      <sheetName val="Услуги_ПХ12"/>
      <sheetName val="_накладные_расходы12"/>
      <sheetName val="Ожид_ФР12"/>
      <sheetName val="жилой_фонд12"/>
      <sheetName val="Фин_план12"/>
      <sheetName val="Исходные_данные_и_тариф_ЭЛЕКТР9"/>
      <sheetName val="Справочник_затрат_СБ9"/>
      <sheetName val="Коды_статей9"/>
      <sheetName val="исходные_данные9"/>
      <sheetName val="Тарифы__ЗН9"/>
      <sheetName val="Тарифы__СК9"/>
      <sheetName val="расчет_тарифов9"/>
      <sheetName val="РСД_ИА_9"/>
      <sheetName val="1_19_1_произв_тэ9"/>
      <sheetName val="План_Газпрома9"/>
      <sheetName val="01-02_(БДиР_Общества)9"/>
      <sheetName val="Внеш_Совме9"/>
      <sheetName val="AddList_9"/>
      <sheetName val="Стоимость_ЭЭ6"/>
      <sheetName val="Расчёт_НВВ_по_RAB6"/>
      <sheetName val="ОХЗ_КТС6"/>
      <sheetName val="Закупки_центр6"/>
      <sheetName val="УЗ-21(2002):УЗ-22(3кв_)_(2)6"/>
      <sheetName val="на_1_тут6"/>
      <sheetName val="сценарные_условия_ОГК6"/>
      <sheetName val="Данные_ОАО6"/>
      <sheetName val="баланс_энергии6"/>
      <sheetName val="ремонты_20106"/>
      <sheetName val="п_1_20__расшифровка_квл_20106"/>
      <sheetName val="соц_характер6"/>
      <sheetName val="баланс_мощности6"/>
      <sheetName val="амортизация_по_уровням_напряже6"/>
      <sheetName val="п_1_16__оплата_труда6"/>
      <sheetName val="сводная_ремонт6"/>
      <sheetName val="проч_прямые6"/>
      <sheetName val="квл_сводная6"/>
      <sheetName val="н_на_им6"/>
      <sheetName val="п_1_18__калькуляция6"/>
      <sheetName val="п_1_21_прибыль6"/>
      <sheetName val="п_1_246"/>
      <sheetName val="п_1_256"/>
      <sheetName val="п2_16"/>
      <sheetName val="п_1_176"/>
      <sheetName val="Огл__Графиков6"/>
      <sheetName val="Текущие_цены6"/>
      <sheetName val="транспортный_налог6"/>
      <sheetName val="_квл_2012-2014_6"/>
      <sheetName val="П_1_16__оплата_труда_ОПР6"/>
      <sheetName val="Амортизация_по_уровням_напр-я6"/>
      <sheetName val="[FEK_2002_Н_xls][FEK_2002_Н_xl6"/>
      <sheetName val="Сводная_ЭЛЦЕХ6"/>
      <sheetName val="Сводная_КТЦ6"/>
      <sheetName val="ремонт_кровли_гл_корпуса6"/>
      <sheetName val="ремонт_зд_электрофильтров6"/>
      <sheetName val="Сводная_ТАИ6"/>
      <sheetName val="Покрытие_пастой6"/>
      <sheetName val="ГВС_20146"/>
      <sheetName val="Свод__табл_14"/>
      <sheetName val="Отпуск_ээ14"/>
      <sheetName val="Вспом__мат-лы14"/>
      <sheetName val="Прочие_затраты14"/>
      <sheetName val="ИТОГИ__по_Н,Р,Э,Q14"/>
      <sheetName val="эл_ст14"/>
      <sheetName val="Производство_электроэнергии14"/>
      <sheetName val="18_114"/>
      <sheetName val="19_1_114"/>
      <sheetName val="19_1_214"/>
      <sheetName val="19_214"/>
      <sheetName val="2_114"/>
      <sheetName val="21_114"/>
      <sheetName val="21_2_114"/>
      <sheetName val="21_2_214"/>
      <sheetName val="21_414"/>
      <sheetName val="28_314"/>
      <sheetName val="1_123"/>
      <sheetName val="1_214"/>
      <sheetName val="18_214"/>
      <sheetName val="2_214"/>
      <sheetName val="20_114"/>
      <sheetName val="21_314"/>
      <sheetName val="24_114"/>
      <sheetName val="25_114"/>
      <sheetName val="28_114"/>
      <sheetName val="28_214"/>
      <sheetName val="P2_114"/>
      <sheetName val="P2_214"/>
      <sheetName val="УЗ-21(1кв_)_(2)14"/>
      <sheetName val="УЗ-22(3кв_)_(2)14"/>
      <sheetName val="Калькуляция_кв14"/>
      <sheetName val="Balance_Sheet14"/>
      <sheetName val="инвестиции_200714"/>
      <sheetName val="хар-ка_земли_1_13"/>
      <sheetName val="Приложение_113"/>
      <sheetName val="факт_2009_года13"/>
      <sheetName val="Факт_2010_года13"/>
      <sheetName val="План_на_2011_год13"/>
      <sheetName val="1_1114"/>
      <sheetName val="ф_2_за_4_кв_200513"/>
      <sheetName val="FEK_2002_Н13"/>
      <sheetName val="Приложение_2_113"/>
      <sheetName val="Титульный_лист_С-П13"/>
      <sheetName val="17_113"/>
      <sheetName val="Услуги_ПХ13"/>
      <sheetName val="_накладные_расходы13"/>
      <sheetName val="Ожид_ФР13"/>
      <sheetName val="жилой_фонд13"/>
      <sheetName val="Фин_план13"/>
      <sheetName val="Исходные_данные_и_тариф_ЭЛЕКТ10"/>
      <sheetName val="Справочник_затрат_СБ10"/>
      <sheetName val="Коды_статей10"/>
      <sheetName val="исходные_данные10"/>
      <sheetName val="Тарифы__ЗН10"/>
      <sheetName val="Тарифы__СК10"/>
      <sheetName val="расчет_тарифов10"/>
      <sheetName val="РСД_ИА_10"/>
      <sheetName val="1_19_1_произв_тэ10"/>
      <sheetName val="План_Газпрома10"/>
      <sheetName val="01-02_(БДиР_Общества)10"/>
      <sheetName val="Внеш_Совме10"/>
      <sheetName val="AddList_10"/>
      <sheetName val="Стоимость_ЭЭ7"/>
      <sheetName val="Расчёт_НВВ_по_RAB7"/>
      <sheetName val="ОХЗ_КТС7"/>
      <sheetName val="Закупки_центр7"/>
      <sheetName val="УЗ-21(2002):УЗ-22(3кв_)_(2)7"/>
      <sheetName val="на_1_тут7"/>
      <sheetName val="сценарные_условия_ОГК7"/>
      <sheetName val="Данные_ОАО7"/>
      <sheetName val="баланс_энергии7"/>
      <sheetName val="ремонты_20107"/>
      <sheetName val="п_1_20__расшифровка_квл_20107"/>
      <sheetName val="соц_характер7"/>
      <sheetName val="баланс_мощности7"/>
      <sheetName val="амортизация_по_уровням_напряже7"/>
      <sheetName val="п_1_16__оплата_труда7"/>
      <sheetName val="сводная_ремонт7"/>
      <sheetName val="проч_прямые7"/>
      <sheetName val="квл_сводная7"/>
      <sheetName val="н_на_им7"/>
      <sheetName val="п_1_18__калькуляция7"/>
      <sheetName val="п_1_21_прибыль7"/>
      <sheetName val="п_1_247"/>
      <sheetName val="п_1_257"/>
      <sheetName val="п2_17"/>
      <sheetName val="п_1_177"/>
      <sheetName val="Огл__Графиков7"/>
      <sheetName val="Текущие_цены7"/>
      <sheetName val="транспортный_налог7"/>
      <sheetName val="_квл_2012-2014_7"/>
      <sheetName val="П_1_16__оплата_труда_ОПР7"/>
      <sheetName val="Амортизация_по_уровням_напр-я7"/>
      <sheetName val="[FEK_2002_Н_xls][FEK_2002_Н_xl7"/>
      <sheetName val="Сводная_ЭЛЦЕХ7"/>
      <sheetName val="Сводная_КТЦ7"/>
      <sheetName val="ремонт_кровли_гл_корпуса7"/>
      <sheetName val="ремонт_зд_электрофильтров7"/>
      <sheetName val="Сводная_ТАИ7"/>
      <sheetName val="Покрытие_пастой7"/>
      <sheetName val="ГВС_20147"/>
      <sheetName val="Свод__табл_15"/>
      <sheetName val="Отпуск_ээ15"/>
      <sheetName val="Вспом__мат-лы15"/>
      <sheetName val="Прочие_затраты15"/>
      <sheetName val="ИТОГИ__по_Н,Р,Э,Q15"/>
      <sheetName val="эл_ст15"/>
      <sheetName val="Производство_электроэнергии15"/>
      <sheetName val="18_115"/>
      <sheetName val="19_1_115"/>
      <sheetName val="19_1_215"/>
      <sheetName val="19_215"/>
      <sheetName val="2_115"/>
      <sheetName val="21_115"/>
      <sheetName val="21_2_115"/>
      <sheetName val="21_2_215"/>
      <sheetName val="21_415"/>
      <sheetName val="28_315"/>
      <sheetName val="1_124"/>
      <sheetName val="1_215"/>
      <sheetName val="18_215"/>
      <sheetName val="2_215"/>
      <sheetName val="20_115"/>
      <sheetName val="21_315"/>
      <sheetName val="24_115"/>
      <sheetName val="25_115"/>
      <sheetName val="28_115"/>
      <sheetName val="28_215"/>
      <sheetName val="P2_115"/>
      <sheetName val="P2_215"/>
      <sheetName val="УЗ-21(1кв_)_(2)15"/>
      <sheetName val="УЗ-22(3кв_)_(2)15"/>
      <sheetName val="Калькуляция_кв15"/>
      <sheetName val="Balance_Sheet15"/>
      <sheetName val="инвестиции_200715"/>
      <sheetName val="хар-ка_земли_1_14"/>
      <sheetName val="Приложение_114"/>
      <sheetName val="факт_2009_года14"/>
      <sheetName val="Факт_2010_года14"/>
      <sheetName val="План_на_2011_год14"/>
      <sheetName val="1_1115"/>
      <sheetName val="ф_2_за_4_кв_200514"/>
      <sheetName val="FEK_2002_Н14"/>
      <sheetName val="Приложение_2_114"/>
      <sheetName val="Титульный_лист_С-П14"/>
      <sheetName val="17_114"/>
      <sheetName val="Услуги_ПХ14"/>
      <sheetName val="_накладные_расходы14"/>
      <sheetName val="Ожид_ФР14"/>
      <sheetName val="жилой_фонд14"/>
      <sheetName val="Фин_план14"/>
      <sheetName val="Исходные_данные_и_тариф_ЭЛЕКТ11"/>
      <sheetName val="Справочник_затрат_СБ11"/>
      <sheetName val="Коды_статей11"/>
      <sheetName val="исходные_данные11"/>
      <sheetName val="Тарифы__ЗН11"/>
      <sheetName val="Тарифы__СК11"/>
      <sheetName val="расчет_тарифов11"/>
      <sheetName val="РСД_ИА_11"/>
      <sheetName val="1_19_1_произв_тэ11"/>
      <sheetName val="План_Газпрома11"/>
      <sheetName val="01-02_(БДиР_Общества)11"/>
      <sheetName val="Внеш_Совме11"/>
      <sheetName val="AddList_11"/>
      <sheetName val="Стоимость_ЭЭ8"/>
      <sheetName val="Расчёт_НВВ_по_RAB8"/>
      <sheetName val="ОХЗ_КТС8"/>
      <sheetName val="Закупки_центр8"/>
      <sheetName val="УЗ-21(2002):УЗ-22(3кв_)_(2)8"/>
      <sheetName val="на_1_тут8"/>
      <sheetName val="сценарные_условия_ОГК8"/>
      <sheetName val="Данные_ОАО8"/>
      <sheetName val="баланс_энергии8"/>
      <sheetName val="ремонты_20108"/>
      <sheetName val="п_1_20__расшифровка_квл_20108"/>
      <sheetName val="соц_характер8"/>
      <sheetName val="баланс_мощности8"/>
      <sheetName val="амортизация_по_уровням_напряже8"/>
      <sheetName val="п_1_16__оплата_труда8"/>
      <sheetName val="сводная_ремонт8"/>
      <sheetName val="проч_прямые8"/>
      <sheetName val="квл_сводная8"/>
      <sheetName val="н_на_им8"/>
      <sheetName val="п_1_18__калькуляция8"/>
      <sheetName val="п_1_21_прибыль8"/>
      <sheetName val="п_1_248"/>
      <sheetName val="п_1_258"/>
      <sheetName val="п2_18"/>
      <sheetName val="п_1_178"/>
      <sheetName val="Огл__Графиков8"/>
      <sheetName val="Текущие_цены8"/>
      <sheetName val="транспортный_налог8"/>
      <sheetName val="_квл_2012-2014_8"/>
      <sheetName val="П_1_16__оплата_труда_ОПР8"/>
      <sheetName val="Амортизация_по_уровням_напр-я8"/>
      <sheetName val="[FEK_2002_Н_xls][FEK_2002_Н_xl8"/>
      <sheetName val="Сводная_ЭЛЦЕХ8"/>
      <sheetName val="Сводная_КТЦ8"/>
      <sheetName val="ремонт_кровли_гл_корпуса8"/>
      <sheetName val="ремонт_зд_электрофильтров8"/>
      <sheetName val="Сводная_ТАИ8"/>
      <sheetName val="Покрытие_пастой8"/>
      <sheetName val="ГВС_20148"/>
      <sheetName val="31_08_20042"/>
      <sheetName val="Параметры"/>
      <sheetName val="Ф-1 (для АО-энерго)"/>
      <sheetName val="Ф-2 (для АО-энерго)"/>
      <sheetName val="отопл"/>
      <sheetName val="УЗ-21(2002)_УЗ-22(3кв.) (2)"/>
      <sheetName val="Т19.1"/>
      <sheetName val="Т1.1.1"/>
      <sheetName val="Т1.2.1"/>
      <sheetName val="Parametrs"/>
      <sheetName val="Общий свод (2)"/>
      <sheetName val="Т19_1"/>
      <sheetName val="Т1_1_1"/>
      <sheetName val="Т1_2_1"/>
      <sheetName val="Общий_свод_(2)"/>
      <sheetName val="Т19_11"/>
      <sheetName val="Т1_1_11"/>
      <sheetName val="Т1_2_11"/>
      <sheetName val="Общий_свод_(2)1"/>
      <sheetName val="Т19_12"/>
      <sheetName val="Т1_1_12"/>
      <sheetName val="Т1_2_12"/>
      <sheetName val="Общий_свод_(2)2"/>
      <sheetName val="Т19_13"/>
      <sheetName val="Т1_1_13"/>
      <sheetName val="Т1_2_13"/>
      <sheetName val="Общий_свод_(2)3"/>
      <sheetName val="Т19_14"/>
      <sheetName val="Т1_1_14"/>
      <sheetName val="Т1_2_14"/>
      <sheetName val="Общий_свод_(2)4"/>
      <sheetName val="Т19_15"/>
      <sheetName val="Т1_1_15"/>
      <sheetName val="Т1_2_15"/>
      <sheetName val="Общий_свод_(2)5"/>
      <sheetName val="Т19_16"/>
      <sheetName val="Т1_1_16"/>
      <sheetName val="Т1_2_16"/>
      <sheetName val="Общий_свод_(2)6"/>
      <sheetName val="Т19_17"/>
      <sheetName val="Т1_1_17"/>
      <sheetName val="Т1_2_17"/>
      <sheetName val="Общий_свод_(2)7"/>
      <sheetName val="Т19_18"/>
      <sheetName val="Т1_1_18"/>
      <sheetName val="Т1_2_18"/>
      <sheetName val="Общий_свод_(2)8"/>
      <sheetName val="ОХЗ_КТС9"/>
      <sheetName val="Стоимость_ЭЭ9"/>
      <sheetName val="Расчёт_НВВ_по_RAB9"/>
      <sheetName val="Закупки_центр9"/>
      <sheetName val="УЗ-21(2002):УЗ-22(3кв_)_(2)9"/>
      <sheetName val="на_1_тут9"/>
      <sheetName val="баланс_энергии9"/>
      <sheetName val="ремонты_20109"/>
      <sheetName val="п_1_20__расшифровка_квл_20109"/>
      <sheetName val="соц_характер9"/>
      <sheetName val="Т19_19"/>
      <sheetName val="Т1_1_19"/>
      <sheetName val="Т1_2_19"/>
      <sheetName val="сценарные_условия_ОГК9"/>
      <sheetName val="Общий_свод_(2)9"/>
      <sheetName val="ОХЗ_КТС10"/>
      <sheetName val="Стоимость_ЭЭ10"/>
      <sheetName val="Расчёт_НВВ_по_RAB10"/>
      <sheetName val="Закупки_центр10"/>
      <sheetName val="УЗ-21(2002):УЗ-22(3кв_)_(2)10"/>
      <sheetName val="на_1_тут10"/>
      <sheetName val="баланс_энергии10"/>
      <sheetName val="ремонты_201010"/>
      <sheetName val="п_1_20__расшифровка_квл_201010"/>
      <sheetName val="соц_характер10"/>
      <sheetName val="Т19_110"/>
      <sheetName val="Т1_1_110"/>
      <sheetName val="Т1_2_110"/>
      <sheetName val="сценарные_условия_ОГК10"/>
      <sheetName val="Общий_свод_(2)10"/>
      <sheetName val="Свод__табл_16"/>
      <sheetName val="Отпуск_ээ16"/>
      <sheetName val="Вспом__мат-лы16"/>
      <sheetName val="Прочие_затраты16"/>
      <sheetName val="ИТОГИ__по_Н,Р,Э,Q16"/>
      <sheetName val="эл_ст16"/>
      <sheetName val="Производство_электроэнергии16"/>
      <sheetName val="18_116"/>
      <sheetName val="19_1_116"/>
      <sheetName val="19_1_216"/>
      <sheetName val="19_216"/>
      <sheetName val="2_116"/>
      <sheetName val="21_116"/>
      <sheetName val="21_2_116"/>
      <sheetName val="21_2_216"/>
      <sheetName val="21_416"/>
      <sheetName val="28_316"/>
      <sheetName val="1_125"/>
      <sheetName val="1_216"/>
      <sheetName val="18_216"/>
      <sheetName val="2_216"/>
      <sheetName val="20_116"/>
      <sheetName val="21_316"/>
      <sheetName val="24_116"/>
      <sheetName val="25_116"/>
      <sheetName val="28_116"/>
      <sheetName val="28_216"/>
      <sheetName val="P2_116"/>
      <sheetName val="P2_216"/>
      <sheetName val="Приложение_2_115"/>
      <sheetName val="инвестиции_200716"/>
      <sheetName val="УЗ-21(1кв_)_(2)16"/>
      <sheetName val="УЗ-22(3кв_)_(2)16"/>
      <sheetName val="Калькуляция_кв16"/>
      <sheetName val="Balance_Sheet16"/>
      <sheetName val="FEK_2002_Н15"/>
      <sheetName val="хар-ка_земли_1_15"/>
      <sheetName val="Приложение_115"/>
      <sheetName val="факт_2009_года15"/>
      <sheetName val="Факт_2010_года15"/>
      <sheetName val="План_на_2011_год15"/>
      <sheetName val="1_1116"/>
      <sheetName val="ф_2_за_4_кв_200515"/>
      <sheetName val="Титульный_лист_С-П15"/>
      <sheetName val="17_115"/>
      <sheetName val="Услуги_ПХ15"/>
      <sheetName val="_накладные_расходы15"/>
      <sheetName val="Ожид_ФР15"/>
      <sheetName val="жилой_фонд15"/>
      <sheetName val="Фин_план15"/>
      <sheetName val="Исходные_данные_и_тариф_ЭЛЕКТ12"/>
      <sheetName val="Справочник_затрат_СБ12"/>
      <sheetName val="Коды_статей12"/>
      <sheetName val="ОХЗ_КТС11"/>
      <sheetName val="расчет_тарифов12"/>
      <sheetName val="1_19_1_произв_тэ12"/>
      <sheetName val="Внеш_Совме12"/>
      <sheetName val="AddList_12"/>
      <sheetName val="Стоимость_ЭЭ11"/>
      <sheetName val="Расчёт_НВВ_по_RAB11"/>
      <sheetName val="Закупки_центр11"/>
      <sheetName val="УЗ-21(2002):УЗ-22(3кв_)_(2)11"/>
      <sheetName val="на_1_тут11"/>
      <sheetName val="баланс_энергии11"/>
      <sheetName val="ремонты_201011"/>
      <sheetName val="п_1_20__расшифровка_квл_201011"/>
      <sheetName val="соц_характер11"/>
      <sheetName val="Т19_111"/>
      <sheetName val="Т1_1_111"/>
      <sheetName val="Т1_2_111"/>
      <sheetName val="сценарные_условия_ОГК11"/>
      <sheetName val="Общий_свод_(2)11"/>
      <sheetName val="Свод__табл_17"/>
      <sheetName val="Отпуск_ээ17"/>
      <sheetName val="Вспом__мат-лы17"/>
      <sheetName val="Прочие_затраты17"/>
      <sheetName val="ИТОГИ__по_Н,Р,Э,Q17"/>
      <sheetName val="эл_ст17"/>
      <sheetName val="Производство_электроэнергии17"/>
      <sheetName val="18_117"/>
      <sheetName val="19_1_117"/>
      <sheetName val="19_1_217"/>
      <sheetName val="19_217"/>
      <sheetName val="2_117"/>
      <sheetName val="21_117"/>
      <sheetName val="21_2_117"/>
      <sheetName val="21_2_217"/>
      <sheetName val="21_417"/>
      <sheetName val="28_317"/>
      <sheetName val="1_126"/>
      <sheetName val="1_217"/>
      <sheetName val="18_217"/>
      <sheetName val="2_217"/>
      <sheetName val="20_117"/>
      <sheetName val="21_317"/>
      <sheetName val="24_117"/>
      <sheetName val="25_117"/>
      <sheetName val="28_117"/>
      <sheetName val="28_217"/>
      <sheetName val="P2_117"/>
      <sheetName val="P2_217"/>
      <sheetName val="Приложение_2_116"/>
      <sheetName val="инвестиции_200717"/>
      <sheetName val="УЗ-21(1кв_)_(2)17"/>
      <sheetName val="УЗ-22(3кв_)_(2)17"/>
      <sheetName val="Калькуляция_кв17"/>
      <sheetName val="Balance_Sheet17"/>
      <sheetName val="FEK_2002_Н16"/>
      <sheetName val="хар-ка_земли_1_16"/>
      <sheetName val="Приложение_116"/>
      <sheetName val="факт_2009_года16"/>
      <sheetName val="Факт_2010_года16"/>
      <sheetName val="План_на_2011_год16"/>
      <sheetName val="1_1117"/>
      <sheetName val="ф_2_за_4_кв_200516"/>
      <sheetName val="Титульный_лист_С-П16"/>
      <sheetName val="17_116"/>
      <sheetName val="Услуги_ПХ16"/>
      <sheetName val="_накладные_расходы16"/>
      <sheetName val="Ожид_ФР16"/>
      <sheetName val="жилой_фонд16"/>
      <sheetName val="Фин_план16"/>
      <sheetName val="Исходные_данные_и_тариф_ЭЛЕКТ13"/>
      <sheetName val="Справочник_затрат_СБ13"/>
      <sheetName val="Коды_статей13"/>
      <sheetName val="Тарифы__ЗН12"/>
      <sheetName val="Тарифы__СК12"/>
      <sheetName val="исходные_данные12"/>
      <sheetName val="ОХЗ_КТС12"/>
      <sheetName val="РСД_ИА_12"/>
      <sheetName val="расчет_тарифов13"/>
      <sheetName val="1_19_1_произв_тэ13"/>
      <sheetName val="План_Газпрома12"/>
      <sheetName val="01-02_(БДиР_Общества)12"/>
      <sheetName val="Внеш_Совме13"/>
      <sheetName val="AddList_13"/>
      <sheetName val="Стоимость_ЭЭ12"/>
      <sheetName val="Расчёт_НВВ_по_RAB12"/>
      <sheetName val="Закупки_центр12"/>
      <sheetName val="УЗ-21(2002):УЗ-22(3кв_)_(2)12"/>
      <sheetName val="на_1_тут12"/>
      <sheetName val="баланс_энергии12"/>
      <sheetName val="ремонты_201012"/>
      <sheetName val="п_1_20__расшифровка_квл_201012"/>
      <sheetName val="соц_характер12"/>
      <sheetName val="Т19_112"/>
      <sheetName val="Т1_1_112"/>
      <sheetName val="Т1_2_112"/>
      <sheetName val="сценарные_условия_ОГК12"/>
      <sheetName val="Общий_свод_(2)12"/>
      <sheetName val="Свод__табл_19"/>
      <sheetName val="Отпуск_ээ19"/>
      <sheetName val="Вспом__мат-лы19"/>
      <sheetName val="Прочие_затраты19"/>
      <sheetName val="ИТОГИ__по_Н,Р,Э,Q19"/>
      <sheetName val="эл_ст19"/>
      <sheetName val="Производство_электроэнергии19"/>
      <sheetName val="18_119"/>
      <sheetName val="19_1_119"/>
      <sheetName val="19_1_219"/>
      <sheetName val="19_219"/>
      <sheetName val="2_119"/>
      <sheetName val="21_119"/>
      <sheetName val="21_2_119"/>
      <sheetName val="21_2_219"/>
      <sheetName val="21_419"/>
      <sheetName val="28_319"/>
      <sheetName val="1_128"/>
      <sheetName val="1_219"/>
      <sheetName val="18_219"/>
      <sheetName val="2_219"/>
      <sheetName val="20_119"/>
      <sheetName val="21_319"/>
      <sheetName val="24_119"/>
      <sheetName val="25_119"/>
      <sheetName val="28_119"/>
      <sheetName val="28_219"/>
      <sheetName val="P2_119"/>
      <sheetName val="P2_219"/>
      <sheetName val="Приложение_2_118"/>
      <sheetName val="инвестиции_200719"/>
      <sheetName val="УЗ-21(1кв_)_(2)19"/>
      <sheetName val="УЗ-22(3кв_)_(2)19"/>
      <sheetName val="Калькуляция_кв19"/>
      <sheetName val="Balance_Sheet19"/>
      <sheetName val="FEK_2002_Н18"/>
      <sheetName val="хар-ка_земли_1_18"/>
      <sheetName val="Приложение_118"/>
      <sheetName val="факт_2009_года18"/>
      <sheetName val="Факт_2010_года18"/>
      <sheetName val="План_на_2011_год18"/>
      <sheetName val="1_1119"/>
      <sheetName val="ф_2_за_4_кв_200518"/>
      <sheetName val="Титульный_лист_С-П18"/>
      <sheetName val="17_118"/>
      <sheetName val="Услуги_ПХ18"/>
      <sheetName val="_накладные_расходы18"/>
      <sheetName val="Ожид_ФР18"/>
      <sheetName val="жилой_фонд18"/>
      <sheetName val="Фин_план18"/>
      <sheetName val="Исходные_данные_и_тариф_ЭЛЕКТ15"/>
      <sheetName val="Справочник_затрат_СБ15"/>
      <sheetName val="Коды_статей15"/>
      <sheetName val="Тарифы__ЗН14"/>
      <sheetName val="Тарифы__СК14"/>
      <sheetName val="исходные_данные14"/>
      <sheetName val="ОХЗ_КТС14"/>
      <sheetName val="РСД_ИА_14"/>
      <sheetName val="расчет_тарифов15"/>
      <sheetName val="1_19_1_произв_тэ15"/>
      <sheetName val="План_Газпрома14"/>
      <sheetName val="01-02_(БДиР_Общества)14"/>
      <sheetName val="Внеш_Совме15"/>
      <sheetName val="AddList_15"/>
      <sheetName val="Стоимость_ЭЭ14"/>
      <sheetName val="Расчёт_НВВ_по_RAB14"/>
      <sheetName val="Закупки_центр14"/>
      <sheetName val="УЗ-21(2002):УЗ-22(3кв_)_(2)14"/>
      <sheetName val="на_1_тут14"/>
      <sheetName val="баланс_энергии14"/>
      <sheetName val="ремонты_201014"/>
      <sheetName val="п_1_20__расшифровка_квл_201014"/>
      <sheetName val="соц_характер14"/>
      <sheetName val="Т19_114"/>
      <sheetName val="Т1_1_114"/>
      <sheetName val="Т1_2_114"/>
      <sheetName val="сценарные_условия_ОГК14"/>
      <sheetName val="Общий_свод_(2)14"/>
      <sheetName val="Свод__табл_18"/>
      <sheetName val="Отпуск_ээ18"/>
      <sheetName val="Вспом__мат-лы18"/>
      <sheetName val="Прочие_затраты18"/>
      <sheetName val="ИТОГИ__по_Н,Р,Э,Q18"/>
      <sheetName val="эл_ст18"/>
      <sheetName val="Производство_электроэнергии18"/>
      <sheetName val="18_118"/>
      <sheetName val="19_1_118"/>
      <sheetName val="19_1_218"/>
      <sheetName val="19_218"/>
      <sheetName val="2_118"/>
      <sheetName val="21_118"/>
      <sheetName val="21_2_118"/>
      <sheetName val="21_2_218"/>
      <sheetName val="21_418"/>
      <sheetName val="28_318"/>
      <sheetName val="1_127"/>
      <sheetName val="1_218"/>
      <sheetName val="18_218"/>
      <sheetName val="2_218"/>
      <sheetName val="20_118"/>
      <sheetName val="21_318"/>
      <sheetName val="24_118"/>
      <sheetName val="25_118"/>
      <sheetName val="28_118"/>
      <sheetName val="28_218"/>
      <sheetName val="P2_118"/>
      <sheetName val="P2_218"/>
      <sheetName val="Приложение_2_117"/>
      <sheetName val="инвестиции_200718"/>
      <sheetName val="УЗ-21(1кв_)_(2)18"/>
      <sheetName val="УЗ-22(3кв_)_(2)18"/>
      <sheetName val="Калькуляция_кв18"/>
      <sheetName val="Balance_Sheet18"/>
      <sheetName val="FEK_2002_Н17"/>
      <sheetName val="хар-ка_земли_1_17"/>
      <sheetName val="Приложение_117"/>
      <sheetName val="факт_2009_года17"/>
      <sheetName val="Факт_2010_года17"/>
      <sheetName val="План_на_2011_год17"/>
      <sheetName val="1_1118"/>
      <sheetName val="ф_2_за_4_кв_200517"/>
      <sheetName val="Титульный_лист_С-П17"/>
      <sheetName val="17_117"/>
      <sheetName val="Услуги_ПХ17"/>
      <sheetName val="_накладные_расходы17"/>
      <sheetName val="Ожид_ФР17"/>
      <sheetName val="жилой_фонд17"/>
      <sheetName val="Фин_план17"/>
      <sheetName val="Исходные_данные_и_тариф_ЭЛЕКТ14"/>
      <sheetName val="Справочник_затрат_СБ14"/>
      <sheetName val="Коды_статей14"/>
      <sheetName val="Тарифы__ЗН13"/>
      <sheetName val="Тарифы__СК13"/>
      <sheetName val="исходные_данные13"/>
      <sheetName val="ОХЗ_КТС13"/>
      <sheetName val="РСД_ИА_13"/>
      <sheetName val="расчет_тарифов14"/>
      <sheetName val="1_19_1_произв_тэ14"/>
      <sheetName val="План_Газпрома13"/>
      <sheetName val="01-02_(БДиР_Общества)13"/>
      <sheetName val="Внеш_Совме14"/>
      <sheetName val="AddList_14"/>
      <sheetName val="Стоимость_ЭЭ13"/>
      <sheetName val="Расчёт_НВВ_по_RAB13"/>
      <sheetName val="Закупки_центр13"/>
      <sheetName val="УЗ-21(2002):УЗ-22(3кв_)_(2)13"/>
      <sheetName val="на_1_тут13"/>
      <sheetName val="баланс_энергии13"/>
      <sheetName val="ремонты_201013"/>
      <sheetName val="п_1_20__расшифровка_квл_201013"/>
      <sheetName val="соц_характер13"/>
      <sheetName val="Т19_113"/>
      <sheetName val="Т1_1_113"/>
      <sheetName val="Т1_2_113"/>
      <sheetName val="сценарные_условия_ОГК13"/>
      <sheetName val="Общий_свод_(2)13"/>
      <sheetName val="Свод__табл_20"/>
      <sheetName val="Отпуск_ээ20"/>
      <sheetName val="Вспом__мат-лы20"/>
      <sheetName val="Прочие_затраты20"/>
      <sheetName val="ИТОГИ__по_Н,Р,Э,Q20"/>
      <sheetName val="эл_ст20"/>
      <sheetName val="Производство_электроэнергии20"/>
      <sheetName val="18_120"/>
      <sheetName val="19_1_120"/>
      <sheetName val="19_1_220"/>
      <sheetName val="19_220"/>
      <sheetName val="2_120"/>
      <sheetName val="21_120"/>
      <sheetName val="21_2_120"/>
      <sheetName val="21_2_220"/>
      <sheetName val="21_420"/>
      <sheetName val="28_320"/>
      <sheetName val="1_129"/>
      <sheetName val="1_220"/>
      <sheetName val="18_220"/>
      <sheetName val="2_220"/>
      <sheetName val="20_120"/>
      <sheetName val="21_320"/>
      <sheetName val="24_120"/>
      <sheetName val="25_120"/>
      <sheetName val="28_120"/>
      <sheetName val="28_220"/>
      <sheetName val="P2_120"/>
      <sheetName val="P2_220"/>
      <sheetName val="Приложение_2_119"/>
      <sheetName val="инвестиции_200720"/>
      <sheetName val="УЗ-21(1кв_)_(2)20"/>
      <sheetName val="УЗ-22(3кв_)_(2)20"/>
      <sheetName val="Калькуляция_кв20"/>
      <sheetName val="Balance_Sheet20"/>
      <sheetName val="FEK_2002_Н19"/>
      <sheetName val="хар-ка_земли_1_19"/>
      <sheetName val="Приложение_119"/>
      <sheetName val="факт_2009_года19"/>
      <sheetName val="Факт_2010_года19"/>
      <sheetName val="План_на_2011_год19"/>
      <sheetName val="1_1120"/>
      <sheetName val="ф_2_за_4_кв_200519"/>
      <sheetName val="Титульный_лист_С-П19"/>
      <sheetName val="17_119"/>
      <sheetName val="Услуги_ПХ19"/>
      <sheetName val="_накладные_расходы19"/>
      <sheetName val="Ожид_ФР19"/>
      <sheetName val="жилой_фонд19"/>
      <sheetName val="Фин_план19"/>
      <sheetName val="Исходные_данные_и_тариф_ЭЛЕКТ16"/>
      <sheetName val="Справочник_затрат_СБ16"/>
      <sheetName val="Коды_статей16"/>
      <sheetName val="Тарифы__ЗН15"/>
      <sheetName val="Тарифы__СК15"/>
      <sheetName val="исходные_данные15"/>
      <sheetName val="ОХЗ_КТС15"/>
      <sheetName val="РСД_ИА_15"/>
      <sheetName val="расчет_тарифов16"/>
      <sheetName val="1_19_1_произв_тэ16"/>
      <sheetName val="План_Газпрома15"/>
      <sheetName val="01-02_(БДиР_Общества)15"/>
      <sheetName val="Внеш_Совме16"/>
      <sheetName val="AddList_16"/>
      <sheetName val="Стоимость_ЭЭ15"/>
      <sheetName val="Расчёт_НВВ_по_RAB15"/>
      <sheetName val="Закупки_центр15"/>
      <sheetName val="УЗ-21(2002):УЗ-22(3кв_)_(2)15"/>
      <sheetName val="на_1_тут15"/>
      <sheetName val="баланс_энергии15"/>
      <sheetName val="ремонты_201015"/>
      <sheetName val="п_1_20__расшифровка_квл_201015"/>
      <sheetName val="соц_характер15"/>
      <sheetName val="Т19_115"/>
      <sheetName val="Т1_1_115"/>
      <sheetName val="Т1_2_115"/>
      <sheetName val="сценарные_условия_ОГК15"/>
      <sheetName val="Общий_свод_(2)15"/>
      <sheetName val="ЭСО"/>
      <sheetName val="2018"/>
      <sheetName val="п.1.20. расшифровк_x0005__x0000__x0000_氁녻琀갯렂㰒"/>
      <sheetName val="п.1.20. расшифровк_x0005__x0000__x0000_氁녻琀갯砂㯶"/>
      <sheetName val="вспомогат(по месяцам)"/>
      <sheetName val="п.1.20. расшифровк퐄됿瀀弅弻=_x0000_ﰀ顮"/>
      <sheetName val="п.1.20. расшифровк퐄됿쀀乥2亡2_x0000_ﰀ顮"/>
      <sheetName val="Ожид_2010"/>
      <sheetName val="FST5"/>
      <sheetName val="Баланс ээ"/>
      <sheetName val="сбыт"/>
      <sheetName val="Рег генер"/>
      <sheetName val="сети"/>
      <sheetName val="regs"/>
      <sheetName val="п.1.20. расшифровк_x0005_"/>
      <sheetName val="п.1.20. расшифровк퐄됿瀀弅弻="/>
      <sheetName val="п.1.20. расшифровк퐄됿쀀乥2亡2"/>
      <sheetName val="у МНГ пл 07 "/>
      <sheetName val="у тэк пл 07"/>
      <sheetName val="пс рек"/>
      <sheetName val="ПВР_9"/>
      <sheetName val="лэп нов"/>
      <sheetName val="Source"/>
      <sheetName val="Олимпстрой декабрь 2010"/>
      <sheetName val="БФ-1-8-П"/>
      <sheetName val="БФ-2-6-П"/>
      <sheetName val="БФ-1-10-П"/>
      <sheetName val="Операции_Факт"/>
      <sheetName val="Доходы от эл. и теплоэнергии"/>
      <sheetName val="Виды времени"/>
      <sheetName val="Т12"/>
      <sheetName val="ПФВ-0.6"/>
      <sheetName val="2.11.4.нал  на имущ2011(не удал"/>
      <sheetName val="(2.7.страх)"/>
      <sheetName val="Исходные_данные_㤁撄_xdc00_啍䀂᲌耏Ბ㌼쀗⾐؂_x0000_"/>
      <sheetName val="Сибнефть"/>
      <sheetName val="Усинск_Роснефть"/>
      <sheetName val="Данные"/>
      <sheetName val="Исходные_данные_㤁撄_xdc00_啍䀂᲌耏Ბ㌼쀗⾐؂"/>
      <sheetName val="тариф.поле по ЭЭ"/>
      <sheetName val="Мат_ для экспл_ сети"/>
      <sheetName val="Эл_энергия"/>
      <sheetName val="Общехоз расходы"/>
      <sheetName val="шины"/>
      <sheetName val="вм"/>
      <sheetName val="рук"/>
      <sheetName val="Опции"/>
      <sheetName val="Анализ"/>
      <sheetName val="НЕДЕЛИ"/>
      <sheetName val="Титульный лист"/>
      <sheetName val="14б дпн отчет"/>
      <sheetName val="16а сводный анализ"/>
      <sheetName val="реестр отгрузка"/>
      <sheetName val="Исходные_данные_㤁撄"/>
      <sheetName val="Лист3"/>
      <sheetName val="reestr_start"/>
      <sheetName val="рбп"/>
      <sheetName val="УЗ-21(2002).УЗ-22(3кв.) (2)"/>
      <sheetName val="_FEK 2002.Н.xls__FEK 2002.Н.xls"/>
      <sheetName val="УЗ-21(2002).УЗ-22(3кв_)_(2)"/>
      <sheetName val="_FEK_2002_Н_xls__FEK_2002_Н_xls"/>
      <sheetName val="УЗ-21(2002).УЗ-22(3кв_)_(2)1"/>
      <sheetName val="_FEK_2002_Н_xls__FEK_2002_Н_xl1"/>
      <sheetName val="УЗ-21(2002).УЗ-22(3кв_)_(2)2"/>
      <sheetName val="_FEK_2002_Н_xls__FEK_2002_Н_xl2"/>
      <sheetName val="УЗ-21(2002).УЗ-22(3кв_)_(2)3"/>
      <sheetName val="_FEK_2002_Н_xls__FEK_2002_Н_xl3"/>
      <sheetName val="УЗ-21(2002).УЗ-22(3кв_)_(2)4"/>
      <sheetName val="_FEK_2002_Н_xls__FEK_2002_Н_xl4"/>
      <sheetName val=" "/>
      <sheetName val="УЗ-21(2002).УЗ-22(3кв_)_(2)5"/>
      <sheetName val="_FEK_2002_Н_xls__FEK_2002_Н_xl5"/>
      <sheetName val="УЗ-21(2002).УЗ-22(3кв_)_(2)6"/>
      <sheetName val="_FEK_2002_Н_xls__FEK_2002_Н_xl6"/>
      <sheetName val="УЗ-21(2002).УЗ-22(3кв_)_(2)7"/>
      <sheetName val="_FEK_2002_Н_xls__FEK_2002_Н_xl7"/>
      <sheetName val="УЗ-21(2002).УЗ-22(3кв_)_(2)8"/>
      <sheetName val="_FEK_2002_Н_xls__FEK_2002_Н_xl8"/>
      <sheetName val="УЗ-21(2002).УЗ-22(3кв_)_(2)9"/>
      <sheetName val="УЗ-21(2002).УЗ-22(3кв_)_(2)10"/>
      <sheetName val="УЗ-21(2002).УЗ-22(3кв_)_(2)11"/>
      <sheetName val="УЗ-21(2002).УЗ-22(3кв_)_(2)12"/>
      <sheetName val="УЗ-21(2002).УЗ-22(3кв_)_(2)14"/>
      <sheetName val="УЗ-21(2002).УЗ-22(3кв_)_(2)13"/>
      <sheetName val="УЗ-21(2002).УЗ-22(3кв_)_(2)15"/>
      <sheetName val="Исходные_данные_㤁撄�啍䀂᲌耏Ბ㌼쀗⾐؂_x0000_"/>
      <sheetName val="гкпз-2013 химки"/>
      <sheetName val="Свод__табл_21"/>
      <sheetName val="Отпуск_ээ21"/>
      <sheetName val="Вспом__мат-лы21"/>
      <sheetName val="Прочие_затраты21"/>
      <sheetName val="ИТОГИ__по_Н,Р,Э,Q21"/>
      <sheetName val="хар-ка_земли_1_20"/>
      <sheetName val="эл_ст21"/>
      <sheetName val="Производство_электроэнергии21"/>
      <sheetName val="18_121"/>
      <sheetName val="19_1_121"/>
      <sheetName val="19_1_221"/>
      <sheetName val="19_221"/>
      <sheetName val="2_121"/>
      <sheetName val="21_121"/>
      <sheetName val="21_2_121"/>
      <sheetName val="21_2_221"/>
      <sheetName val="21_421"/>
      <sheetName val="28_321"/>
      <sheetName val="1_130"/>
      <sheetName val="1_221"/>
      <sheetName val="18_221"/>
      <sheetName val="2_221"/>
      <sheetName val="20_121"/>
      <sheetName val="21_321"/>
      <sheetName val="24_121"/>
      <sheetName val="25_121"/>
      <sheetName val="28_121"/>
      <sheetName val="28_221"/>
      <sheetName val="P2_121"/>
      <sheetName val="P2_221"/>
      <sheetName val="УЗ-21(1кв_)_(2)21"/>
      <sheetName val="УЗ-22(3кв_)_(2)21"/>
      <sheetName val="Калькуляция_кв21"/>
      <sheetName val="Balance_Sheet21"/>
      <sheetName val="инвестиции_200721"/>
      <sheetName val="Приложение_120"/>
      <sheetName val="Титульный_лист_С-П20"/>
      <sheetName val="факт_2009_года20"/>
      <sheetName val="Факт_2010_года20"/>
      <sheetName val="План_на_2011_год20"/>
      <sheetName val="1_1121"/>
      <sheetName val="ф_2_за_4_кв_200520"/>
      <sheetName val="FEK_2002_Н20"/>
      <sheetName val="Приложение_2_120"/>
      <sheetName val="17_120"/>
      <sheetName val="Услуги_ПХ20"/>
      <sheetName val="_накладные_расходы20"/>
      <sheetName val="Ожид_ФР20"/>
      <sheetName val="жилой_фонд20"/>
      <sheetName val="Фин_план20"/>
      <sheetName val="Исходные_данные_и_тариф_ЭЛЕКТ17"/>
      <sheetName val="Справочник_затрат_СБ17"/>
      <sheetName val="Коды_статей17"/>
      <sheetName val="Тарифы__ЗН16"/>
      <sheetName val="Тарифы__СК16"/>
      <sheetName val="исходные_данные16"/>
      <sheetName val="расчет_тарифов17"/>
      <sheetName val="РСД_ИА_16"/>
      <sheetName val="1_19_1_произв_тэ17"/>
      <sheetName val="План_Газпрома16"/>
      <sheetName val="01-02_(БДиР_Общества)16"/>
      <sheetName val="Внеш_Совме17"/>
      <sheetName val="AddList_17"/>
      <sheetName val="Стоимость_ЭЭ16"/>
      <sheetName val="Расчёт_НВВ_по_RAB16"/>
      <sheetName val="ОХЗ_КТС16"/>
      <sheetName val="Закупки_центр16"/>
      <sheetName val="УЗ-21(2002):УЗ-22(3кв_)_(2)16"/>
      <sheetName val="на_1_тут16"/>
      <sheetName val="сценарные_условия_ОГК16"/>
      <sheetName val="баланс_энергии16"/>
      <sheetName val="ремонты_201016"/>
      <sheetName val="п_1_20__расшифровка_квл_201016"/>
      <sheetName val="соц_характер16"/>
      <sheetName val="баланс_мощности9"/>
      <sheetName val="амортизация_по_уровням_напряже9"/>
      <sheetName val="п_1_16__оплата_труда9"/>
      <sheetName val="сводная_ремонт9"/>
      <sheetName val="проч_прямые9"/>
      <sheetName val="квл_сводная9"/>
      <sheetName val="н_на_им9"/>
      <sheetName val="п_1_18__калькуляция9"/>
      <sheetName val="п_1_21_прибыль9"/>
      <sheetName val="п_1_249"/>
      <sheetName val="п_1_259"/>
      <sheetName val="п2_19"/>
      <sheetName val="п_1_179"/>
      <sheetName val="Данные_ОАО9"/>
      <sheetName val="Огл__Графиков9"/>
      <sheetName val="Текущие_цены9"/>
      <sheetName val="транспортный_налог9"/>
      <sheetName val="_квл_2012-2014_9"/>
      <sheetName val="П_1_16__оплата_труда_ОПР9"/>
      <sheetName val="Амортизация_по_уровням_напр-я9"/>
      <sheetName val="[FEK_2002_Н_xls][FEK_2002_Н_xl9"/>
      <sheetName val="Сводная_ЭЛЦЕХ9"/>
      <sheetName val="Сводная_КТЦ9"/>
      <sheetName val="ремонт_кровли_гл_корпуса9"/>
      <sheetName val="ремонт_зд_электрофильтров9"/>
      <sheetName val="Сводная_ТАИ9"/>
      <sheetName val="Покрытие_пастой9"/>
      <sheetName val="ГВС_20149"/>
      <sheetName val="31_08_20043"/>
      <sheetName val="Индексы_1"/>
      <sheetName val="Общехозяйственные_расходы1"/>
      <sheetName val="реестр_жф_население1"/>
      <sheetName val="Тепло_свод1"/>
      <sheetName val="Цеховые_расходы_ТС1"/>
      <sheetName val="Заявка_ГВК_ВО_20141"/>
      <sheetName val="Заявка_ГВК_ВС_20141"/>
      <sheetName val="2008_-2010"/>
      <sheetName val="4_1"/>
      <sheetName val="2007_(Min)"/>
      <sheetName val="2007_(Max)"/>
      <sheetName val="Расчёт_расходов"/>
      <sheetName val="НВВ_по_уровням"/>
      <sheetName val="Свод_расчет"/>
      <sheetName val="с_теми_же_формулами"/>
      <sheetName val="2_3"/>
      <sheetName val="тех_лист"/>
      <sheetName val="Оперативный_факт_за_январь_2010"/>
      <sheetName val="6_Списки"/>
      <sheetName val="ras_bs"/>
      <sheetName val="Форма_сетевой_график_ЭРСБ"/>
      <sheetName val="МАТЕР_433,452"/>
      <sheetName val="ПФВ-0_5"/>
      <sheetName val="Баланс_мощности_2007"/>
      <sheetName val="Т19_116"/>
      <sheetName val="Т1_1_116"/>
      <sheetName val="Т1_2_116"/>
      <sheetName val="Общий_свод_(2)16"/>
      <sheetName val="п_1_20__расшифровк氁녻琀갯렂㰒"/>
      <sheetName val="п_1_20__расшифровк氁녻琀갯砂㯶"/>
      <sheetName val="вспомогат(по_месяцам)"/>
      <sheetName val="п_1_20__расшифровк퐄됿瀀弅弻=ﰀ顮"/>
      <sheetName val="п_1_20__расшифровк퐄됿쀀乥2亡2ﰀ顮"/>
      <sheetName val="Баланс_ээ"/>
      <sheetName val="Рег_генер"/>
      <sheetName val="п_1_20__расшифровк"/>
      <sheetName val="п_1_20__расшифровк퐄됿瀀弅弻="/>
      <sheetName val="п_1_20__расшифровк퐄됿쀀乥2亡2"/>
      <sheetName val="Ф-1_(для_АО-энерго)"/>
      <sheetName val="Ф-2_(для_АО-энерго)"/>
      <sheetName val="УЗ-21(2002)_УЗ-22(3кв_)_(2)"/>
      <sheetName val="у_МНГ_пл_07_"/>
      <sheetName val="у_тэк_пл_07"/>
      <sheetName val="пс_рек"/>
      <sheetName val="лэп_нов"/>
      <sheetName val="Олимпстрой_декабрь_2010"/>
      <sheetName val="Доходы_от_эл__и_теплоэнергии"/>
      <sheetName val="Виды_времени"/>
      <sheetName val="ПФВ-0_6"/>
      <sheetName val="2_11_4_нал__на_имущ2011(не_удал"/>
      <sheetName val="(2_7_страх)"/>
      <sheetName val="тариф_поле_по_ЭЭ"/>
      <sheetName val="Мат__для_экспл__сети"/>
      <sheetName val="Общехоз_расходы"/>
      <sheetName val="Титульный_лист"/>
      <sheetName val="14б_дпн_отчет"/>
      <sheetName val="16а_сводный_анализ"/>
      <sheetName val="реестр_отгрузка"/>
      <sheetName val="прогноз_05-06"/>
      <sheetName val="уф-61"/>
      <sheetName val="Реестр"/>
      <sheetName val="ОБЩАК"/>
      <sheetName val="АУП"/>
      <sheetName val="АУП_РП25"/>
      <sheetName val="МГС_ЗМ"/>
      <sheetName val="МГС_Ям"/>
      <sheetName val="ОХР"/>
      <sheetName val="УГРиЛМ_ОХР"/>
      <sheetName val="УНИПР_ОХР"/>
      <sheetName val="СВП"/>
      <sheetName val="СВП-авиа"/>
      <sheetName val="типография"/>
      <sheetName val="УГРиЛМ_ЗГС"/>
      <sheetName val="УГРиЛМ_СГКИ"/>
      <sheetName val="УГРиЛМ_УРБ"/>
      <sheetName val="УГРиЛМ_ЯГС"/>
      <sheetName val="УНИПР_ЗМ"/>
      <sheetName val="УНИПР_ЯМ"/>
      <sheetName val="ЦПДС"/>
      <sheetName val="расчет НВВ РСК по RAB"/>
      <sheetName val="прогноз_1"/>
      <sheetName val="предел"/>
      <sheetName val="journals"/>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ow r="2">
          <cell r="A2">
            <v>1.0489999999999999</v>
          </cell>
        </row>
      </sheetData>
      <sheetData sheetId="473">
        <row r="2">
          <cell r="A2">
            <v>1.0489999999999999</v>
          </cell>
        </row>
      </sheetData>
      <sheetData sheetId="474">
        <row r="2">
          <cell r="A2">
            <v>1.0489999999999999</v>
          </cell>
        </row>
      </sheetData>
      <sheetData sheetId="475">
        <row r="2">
          <cell r="A2">
            <v>1.0489999999999999</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1.0489999999999999</v>
          </cell>
        </row>
      </sheetData>
      <sheetData sheetId="511">
        <row r="2">
          <cell r="A2">
            <v>1.0489999999999999</v>
          </cell>
        </row>
      </sheetData>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ow r="2">
          <cell r="A2">
            <v>1.0489999999999999</v>
          </cell>
        </row>
      </sheetData>
      <sheetData sheetId="536">
        <row r="2">
          <cell r="A2">
            <v>1.0489999999999999</v>
          </cell>
        </row>
      </sheetData>
      <sheetData sheetId="537">
        <row r="2">
          <cell r="A2">
            <v>1.0489999999999999</v>
          </cell>
        </row>
      </sheetData>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ow r="2">
          <cell r="A2">
            <v>1.0489999999999999</v>
          </cell>
        </row>
      </sheetData>
      <sheetData sheetId="675">
        <row r="2">
          <cell r="A2">
            <v>1.0489999999999999</v>
          </cell>
        </row>
      </sheetData>
      <sheetData sheetId="676">
        <row r="2">
          <cell r="A2">
            <v>1.0489999999999999</v>
          </cell>
        </row>
      </sheetData>
      <sheetData sheetId="677">
        <row r="2">
          <cell r="A2">
            <v>1.0489999999999999</v>
          </cell>
        </row>
      </sheetData>
      <sheetData sheetId="678">
        <row r="2">
          <cell r="A2">
            <v>1.0489999999999999</v>
          </cell>
        </row>
      </sheetData>
      <sheetData sheetId="679">
        <row r="2">
          <cell r="A2">
            <v>1.0489999999999999</v>
          </cell>
        </row>
      </sheetData>
      <sheetData sheetId="680">
        <row r="2">
          <cell r="A2">
            <v>1.0489999999999999</v>
          </cell>
        </row>
      </sheetData>
      <sheetData sheetId="681">
        <row r="2">
          <cell r="A2">
            <v>1.0489999999999999</v>
          </cell>
        </row>
      </sheetData>
      <sheetData sheetId="682">
        <row r="2">
          <cell r="A2">
            <v>1.0489999999999999</v>
          </cell>
        </row>
      </sheetData>
      <sheetData sheetId="683">
        <row r="2">
          <cell r="A2">
            <v>1.0489999999999999</v>
          </cell>
        </row>
      </sheetData>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row r="2">
          <cell r="A2">
            <v>1.0489999999999999</v>
          </cell>
        </row>
      </sheetData>
      <sheetData sheetId="695">
        <row r="2">
          <cell r="A2">
            <v>1.0489999999999999</v>
          </cell>
        </row>
      </sheetData>
      <sheetData sheetId="696">
        <row r="2">
          <cell r="A2">
            <v>1.0489999999999999</v>
          </cell>
        </row>
      </sheetData>
      <sheetData sheetId="697">
        <row r="2">
          <cell r="A2">
            <v>1.0489999999999999</v>
          </cell>
        </row>
      </sheetData>
      <sheetData sheetId="698">
        <row r="2">
          <cell r="A2">
            <v>1.0489999999999999</v>
          </cell>
        </row>
      </sheetData>
      <sheetData sheetId="699">
        <row r="2">
          <cell r="A2">
            <v>1.0489999999999999</v>
          </cell>
        </row>
      </sheetData>
      <sheetData sheetId="700">
        <row r="2">
          <cell r="A2">
            <v>1.0489999999999999</v>
          </cell>
        </row>
      </sheetData>
      <sheetData sheetId="701">
        <row r="2">
          <cell r="A2">
            <v>1.0489999999999999</v>
          </cell>
        </row>
      </sheetData>
      <sheetData sheetId="702">
        <row r="2">
          <cell r="A2">
            <v>1.0489999999999999</v>
          </cell>
        </row>
      </sheetData>
      <sheetData sheetId="703">
        <row r="2">
          <cell r="A2">
            <v>1.0489999999999999</v>
          </cell>
        </row>
      </sheetData>
      <sheetData sheetId="704">
        <row r="2">
          <cell r="A2">
            <v>1.0489999999999999</v>
          </cell>
        </row>
      </sheetData>
      <sheetData sheetId="705">
        <row r="2">
          <cell r="A2">
            <v>1.0489999999999999</v>
          </cell>
        </row>
      </sheetData>
      <sheetData sheetId="706">
        <row r="2">
          <cell r="A2">
            <v>1.0489999999999999</v>
          </cell>
        </row>
      </sheetData>
      <sheetData sheetId="707">
        <row r="2">
          <cell r="A2">
            <v>1.0489999999999999</v>
          </cell>
        </row>
      </sheetData>
      <sheetData sheetId="708">
        <row r="2">
          <cell r="A2">
            <v>1.0489999999999999</v>
          </cell>
        </row>
      </sheetData>
      <sheetData sheetId="709">
        <row r="2">
          <cell r="A2">
            <v>1.0489999999999999</v>
          </cell>
        </row>
      </sheetData>
      <sheetData sheetId="710">
        <row r="2">
          <cell r="A2">
            <v>1.0489999999999999</v>
          </cell>
        </row>
      </sheetData>
      <sheetData sheetId="711">
        <row r="2">
          <cell r="A2">
            <v>1.0489999999999999</v>
          </cell>
        </row>
      </sheetData>
      <sheetData sheetId="712">
        <row r="2">
          <cell r="A2">
            <v>1.0489999999999999</v>
          </cell>
        </row>
      </sheetData>
      <sheetData sheetId="713">
        <row r="2">
          <cell r="A2">
            <v>1.0489999999999999</v>
          </cell>
        </row>
      </sheetData>
      <sheetData sheetId="714">
        <row r="2">
          <cell r="A2">
            <v>1.0489999999999999</v>
          </cell>
        </row>
      </sheetData>
      <sheetData sheetId="715">
        <row r="2">
          <cell r="A2">
            <v>1.0489999999999999</v>
          </cell>
        </row>
      </sheetData>
      <sheetData sheetId="716">
        <row r="2">
          <cell r="A2">
            <v>1.0489999999999999</v>
          </cell>
        </row>
      </sheetData>
      <sheetData sheetId="717">
        <row r="2">
          <cell r="A2">
            <v>1.0489999999999999</v>
          </cell>
        </row>
      </sheetData>
      <sheetData sheetId="718">
        <row r="2">
          <cell r="A2">
            <v>1.0489999999999999</v>
          </cell>
        </row>
      </sheetData>
      <sheetData sheetId="719">
        <row r="2">
          <cell r="A2">
            <v>1.0489999999999999</v>
          </cell>
        </row>
      </sheetData>
      <sheetData sheetId="720">
        <row r="2">
          <cell r="A2">
            <v>1.0489999999999999</v>
          </cell>
        </row>
      </sheetData>
      <sheetData sheetId="721">
        <row r="2">
          <cell r="A2">
            <v>1.0489999999999999</v>
          </cell>
        </row>
      </sheetData>
      <sheetData sheetId="722">
        <row r="2">
          <cell r="A2">
            <v>1.0489999999999999</v>
          </cell>
        </row>
      </sheetData>
      <sheetData sheetId="723">
        <row r="2">
          <cell r="A2">
            <v>1.0489999999999999</v>
          </cell>
        </row>
      </sheetData>
      <sheetData sheetId="724">
        <row r="2">
          <cell r="A2">
            <v>1.0489999999999999</v>
          </cell>
        </row>
      </sheetData>
      <sheetData sheetId="725">
        <row r="2">
          <cell r="A2">
            <v>1.0489999999999999</v>
          </cell>
        </row>
      </sheetData>
      <sheetData sheetId="726">
        <row r="2">
          <cell r="A2">
            <v>1.0489999999999999</v>
          </cell>
        </row>
      </sheetData>
      <sheetData sheetId="727">
        <row r="2">
          <cell r="A2">
            <v>1.0489999999999999</v>
          </cell>
        </row>
      </sheetData>
      <sheetData sheetId="728">
        <row r="2">
          <cell r="A2">
            <v>1.0489999999999999</v>
          </cell>
        </row>
      </sheetData>
      <sheetData sheetId="729">
        <row r="2">
          <cell r="A2">
            <v>1.0489999999999999</v>
          </cell>
        </row>
      </sheetData>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ow r="2">
          <cell r="A2">
            <v>1.0489999999999999</v>
          </cell>
        </row>
      </sheetData>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row r="2">
          <cell r="A2">
            <v>1.0489999999999999</v>
          </cell>
        </row>
      </sheetData>
      <sheetData sheetId="796">
        <row r="2">
          <cell r="A2">
            <v>1.0489999999999999</v>
          </cell>
        </row>
      </sheetData>
      <sheetData sheetId="797">
        <row r="2">
          <cell r="A2">
            <v>1.0489999999999999</v>
          </cell>
        </row>
      </sheetData>
      <sheetData sheetId="798">
        <row r="2">
          <cell r="A2">
            <v>1.0489999999999999</v>
          </cell>
        </row>
      </sheetData>
      <sheetData sheetId="799">
        <row r="2">
          <cell r="A2">
            <v>1.0489999999999999</v>
          </cell>
        </row>
      </sheetData>
      <sheetData sheetId="800">
        <row r="2">
          <cell r="A2">
            <v>1.0489999999999999</v>
          </cell>
        </row>
      </sheetData>
      <sheetData sheetId="801">
        <row r="2">
          <cell r="A2">
            <v>1.0489999999999999</v>
          </cell>
        </row>
      </sheetData>
      <sheetData sheetId="802">
        <row r="2">
          <cell r="A2">
            <v>1.0489999999999999</v>
          </cell>
        </row>
      </sheetData>
      <sheetData sheetId="803">
        <row r="2">
          <cell r="A2">
            <v>1.0489999999999999</v>
          </cell>
        </row>
      </sheetData>
      <sheetData sheetId="804">
        <row r="2">
          <cell r="A2">
            <v>1.0489999999999999</v>
          </cell>
        </row>
      </sheetData>
      <sheetData sheetId="805">
        <row r="2">
          <cell r="A2">
            <v>1.0489999999999999</v>
          </cell>
        </row>
      </sheetData>
      <sheetData sheetId="806">
        <row r="2">
          <cell r="A2">
            <v>1.0489999999999999</v>
          </cell>
        </row>
      </sheetData>
      <sheetData sheetId="807">
        <row r="2">
          <cell r="A2">
            <v>1.0489999999999999</v>
          </cell>
        </row>
      </sheetData>
      <sheetData sheetId="808">
        <row r="2">
          <cell r="A2">
            <v>1.0489999999999999</v>
          </cell>
        </row>
      </sheetData>
      <sheetData sheetId="809">
        <row r="2">
          <cell r="A2">
            <v>1.0489999999999999</v>
          </cell>
        </row>
      </sheetData>
      <sheetData sheetId="810">
        <row r="2">
          <cell r="A2">
            <v>1.0489999999999999</v>
          </cell>
        </row>
      </sheetData>
      <sheetData sheetId="811">
        <row r="2">
          <cell r="A2">
            <v>1.0489999999999999</v>
          </cell>
        </row>
      </sheetData>
      <sheetData sheetId="812">
        <row r="2">
          <cell r="A2">
            <v>1.0489999999999999</v>
          </cell>
        </row>
      </sheetData>
      <sheetData sheetId="813">
        <row r="2">
          <cell r="A2">
            <v>1.0489999999999999</v>
          </cell>
        </row>
      </sheetData>
      <sheetData sheetId="814">
        <row r="2">
          <cell r="A2">
            <v>1.0489999999999999</v>
          </cell>
        </row>
      </sheetData>
      <sheetData sheetId="815">
        <row r="2">
          <cell r="A2">
            <v>1.0489999999999999</v>
          </cell>
        </row>
      </sheetData>
      <sheetData sheetId="816">
        <row r="2">
          <cell r="A2">
            <v>1.0489999999999999</v>
          </cell>
        </row>
      </sheetData>
      <sheetData sheetId="817">
        <row r="2">
          <cell r="A2">
            <v>1.0489999999999999</v>
          </cell>
        </row>
      </sheetData>
      <sheetData sheetId="818">
        <row r="2">
          <cell r="A2">
            <v>1.0489999999999999</v>
          </cell>
        </row>
      </sheetData>
      <sheetData sheetId="819">
        <row r="2">
          <cell r="A2">
            <v>1.0489999999999999</v>
          </cell>
        </row>
      </sheetData>
      <sheetData sheetId="820">
        <row r="2">
          <cell r="A2">
            <v>1.0489999999999999</v>
          </cell>
        </row>
      </sheetData>
      <sheetData sheetId="821">
        <row r="2">
          <cell r="A2">
            <v>1.0489999999999999</v>
          </cell>
        </row>
      </sheetData>
      <sheetData sheetId="822">
        <row r="2">
          <cell r="A2">
            <v>1.0489999999999999</v>
          </cell>
        </row>
      </sheetData>
      <sheetData sheetId="823">
        <row r="2">
          <cell r="A2">
            <v>1.0489999999999999</v>
          </cell>
        </row>
      </sheetData>
      <sheetData sheetId="824">
        <row r="2">
          <cell r="A2">
            <v>1.0489999999999999</v>
          </cell>
        </row>
      </sheetData>
      <sheetData sheetId="825">
        <row r="2">
          <cell r="A2">
            <v>1.0489999999999999</v>
          </cell>
        </row>
      </sheetData>
      <sheetData sheetId="826">
        <row r="2">
          <cell r="A2">
            <v>1.0489999999999999</v>
          </cell>
        </row>
      </sheetData>
      <sheetData sheetId="827">
        <row r="2">
          <cell r="A2">
            <v>1.0489999999999999</v>
          </cell>
        </row>
      </sheetData>
      <sheetData sheetId="828">
        <row r="2">
          <cell r="A2">
            <v>1.0489999999999999</v>
          </cell>
        </row>
      </sheetData>
      <sheetData sheetId="829">
        <row r="2">
          <cell r="A2">
            <v>1.0489999999999999</v>
          </cell>
        </row>
      </sheetData>
      <sheetData sheetId="830">
        <row r="2">
          <cell r="A2">
            <v>1.0489999999999999</v>
          </cell>
        </row>
      </sheetData>
      <sheetData sheetId="831">
        <row r="2">
          <cell r="A2">
            <v>1.0489999999999999</v>
          </cell>
        </row>
      </sheetData>
      <sheetData sheetId="832">
        <row r="2">
          <cell r="A2">
            <v>1.0489999999999999</v>
          </cell>
        </row>
      </sheetData>
      <sheetData sheetId="833">
        <row r="2">
          <cell r="A2">
            <v>1.0489999999999999</v>
          </cell>
        </row>
      </sheetData>
      <sheetData sheetId="834">
        <row r="2">
          <cell r="A2">
            <v>1.0489999999999999</v>
          </cell>
        </row>
      </sheetData>
      <sheetData sheetId="835">
        <row r="2">
          <cell r="A2">
            <v>1.0489999999999999</v>
          </cell>
        </row>
      </sheetData>
      <sheetData sheetId="836">
        <row r="2">
          <cell r="A2">
            <v>1.0489999999999999</v>
          </cell>
        </row>
      </sheetData>
      <sheetData sheetId="837">
        <row r="2">
          <cell r="A2">
            <v>1.0489999999999999</v>
          </cell>
        </row>
      </sheetData>
      <sheetData sheetId="838">
        <row r="2">
          <cell r="A2">
            <v>1.0489999999999999</v>
          </cell>
        </row>
      </sheetData>
      <sheetData sheetId="839">
        <row r="2">
          <cell r="A2">
            <v>1.0489999999999999</v>
          </cell>
        </row>
      </sheetData>
      <sheetData sheetId="840">
        <row r="2">
          <cell r="A2">
            <v>1.0489999999999999</v>
          </cell>
        </row>
      </sheetData>
      <sheetData sheetId="841">
        <row r="2">
          <cell r="A2">
            <v>1.0489999999999999</v>
          </cell>
        </row>
      </sheetData>
      <sheetData sheetId="842">
        <row r="2">
          <cell r="A2">
            <v>1.0489999999999999</v>
          </cell>
        </row>
      </sheetData>
      <sheetData sheetId="843">
        <row r="2">
          <cell r="A2">
            <v>1.0489999999999999</v>
          </cell>
        </row>
      </sheetData>
      <sheetData sheetId="844">
        <row r="2">
          <cell r="A2">
            <v>1.0489999999999999</v>
          </cell>
        </row>
      </sheetData>
      <sheetData sheetId="845">
        <row r="2">
          <cell r="A2">
            <v>1.0489999999999999</v>
          </cell>
        </row>
      </sheetData>
      <sheetData sheetId="846">
        <row r="2">
          <cell r="A2">
            <v>1.0489999999999999</v>
          </cell>
        </row>
      </sheetData>
      <sheetData sheetId="847">
        <row r="2">
          <cell r="A2">
            <v>1.0489999999999999</v>
          </cell>
        </row>
      </sheetData>
      <sheetData sheetId="848">
        <row r="2">
          <cell r="A2">
            <v>1.0489999999999999</v>
          </cell>
        </row>
      </sheetData>
      <sheetData sheetId="849">
        <row r="2">
          <cell r="A2">
            <v>1.0489999999999999</v>
          </cell>
        </row>
      </sheetData>
      <sheetData sheetId="850">
        <row r="2">
          <cell r="A2">
            <v>1.0489999999999999</v>
          </cell>
        </row>
      </sheetData>
      <sheetData sheetId="851">
        <row r="2">
          <cell r="A2">
            <v>1.0489999999999999</v>
          </cell>
        </row>
      </sheetData>
      <sheetData sheetId="852">
        <row r="2">
          <cell r="A2">
            <v>1.0489999999999999</v>
          </cell>
        </row>
      </sheetData>
      <sheetData sheetId="853">
        <row r="2">
          <cell r="A2">
            <v>1.0489999999999999</v>
          </cell>
        </row>
      </sheetData>
      <sheetData sheetId="854">
        <row r="2">
          <cell r="A2">
            <v>1.0489999999999999</v>
          </cell>
        </row>
      </sheetData>
      <sheetData sheetId="855">
        <row r="2">
          <cell r="A2">
            <v>1.0489999999999999</v>
          </cell>
        </row>
      </sheetData>
      <sheetData sheetId="856">
        <row r="2">
          <cell r="A2">
            <v>1.0489999999999999</v>
          </cell>
        </row>
      </sheetData>
      <sheetData sheetId="857">
        <row r="2">
          <cell r="A2">
            <v>1.0489999999999999</v>
          </cell>
        </row>
      </sheetData>
      <sheetData sheetId="858">
        <row r="2">
          <cell r="A2">
            <v>1.0489999999999999</v>
          </cell>
        </row>
      </sheetData>
      <sheetData sheetId="859">
        <row r="2">
          <cell r="A2">
            <v>1.0489999999999999</v>
          </cell>
        </row>
      </sheetData>
      <sheetData sheetId="860">
        <row r="2">
          <cell r="A2">
            <v>1.0489999999999999</v>
          </cell>
        </row>
      </sheetData>
      <sheetData sheetId="861">
        <row r="2">
          <cell r="A2">
            <v>1.0489999999999999</v>
          </cell>
        </row>
      </sheetData>
      <sheetData sheetId="862">
        <row r="2">
          <cell r="A2">
            <v>1.0489999999999999</v>
          </cell>
        </row>
      </sheetData>
      <sheetData sheetId="863">
        <row r="2">
          <cell r="A2">
            <v>1.0489999999999999</v>
          </cell>
        </row>
      </sheetData>
      <sheetData sheetId="864">
        <row r="2">
          <cell r="A2">
            <v>1.0489999999999999</v>
          </cell>
        </row>
      </sheetData>
      <sheetData sheetId="865">
        <row r="2">
          <cell r="A2">
            <v>1.0489999999999999</v>
          </cell>
        </row>
      </sheetData>
      <sheetData sheetId="866">
        <row r="2">
          <cell r="A2">
            <v>1.0489999999999999</v>
          </cell>
        </row>
      </sheetData>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ow r="2">
          <cell r="A2">
            <v>1.0489999999999999</v>
          </cell>
        </row>
      </sheetData>
      <sheetData sheetId="883">
        <row r="2">
          <cell r="A2">
            <v>1.0489999999999999</v>
          </cell>
        </row>
      </sheetData>
      <sheetData sheetId="884">
        <row r="2">
          <cell r="A2">
            <v>1.0489999999999999</v>
          </cell>
        </row>
      </sheetData>
      <sheetData sheetId="885">
        <row r="2">
          <cell r="A2">
            <v>1.0489999999999999</v>
          </cell>
        </row>
      </sheetData>
      <sheetData sheetId="886">
        <row r="2">
          <cell r="A2">
            <v>1.0489999999999999</v>
          </cell>
        </row>
      </sheetData>
      <sheetData sheetId="887">
        <row r="2">
          <cell r="A2">
            <v>1.0489999999999999</v>
          </cell>
        </row>
      </sheetData>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2">
          <cell r="A2">
            <v>1.0489999999999999</v>
          </cell>
        </row>
      </sheetData>
      <sheetData sheetId="897">
        <row r="2">
          <cell r="A2">
            <v>1.0489999999999999</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row r="2">
          <cell r="A2">
            <v>1.0489999999999999</v>
          </cell>
        </row>
      </sheetData>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row r="2">
          <cell r="A2">
            <v>1.0489999999999999</v>
          </cell>
        </row>
      </sheetData>
      <sheetData sheetId="952">
        <row r="2">
          <cell r="A2">
            <v>1.0489999999999999</v>
          </cell>
        </row>
      </sheetData>
      <sheetData sheetId="953">
        <row r="2">
          <cell r="A2">
            <v>1.0489999999999999</v>
          </cell>
        </row>
      </sheetData>
      <sheetData sheetId="954">
        <row r="2">
          <cell r="A2">
            <v>1.0489999999999999</v>
          </cell>
        </row>
      </sheetData>
      <sheetData sheetId="955">
        <row r="2">
          <cell r="A2">
            <v>1.0489999999999999</v>
          </cell>
        </row>
      </sheetData>
      <sheetData sheetId="956">
        <row r="2">
          <cell r="A2">
            <v>1.0489999999999999</v>
          </cell>
        </row>
      </sheetData>
      <sheetData sheetId="957">
        <row r="2">
          <cell r="A2">
            <v>1.0489999999999999</v>
          </cell>
        </row>
      </sheetData>
      <sheetData sheetId="958">
        <row r="2">
          <cell r="A2">
            <v>1.0489999999999999</v>
          </cell>
        </row>
      </sheetData>
      <sheetData sheetId="959">
        <row r="2">
          <cell r="A2">
            <v>1.0489999999999999</v>
          </cell>
        </row>
      </sheetData>
      <sheetData sheetId="960">
        <row r="2">
          <cell r="A2">
            <v>1.0489999999999999</v>
          </cell>
        </row>
      </sheetData>
      <sheetData sheetId="961">
        <row r="2">
          <cell r="A2">
            <v>1.0489999999999999</v>
          </cell>
        </row>
      </sheetData>
      <sheetData sheetId="962">
        <row r="2">
          <cell r="A2">
            <v>1.0489999999999999</v>
          </cell>
        </row>
      </sheetData>
      <sheetData sheetId="963">
        <row r="2">
          <cell r="A2">
            <v>1.0489999999999999</v>
          </cell>
        </row>
      </sheetData>
      <sheetData sheetId="964">
        <row r="2">
          <cell r="A2">
            <v>1.0489999999999999</v>
          </cell>
        </row>
      </sheetData>
      <sheetData sheetId="965">
        <row r="2">
          <cell r="A2">
            <v>1.0489999999999999</v>
          </cell>
        </row>
      </sheetData>
      <sheetData sheetId="966">
        <row r="2">
          <cell r="A2">
            <v>1.0489999999999999</v>
          </cell>
        </row>
      </sheetData>
      <sheetData sheetId="967">
        <row r="2">
          <cell r="A2">
            <v>1.0489999999999999</v>
          </cell>
        </row>
      </sheetData>
      <sheetData sheetId="968">
        <row r="2">
          <cell r="A2">
            <v>1.0489999999999999</v>
          </cell>
        </row>
      </sheetData>
      <sheetData sheetId="969">
        <row r="2">
          <cell r="A2">
            <v>1.0489999999999999</v>
          </cell>
        </row>
      </sheetData>
      <sheetData sheetId="970">
        <row r="2">
          <cell r="A2">
            <v>1.0489999999999999</v>
          </cell>
        </row>
      </sheetData>
      <sheetData sheetId="971">
        <row r="2">
          <cell r="A2">
            <v>1.0489999999999999</v>
          </cell>
        </row>
      </sheetData>
      <sheetData sheetId="972">
        <row r="2">
          <cell r="A2">
            <v>1.0489999999999999</v>
          </cell>
        </row>
      </sheetData>
      <sheetData sheetId="973">
        <row r="2">
          <cell r="A2">
            <v>1.0489999999999999</v>
          </cell>
        </row>
      </sheetData>
      <sheetData sheetId="974">
        <row r="2">
          <cell r="A2">
            <v>1.0489999999999999</v>
          </cell>
        </row>
      </sheetData>
      <sheetData sheetId="975">
        <row r="2">
          <cell r="A2">
            <v>1.0489999999999999</v>
          </cell>
        </row>
      </sheetData>
      <sheetData sheetId="976">
        <row r="2">
          <cell r="A2">
            <v>1.0489999999999999</v>
          </cell>
        </row>
      </sheetData>
      <sheetData sheetId="977">
        <row r="2">
          <cell r="A2">
            <v>1.0489999999999999</v>
          </cell>
        </row>
      </sheetData>
      <sheetData sheetId="978">
        <row r="2">
          <cell r="A2">
            <v>1.0489999999999999</v>
          </cell>
        </row>
      </sheetData>
      <sheetData sheetId="979">
        <row r="2">
          <cell r="A2">
            <v>1.0489999999999999</v>
          </cell>
        </row>
      </sheetData>
      <sheetData sheetId="980">
        <row r="2">
          <cell r="A2">
            <v>1.0489999999999999</v>
          </cell>
        </row>
      </sheetData>
      <sheetData sheetId="981">
        <row r="2">
          <cell r="A2">
            <v>1.0489999999999999</v>
          </cell>
        </row>
      </sheetData>
      <sheetData sheetId="982">
        <row r="2">
          <cell r="A2">
            <v>1.0489999999999999</v>
          </cell>
        </row>
      </sheetData>
      <sheetData sheetId="983">
        <row r="2">
          <cell r="A2">
            <v>1.0489999999999999</v>
          </cell>
        </row>
      </sheetData>
      <sheetData sheetId="984">
        <row r="2">
          <cell r="A2">
            <v>1.0489999999999999</v>
          </cell>
        </row>
      </sheetData>
      <sheetData sheetId="985">
        <row r="2">
          <cell r="A2">
            <v>1.0489999999999999</v>
          </cell>
        </row>
      </sheetData>
      <sheetData sheetId="986">
        <row r="2">
          <cell r="A2">
            <v>1.0489999999999999</v>
          </cell>
        </row>
      </sheetData>
      <sheetData sheetId="987">
        <row r="2">
          <cell r="A2">
            <v>1.0489999999999999</v>
          </cell>
        </row>
      </sheetData>
      <sheetData sheetId="988">
        <row r="2">
          <cell r="A2">
            <v>1.0489999999999999</v>
          </cell>
        </row>
      </sheetData>
      <sheetData sheetId="989">
        <row r="2">
          <cell r="A2">
            <v>1.0489999999999999</v>
          </cell>
        </row>
      </sheetData>
      <sheetData sheetId="990">
        <row r="2">
          <cell r="A2">
            <v>1.0489999999999999</v>
          </cell>
        </row>
      </sheetData>
      <sheetData sheetId="991">
        <row r="2">
          <cell r="A2">
            <v>1.0489999999999999</v>
          </cell>
        </row>
      </sheetData>
      <sheetData sheetId="992">
        <row r="2">
          <cell r="A2">
            <v>1.0489999999999999</v>
          </cell>
        </row>
      </sheetData>
      <sheetData sheetId="993">
        <row r="2">
          <cell r="A2">
            <v>1.0489999999999999</v>
          </cell>
        </row>
      </sheetData>
      <sheetData sheetId="994">
        <row r="2">
          <cell r="A2">
            <v>1.0489999999999999</v>
          </cell>
        </row>
      </sheetData>
      <sheetData sheetId="995">
        <row r="2">
          <cell r="A2">
            <v>1.0489999999999999</v>
          </cell>
        </row>
      </sheetData>
      <sheetData sheetId="996">
        <row r="2">
          <cell r="A2">
            <v>1.0489999999999999</v>
          </cell>
        </row>
      </sheetData>
      <sheetData sheetId="997">
        <row r="2">
          <cell r="A2">
            <v>1.0489999999999999</v>
          </cell>
        </row>
      </sheetData>
      <sheetData sheetId="998">
        <row r="2">
          <cell r="A2">
            <v>1.0489999999999999</v>
          </cell>
        </row>
      </sheetData>
      <sheetData sheetId="999">
        <row r="2">
          <cell r="A2">
            <v>1.0489999999999999</v>
          </cell>
        </row>
      </sheetData>
      <sheetData sheetId="1000">
        <row r="2">
          <cell r="A2">
            <v>1.0489999999999999</v>
          </cell>
        </row>
      </sheetData>
      <sheetData sheetId="1001">
        <row r="2">
          <cell r="A2">
            <v>1.0489999999999999</v>
          </cell>
        </row>
      </sheetData>
      <sheetData sheetId="1002">
        <row r="2">
          <cell r="A2">
            <v>1.0489999999999999</v>
          </cell>
        </row>
      </sheetData>
      <sheetData sheetId="1003">
        <row r="2">
          <cell r="A2">
            <v>1.0489999999999999</v>
          </cell>
        </row>
      </sheetData>
      <sheetData sheetId="1004">
        <row r="2">
          <cell r="A2">
            <v>1.0489999999999999</v>
          </cell>
        </row>
      </sheetData>
      <sheetData sheetId="1005">
        <row r="2">
          <cell r="A2">
            <v>1.0489999999999999</v>
          </cell>
        </row>
      </sheetData>
      <sheetData sheetId="1006">
        <row r="2">
          <cell r="A2">
            <v>1.0489999999999999</v>
          </cell>
        </row>
      </sheetData>
      <sheetData sheetId="1007">
        <row r="2">
          <cell r="A2">
            <v>1.0489999999999999</v>
          </cell>
        </row>
      </sheetData>
      <sheetData sheetId="1008">
        <row r="2">
          <cell r="A2">
            <v>1.0489999999999999</v>
          </cell>
        </row>
      </sheetData>
      <sheetData sheetId="1009">
        <row r="2">
          <cell r="A2">
            <v>1.0489999999999999</v>
          </cell>
        </row>
      </sheetData>
      <sheetData sheetId="1010">
        <row r="2">
          <cell r="A2">
            <v>1.0489999999999999</v>
          </cell>
        </row>
      </sheetData>
      <sheetData sheetId="1011">
        <row r="2">
          <cell r="A2">
            <v>1.0489999999999999</v>
          </cell>
        </row>
      </sheetData>
      <sheetData sheetId="1012">
        <row r="2">
          <cell r="A2">
            <v>1.0489999999999999</v>
          </cell>
        </row>
      </sheetData>
      <sheetData sheetId="1013">
        <row r="2">
          <cell r="A2">
            <v>1.0489999999999999</v>
          </cell>
        </row>
      </sheetData>
      <sheetData sheetId="1014">
        <row r="2">
          <cell r="A2">
            <v>1.0489999999999999</v>
          </cell>
        </row>
      </sheetData>
      <sheetData sheetId="1015">
        <row r="2">
          <cell r="A2">
            <v>1.0489999999999999</v>
          </cell>
        </row>
      </sheetData>
      <sheetData sheetId="1016">
        <row r="2">
          <cell r="A2">
            <v>1.0489999999999999</v>
          </cell>
        </row>
      </sheetData>
      <sheetData sheetId="1017">
        <row r="2">
          <cell r="A2">
            <v>1.0489999999999999</v>
          </cell>
        </row>
      </sheetData>
      <sheetData sheetId="1018">
        <row r="2">
          <cell r="A2">
            <v>1.0489999999999999</v>
          </cell>
        </row>
      </sheetData>
      <sheetData sheetId="1019">
        <row r="2">
          <cell r="A2">
            <v>1.0489999999999999</v>
          </cell>
        </row>
      </sheetData>
      <sheetData sheetId="1020">
        <row r="2">
          <cell r="A2">
            <v>1.0489999999999999</v>
          </cell>
        </row>
      </sheetData>
      <sheetData sheetId="1021">
        <row r="2">
          <cell r="A2">
            <v>1.0489999999999999</v>
          </cell>
        </row>
      </sheetData>
      <sheetData sheetId="1022">
        <row r="2">
          <cell r="A2">
            <v>1.0489999999999999</v>
          </cell>
        </row>
      </sheetData>
      <sheetData sheetId="1023">
        <row r="2">
          <cell r="A2">
            <v>1.0489999999999999</v>
          </cell>
        </row>
      </sheetData>
      <sheetData sheetId="1024">
        <row r="2">
          <cell r="A2">
            <v>1.0489999999999999</v>
          </cell>
        </row>
      </sheetData>
      <sheetData sheetId="1025">
        <row r="2">
          <cell r="A2">
            <v>1.0489999999999999</v>
          </cell>
        </row>
      </sheetData>
      <sheetData sheetId="1026">
        <row r="2">
          <cell r="A2">
            <v>1.0489999999999999</v>
          </cell>
        </row>
      </sheetData>
      <sheetData sheetId="1027">
        <row r="2">
          <cell r="A2">
            <v>1.0489999999999999</v>
          </cell>
        </row>
      </sheetData>
      <sheetData sheetId="1028">
        <row r="2">
          <cell r="A2">
            <v>1.0489999999999999</v>
          </cell>
        </row>
      </sheetData>
      <sheetData sheetId="1029">
        <row r="2">
          <cell r="A2">
            <v>1.0489999999999999</v>
          </cell>
        </row>
      </sheetData>
      <sheetData sheetId="1030">
        <row r="2">
          <cell r="A2">
            <v>1.0489999999999999</v>
          </cell>
        </row>
      </sheetData>
      <sheetData sheetId="1031">
        <row r="2">
          <cell r="A2">
            <v>1.0489999999999999</v>
          </cell>
        </row>
      </sheetData>
      <sheetData sheetId="1032">
        <row r="2">
          <cell r="A2">
            <v>1.0489999999999999</v>
          </cell>
        </row>
      </sheetData>
      <sheetData sheetId="1033">
        <row r="2">
          <cell r="A2">
            <v>1.0489999999999999</v>
          </cell>
        </row>
      </sheetData>
      <sheetData sheetId="1034">
        <row r="2">
          <cell r="A2">
            <v>1.0489999999999999</v>
          </cell>
        </row>
      </sheetData>
      <sheetData sheetId="1035">
        <row r="2">
          <cell r="A2">
            <v>1.0489999999999999</v>
          </cell>
        </row>
      </sheetData>
      <sheetData sheetId="1036">
        <row r="2">
          <cell r="A2">
            <v>1.0489999999999999</v>
          </cell>
        </row>
      </sheetData>
      <sheetData sheetId="1037">
        <row r="2">
          <cell r="A2">
            <v>1.0489999999999999</v>
          </cell>
        </row>
      </sheetData>
      <sheetData sheetId="1038">
        <row r="2">
          <cell r="A2">
            <v>1.0489999999999999</v>
          </cell>
        </row>
      </sheetData>
      <sheetData sheetId="1039">
        <row r="2">
          <cell r="A2">
            <v>1.0489999999999999</v>
          </cell>
        </row>
      </sheetData>
      <sheetData sheetId="1040">
        <row r="2">
          <cell r="A2">
            <v>1.0489999999999999</v>
          </cell>
        </row>
      </sheetData>
      <sheetData sheetId="1041">
        <row r="2">
          <cell r="A2">
            <v>1.0489999999999999</v>
          </cell>
        </row>
      </sheetData>
      <sheetData sheetId="1042">
        <row r="2">
          <cell r="A2">
            <v>1.0489999999999999</v>
          </cell>
        </row>
      </sheetData>
      <sheetData sheetId="1043">
        <row r="2">
          <cell r="A2">
            <v>1.0489999999999999</v>
          </cell>
        </row>
      </sheetData>
      <sheetData sheetId="1044">
        <row r="2">
          <cell r="A2">
            <v>1.0489999999999999</v>
          </cell>
        </row>
      </sheetData>
      <sheetData sheetId="1045">
        <row r="2">
          <cell r="A2">
            <v>1.0489999999999999</v>
          </cell>
        </row>
      </sheetData>
      <sheetData sheetId="1046">
        <row r="2">
          <cell r="A2">
            <v>1.0489999999999999</v>
          </cell>
        </row>
      </sheetData>
      <sheetData sheetId="1047">
        <row r="2">
          <cell r="A2">
            <v>1.0489999999999999</v>
          </cell>
        </row>
      </sheetData>
      <sheetData sheetId="1048">
        <row r="2">
          <cell r="A2">
            <v>1.0489999999999999</v>
          </cell>
        </row>
      </sheetData>
      <sheetData sheetId="1049">
        <row r="2">
          <cell r="A2">
            <v>1.0489999999999999</v>
          </cell>
        </row>
      </sheetData>
      <sheetData sheetId="1050">
        <row r="2">
          <cell r="A2">
            <v>1.0489999999999999</v>
          </cell>
        </row>
      </sheetData>
      <sheetData sheetId="1051">
        <row r="2">
          <cell r="A2">
            <v>1.0489999999999999</v>
          </cell>
        </row>
      </sheetData>
      <sheetData sheetId="1052">
        <row r="2">
          <cell r="A2">
            <v>1.0489999999999999</v>
          </cell>
        </row>
      </sheetData>
      <sheetData sheetId="1053">
        <row r="2">
          <cell r="A2">
            <v>1.0489999999999999</v>
          </cell>
        </row>
      </sheetData>
      <sheetData sheetId="1054">
        <row r="2">
          <cell r="A2">
            <v>1.0489999999999999</v>
          </cell>
        </row>
      </sheetData>
      <sheetData sheetId="1055">
        <row r="2">
          <cell r="A2">
            <v>1.0489999999999999</v>
          </cell>
        </row>
      </sheetData>
      <sheetData sheetId="1056">
        <row r="2">
          <cell r="A2">
            <v>1.0489999999999999</v>
          </cell>
        </row>
      </sheetData>
      <sheetData sheetId="1057">
        <row r="2">
          <cell r="A2">
            <v>1.0489999999999999</v>
          </cell>
        </row>
      </sheetData>
      <sheetData sheetId="1058">
        <row r="2">
          <cell r="A2">
            <v>1.0489999999999999</v>
          </cell>
        </row>
      </sheetData>
      <sheetData sheetId="1059">
        <row r="2">
          <cell r="A2">
            <v>1.0489999999999999</v>
          </cell>
        </row>
      </sheetData>
      <sheetData sheetId="1060">
        <row r="2">
          <cell r="A2">
            <v>1.0489999999999999</v>
          </cell>
        </row>
      </sheetData>
      <sheetData sheetId="1061">
        <row r="2">
          <cell r="A2">
            <v>1.0489999999999999</v>
          </cell>
        </row>
      </sheetData>
      <sheetData sheetId="1062">
        <row r="2">
          <cell r="A2">
            <v>1.0489999999999999</v>
          </cell>
        </row>
      </sheetData>
      <sheetData sheetId="1063">
        <row r="2">
          <cell r="A2">
            <v>1.0489999999999999</v>
          </cell>
        </row>
      </sheetData>
      <sheetData sheetId="1064">
        <row r="2">
          <cell r="A2">
            <v>1.0489999999999999</v>
          </cell>
        </row>
      </sheetData>
      <sheetData sheetId="1065">
        <row r="2">
          <cell r="A2">
            <v>1.0489999999999999</v>
          </cell>
        </row>
      </sheetData>
      <sheetData sheetId="1066">
        <row r="2">
          <cell r="A2">
            <v>1.0489999999999999</v>
          </cell>
        </row>
      </sheetData>
      <sheetData sheetId="1067">
        <row r="2">
          <cell r="A2">
            <v>1.0489999999999999</v>
          </cell>
        </row>
      </sheetData>
      <sheetData sheetId="1068">
        <row r="2">
          <cell r="A2">
            <v>1.0489999999999999</v>
          </cell>
        </row>
      </sheetData>
      <sheetData sheetId="1069">
        <row r="2">
          <cell r="A2">
            <v>1.0489999999999999</v>
          </cell>
        </row>
      </sheetData>
      <sheetData sheetId="1070">
        <row r="2">
          <cell r="A2">
            <v>1.0489999999999999</v>
          </cell>
        </row>
      </sheetData>
      <sheetData sheetId="1071">
        <row r="2">
          <cell r="A2">
            <v>1.0489999999999999</v>
          </cell>
        </row>
      </sheetData>
      <sheetData sheetId="1072">
        <row r="2">
          <cell r="A2">
            <v>1.0489999999999999</v>
          </cell>
        </row>
      </sheetData>
      <sheetData sheetId="1073">
        <row r="2">
          <cell r="A2">
            <v>1.0489999999999999</v>
          </cell>
        </row>
      </sheetData>
      <sheetData sheetId="1074">
        <row r="2">
          <cell r="A2">
            <v>1.0489999999999999</v>
          </cell>
        </row>
      </sheetData>
      <sheetData sheetId="1075">
        <row r="2">
          <cell r="A2">
            <v>1.0489999999999999</v>
          </cell>
        </row>
      </sheetData>
      <sheetData sheetId="1076">
        <row r="2">
          <cell r="A2">
            <v>1.0489999999999999</v>
          </cell>
        </row>
      </sheetData>
      <sheetData sheetId="1077">
        <row r="2">
          <cell r="A2">
            <v>1.0489999999999999</v>
          </cell>
        </row>
      </sheetData>
      <sheetData sheetId="1078">
        <row r="2">
          <cell r="A2">
            <v>1.0489999999999999</v>
          </cell>
        </row>
      </sheetData>
      <sheetData sheetId="1079">
        <row r="2">
          <cell r="A2">
            <v>1.0489999999999999</v>
          </cell>
        </row>
      </sheetData>
      <sheetData sheetId="1080">
        <row r="2">
          <cell r="A2">
            <v>1.0489999999999999</v>
          </cell>
        </row>
      </sheetData>
      <sheetData sheetId="1081">
        <row r="2">
          <cell r="A2">
            <v>1.0489999999999999</v>
          </cell>
        </row>
      </sheetData>
      <sheetData sheetId="1082">
        <row r="2">
          <cell r="A2">
            <v>1.0489999999999999</v>
          </cell>
        </row>
      </sheetData>
      <sheetData sheetId="1083">
        <row r="2">
          <cell r="A2">
            <v>1.0489999999999999</v>
          </cell>
        </row>
      </sheetData>
      <sheetData sheetId="1084">
        <row r="2">
          <cell r="A2">
            <v>1.0489999999999999</v>
          </cell>
        </row>
      </sheetData>
      <sheetData sheetId="1085">
        <row r="2">
          <cell r="A2">
            <v>1.0489999999999999</v>
          </cell>
        </row>
      </sheetData>
      <sheetData sheetId="1086">
        <row r="2">
          <cell r="A2">
            <v>1.0489999999999999</v>
          </cell>
        </row>
      </sheetData>
      <sheetData sheetId="1087">
        <row r="2">
          <cell r="A2">
            <v>1.0489999999999999</v>
          </cell>
        </row>
      </sheetData>
      <sheetData sheetId="1088">
        <row r="2">
          <cell r="A2">
            <v>1.0489999999999999</v>
          </cell>
        </row>
      </sheetData>
      <sheetData sheetId="1089">
        <row r="2">
          <cell r="A2">
            <v>1.0489999999999999</v>
          </cell>
        </row>
      </sheetData>
      <sheetData sheetId="1090">
        <row r="2">
          <cell r="A2">
            <v>1.0489999999999999</v>
          </cell>
        </row>
      </sheetData>
      <sheetData sheetId="1091">
        <row r="2">
          <cell r="A2">
            <v>1.0489999999999999</v>
          </cell>
        </row>
      </sheetData>
      <sheetData sheetId="1092">
        <row r="2">
          <cell r="A2">
            <v>1.0489999999999999</v>
          </cell>
        </row>
      </sheetData>
      <sheetData sheetId="1093">
        <row r="2">
          <cell r="A2">
            <v>1.0489999999999999</v>
          </cell>
        </row>
      </sheetData>
      <sheetData sheetId="1094">
        <row r="2">
          <cell r="A2">
            <v>1.0489999999999999</v>
          </cell>
        </row>
      </sheetData>
      <sheetData sheetId="1095">
        <row r="2">
          <cell r="A2">
            <v>1.0489999999999999</v>
          </cell>
        </row>
      </sheetData>
      <sheetData sheetId="1096">
        <row r="2">
          <cell r="A2">
            <v>1.0489999999999999</v>
          </cell>
        </row>
      </sheetData>
      <sheetData sheetId="1097">
        <row r="2">
          <cell r="A2">
            <v>1.0489999999999999</v>
          </cell>
        </row>
      </sheetData>
      <sheetData sheetId="1098">
        <row r="2">
          <cell r="A2">
            <v>1.0489999999999999</v>
          </cell>
        </row>
      </sheetData>
      <sheetData sheetId="1099">
        <row r="2">
          <cell r="A2">
            <v>1.0489999999999999</v>
          </cell>
        </row>
      </sheetData>
      <sheetData sheetId="1100">
        <row r="2">
          <cell r="A2">
            <v>1.0489999999999999</v>
          </cell>
        </row>
      </sheetData>
      <sheetData sheetId="1101">
        <row r="2">
          <cell r="A2">
            <v>1.0489999999999999</v>
          </cell>
        </row>
      </sheetData>
      <sheetData sheetId="1102">
        <row r="2">
          <cell r="A2">
            <v>1.0489999999999999</v>
          </cell>
        </row>
      </sheetData>
      <sheetData sheetId="1103">
        <row r="2">
          <cell r="A2">
            <v>1.0489999999999999</v>
          </cell>
        </row>
      </sheetData>
      <sheetData sheetId="1104">
        <row r="2">
          <cell r="A2">
            <v>1.0489999999999999</v>
          </cell>
        </row>
      </sheetData>
      <sheetData sheetId="1105">
        <row r="2">
          <cell r="A2">
            <v>1.0489999999999999</v>
          </cell>
        </row>
      </sheetData>
      <sheetData sheetId="1106">
        <row r="2">
          <cell r="A2">
            <v>1.0489999999999999</v>
          </cell>
        </row>
      </sheetData>
      <sheetData sheetId="1107">
        <row r="2">
          <cell r="A2">
            <v>1.0489999999999999</v>
          </cell>
        </row>
      </sheetData>
      <sheetData sheetId="1108">
        <row r="2">
          <cell r="A2">
            <v>1.0489999999999999</v>
          </cell>
        </row>
      </sheetData>
      <sheetData sheetId="1109">
        <row r="2">
          <cell r="A2">
            <v>1.0489999999999999</v>
          </cell>
        </row>
      </sheetData>
      <sheetData sheetId="1110">
        <row r="2">
          <cell r="A2">
            <v>1.0489999999999999</v>
          </cell>
        </row>
      </sheetData>
      <sheetData sheetId="1111">
        <row r="2">
          <cell r="A2">
            <v>1.0489999999999999</v>
          </cell>
        </row>
      </sheetData>
      <sheetData sheetId="1112">
        <row r="2">
          <cell r="A2">
            <v>1.0489999999999999</v>
          </cell>
        </row>
      </sheetData>
      <sheetData sheetId="1113">
        <row r="2">
          <cell r="A2">
            <v>1.0489999999999999</v>
          </cell>
        </row>
      </sheetData>
      <sheetData sheetId="1114">
        <row r="2">
          <cell r="A2">
            <v>1.0489999999999999</v>
          </cell>
        </row>
      </sheetData>
      <sheetData sheetId="1115">
        <row r="2">
          <cell r="A2">
            <v>1.0489999999999999</v>
          </cell>
        </row>
      </sheetData>
      <sheetData sheetId="1116">
        <row r="2">
          <cell r="A2">
            <v>1.0489999999999999</v>
          </cell>
        </row>
      </sheetData>
      <sheetData sheetId="1117">
        <row r="2">
          <cell r="A2">
            <v>1.0489999999999999</v>
          </cell>
        </row>
      </sheetData>
      <sheetData sheetId="1118">
        <row r="2">
          <cell r="A2">
            <v>1.0489999999999999</v>
          </cell>
        </row>
      </sheetData>
      <sheetData sheetId="1119">
        <row r="2">
          <cell r="A2">
            <v>1.0489999999999999</v>
          </cell>
        </row>
      </sheetData>
      <sheetData sheetId="1120">
        <row r="2">
          <cell r="A2">
            <v>1.0489999999999999</v>
          </cell>
        </row>
      </sheetData>
      <sheetData sheetId="1121">
        <row r="2">
          <cell r="A2">
            <v>1.0489999999999999</v>
          </cell>
        </row>
      </sheetData>
      <sheetData sheetId="1122">
        <row r="2">
          <cell r="A2">
            <v>1.0489999999999999</v>
          </cell>
        </row>
      </sheetData>
      <sheetData sheetId="1123">
        <row r="2">
          <cell r="A2">
            <v>1.0489999999999999</v>
          </cell>
        </row>
      </sheetData>
      <sheetData sheetId="1124">
        <row r="2">
          <cell r="A2">
            <v>1.0489999999999999</v>
          </cell>
        </row>
      </sheetData>
      <sheetData sheetId="1125">
        <row r="2">
          <cell r="A2">
            <v>1.0489999999999999</v>
          </cell>
        </row>
      </sheetData>
      <sheetData sheetId="1126">
        <row r="2">
          <cell r="A2">
            <v>1.0489999999999999</v>
          </cell>
        </row>
      </sheetData>
      <sheetData sheetId="1127">
        <row r="2">
          <cell r="A2">
            <v>1.0489999999999999</v>
          </cell>
        </row>
      </sheetData>
      <sheetData sheetId="1128">
        <row r="2">
          <cell r="A2">
            <v>1.0489999999999999</v>
          </cell>
        </row>
      </sheetData>
      <sheetData sheetId="1129">
        <row r="2">
          <cell r="A2">
            <v>1.0489999999999999</v>
          </cell>
        </row>
      </sheetData>
      <sheetData sheetId="1130">
        <row r="2">
          <cell r="A2">
            <v>1.0489999999999999</v>
          </cell>
        </row>
      </sheetData>
      <sheetData sheetId="1131">
        <row r="2">
          <cell r="A2">
            <v>1.0489999999999999</v>
          </cell>
        </row>
      </sheetData>
      <sheetData sheetId="1132">
        <row r="2">
          <cell r="A2">
            <v>1.0489999999999999</v>
          </cell>
        </row>
      </sheetData>
      <sheetData sheetId="1133">
        <row r="2">
          <cell r="A2">
            <v>1.0489999999999999</v>
          </cell>
        </row>
      </sheetData>
      <sheetData sheetId="1134">
        <row r="2">
          <cell r="A2">
            <v>1.0489999999999999</v>
          </cell>
        </row>
      </sheetData>
      <sheetData sheetId="1135">
        <row r="2">
          <cell r="A2">
            <v>1.0489999999999999</v>
          </cell>
        </row>
      </sheetData>
      <sheetData sheetId="1136">
        <row r="2">
          <cell r="A2">
            <v>1.0489999999999999</v>
          </cell>
        </row>
      </sheetData>
      <sheetData sheetId="1137">
        <row r="2">
          <cell r="A2">
            <v>1.0489999999999999</v>
          </cell>
        </row>
      </sheetData>
      <sheetData sheetId="1138">
        <row r="2">
          <cell r="A2">
            <v>1.0489999999999999</v>
          </cell>
        </row>
      </sheetData>
      <sheetData sheetId="1139">
        <row r="2">
          <cell r="A2">
            <v>1.0489999999999999</v>
          </cell>
        </row>
      </sheetData>
      <sheetData sheetId="1140">
        <row r="2">
          <cell r="A2">
            <v>1.0489999999999999</v>
          </cell>
        </row>
      </sheetData>
      <sheetData sheetId="1141">
        <row r="2">
          <cell r="A2">
            <v>1.0489999999999999</v>
          </cell>
        </row>
      </sheetData>
      <sheetData sheetId="1142">
        <row r="2">
          <cell r="A2">
            <v>1.0489999999999999</v>
          </cell>
        </row>
      </sheetData>
      <sheetData sheetId="1143">
        <row r="2">
          <cell r="A2">
            <v>1.0489999999999999</v>
          </cell>
        </row>
      </sheetData>
      <sheetData sheetId="1144">
        <row r="2">
          <cell r="A2">
            <v>1.0489999999999999</v>
          </cell>
        </row>
      </sheetData>
      <sheetData sheetId="1145">
        <row r="2">
          <cell r="A2">
            <v>1.0489999999999999</v>
          </cell>
        </row>
      </sheetData>
      <sheetData sheetId="1146">
        <row r="2">
          <cell r="A2">
            <v>1.0489999999999999</v>
          </cell>
        </row>
      </sheetData>
      <sheetData sheetId="1147">
        <row r="2">
          <cell r="A2">
            <v>1.0489999999999999</v>
          </cell>
        </row>
      </sheetData>
      <sheetData sheetId="1148">
        <row r="2">
          <cell r="A2">
            <v>1.0489999999999999</v>
          </cell>
        </row>
      </sheetData>
      <sheetData sheetId="1149">
        <row r="2">
          <cell r="A2">
            <v>1.0489999999999999</v>
          </cell>
        </row>
      </sheetData>
      <sheetData sheetId="1150">
        <row r="2">
          <cell r="A2">
            <v>1.0489999999999999</v>
          </cell>
        </row>
      </sheetData>
      <sheetData sheetId="1151">
        <row r="2">
          <cell r="A2">
            <v>1.0489999999999999</v>
          </cell>
        </row>
      </sheetData>
      <sheetData sheetId="1152">
        <row r="2">
          <cell r="A2">
            <v>1.0489999999999999</v>
          </cell>
        </row>
      </sheetData>
      <sheetData sheetId="1153">
        <row r="2">
          <cell r="A2">
            <v>1.0489999999999999</v>
          </cell>
        </row>
      </sheetData>
      <sheetData sheetId="1154">
        <row r="2">
          <cell r="A2">
            <v>1.0489999999999999</v>
          </cell>
        </row>
      </sheetData>
      <sheetData sheetId="1155">
        <row r="2">
          <cell r="A2">
            <v>1.0489999999999999</v>
          </cell>
        </row>
      </sheetData>
      <sheetData sheetId="1156">
        <row r="2">
          <cell r="A2">
            <v>1.0489999999999999</v>
          </cell>
        </row>
      </sheetData>
      <sheetData sheetId="1157">
        <row r="2">
          <cell r="A2">
            <v>1.0489999999999999</v>
          </cell>
        </row>
      </sheetData>
      <sheetData sheetId="1158">
        <row r="2">
          <cell r="A2">
            <v>1.0489999999999999</v>
          </cell>
        </row>
      </sheetData>
      <sheetData sheetId="1159">
        <row r="2">
          <cell r="A2">
            <v>1.0489999999999999</v>
          </cell>
        </row>
      </sheetData>
      <sheetData sheetId="1160">
        <row r="2">
          <cell r="A2">
            <v>1.0489999999999999</v>
          </cell>
        </row>
      </sheetData>
      <sheetData sheetId="1161">
        <row r="2">
          <cell r="A2">
            <v>1.0489999999999999</v>
          </cell>
        </row>
      </sheetData>
      <sheetData sheetId="1162">
        <row r="2">
          <cell r="A2">
            <v>1.0489999999999999</v>
          </cell>
        </row>
      </sheetData>
      <sheetData sheetId="1163">
        <row r="2">
          <cell r="A2">
            <v>1.0489999999999999</v>
          </cell>
        </row>
      </sheetData>
      <sheetData sheetId="1164">
        <row r="2">
          <cell r="A2">
            <v>1.0489999999999999</v>
          </cell>
        </row>
      </sheetData>
      <sheetData sheetId="1165">
        <row r="2">
          <cell r="A2">
            <v>1.0489999999999999</v>
          </cell>
        </row>
      </sheetData>
      <sheetData sheetId="1166">
        <row r="2">
          <cell r="A2">
            <v>1.0489999999999999</v>
          </cell>
        </row>
      </sheetData>
      <sheetData sheetId="1167">
        <row r="2">
          <cell r="A2">
            <v>1.0489999999999999</v>
          </cell>
        </row>
      </sheetData>
      <sheetData sheetId="1168">
        <row r="2">
          <cell r="A2">
            <v>1.0489999999999999</v>
          </cell>
        </row>
      </sheetData>
      <sheetData sheetId="1169">
        <row r="2">
          <cell r="A2">
            <v>1.0489999999999999</v>
          </cell>
        </row>
      </sheetData>
      <sheetData sheetId="1170">
        <row r="2">
          <cell r="A2">
            <v>1.0489999999999999</v>
          </cell>
        </row>
      </sheetData>
      <sheetData sheetId="1171">
        <row r="2">
          <cell r="A2">
            <v>1.0489999999999999</v>
          </cell>
        </row>
      </sheetData>
      <sheetData sheetId="1172">
        <row r="2">
          <cell r="A2">
            <v>1.0489999999999999</v>
          </cell>
        </row>
      </sheetData>
      <sheetData sheetId="1173">
        <row r="2">
          <cell r="A2">
            <v>1.0489999999999999</v>
          </cell>
        </row>
      </sheetData>
      <sheetData sheetId="1174">
        <row r="2">
          <cell r="A2">
            <v>1.0489999999999999</v>
          </cell>
        </row>
      </sheetData>
      <sheetData sheetId="1175">
        <row r="2">
          <cell r="A2">
            <v>1.0489999999999999</v>
          </cell>
        </row>
      </sheetData>
      <sheetData sheetId="1176">
        <row r="2">
          <cell r="A2">
            <v>1.0489999999999999</v>
          </cell>
        </row>
      </sheetData>
      <sheetData sheetId="1177">
        <row r="2">
          <cell r="A2">
            <v>1.0489999999999999</v>
          </cell>
        </row>
      </sheetData>
      <sheetData sheetId="1178">
        <row r="2">
          <cell r="A2">
            <v>1.0489999999999999</v>
          </cell>
        </row>
      </sheetData>
      <sheetData sheetId="1179">
        <row r="2">
          <cell r="A2">
            <v>1.0489999999999999</v>
          </cell>
        </row>
      </sheetData>
      <sheetData sheetId="1180">
        <row r="2">
          <cell r="A2">
            <v>1.0489999999999999</v>
          </cell>
        </row>
      </sheetData>
      <sheetData sheetId="1181">
        <row r="2">
          <cell r="A2">
            <v>1.0489999999999999</v>
          </cell>
        </row>
      </sheetData>
      <sheetData sheetId="1182">
        <row r="2">
          <cell r="A2">
            <v>1.0489999999999999</v>
          </cell>
        </row>
      </sheetData>
      <sheetData sheetId="1183">
        <row r="2">
          <cell r="A2">
            <v>1.0489999999999999</v>
          </cell>
        </row>
      </sheetData>
      <sheetData sheetId="1184">
        <row r="2">
          <cell r="A2">
            <v>1.0489999999999999</v>
          </cell>
        </row>
      </sheetData>
      <sheetData sheetId="1185">
        <row r="2">
          <cell r="A2">
            <v>1.0489999999999999</v>
          </cell>
        </row>
      </sheetData>
      <sheetData sheetId="1186">
        <row r="2">
          <cell r="A2">
            <v>1.0489999999999999</v>
          </cell>
        </row>
      </sheetData>
      <sheetData sheetId="1187">
        <row r="2">
          <cell r="A2">
            <v>1.0489999999999999</v>
          </cell>
        </row>
      </sheetData>
      <sheetData sheetId="1188">
        <row r="2">
          <cell r="A2">
            <v>1.0489999999999999</v>
          </cell>
        </row>
      </sheetData>
      <sheetData sheetId="1189">
        <row r="2">
          <cell r="A2">
            <v>1.0489999999999999</v>
          </cell>
        </row>
      </sheetData>
      <sheetData sheetId="1190">
        <row r="2">
          <cell r="A2">
            <v>1.0489999999999999</v>
          </cell>
        </row>
      </sheetData>
      <sheetData sheetId="1191">
        <row r="2">
          <cell r="A2">
            <v>1.0489999999999999</v>
          </cell>
        </row>
      </sheetData>
      <sheetData sheetId="1192">
        <row r="2">
          <cell r="A2">
            <v>1.0489999999999999</v>
          </cell>
        </row>
      </sheetData>
      <sheetData sheetId="1193">
        <row r="2">
          <cell r="A2">
            <v>1.0489999999999999</v>
          </cell>
        </row>
      </sheetData>
      <sheetData sheetId="1194">
        <row r="2">
          <cell r="A2">
            <v>1.0489999999999999</v>
          </cell>
        </row>
      </sheetData>
      <sheetData sheetId="1195">
        <row r="2">
          <cell r="A2">
            <v>1.0489999999999999</v>
          </cell>
        </row>
      </sheetData>
      <sheetData sheetId="1196">
        <row r="2">
          <cell r="A2">
            <v>1.0489999999999999</v>
          </cell>
        </row>
      </sheetData>
      <sheetData sheetId="1197">
        <row r="2">
          <cell r="A2">
            <v>1.0489999999999999</v>
          </cell>
        </row>
      </sheetData>
      <sheetData sheetId="1198">
        <row r="2">
          <cell r="A2">
            <v>1.0489999999999999</v>
          </cell>
        </row>
      </sheetData>
      <sheetData sheetId="1199">
        <row r="2">
          <cell r="A2">
            <v>1.0489999999999999</v>
          </cell>
        </row>
      </sheetData>
      <sheetData sheetId="1200">
        <row r="2">
          <cell r="A2">
            <v>1.0489999999999999</v>
          </cell>
        </row>
      </sheetData>
      <sheetData sheetId="1201">
        <row r="2">
          <cell r="A2">
            <v>1.0489999999999999</v>
          </cell>
        </row>
      </sheetData>
      <sheetData sheetId="1202">
        <row r="2">
          <cell r="A2">
            <v>1.0489999999999999</v>
          </cell>
        </row>
      </sheetData>
      <sheetData sheetId="1203">
        <row r="2">
          <cell r="A2">
            <v>1.0489999999999999</v>
          </cell>
        </row>
      </sheetData>
      <sheetData sheetId="1204">
        <row r="2">
          <cell r="A2">
            <v>1.0489999999999999</v>
          </cell>
        </row>
      </sheetData>
      <sheetData sheetId="1205">
        <row r="2">
          <cell r="A2">
            <v>1.0489999999999999</v>
          </cell>
        </row>
      </sheetData>
      <sheetData sheetId="1206">
        <row r="2">
          <cell r="A2">
            <v>1.0489999999999999</v>
          </cell>
        </row>
      </sheetData>
      <sheetData sheetId="1207">
        <row r="2">
          <cell r="A2">
            <v>1.0489999999999999</v>
          </cell>
        </row>
      </sheetData>
      <sheetData sheetId="1208">
        <row r="2">
          <cell r="A2">
            <v>1.0489999999999999</v>
          </cell>
        </row>
      </sheetData>
      <sheetData sheetId="1209">
        <row r="2">
          <cell r="A2">
            <v>1.0489999999999999</v>
          </cell>
        </row>
      </sheetData>
      <sheetData sheetId="1210">
        <row r="2">
          <cell r="A2">
            <v>1.0489999999999999</v>
          </cell>
        </row>
      </sheetData>
      <sheetData sheetId="1211">
        <row r="2">
          <cell r="A2">
            <v>1.0489999999999999</v>
          </cell>
        </row>
      </sheetData>
      <sheetData sheetId="1212">
        <row r="2">
          <cell r="A2">
            <v>1.0489999999999999</v>
          </cell>
        </row>
      </sheetData>
      <sheetData sheetId="1213">
        <row r="2">
          <cell r="A2">
            <v>1.0489999999999999</v>
          </cell>
        </row>
      </sheetData>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 sheetId="1238" refreshError="1"/>
      <sheetData sheetId="1239">
        <row r="2">
          <cell r="A2">
            <v>1.0489999999999999</v>
          </cell>
        </row>
      </sheetData>
      <sheetData sheetId="1240" refreshError="1"/>
      <sheetData sheetId="1241" refreshError="1"/>
      <sheetData sheetId="1242" refreshError="1"/>
      <sheetData sheetId="1243" refreshError="1"/>
      <sheetData sheetId="1244">
        <row r="2">
          <cell r="A2">
            <v>1.0489999999999999</v>
          </cell>
        </row>
      </sheetData>
      <sheetData sheetId="1245">
        <row r="2">
          <cell r="A2">
            <v>1.0489999999999999</v>
          </cell>
        </row>
      </sheetData>
      <sheetData sheetId="1246">
        <row r="2">
          <cell r="A2">
            <v>1.0489999999999999</v>
          </cell>
        </row>
      </sheetData>
      <sheetData sheetId="1247">
        <row r="2">
          <cell r="A2">
            <v>1.0489999999999999</v>
          </cell>
        </row>
      </sheetData>
      <sheetData sheetId="1248">
        <row r="2">
          <cell r="A2">
            <v>1.0489999999999999</v>
          </cell>
        </row>
      </sheetData>
      <sheetData sheetId="1249">
        <row r="2">
          <cell r="A2">
            <v>1.0489999999999999</v>
          </cell>
        </row>
      </sheetData>
      <sheetData sheetId="1250">
        <row r="2">
          <cell r="A2">
            <v>1.0489999999999999</v>
          </cell>
        </row>
      </sheetData>
      <sheetData sheetId="1251">
        <row r="2">
          <cell r="A2">
            <v>1.0489999999999999</v>
          </cell>
        </row>
      </sheetData>
      <sheetData sheetId="1252">
        <row r="2">
          <cell r="A2">
            <v>1.0489999999999999</v>
          </cell>
        </row>
      </sheetData>
      <sheetData sheetId="1253">
        <row r="2">
          <cell r="A2">
            <v>1.0489999999999999</v>
          </cell>
        </row>
      </sheetData>
      <sheetData sheetId="1254">
        <row r="2">
          <cell r="A2">
            <v>1.0489999999999999</v>
          </cell>
        </row>
      </sheetData>
      <sheetData sheetId="1255">
        <row r="2">
          <cell r="A2">
            <v>1.0489999999999999</v>
          </cell>
        </row>
      </sheetData>
      <sheetData sheetId="1256">
        <row r="2">
          <cell r="A2">
            <v>1.0489999999999999</v>
          </cell>
        </row>
      </sheetData>
      <sheetData sheetId="1257">
        <row r="2">
          <cell r="A2">
            <v>1.0489999999999999</v>
          </cell>
        </row>
      </sheetData>
      <sheetData sheetId="1258">
        <row r="2">
          <cell r="A2">
            <v>1.0489999999999999</v>
          </cell>
        </row>
      </sheetData>
      <sheetData sheetId="1259">
        <row r="2">
          <cell r="A2">
            <v>1.0489999999999999</v>
          </cell>
        </row>
      </sheetData>
      <sheetData sheetId="1260">
        <row r="2">
          <cell r="A2">
            <v>1.0489999999999999</v>
          </cell>
        </row>
      </sheetData>
      <sheetData sheetId="1261">
        <row r="2">
          <cell r="A2">
            <v>1.0489999999999999</v>
          </cell>
        </row>
      </sheetData>
      <sheetData sheetId="1262">
        <row r="2">
          <cell r="A2">
            <v>1.0489999999999999</v>
          </cell>
        </row>
      </sheetData>
      <sheetData sheetId="1263">
        <row r="2">
          <cell r="A2">
            <v>1.0489999999999999</v>
          </cell>
        </row>
      </sheetData>
      <sheetData sheetId="1264">
        <row r="2">
          <cell r="A2">
            <v>1.0489999999999999</v>
          </cell>
        </row>
      </sheetData>
      <sheetData sheetId="1265">
        <row r="2">
          <cell r="A2">
            <v>1.0489999999999999</v>
          </cell>
        </row>
      </sheetData>
      <sheetData sheetId="1266">
        <row r="2">
          <cell r="A2">
            <v>1.0489999999999999</v>
          </cell>
        </row>
      </sheetData>
      <sheetData sheetId="1267">
        <row r="2">
          <cell r="A2">
            <v>1.0489999999999999</v>
          </cell>
        </row>
      </sheetData>
      <sheetData sheetId="1268">
        <row r="2">
          <cell r="A2">
            <v>1.0489999999999999</v>
          </cell>
        </row>
      </sheetData>
      <sheetData sheetId="1269">
        <row r="2">
          <cell r="A2">
            <v>1.0489999999999999</v>
          </cell>
        </row>
      </sheetData>
      <sheetData sheetId="1270">
        <row r="2">
          <cell r="A2">
            <v>1.0489999999999999</v>
          </cell>
        </row>
      </sheetData>
      <sheetData sheetId="1271">
        <row r="2">
          <cell r="A2">
            <v>1.0489999999999999</v>
          </cell>
        </row>
      </sheetData>
      <sheetData sheetId="1272">
        <row r="2">
          <cell r="A2">
            <v>1.0489999999999999</v>
          </cell>
        </row>
      </sheetData>
      <sheetData sheetId="1273">
        <row r="2">
          <cell r="A2">
            <v>1.0489999999999999</v>
          </cell>
        </row>
      </sheetData>
      <sheetData sheetId="1274">
        <row r="2">
          <cell r="A2">
            <v>1.0489999999999999</v>
          </cell>
        </row>
      </sheetData>
      <sheetData sheetId="1275">
        <row r="2">
          <cell r="A2">
            <v>1.0489999999999999</v>
          </cell>
        </row>
      </sheetData>
      <sheetData sheetId="1276">
        <row r="2">
          <cell r="A2">
            <v>1.0489999999999999</v>
          </cell>
        </row>
      </sheetData>
      <sheetData sheetId="1277">
        <row r="2">
          <cell r="A2">
            <v>1.0489999999999999</v>
          </cell>
        </row>
      </sheetData>
      <sheetData sheetId="1278">
        <row r="2">
          <cell r="A2">
            <v>1.0489999999999999</v>
          </cell>
        </row>
      </sheetData>
      <sheetData sheetId="1279">
        <row r="2">
          <cell r="A2">
            <v>1.0489999999999999</v>
          </cell>
        </row>
      </sheetData>
      <sheetData sheetId="1280">
        <row r="2">
          <cell r="A2">
            <v>1.0489999999999999</v>
          </cell>
        </row>
      </sheetData>
      <sheetData sheetId="1281">
        <row r="2">
          <cell r="A2">
            <v>1.0489999999999999</v>
          </cell>
        </row>
      </sheetData>
      <sheetData sheetId="1282">
        <row r="2">
          <cell r="A2">
            <v>1.0489999999999999</v>
          </cell>
        </row>
      </sheetData>
      <sheetData sheetId="1283">
        <row r="2">
          <cell r="A2">
            <v>1.0489999999999999</v>
          </cell>
        </row>
      </sheetData>
      <sheetData sheetId="1284">
        <row r="2">
          <cell r="A2">
            <v>1.0489999999999999</v>
          </cell>
        </row>
      </sheetData>
      <sheetData sheetId="1285">
        <row r="2">
          <cell r="A2">
            <v>1.0489999999999999</v>
          </cell>
        </row>
      </sheetData>
      <sheetData sheetId="1286">
        <row r="2">
          <cell r="A2">
            <v>1.0489999999999999</v>
          </cell>
        </row>
      </sheetData>
      <sheetData sheetId="1287">
        <row r="2">
          <cell r="A2">
            <v>1.0489999999999999</v>
          </cell>
        </row>
      </sheetData>
      <sheetData sheetId="1288">
        <row r="2">
          <cell r="A2">
            <v>1.0489999999999999</v>
          </cell>
        </row>
      </sheetData>
      <sheetData sheetId="1289">
        <row r="2">
          <cell r="A2">
            <v>1.0489999999999999</v>
          </cell>
        </row>
      </sheetData>
      <sheetData sheetId="1290">
        <row r="2">
          <cell r="A2">
            <v>1.0489999999999999</v>
          </cell>
        </row>
      </sheetData>
      <sheetData sheetId="1291">
        <row r="2">
          <cell r="A2">
            <v>1.0489999999999999</v>
          </cell>
        </row>
      </sheetData>
      <sheetData sheetId="1292">
        <row r="2">
          <cell r="A2">
            <v>1.0489999999999999</v>
          </cell>
        </row>
      </sheetData>
      <sheetData sheetId="1293">
        <row r="2">
          <cell r="A2">
            <v>1.0489999999999999</v>
          </cell>
        </row>
      </sheetData>
      <sheetData sheetId="1294">
        <row r="2">
          <cell r="A2">
            <v>1.0489999999999999</v>
          </cell>
        </row>
      </sheetData>
      <sheetData sheetId="1295">
        <row r="2">
          <cell r="A2">
            <v>1.0489999999999999</v>
          </cell>
        </row>
      </sheetData>
      <sheetData sheetId="1296">
        <row r="2">
          <cell r="A2">
            <v>1.0489999999999999</v>
          </cell>
        </row>
      </sheetData>
      <sheetData sheetId="1297">
        <row r="2">
          <cell r="A2">
            <v>1.0489999999999999</v>
          </cell>
        </row>
      </sheetData>
      <sheetData sheetId="1298">
        <row r="2">
          <cell r="A2">
            <v>1.0489999999999999</v>
          </cell>
        </row>
      </sheetData>
      <sheetData sheetId="1299">
        <row r="2">
          <cell r="A2">
            <v>1.0489999999999999</v>
          </cell>
        </row>
      </sheetData>
      <sheetData sheetId="1300">
        <row r="2">
          <cell r="A2">
            <v>1.0489999999999999</v>
          </cell>
        </row>
      </sheetData>
      <sheetData sheetId="1301">
        <row r="2">
          <cell r="A2">
            <v>1.0489999999999999</v>
          </cell>
        </row>
      </sheetData>
      <sheetData sheetId="1302">
        <row r="2">
          <cell r="A2">
            <v>1.0489999999999999</v>
          </cell>
        </row>
      </sheetData>
      <sheetData sheetId="1303">
        <row r="2">
          <cell r="A2">
            <v>1.0489999999999999</v>
          </cell>
        </row>
      </sheetData>
      <sheetData sheetId="1304">
        <row r="2">
          <cell r="A2">
            <v>1.0489999999999999</v>
          </cell>
        </row>
      </sheetData>
      <sheetData sheetId="1305">
        <row r="2">
          <cell r="A2">
            <v>1.0489999999999999</v>
          </cell>
        </row>
      </sheetData>
      <sheetData sheetId="1306">
        <row r="2">
          <cell r="A2">
            <v>1.0489999999999999</v>
          </cell>
        </row>
      </sheetData>
      <sheetData sheetId="1307">
        <row r="2">
          <cell r="A2">
            <v>1.0489999999999999</v>
          </cell>
        </row>
      </sheetData>
      <sheetData sheetId="1308">
        <row r="2">
          <cell r="A2">
            <v>1.0489999999999999</v>
          </cell>
        </row>
      </sheetData>
      <sheetData sheetId="1309">
        <row r="2">
          <cell r="A2">
            <v>1.0489999999999999</v>
          </cell>
        </row>
      </sheetData>
      <sheetData sheetId="1310">
        <row r="2">
          <cell r="A2">
            <v>1.0489999999999999</v>
          </cell>
        </row>
      </sheetData>
      <sheetData sheetId="1311">
        <row r="2">
          <cell r="A2">
            <v>1.0489999999999999</v>
          </cell>
        </row>
      </sheetData>
      <sheetData sheetId="1312">
        <row r="2">
          <cell r="A2">
            <v>1.0489999999999999</v>
          </cell>
        </row>
      </sheetData>
      <sheetData sheetId="1313">
        <row r="2">
          <cell r="A2">
            <v>1.0489999999999999</v>
          </cell>
        </row>
      </sheetData>
      <sheetData sheetId="1314">
        <row r="2">
          <cell r="A2">
            <v>1.0489999999999999</v>
          </cell>
        </row>
      </sheetData>
      <sheetData sheetId="1315">
        <row r="2">
          <cell r="A2">
            <v>1.0489999999999999</v>
          </cell>
        </row>
      </sheetData>
      <sheetData sheetId="1316">
        <row r="2">
          <cell r="A2">
            <v>1.0489999999999999</v>
          </cell>
        </row>
      </sheetData>
      <sheetData sheetId="1317">
        <row r="2">
          <cell r="A2">
            <v>1.0489999999999999</v>
          </cell>
        </row>
      </sheetData>
      <sheetData sheetId="1318">
        <row r="2">
          <cell r="A2">
            <v>1.0489999999999999</v>
          </cell>
        </row>
      </sheetData>
      <sheetData sheetId="1319">
        <row r="2">
          <cell r="A2">
            <v>1.0489999999999999</v>
          </cell>
        </row>
      </sheetData>
      <sheetData sheetId="1320">
        <row r="2">
          <cell r="A2">
            <v>1.0489999999999999</v>
          </cell>
        </row>
      </sheetData>
      <sheetData sheetId="1321">
        <row r="2">
          <cell r="A2">
            <v>1.0489999999999999</v>
          </cell>
        </row>
      </sheetData>
      <sheetData sheetId="1322">
        <row r="2">
          <cell r="A2">
            <v>1.0489999999999999</v>
          </cell>
        </row>
      </sheetData>
      <sheetData sheetId="1323">
        <row r="2">
          <cell r="A2">
            <v>1.0489999999999999</v>
          </cell>
        </row>
      </sheetData>
      <sheetData sheetId="1324">
        <row r="2">
          <cell r="A2">
            <v>1.0489999999999999</v>
          </cell>
        </row>
      </sheetData>
      <sheetData sheetId="1325">
        <row r="2">
          <cell r="A2">
            <v>1.0489999999999999</v>
          </cell>
        </row>
      </sheetData>
      <sheetData sheetId="1326">
        <row r="2">
          <cell r="A2">
            <v>1.0489999999999999</v>
          </cell>
        </row>
      </sheetData>
      <sheetData sheetId="1327">
        <row r="2">
          <cell r="A2">
            <v>1.0489999999999999</v>
          </cell>
        </row>
      </sheetData>
      <sheetData sheetId="1328">
        <row r="2">
          <cell r="A2">
            <v>1.0489999999999999</v>
          </cell>
        </row>
      </sheetData>
      <sheetData sheetId="1329">
        <row r="2">
          <cell r="A2">
            <v>1.0489999999999999</v>
          </cell>
        </row>
      </sheetData>
      <sheetData sheetId="1330">
        <row r="2">
          <cell r="A2">
            <v>1.0489999999999999</v>
          </cell>
        </row>
      </sheetData>
      <sheetData sheetId="1331">
        <row r="2">
          <cell r="A2">
            <v>1.0489999999999999</v>
          </cell>
        </row>
      </sheetData>
      <sheetData sheetId="1332">
        <row r="2">
          <cell r="A2">
            <v>1.0489999999999999</v>
          </cell>
        </row>
      </sheetData>
      <sheetData sheetId="1333">
        <row r="2">
          <cell r="A2">
            <v>1.0489999999999999</v>
          </cell>
        </row>
      </sheetData>
      <sheetData sheetId="1334">
        <row r="2">
          <cell r="A2">
            <v>1.0489999999999999</v>
          </cell>
        </row>
      </sheetData>
      <sheetData sheetId="1335">
        <row r="2">
          <cell r="A2">
            <v>1.0489999999999999</v>
          </cell>
        </row>
      </sheetData>
      <sheetData sheetId="1336">
        <row r="2">
          <cell r="A2">
            <v>1.0489999999999999</v>
          </cell>
        </row>
      </sheetData>
      <sheetData sheetId="1337">
        <row r="2">
          <cell r="A2">
            <v>1.0489999999999999</v>
          </cell>
        </row>
      </sheetData>
      <sheetData sheetId="1338">
        <row r="2">
          <cell r="A2">
            <v>1.0489999999999999</v>
          </cell>
        </row>
      </sheetData>
      <sheetData sheetId="1339">
        <row r="2">
          <cell r="A2">
            <v>1.0489999999999999</v>
          </cell>
        </row>
      </sheetData>
      <sheetData sheetId="1340">
        <row r="2">
          <cell r="A2">
            <v>1.0489999999999999</v>
          </cell>
        </row>
      </sheetData>
      <sheetData sheetId="1341">
        <row r="2">
          <cell r="A2">
            <v>1.0489999999999999</v>
          </cell>
        </row>
      </sheetData>
      <sheetData sheetId="1342">
        <row r="2">
          <cell r="A2">
            <v>1.0489999999999999</v>
          </cell>
        </row>
      </sheetData>
      <sheetData sheetId="1343">
        <row r="2">
          <cell r="A2">
            <v>1.0489999999999999</v>
          </cell>
        </row>
      </sheetData>
      <sheetData sheetId="1344">
        <row r="2">
          <cell r="A2">
            <v>1.0489999999999999</v>
          </cell>
        </row>
      </sheetData>
      <sheetData sheetId="1345">
        <row r="2">
          <cell r="A2">
            <v>1.0489999999999999</v>
          </cell>
        </row>
      </sheetData>
      <sheetData sheetId="1346">
        <row r="2">
          <cell r="A2">
            <v>1.0489999999999999</v>
          </cell>
        </row>
      </sheetData>
      <sheetData sheetId="1347">
        <row r="2">
          <cell r="A2">
            <v>1.0489999999999999</v>
          </cell>
        </row>
      </sheetData>
      <sheetData sheetId="1348">
        <row r="2">
          <cell r="A2">
            <v>1.0489999999999999</v>
          </cell>
        </row>
      </sheetData>
      <sheetData sheetId="1349">
        <row r="2">
          <cell r="A2">
            <v>1.0489999999999999</v>
          </cell>
        </row>
      </sheetData>
      <sheetData sheetId="1350">
        <row r="2">
          <cell r="A2">
            <v>1.0489999999999999</v>
          </cell>
        </row>
      </sheetData>
      <sheetData sheetId="1351">
        <row r="2">
          <cell r="A2">
            <v>1.0489999999999999</v>
          </cell>
        </row>
      </sheetData>
      <sheetData sheetId="1352">
        <row r="2">
          <cell r="A2">
            <v>1.0489999999999999</v>
          </cell>
        </row>
      </sheetData>
      <sheetData sheetId="1353">
        <row r="2">
          <cell r="A2">
            <v>1.0489999999999999</v>
          </cell>
        </row>
      </sheetData>
      <sheetData sheetId="1354">
        <row r="2">
          <cell r="A2">
            <v>1.0489999999999999</v>
          </cell>
        </row>
      </sheetData>
      <sheetData sheetId="1355">
        <row r="2">
          <cell r="A2">
            <v>1.0489999999999999</v>
          </cell>
        </row>
      </sheetData>
      <sheetData sheetId="1356">
        <row r="2">
          <cell r="A2">
            <v>1.0489999999999999</v>
          </cell>
        </row>
      </sheetData>
      <sheetData sheetId="1357">
        <row r="2">
          <cell r="A2">
            <v>1.0489999999999999</v>
          </cell>
        </row>
      </sheetData>
      <sheetData sheetId="1358">
        <row r="2">
          <cell r="A2">
            <v>1.0489999999999999</v>
          </cell>
        </row>
      </sheetData>
      <sheetData sheetId="1359">
        <row r="2">
          <cell r="A2">
            <v>1.0489999999999999</v>
          </cell>
        </row>
      </sheetData>
      <sheetData sheetId="1360">
        <row r="2">
          <cell r="A2">
            <v>1.0489999999999999</v>
          </cell>
        </row>
      </sheetData>
      <sheetData sheetId="1361">
        <row r="2">
          <cell r="A2">
            <v>1.0489999999999999</v>
          </cell>
        </row>
      </sheetData>
      <sheetData sheetId="1362">
        <row r="2">
          <cell r="A2">
            <v>1.0489999999999999</v>
          </cell>
        </row>
      </sheetData>
      <sheetData sheetId="1363">
        <row r="2">
          <cell r="A2">
            <v>1.0489999999999999</v>
          </cell>
        </row>
      </sheetData>
      <sheetData sheetId="1364">
        <row r="2">
          <cell r="A2">
            <v>1.0489999999999999</v>
          </cell>
        </row>
      </sheetData>
      <sheetData sheetId="1365">
        <row r="2">
          <cell r="A2">
            <v>1.0489999999999999</v>
          </cell>
        </row>
      </sheetData>
      <sheetData sheetId="1366">
        <row r="2">
          <cell r="A2">
            <v>1.0489999999999999</v>
          </cell>
        </row>
      </sheetData>
      <sheetData sheetId="1367">
        <row r="2">
          <cell r="A2">
            <v>1.0489999999999999</v>
          </cell>
        </row>
      </sheetData>
      <sheetData sheetId="1368">
        <row r="2">
          <cell r="A2">
            <v>1.0489999999999999</v>
          </cell>
        </row>
      </sheetData>
      <sheetData sheetId="1369">
        <row r="2">
          <cell r="A2">
            <v>1.0489999999999999</v>
          </cell>
        </row>
      </sheetData>
      <sheetData sheetId="1370">
        <row r="2">
          <cell r="A2">
            <v>1.0489999999999999</v>
          </cell>
        </row>
      </sheetData>
      <sheetData sheetId="1371">
        <row r="2">
          <cell r="A2">
            <v>1.0489999999999999</v>
          </cell>
        </row>
      </sheetData>
      <sheetData sheetId="1372">
        <row r="2">
          <cell r="A2">
            <v>1.0489999999999999</v>
          </cell>
        </row>
      </sheetData>
      <sheetData sheetId="1373">
        <row r="2">
          <cell r="A2">
            <v>1.0489999999999999</v>
          </cell>
        </row>
      </sheetData>
      <sheetData sheetId="1374">
        <row r="2">
          <cell r="A2">
            <v>1.0489999999999999</v>
          </cell>
        </row>
      </sheetData>
      <sheetData sheetId="1375">
        <row r="2">
          <cell r="A2">
            <v>1.0489999999999999</v>
          </cell>
        </row>
      </sheetData>
      <sheetData sheetId="1376">
        <row r="2">
          <cell r="A2">
            <v>1.0489999999999999</v>
          </cell>
        </row>
      </sheetData>
      <sheetData sheetId="1377">
        <row r="2">
          <cell r="A2">
            <v>1.0489999999999999</v>
          </cell>
        </row>
      </sheetData>
      <sheetData sheetId="1378">
        <row r="2">
          <cell r="A2">
            <v>1.0489999999999999</v>
          </cell>
        </row>
      </sheetData>
      <sheetData sheetId="1379">
        <row r="2">
          <cell r="A2">
            <v>1.0489999999999999</v>
          </cell>
        </row>
      </sheetData>
      <sheetData sheetId="1380">
        <row r="2">
          <cell r="A2">
            <v>1.0489999999999999</v>
          </cell>
        </row>
      </sheetData>
      <sheetData sheetId="1381">
        <row r="2">
          <cell r="A2">
            <v>1.0489999999999999</v>
          </cell>
        </row>
      </sheetData>
      <sheetData sheetId="1382">
        <row r="2">
          <cell r="A2">
            <v>1.0489999999999999</v>
          </cell>
        </row>
      </sheetData>
      <sheetData sheetId="1383">
        <row r="2">
          <cell r="A2">
            <v>1.0489999999999999</v>
          </cell>
        </row>
      </sheetData>
      <sheetData sheetId="1384">
        <row r="2">
          <cell r="A2">
            <v>1.0489999999999999</v>
          </cell>
        </row>
      </sheetData>
      <sheetData sheetId="1385">
        <row r="2">
          <cell r="A2">
            <v>1.0489999999999999</v>
          </cell>
        </row>
      </sheetData>
      <sheetData sheetId="1386">
        <row r="2">
          <cell r="A2">
            <v>1.0489999999999999</v>
          </cell>
        </row>
      </sheetData>
      <sheetData sheetId="1387">
        <row r="2">
          <cell r="A2">
            <v>1.0489999999999999</v>
          </cell>
        </row>
      </sheetData>
      <sheetData sheetId="1388">
        <row r="2">
          <cell r="A2">
            <v>1.0489999999999999</v>
          </cell>
        </row>
      </sheetData>
      <sheetData sheetId="1389">
        <row r="2">
          <cell r="A2">
            <v>1.0489999999999999</v>
          </cell>
        </row>
      </sheetData>
      <sheetData sheetId="1390">
        <row r="2">
          <cell r="A2">
            <v>1.0489999999999999</v>
          </cell>
        </row>
      </sheetData>
      <sheetData sheetId="1391">
        <row r="2">
          <cell r="A2">
            <v>1.0489999999999999</v>
          </cell>
        </row>
      </sheetData>
      <sheetData sheetId="1392">
        <row r="2">
          <cell r="A2">
            <v>1.0489999999999999</v>
          </cell>
        </row>
      </sheetData>
      <sheetData sheetId="1393">
        <row r="2">
          <cell r="A2">
            <v>1.0489999999999999</v>
          </cell>
        </row>
      </sheetData>
      <sheetData sheetId="1394">
        <row r="2">
          <cell r="A2">
            <v>1.0489999999999999</v>
          </cell>
        </row>
      </sheetData>
      <sheetData sheetId="1395">
        <row r="2">
          <cell r="A2">
            <v>1.0489999999999999</v>
          </cell>
        </row>
      </sheetData>
      <sheetData sheetId="1396">
        <row r="2">
          <cell r="A2">
            <v>1.0489999999999999</v>
          </cell>
        </row>
      </sheetData>
      <sheetData sheetId="1397">
        <row r="2">
          <cell r="A2">
            <v>1.0489999999999999</v>
          </cell>
        </row>
      </sheetData>
      <sheetData sheetId="1398">
        <row r="2">
          <cell r="A2">
            <v>1.0489999999999999</v>
          </cell>
        </row>
      </sheetData>
      <sheetData sheetId="1399">
        <row r="2">
          <cell r="A2">
            <v>1.0489999999999999</v>
          </cell>
        </row>
      </sheetData>
      <sheetData sheetId="1400">
        <row r="2">
          <cell r="A2">
            <v>1.0489999999999999</v>
          </cell>
        </row>
      </sheetData>
      <sheetData sheetId="1401">
        <row r="2">
          <cell r="A2">
            <v>1.0489999999999999</v>
          </cell>
        </row>
      </sheetData>
      <sheetData sheetId="1402">
        <row r="2">
          <cell r="A2">
            <v>1.0489999999999999</v>
          </cell>
        </row>
      </sheetData>
      <sheetData sheetId="1403">
        <row r="2">
          <cell r="A2">
            <v>1.0489999999999999</v>
          </cell>
        </row>
      </sheetData>
      <sheetData sheetId="1404">
        <row r="2">
          <cell r="A2">
            <v>1.0489999999999999</v>
          </cell>
        </row>
      </sheetData>
      <sheetData sheetId="1405">
        <row r="2">
          <cell r="A2">
            <v>1.0489999999999999</v>
          </cell>
        </row>
      </sheetData>
      <sheetData sheetId="1406">
        <row r="2">
          <cell r="A2">
            <v>1.0489999999999999</v>
          </cell>
        </row>
      </sheetData>
      <sheetData sheetId="1407">
        <row r="2">
          <cell r="A2">
            <v>1.0489999999999999</v>
          </cell>
        </row>
      </sheetData>
      <sheetData sheetId="1408">
        <row r="2">
          <cell r="A2">
            <v>1.0489999999999999</v>
          </cell>
        </row>
      </sheetData>
      <sheetData sheetId="1409">
        <row r="2">
          <cell r="A2">
            <v>1.0489999999999999</v>
          </cell>
        </row>
      </sheetData>
      <sheetData sheetId="1410">
        <row r="2">
          <cell r="A2">
            <v>1.0489999999999999</v>
          </cell>
        </row>
      </sheetData>
      <sheetData sheetId="1411">
        <row r="2">
          <cell r="A2">
            <v>1.0489999999999999</v>
          </cell>
        </row>
      </sheetData>
      <sheetData sheetId="1412">
        <row r="2">
          <cell r="A2">
            <v>1.0489999999999999</v>
          </cell>
        </row>
      </sheetData>
      <sheetData sheetId="1413">
        <row r="2">
          <cell r="A2">
            <v>1.0489999999999999</v>
          </cell>
        </row>
      </sheetData>
      <sheetData sheetId="1414">
        <row r="2">
          <cell r="A2">
            <v>1.0489999999999999</v>
          </cell>
        </row>
      </sheetData>
      <sheetData sheetId="1415">
        <row r="2">
          <cell r="A2">
            <v>1.0489999999999999</v>
          </cell>
        </row>
      </sheetData>
      <sheetData sheetId="1416">
        <row r="2">
          <cell r="A2">
            <v>1.0489999999999999</v>
          </cell>
        </row>
      </sheetData>
      <sheetData sheetId="1417">
        <row r="2">
          <cell r="A2">
            <v>1.0489999999999999</v>
          </cell>
        </row>
      </sheetData>
      <sheetData sheetId="1418">
        <row r="2">
          <cell r="A2">
            <v>1.0489999999999999</v>
          </cell>
        </row>
      </sheetData>
      <sheetData sheetId="1419">
        <row r="2">
          <cell r="A2">
            <v>1.0489999999999999</v>
          </cell>
        </row>
      </sheetData>
      <sheetData sheetId="1420">
        <row r="2">
          <cell r="A2">
            <v>1.0489999999999999</v>
          </cell>
        </row>
      </sheetData>
      <sheetData sheetId="1421">
        <row r="2">
          <cell r="A2">
            <v>1.0489999999999999</v>
          </cell>
        </row>
      </sheetData>
      <sheetData sheetId="1422">
        <row r="2">
          <cell r="A2">
            <v>1.0489999999999999</v>
          </cell>
        </row>
      </sheetData>
      <sheetData sheetId="1423">
        <row r="2">
          <cell r="A2">
            <v>1.0489999999999999</v>
          </cell>
        </row>
      </sheetData>
      <sheetData sheetId="1424">
        <row r="2">
          <cell r="A2">
            <v>1.0489999999999999</v>
          </cell>
        </row>
      </sheetData>
      <sheetData sheetId="1425">
        <row r="2">
          <cell r="A2">
            <v>1.0489999999999999</v>
          </cell>
        </row>
      </sheetData>
      <sheetData sheetId="1426">
        <row r="2">
          <cell r="A2">
            <v>1.0489999999999999</v>
          </cell>
        </row>
      </sheetData>
      <sheetData sheetId="1427">
        <row r="2">
          <cell r="A2">
            <v>1.0489999999999999</v>
          </cell>
        </row>
      </sheetData>
      <sheetData sheetId="1428">
        <row r="2">
          <cell r="A2">
            <v>1.0489999999999999</v>
          </cell>
        </row>
      </sheetData>
      <sheetData sheetId="1429">
        <row r="2">
          <cell r="A2">
            <v>1.0489999999999999</v>
          </cell>
        </row>
      </sheetData>
      <sheetData sheetId="1430">
        <row r="2">
          <cell r="A2">
            <v>1.0489999999999999</v>
          </cell>
        </row>
      </sheetData>
      <sheetData sheetId="1431">
        <row r="2">
          <cell r="A2">
            <v>1.0489999999999999</v>
          </cell>
        </row>
      </sheetData>
      <sheetData sheetId="1432">
        <row r="2">
          <cell r="A2">
            <v>1.0489999999999999</v>
          </cell>
        </row>
      </sheetData>
      <sheetData sheetId="1433">
        <row r="2">
          <cell r="A2">
            <v>1.0489999999999999</v>
          </cell>
        </row>
      </sheetData>
      <sheetData sheetId="1434">
        <row r="2">
          <cell r="A2">
            <v>1.0489999999999999</v>
          </cell>
        </row>
      </sheetData>
      <sheetData sheetId="1435">
        <row r="2">
          <cell r="A2">
            <v>1.0489999999999999</v>
          </cell>
        </row>
      </sheetData>
      <sheetData sheetId="1436">
        <row r="2">
          <cell r="A2">
            <v>1.0489999999999999</v>
          </cell>
        </row>
      </sheetData>
      <sheetData sheetId="1437">
        <row r="2">
          <cell r="A2">
            <v>1.0489999999999999</v>
          </cell>
        </row>
      </sheetData>
      <sheetData sheetId="1438">
        <row r="2">
          <cell r="A2">
            <v>1.0489999999999999</v>
          </cell>
        </row>
      </sheetData>
      <sheetData sheetId="1439">
        <row r="2">
          <cell r="A2">
            <v>1.0489999999999999</v>
          </cell>
        </row>
      </sheetData>
      <sheetData sheetId="1440">
        <row r="2">
          <cell r="A2">
            <v>1.0489999999999999</v>
          </cell>
        </row>
      </sheetData>
      <sheetData sheetId="1441">
        <row r="2">
          <cell r="A2">
            <v>1.0489999999999999</v>
          </cell>
        </row>
      </sheetData>
      <sheetData sheetId="1442">
        <row r="2">
          <cell r="A2">
            <v>1.0489999999999999</v>
          </cell>
        </row>
      </sheetData>
      <sheetData sheetId="1443">
        <row r="2">
          <cell r="A2">
            <v>1.0489999999999999</v>
          </cell>
        </row>
      </sheetData>
      <sheetData sheetId="1444">
        <row r="2">
          <cell r="A2">
            <v>1.0489999999999999</v>
          </cell>
        </row>
      </sheetData>
      <sheetData sheetId="1445">
        <row r="2">
          <cell r="A2">
            <v>1.0489999999999999</v>
          </cell>
        </row>
      </sheetData>
      <sheetData sheetId="1446">
        <row r="2">
          <cell r="A2">
            <v>1.0489999999999999</v>
          </cell>
        </row>
      </sheetData>
      <sheetData sheetId="1447">
        <row r="2">
          <cell r="A2">
            <v>1.0489999999999999</v>
          </cell>
        </row>
      </sheetData>
      <sheetData sheetId="1448">
        <row r="2">
          <cell r="A2">
            <v>1.0489999999999999</v>
          </cell>
        </row>
      </sheetData>
      <sheetData sheetId="1449">
        <row r="2">
          <cell r="A2">
            <v>1.0489999999999999</v>
          </cell>
        </row>
      </sheetData>
      <sheetData sheetId="1450">
        <row r="2">
          <cell r="A2">
            <v>1.0489999999999999</v>
          </cell>
        </row>
      </sheetData>
      <sheetData sheetId="1451">
        <row r="2">
          <cell r="A2">
            <v>1.0489999999999999</v>
          </cell>
        </row>
      </sheetData>
      <sheetData sheetId="1452">
        <row r="2">
          <cell r="A2">
            <v>1.0489999999999999</v>
          </cell>
        </row>
      </sheetData>
      <sheetData sheetId="1453">
        <row r="2">
          <cell r="A2">
            <v>1.0489999999999999</v>
          </cell>
        </row>
      </sheetData>
      <sheetData sheetId="1454">
        <row r="2">
          <cell r="A2">
            <v>1.0489999999999999</v>
          </cell>
        </row>
      </sheetData>
      <sheetData sheetId="1455">
        <row r="2">
          <cell r="A2">
            <v>1.0489999999999999</v>
          </cell>
        </row>
      </sheetData>
      <sheetData sheetId="1456">
        <row r="2">
          <cell r="A2">
            <v>1.0489999999999999</v>
          </cell>
        </row>
      </sheetData>
      <sheetData sheetId="1457">
        <row r="2">
          <cell r="A2">
            <v>1.0489999999999999</v>
          </cell>
        </row>
      </sheetData>
      <sheetData sheetId="1458">
        <row r="2">
          <cell r="A2">
            <v>1.0489999999999999</v>
          </cell>
        </row>
      </sheetData>
      <sheetData sheetId="1459">
        <row r="2">
          <cell r="A2">
            <v>1.0489999999999999</v>
          </cell>
        </row>
      </sheetData>
      <sheetData sheetId="1460">
        <row r="2">
          <cell r="A2">
            <v>1.0489999999999999</v>
          </cell>
        </row>
      </sheetData>
      <sheetData sheetId="1461">
        <row r="2">
          <cell r="A2">
            <v>1.0489999999999999</v>
          </cell>
        </row>
      </sheetData>
      <sheetData sheetId="1462">
        <row r="2">
          <cell r="A2">
            <v>1.0489999999999999</v>
          </cell>
        </row>
      </sheetData>
      <sheetData sheetId="1463">
        <row r="2">
          <cell r="A2">
            <v>1.0489999999999999</v>
          </cell>
        </row>
      </sheetData>
      <sheetData sheetId="1464">
        <row r="2">
          <cell r="A2">
            <v>1.0489999999999999</v>
          </cell>
        </row>
      </sheetData>
      <sheetData sheetId="1465">
        <row r="2">
          <cell r="A2">
            <v>1.0489999999999999</v>
          </cell>
        </row>
      </sheetData>
      <sheetData sheetId="1466">
        <row r="2">
          <cell r="A2">
            <v>1.0489999999999999</v>
          </cell>
        </row>
      </sheetData>
      <sheetData sheetId="1467">
        <row r="2">
          <cell r="A2">
            <v>1.0489999999999999</v>
          </cell>
        </row>
      </sheetData>
      <sheetData sheetId="1468">
        <row r="2">
          <cell r="A2">
            <v>1.0489999999999999</v>
          </cell>
        </row>
      </sheetData>
      <sheetData sheetId="1469">
        <row r="2">
          <cell r="A2">
            <v>1.0489999999999999</v>
          </cell>
        </row>
      </sheetData>
      <sheetData sheetId="1470">
        <row r="2">
          <cell r="A2">
            <v>1.0489999999999999</v>
          </cell>
        </row>
      </sheetData>
      <sheetData sheetId="1471">
        <row r="2">
          <cell r="A2">
            <v>1.0489999999999999</v>
          </cell>
        </row>
      </sheetData>
      <sheetData sheetId="1472">
        <row r="2">
          <cell r="A2">
            <v>1.0489999999999999</v>
          </cell>
        </row>
      </sheetData>
      <sheetData sheetId="1473">
        <row r="2">
          <cell r="A2">
            <v>1.0489999999999999</v>
          </cell>
        </row>
      </sheetData>
      <sheetData sheetId="1474">
        <row r="2">
          <cell r="A2">
            <v>1.0489999999999999</v>
          </cell>
        </row>
      </sheetData>
      <sheetData sheetId="1475">
        <row r="2">
          <cell r="A2">
            <v>1.0489999999999999</v>
          </cell>
        </row>
      </sheetData>
      <sheetData sheetId="1476">
        <row r="2">
          <cell r="A2">
            <v>1.0489999999999999</v>
          </cell>
        </row>
      </sheetData>
      <sheetData sheetId="1477">
        <row r="2">
          <cell r="A2">
            <v>1.0489999999999999</v>
          </cell>
        </row>
      </sheetData>
      <sheetData sheetId="1478">
        <row r="2">
          <cell r="A2">
            <v>1.0489999999999999</v>
          </cell>
        </row>
      </sheetData>
      <sheetData sheetId="1479">
        <row r="2">
          <cell r="A2">
            <v>1.0489999999999999</v>
          </cell>
        </row>
      </sheetData>
      <sheetData sheetId="1480">
        <row r="2">
          <cell r="A2">
            <v>1.0489999999999999</v>
          </cell>
        </row>
      </sheetData>
      <sheetData sheetId="1481">
        <row r="2">
          <cell r="A2">
            <v>1.0489999999999999</v>
          </cell>
        </row>
      </sheetData>
      <sheetData sheetId="1482">
        <row r="2">
          <cell r="A2">
            <v>1.0489999999999999</v>
          </cell>
        </row>
      </sheetData>
      <sheetData sheetId="1483">
        <row r="2">
          <cell r="A2">
            <v>1.0489999999999999</v>
          </cell>
        </row>
      </sheetData>
      <sheetData sheetId="1484">
        <row r="2">
          <cell r="A2">
            <v>1.0489999999999999</v>
          </cell>
        </row>
      </sheetData>
      <sheetData sheetId="1485">
        <row r="2">
          <cell r="A2">
            <v>1.0489999999999999</v>
          </cell>
        </row>
      </sheetData>
      <sheetData sheetId="1486">
        <row r="2">
          <cell r="A2">
            <v>1.0489999999999999</v>
          </cell>
        </row>
      </sheetData>
      <sheetData sheetId="1487">
        <row r="2">
          <cell r="A2">
            <v>1.0489999999999999</v>
          </cell>
        </row>
      </sheetData>
      <sheetData sheetId="1488">
        <row r="2">
          <cell r="A2">
            <v>1.0489999999999999</v>
          </cell>
        </row>
      </sheetData>
      <sheetData sheetId="1489">
        <row r="2">
          <cell r="A2">
            <v>1.0489999999999999</v>
          </cell>
        </row>
      </sheetData>
      <sheetData sheetId="1490">
        <row r="2">
          <cell r="A2">
            <v>1.0489999999999999</v>
          </cell>
        </row>
      </sheetData>
      <sheetData sheetId="1491">
        <row r="2">
          <cell r="A2">
            <v>1.0489999999999999</v>
          </cell>
        </row>
      </sheetData>
      <sheetData sheetId="1492">
        <row r="2">
          <cell r="A2">
            <v>1.0489999999999999</v>
          </cell>
        </row>
      </sheetData>
      <sheetData sheetId="1493">
        <row r="2">
          <cell r="A2">
            <v>1.0489999999999999</v>
          </cell>
        </row>
      </sheetData>
      <sheetData sheetId="1494">
        <row r="2">
          <cell r="A2">
            <v>1.0489999999999999</v>
          </cell>
        </row>
      </sheetData>
      <sheetData sheetId="1495">
        <row r="2">
          <cell r="A2">
            <v>1.0489999999999999</v>
          </cell>
        </row>
      </sheetData>
      <sheetData sheetId="1496">
        <row r="2">
          <cell r="A2">
            <v>1.0489999999999999</v>
          </cell>
        </row>
      </sheetData>
      <sheetData sheetId="1497">
        <row r="2">
          <cell r="A2">
            <v>1.0489999999999999</v>
          </cell>
        </row>
      </sheetData>
      <sheetData sheetId="1498">
        <row r="2">
          <cell r="A2">
            <v>1.0489999999999999</v>
          </cell>
        </row>
      </sheetData>
      <sheetData sheetId="1499">
        <row r="2">
          <cell r="A2">
            <v>1.0489999999999999</v>
          </cell>
        </row>
      </sheetData>
      <sheetData sheetId="1500">
        <row r="2">
          <cell r="A2">
            <v>1.0489999999999999</v>
          </cell>
        </row>
      </sheetData>
      <sheetData sheetId="1501">
        <row r="2">
          <cell r="A2">
            <v>1.0489999999999999</v>
          </cell>
        </row>
      </sheetData>
      <sheetData sheetId="1502">
        <row r="2">
          <cell r="A2">
            <v>1.0489999999999999</v>
          </cell>
        </row>
      </sheetData>
      <sheetData sheetId="1503">
        <row r="2">
          <cell r="A2">
            <v>1.0489999999999999</v>
          </cell>
        </row>
      </sheetData>
      <sheetData sheetId="1504">
        <row r="2">
          <cell r="A2">
            <v>1.0489999999999999</v>
          </cell>
        </row>
      </sheetData>
      <sheetData sheetId="1505">
        <row r="2">
          <cell r="A2">
            <v>1.0489999999999999</v>
          </cell>
        </row>
      </sheetData>
      <sheetData sheetId="1506">
        <row r="2">
          <cell r="A2">
            <v>1.0489999999999999</v>
          </cell>
        </row>
      </sheetData>
      <sheetData sheetId="1507">
        <row r="2">
          <cell r="A2">
            <v>1.0489999999999999</v>
          </cell>
        </row>
      </sheetData>
      <sheetData sheetId="1508">
        <row r="2">
          <cell r="A2">
            <v>1.0489999999999999</v>
          </cell>
        </row>
      </sheetData>
      <sheetData sheetId="1509">
        <row r="2">
          <cell r="A2">
            <v>1.0489999999999999</v>
          </cell>
        </row>
      </sheetData>
      <sheetData sheetId="1510">
        <row r="2">
          <cell r="A2">
            <v>1.0489999999999999</v>
          </cell>
        </row>
      </sheetData>
      <sheetData sheetId="1511">
        <row r="2">
          <cell r="A2">
            <v>1.0489999999999999</v>
          </cell>
        </row>
      </sheetData>
      <sheetData sheetId="1512">
        <row r="2">
          <cell r="A2">
            <v>1.0489999999999999</v>
          </cell>
        </row>
      </sheetData>
      <sheetData sheetId="1513">
        <row r="2">
          <cell r="A2">
            <v>1.0489999999999999</v>
          </cell>
        </row>
      </sheetData>
      <sheetData sheetId="1514">
        <row r="2">
          <cell r="A2">
            <v>1.0489999999999999</v>
          </cell>
        </row>
      </sheetData>
      <sheetData sheetId="1515">
        <row r="2">
          <cell r="A2">
            <v>1.0489999999999999</v>
          </cell>
        </row>
      </sheetData>
      <sheetData sheetId="1516">
        <row r="2">
          <cell r="A2">
            <v>1.0489999999999999</v>
          </cell>
        </row>
      </sheetData>
      <sheetData sheetId="1517">
        <row r="2">
          <cell r="A2">
            <v>1.0489999999999999</v>
          </cell>
        </row>
      </sheetData>
      <sheetData sheetId="1518">
        <row r="2">
          <cell r="A2">
            <v>1.0489999999999999</v>
          </cell>
        </row>
      </sheetData>
      <sheetData sheetId="1519">
        <row r="2">
          <cell r="A2">
            <v>1.0489999999999999</v>
          </cell>
        </row>
      </sheetData>
      <sheetData sheetId="1520">
        <row r="2">
          <cell r="A2">
            <v>1.0489999999999999</v>
          </cell>
        </row>
      </sheetData>
      <sheetData sheetId="1521">
        <row r="2">
          <cell r="A2">
            <v>1.0489999999999999</v>
          </cell>
        </row>
      </sheetData>
      <sheetData sheetId="1522">
        <row r="2">
          <cell r="A2">
            <v>1.0489999999999999</v>
          </cell>
        </row>
      </sheetData>
      <sheetData sheetId="1523">
        <row r="2">
          <cell r="A2">
            <v>1.0489999999999999</v>
          </cell>
        </row>
      </sheetData>
      <sheetData sheetId="1524">
        <row r="2">
          <cell r="A2">
            <v>1.0489999999999999</v>
          </cell>
        </row>
      </sheetData>
      <sheetData sheetId="1525">
        <row r="2">
          <cell r="A2">
            <v>1.0489999999999999</v>
          </cell>
        </row>
      </sheetData>
      <sheetData sheetId="1526">
        <row r="2">
          <cell r="A2">
            <v>1.0489999999999999</v>
          </cell>
        </row>
      </sheetData>
      <sheetData sheetId="1527">
        <row r="2">
          <cell r="A2">
            <v>1.0489999999999999</v>
          </cell>
        </row>
      </sheetData>
      <sheetData sheetId="1528">
        <row r="2">
          <cell r="A2">
            <v>1.0489999999999999</v>
          </cell>
        </row>
      </sheetData>
      <sheetData sheetId="1529">
        <row r="2">
          <cell r="A2">
            <v>1.0489999999999999</v>
          </cell>
        </row>
      </sheetData>
      <sheetData sheetId="1530">
        <row r="2">
          <cell r="A2">
            <v>1.0489999999999999</v>
          </cell>
        </row>
      </sheetData>
      <sheetData sheetId="1531">
        <row r="2">
          <cell r="A2">
            <v>1.0489999999999999</v>
          </cell>
        </row>
      </sheetData>
      <sheetData sheetId="1532">
        <row r="2">
          <cell r="A2">
            <v>1.0489999999999999</v>
          </cell>
        </row>
      </sheetData>
      <sheetData sheetId="1533">
        <row r="2">
          <cell r="A2">
            <v>1.0489999999999999</v>
          </cell>
        </row>
      </sheetData>
      <sheetData sheetId="1534">
        <row r="2">
          <cell r="A2">
            <v>1.0489999999999999</v>
          </cell>
        </row>
      </sheetData>
      <sheetData sheetId="1535">
        <row r="2">
          <cell r="A2">
            <v>1.0489999999999999</v>
          </cell>
        </row>
      </sheetData>
      <sheetData sheetId="1536">
        <row r="2">
          <cell r="A2">
            <v>1.0489999999999999</v>
          </cell>
        </row>
      </sheetData>
      <sheetData sheetId="1537">
        <row r="2">
          <cell r="A2">
            <v>1.0489999999999999</v>
          </cell>
        </row>
      </sheetData>
      <sheetData sheetId="1538">
        <row r="2">
          <cell r="A2">
            <v>1.0489999999999999</v>
          </cell>
        </row>
      </sheetData>
      <sheetData sheetId="1539">
        <row r="2">
          <cell r="A2">
            <v>1.0489999999999999</v>
          </cell>
        </row>
      </sheetData>
      <sheetData sheetId="1540">
        <row r="2">
          <cell r="A2">
            <v>1.0489999999999999</v>
          </cell>
        </row>
      </sheetData>
      <sheetData sheetId="1541">
        <row r="2">
          <cell r="A2">
            <v>1.0489999999999999</v>
          </cell>
        </row>
      </sheetData>
      <sheetData sheetId="1542">
        <row r="2">
          <cell r="A2">
            <v>1.0489999999999999</v>
          </cell>
        </row>
      </sheetData>
      <sheetData sheetId="1543">
        <row r="2">
          <cell r="A2">
            <v>1.0489999999999999</v>
          </cell>
        </row>
      </sheetData>
      <sheetData sheetId="1544">
        <row r="2">
          <cell r="A2">
            <v>1.0489999999999999</v>
          </cell>
        </row>
      </sheetData>
      <sheetData sheetId="1545">
        <row r="2">
          <cell r="A2">
            <v>1.0489999999999999</v>
          </cell>
        </row>
      </sheetData>
      <sheetData sheetId="1546">
        <row r="2">
          <cell r="A2">
            <v>1.0489999999999999</v>
          </cell>
        </row>
      </sheetData>
      <sheetData sheetId="1547">
        <row r="2">
          <cell r="A2">
            <v>1.0489999999999999</v>
          </cell>
        </row>
      </sheetData>
      <sheetData sheetId="1548">
        <row r="2">
          <cell r="A2">
            <v>1.0489999999999999</v>
          </cell>
        </row>
      </sheetData>
      <sheetData sheetId="1549">
        <row r="2">
          <cell r="A2">
            <v>1.0489999999999999</v>
          </cell>
        </row>
      </sheetData>
      <sheetData sheetId="1550">
        <row r="2">
          <cell r="A2">
            <v>1.0489999999999999</v>
          </cell>
        </row>
      </sheetData>
      <sheetData sheetId="1551">
        <row r="2">
          <cell r="A2">
            <v>1.0489999999999999</v>
          </cell>
        </row>
      </sheetData>
      <sheetData sheetId="1552">
        <row r="2">
          <cell r="A2">
            <v>1.0489999999999999</v>
          </cell>
        </row>
      </sheetData>
      <sheetData sheetId="1553">
        <row r="2">
          <cell r="A2">
            <v>1.0489999999999999</v>
          </cell>
        </row>
      </sheetData>
      <sheetData sheetId="1554">
        <row r="2">
          <cell r="A2">
            <v>1.0489999999999999</v>
          </cell>
        </row>
      </sheetData>
      <sheetData sheetId="1555">
        <row r="2">
          <cell r="A2">
            <v>1.0489999999999999</v>
          </cell>
        </row>
      </sheetData>
      <sheetData sheetId="1556">
        <row r="2">
          <cell r="A2">
            <v>1.0489999999999999</v>
          </cell>
        </row>
      </sheetData>
      <sheetData sheetId="1557">
        <row r="2">
          <cell r="A2">
            <v>1.0489999999999999</v>
          </cell>
        </row>
      </sheetData>
      <sheetData sheetId="1558">
        <row r="2">
          <cell r="A2">
            <v>1.0489999999999999</v>
          </cell>
        </row>
      </sheetData>
      <sheetData sheetId="1559">
        <row r="2">
          <cell r="A2">
            <v>1.0489999999999999</v>
          </cell>
        </row>
      </sheetData>
      <sheetData sheetId="1560">
        <row r="2">
          <cell r="A2">
            <v>1.0489999999999999</v>
          </cell>
        </row>
      </sheetData>
      <sheetData sheetId="1561">
        <row r="2">
          <cell r="A2">
            <v>1.0489999999999999</v>
          </cell>
        </row>
      </sheetData>
      <sheetData sheetId="1562">
        <row r="2">
          <cell r="A2">
            <v>1.0489999999999999</v>
          </cell>
        </row>
      </sheetData>
      <sheetData sheetId="1563">
        <row r="2">
          <cell r="A2">
            <v>1.0489999999999999</v>
          </cell>
        </row>
      </sheetData>
      <sheetData sheetId="1564">
        <row r="2">
          <cell r="A2">
            <v>1.0489999999999999</v>
          </cell>
        </row>
      </sheetData>
      <sheetData sheetId="1565">
        <row r="2">
          <cell r="A2">
            <v>1.0489999999999999</v>
          </cell>
        </row>
      </sheetData>
      <sheetData sheetId="1566">
        <row r="2">
          <cell r="A2">
            <v>1.0489999999999999</v>
          </cell>
        </row>
      </sheetData>
      <sheetData sheetId="1567">
        <row r="2">
          <cell r="A2">
            <v>1.0489999999999999</v>
          </cell>
        </row>
      </sheetData>
      <sheetData sheetId="1568">
        <row r="2">
          <cell r="A2">
            <v>1.0489999999999999</v>
          </cell>
        </row>
      </sheetData>
      <sheetData sheetId="1569">
        <row r="2">
          <cell r="A2">
            <v>1.0489999999999999</v>
          </cell>
        </row>
      </sheetData>
      <sheetData sheetId="1570">
        <row r="2">
          <cell r="A2">
            <v>1.0489999999999999</v>
          </cell>
        </row>
      </sheetData>
      <sheetData sheetId="1571">
        <row r="2">
          <cell r="A2">
            <v>1.0489999999999999</v>
          </cell>
        </row>
      </sheetData>
      <sheetData sheetId="1572">
        <row r="2">
          <cell r="A2">
            <v>1.0489999999999999</v>
          </cell>
        </row>
      </sheetData>
      <sheetData sheetId="1573">
        <row r="2">
          <cell r="A2">
            <v>1.0489999999999999</v>
          </cell>
        </row>
      </sheetData>
      <sheetData sheetId="1574">
        <row r="2">
          <cell r="A2">
            <v>1.0489999999999999</v>
          </cell>
        </row>
      </sheetData>
      <sheetData sheetId="1575">
        <row r="2">
          <cell r="A2">
            <v>1.0489999999999999</v>
          </cell>
        </row>
      </sheetData>
      <sheetData sheetId="1576">
        <row r="2">
          <cell r="A2">
            <v>1.0489999999999999</v>
          </cell>
        </row>
      </sheetData>
      <sheetData sheetId="1577">
        <row r="2">
          <cell r="A2">
            <v>1.0489999999999999</v>
          </cell>
        </row>
      </sheetData>
      <sheetData sheetId="1578">
        <row r="2">
          <cell r="A2">
            <v>1.0489999999999999</v>
          </cell>
        </row>
      </sheetData>
      <sheetData sheetId="1579">
        <row r="2">
          <cell r="A2">
            <v>1.0489999999999999</v>
          </cell>
        </row>
      </sheetData>
      <sheetData sheetId="1580">
        <row r="2">
          <cell r="A2">
            <v>1.0489999999999999</v>
          </cell>
        </row>
      </sheetData>
      <sheetData sheetId="1581">
        <row r="2">
          <cell r="A2">
            <v>1.0489999999999999</v>
          </cell>
        </row>
      </sheetData>
      <sheetData sheetId="1582">
        <row r="2">
          <cell r="A2">
            <v>1.0489999999999999</v>
          </cell>
        </row>
      </sheetData>
      <sheetData sheetId="1583">
        <row r="2">
          <cell r="A2">
            <v>1.0489999999999999</v>
          </cell>
        </row>
      </sheetData>
      <sheetData sheetId="1584">
        <row r="2">
          <cell r="A2">
            <v>1.0489999999999999</v>
          </cell>
        </row>
      </sheetData>
      <sheetData sheetId="1585">
        <row r="2">
          <cell r="A2">
            <v>1.0489999999999999</v>
          </cell>
        </row>
      </sheetData>
      <sheetData sheetId="1586">
        <row r="2">
          <cell r="A2">
            <v>1.0489999999999999</v>
          </cell>
        </row>
      </sheetData>
      <sheetData sheetId="1587">
        <row r="2">
          <cell r="A2">
            <v>1.0489999999999999</v>
          </cell>
        </row>
      </sheetData>
      <sheetData sheetId="1588">
        <row r="2">
          <cell r="A2">
            <v>1.0489999999999999</v>
          </cell>
        </row>
      </sheetData>
      <sheetData sheetId="1589">
        <row r="2">
          <cell r="A2">
            <v>1.0489999999999999</v>
          </cell>
        </row>
      </sheetData>
      <sheetData sheetId="1590">
        <row r="2">
          <cell r="A2">
            <v>1.0489999999999999</v>
          </cell>
        </row>
      </sheetData>
      <sheetData sheetId="1591">
        <row r="2">
          <cell r="A2">
            <v>1.0489999999999999</v>
          </cell>
        </row>
      </sheetData>
      <sheetData sheetId="1592">
        <row r="2">
          <cell r="A2">
            <v>1.0489999999999999</v>
          </cell>
        </row>
      </sheetData>
      <sheetData sheetId="1593">
        <row r="2">
          <cell r="A2">
            <v>1.0489999999999999</v>
          </cell>
        </row>
      </sheetData>
      <sheetData sheetId="1594">
        <row r="2">
          <cell r="A2">
            <v>1.0489999999999999</v>
          </cell>
        </row>
      </sheetData>
      <sheetData sheetId="1595">
        <row r="2">
          <cell r="A2">
            <v>1.0489999999999999</v>
          </cell>
        </row>
      </sheetData>
      <sheetData sheetId="1596">
        <row r="2">
          <cell r="A2">
            <v>1.0489999999999999</v>
          </cell>
        </row>
      </sheetData>
      <sheetData sheetId="1597">
        <row r="2">
          <cell r="A2">
            <v>1.0489999999999999</v>
          </cell>
        </row>
      </sheetData>
      <sheetData sheetId="1598">
        <row r="2">
          <cell r="A2">
            <v>1.0489999999999999</v>
          </cell>
        </row>
      </sheetData>
      <sheetData sheetId="1599">
        <row r="2">
          <cell r="A2">
            <v>1.0489999999999999</v>
          </cell>
        </row>
      </sheetData>
      <sheetData sheetId="1600">
        <row r="2">
          <cell r="A2">
            <v>1.0489999999999999</v>
          </cell>
        </row>
      </sheetData>
      <sheetData sheetId="1601">
        <row r="2">
          <cell r="A2">
            <v>1.0489999999999999</v>
          </cell>
        </row>
      </sheetData>
      <sheetData sheetId="1602">
        <row r="2">
          <cell r="A2">
            <v>1.0489999999999999</v>
          </cell>
        </row>
      </sheetData>
      <sheetData sheetId="1603">
        <row r="2">
          <cell r="A2">
            <v>1.0489999999999999</v>
          </cell>
        </row>
      </sheetData>
      <sheetData sheetId="1604">
        <row r="2">
          <cell r="A2">
            <v>1.0489999999999999</v>
          </cell>
        </row>
      </sheetData>
      <sheetData sheetId="1605">
        <row r="2">
          <cell r="A2">
            <v>1.0489999999999999</v>
          </cell>
        </row>
      </sheetData>
      <sheetData sheetId="1606">
        <row r="2">
          <cell r="A2">
            <v>1.0489999999999999</v>
          </cell>
        </row>
      </sheetData>
      <sheetData sheetId="1607">
        <row r="2">
          <cell r="A2">
            <v>1.0489999999999999</v>
          </cell>
        </row>
      </sheetData>
      <sheetData sheetId="1608">
        <row r="2">
          <cell r="A2">
            <v>1.0489999999999999</v>
          </cell>
        </row>
      </sheetData>
      <sheetData sheetId="1609">
        <row r="2">
          <cell r="A2">
            <v>1.0489999999999999</v>
          </cell>
        </row>
      </sheetData>
      <sheetData sheetId="1610">
        <row r="2">
          <cell r="A2">
            <v>1.0489999999999999</v>
          </cell>
        </row>
      </sheetData>
      <sheetData sheetId="1611">
        <row r="2">
          <cell r="A2">
            <v>1.0489999999999999</v>
          </cell>
        </row>
      </sheetData>
      <sheetData sheetId="1612">
        <row r="2">
          <cell r="A2">
            <v>1.0489999999999999</v>
          </cell>
        </row>
      </sheetData>
      <sheetData sheetId="1613">
        <row r="2">
          <cell r="A2">
            <v>1.0489999999999999</v>
          </cell>
        </row>
      </sheetData>
      <sheetData sheetId="1614">
        <row r="2">
          <cell r="A2">
            <v>1.0489999999999999</v>
          </cell>
        </row>
      </sheetData>
      <sheetData sheetId="1615">
        <row r="2">
          <cell r="A2">
            <v>1.0489999999999999</v>
          </cell>
        </row>
      </sheetData>
      <sheetData sheetId="1616">
        <row r="2">
          <cell r="A2">
            <v>1.0489999999999999</v>
          </cell>
        </row>
      </sheetData>
      <sheetData sheetId="1617">
        <row r="2">
          <cell r="A2">
            <v>1.0489999999999999</v>
          </cell>
        </row>
      </sheetData>
      <sheetData sheetId="1618">
        <row r="2">
          <cell r="A2">
            <v>1.0489999999999999</v>
          </cell>
        </row>
      </sheetData>
      <sheetData sheetId="1619">
        <row r="2">
          <cell r="A2">
            <v>1.0489999999999999</v>
          </cell>
        </row>
      </sheetData>
      <sheetData sheetId="1620">
        <row r="2">
          <cell r="A2">
            <v>1.0489999999999999</v>
          </cell>
        </row>
      </sheetData>
      <sheetData sheetId="1621">
        <row r="2">
          <cell r="A2">
            <v>1.0489999999999999</v>
          </cell>
        </row>
      </sheetData>
      <sheetData sheetId="1622">
        <row r="2">
          <cell r="A2">
            <v>1.0489999999999999</v>
          </cell>
        </row>
      </sheetData>
      <sheetData sheetId="1623">
        <row r="2">
          <cell r="A2">
            <v>1.0489999999999999</v>
          </cell>
        </row>
      </sheetData>
      <sheetData sheetId="1624">
        <row r="2">
          <cell r="A2">
            <v>1.0489999999999999</v>
          </cell>
        </row>
      </sheetData>
      <sheetData sheetId="1625">
        <row r="2">
          <cell r="A2">
            <v>1.0489999999999999</v>
          </cell>
        </row>
      </sheetData>
      <sheetData sheetId="1626">
        <row r="2">
          <cell r="A2">
            <v>1.0489999999999999</v>
          </cell>
        </row>
      </sheetData>
      <sheetData sheetId="1627">
        <row r="2">
          <cell r="A2">
            <v>1.0489999999999999</v>
          </cell>
        </row>
      </sheetData>
      <sheetData sheetId="1628">
        <row r="2">
          <cell r="A2">
            <v>1.0489999999999999</v>
          </cell>
        </row>
      </sheetData>
      <sheetData sheetId="1629">
        <row r="2">
          <cell r="A2">
            <v>1.0489999999999999</v>
          </cell>
        </row>
      </sheetData>
      <sheetData sheetId="1630">
        <row r="2">
          <cell r="A2">
            <v>1.0489999999999999</v>
          </cell>
        </row>
      </sheetData>
      <sheetData sheetId="1631">
        <row r="2">
          <cell r="A2">
            <v>1.0489999999999999</v>
          </cell>
        </row>
      </sheetData>
      <sheetData sheetId="1632">
        <row r="2">
          <cell r="A2">
            <v>1.0489999999999999</v>
          </cell>
        </row>
      </sheetData>
      <sheetData sheetId="1633">
        <row r="2">
          <cell r="A2">
            <v>1.0489999999999999</v>
          </cell>
        </row>
      </sheetData>
      <sheetData sheetId="1634">
        <row r="2">
          <cell r="A2">
            <v>1.0489999999999999</v>
          </cell>
        </row>
      </sheetData>
      <sheetData sheetId="1635">
        <row r="2">
          <cell r="A2">
            <v>1.0489999999999999</v>
          </cell>
        </row>
      </sheetData>
      <sheetData sheetId="1636">
        <row r="2">
          <cell r="A2">
            <v>1.0489999999999999</v>
          </cell>
        </row>
      </sheetData>
      <sheetData sheetId="1637">
        <row r="2">
          <cell r="A2">
            <v>1.0489999999999999</v>
          </cell>
        </row>
      </sheetData>
      <sheetData sheetId="1638">
        <row r="2">
          <cell r="A2">
            <v>1.0489999999999999</v>
          </cell>
        </row>
      </sheetData>
      <sheetData sheetId="1639">
        <row r="2">
          <cell r="A2">
            <v>1.0489999999999999</v>
          </cell>
        </row>
      </sheetData>
      <sheetData sheetId="1640">
        <row r="2">
          <cell r="A2">
            <v>1.0489999999999999</v>
          </cell>
        </row>
      </sheetData>
      <sheetData sheetId="1641">
        <row r="2">
          <cell r="A2">
            <v>1.0489999999999999</v>
          </cell>
        </row>
      </sheetData>
      <sheetData sheetId="1642">
        <row r="2">
          <cell r="A2">
            <v>1.0489999999999999</v>
          </cell>
        </row>
      </sheetData>
      <sheetData sheetId="1643">
        <row r="2">
          <cell r="A2">
            <v>1.0489999999999999</v>
          </cell>
        </row>
      </sheetData>
      <sheetData sheetId="1644">
        <row r="2">
          <cell r="A2">
            <v>1.0489999999999999</v>
          </cell>
        </row>
      </sheetData>
      <sheetData sheetId="1645">
        <row r="2">
          <cell r="A2">
            <v>1.0489999999999999</v>
          </cell>
        </row>
      </sheetData>
      <sheetData sheetId="1646">
        <row r="2">
          <cell r="A2">
            <v>1.0489999999999999</v>
          </cell>
        </row>
      </sheetData>
      <sheetData sheetId="1647">
        <row r="2">
          <cell r="A2">
            <v>1.0489999999999999</v>
          </cell>
        </row>
      </sheetData>
      <sheetData sheetId="1648">
        <row r="2">
          <cell r="A2">
            <v>1.0489999999999999</v>
          </cell>
        </row>
      </sheetData>
      <sheetData sheetId="1649">
        <row r="2">
          <cell r="A2">
            <v>1.0489999999999999</v>
          </cell>
        </row>
      </sheetData>
      <sheetData sheetId="1650">
        <row r="2">
          <cell r="A2">
            <v>1.0489999999999999</v>
          </cell>
        </row>
      </sheetData>
      <sheetData sheetId="1651">
        <row r="2">
          <cell r="A2">
            <v>1.0489999999999999</v>
          </cell>
        </row>
      </sheetData>
      <sheetData sheetId="1652">
        <row r="2">
          <cell r="A2">
            <v>1.0489999999999999</v>
          </cell>
        </row>
      </sheetData>
      <sheetData sheetId="1653">
        <row r="2">
          <cell r="A2">
            <v>1.0489999999999999</v>
          </cell>
        </row>
      </sheetData>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ow r="2">
          <cell r="A2">
            <v>1.0489999999999999</v>
          </cell>
        </row>
      </sheetData>
      <sheetData sheetId="1665">
        <row r="2">
          <cell r="A2">
            <v>1.0489999999999999</v>
          </cell>
        </row>
      </sheetData>
      <sheetData sheetId="1666">
        <row r="2">
          <cell r="A2">
            <v>1.0489999999999999</v>
          </cell>
        </row>
      </sheetData>
      <sheetData sheetId="1667">
        <row r="2">
          <cell r="A2">
            <v>1.0489999999999999</v>
          </cell>
        </row>
      </sheetData>
      <sheetData sheetId="1668">
        <row r="2">
          <cell r="A2">
            <v>1.0489999999999999</v>
          </cell>
        </row>
      </sheetData>
      <sheetData sheetId="1669">
        <row r="2">
          <cell r="A2">
            <v>1.0489999999999999</v>
          </cell>
        </row>
      </sheetData>
      <sheetData sheetId="1670">
        <row r="2">
          <cell r="A2">
            <v>1.0489999999999999</v>
          </cell>
        </row>
      </sheetData>
      <sheetData sheetId="1671">
        <row r="2">
          <cell r="A2">
            <v>1.0489999999999999</v>
          </cell>
        </row>
      </sheetData>
      <sheetData sheetId="1672">
        <row r="2">
          <cell r="A2">
            <v>1.0489999999999999</v>
          </cell>
        </row>
      </sheetData>
      <sheetData sheetId="1673">
        <row r="2">
          <cell r="A2">
            <v>1.0489999999999999</v>
          </cell>
        </row>
      </sheetData>
      <sheetData sheetId="1674">
        <row r="2">
          <cell r="A2">
            <v>1.0489999999999999</v>
          </cell>
        </row>
      </sheetData>
      <sheetData sheetId="1675">
        <row r="2">
          <cell r="A2">
            <v>1.0489999999999999</v>
          </cell>
        </row>
      </sheetData>
      <sheetData sheetId="1676">
        <row r="2">
          <cell r="A2">
            <v>1.0489999999999999</v>
          </cell>
        </row>
      </sheetData>
      <sheetData sheetId="1677">
        <row r="2">
          <cell r="A2">
            <v>1.0489999999999999</v>
          </cell>
        </row>
      </sheetData>
      <sheetData sheetId="1678">
        <row r="2">
          <cell r="A2">
            <v>1.0489999999999999</v>
          </cell>
        </row>
      </sheetData>
      <sheetData sheetId="1679">
        <row r="2">
          <cell r="A2">
            <v>1.0489999999999999</v>
          </cell>
        </row>
      </sheetData>
      <sheetData sheetId="1680">
        <row r="2">
          <cell r="A2">
            <v>1.0489999999999999</v>
          </cell>
        </row>
      </sheetData>
      <sheetData sheetId="1681">
        <row r="2">
          <cell r="A2">
            <v>1.0489999999999999</v>
          </cell>
        </row>
      </sheetData>
      <sheetData sheetId="1682">
        <row r="2">
          <cell r="A2">
            <v>1.0489999999999999</v>
          </cell>
        </row>
      </sheetData>
      <sheetData sheetId="1683">
        <row r="2">
          <cell r="A2">
            <v>1.0489999999999999</v>
          </cell>
        </row>
      </sheetData>
      <sheetData sheetId="1684">
        <row r="2">
          <cell r="A2">
            <v>1.0489999999999999</v>
          </cell>
        </row>
      </sheetData>
      <sheetData sheetId="1685">
        <row r="2">
          <cell r="A2">
            <v>1.0489999999999999</v>
          </cell>
        </row>
      </sheetData>
      <sheetData sheetId="1686">
        <row r="2">
          <cell r="A2">
            <v>1.0489999999999999</v>
          </cell>
        </row>
      </sheetData>
      <sheetData sheetId="1687">
        <row r="2">
          <cell r="A2">
            <v>1.0489999999999999</v>
          </cell>
        </row>
      </sheetData>
      <sheetData sheetId="1688">
        <row r="2">
          <cell r="A2">
            <v>1.0489999999999999</v>
          </cell>
        </row>
      </sheetData>
      <sheetData sheetId="1689">
        <row r="2">
          <cell r="A2">
            <v>1.0489999999999999</v>
          </cell>
        </row>
      </sheetData>
      <sheetData sheetId="1690">
        <row r="2">
          <cell r="A2">
            <v>1.0489999999999999</v>
          </cell>
        </row>
      </sheetData>
      <sheetData sheetId="1691">
        <row r="2">
          <cell r="A2">
            <v>1.0489999999999999</v>
          </cell>
        </row>
      </sheetData>
      <sheetData sheetId="1692">
        <row r="2">
          <cell r="A2">
            <v>1.0489999999999999</v>
          </cell>
        </row>
      </sheetData>
      <sheetData sheetId="1693">
        <row r="2">
          <cell r="A2">
            <v>1.0489999999999999</v>
          </cell>
        </row>
      </sheetData>
      <sheetData sheetId="1694">
        <row r="2">
          <cell r="A2">
            <v>1.0489999999999999</v>
          </cell>
        </row>
      </sheetData>
      <sheetData sheetId="1695">
        <row r="2">
          <cell r="A2">
            <v>1.0489999999999999</v>
          </cell>
        </row>
      </sheetData>
      <sheetData sheetId="1696">
        <row r="2">
          <cell r="A2">
            <v>1.0489999999999999</v>
          </cell>
        </row>
      </sheetData>
      <sheetData sheetId="1697">
        <row r="2">
          <cell r="A2">
            <v>1.0489999999999999</v>
          </cell>
        </row>
      </sheetData>
      <sheetData sheetId="1698">
        <row r="2">
          <cell r="A2">
            <v>1.0489999999999999</v>
          </cell>
        </row>
      </sheetData>
      <sheetData sheetId="1699">
        <row r="2">
          <cell r="A2">
            <v>1.0489999999999999</v>
          </cell>
        </row>
      </sheetData>
      <sheetData sheetId="1700">
        <row r="2">
          <cell r="A2">
            <v>1.0489999999999999</v>
          </cell>
        </row>
      </sheetData>
      <sheetData sheetId="1701">
        <row r="2">
          <cell r="A2">
            <v>1.0489999999999999</v>
          </cell>
        </row>
      </sheetData>
      <sheetData sheetId="1702">
        <row r="2">
          <cell r="A2">
            <v>1.0489999999999999</v>
          </cell>
        </row>
      </sheetData>
      <sheetData sheetId="1703">
        <row r="2">
          <cell r="A2">
            <v>1.0489999999999999</v>
          </cell>
        </row>
      </sheetData>
      <sheetData sheetId="1704">
        <row r="2">
          <cell r="A2">
            <v>1.0489999999999999</v>
          </cell>
        </row>
      </sheetData>
      <sheetData sheetId="1705">
        <row r="2">
          <cell r="A2">
            <v>1.0489999999999999</v>
          </cell>
        </row>
      </sheetData>
      <sheetData sheetId="1706">
        <row r="2">
          <cell r="A2">
            <v>1.0489999999999999</v>
          </cell>
        </row>
      </sheetData>
      <sheetData sheetId="1707">
        <row r="2">
          <cell r="A2">
            <v>1.0489999999999999</v>
          </cell>
        </row>
      </sheetData>
      <sheetData sheetId="1708">
        <row r="2">
          <cell r="A2">
            <v>1.0489999999999999</v>
          </cell>
        </row>
      </sheetData>
      <sheetData sheetId="1709">
        <row r="2">
          <cell r="A2">
            <v>1.0489999999999999</v>
          </cell>
        </row>
      </sheetData>
      <sheetData sheetId="1710">
        <row r="2">
          <cell r="A2">
            <v>1.0489999999999999</v>
          </cell>
        </row>
      </sheetData>
      <sheetData sheetId="1711">
        <row r="2">
          <cell r="A2">
            <v>1.0489999999999999</v>
          </cell>
        </row>
      </sheetData>
      <sheetData sheetId="1712">
        <row r="2">
          <cell r="A2">
            <v>1.0489999999999999</v>
          </cell>
        </row>
      </sheetData>
      <sheetData sheetId="1713">
        <row r="2">
          <cell r="A2">
            <v>1.0489999999999999</v>
          </cell>
        </row>
      </sheetData>
      <sheetData sheetId="1714">
        <row r="2">
          <cell r="A2">
            <v>1.0489999999999999</v>
          </cell>
        </row>
      </sheetData>
      <sheetData sheetId="1715">
        <row r="2">
          <cell r="A2">
            <v>1.0489999999999999</v>
          </cell>
        </row>
      </sheetData>
      <sheetData sheetId="1716">
        <row r="2">
          <cell r="A2">
            <v>1.0489999999999999</v>
          </cell>
        </row>
      </sheetData>
      <sheetData sheetId="1717">
        <row r="2">
          <cell r="A2">
            <v>1.0489999999999999</v>
          </cell>
        </row>
      </sheetData>
      <sheetData sheetId="1718">
        <row r="2">
          <cell r="A2">
            <v>1.0489999999999999</v>
          </cell>
        </row>
      </sheetData>
      <sheetData sheetId="1719">
        <row r="2">
          <cell r="A2">
            <v>1.0489999999999999</v>
          </cell>
        </row>
      </sheetData>
      <sheetData sheetId="1720">
        <row r="2">
          <cell r="A2">
            <v>1.0489999999999999</v>
          </cell>
        </row>
      </sheetData>
      <sheetData sheetId="1721">
        <row r="2">
          <cell r="A2">
            <v>1.0489999999999999</v>
          </cell>
        </row>
      </sheetData>
      <sheetData sheetId="1722">
        <row r="2">
          <cell r="A2">
            <v>1.0489999999999999</v>
          </cell>
        </row>
      </sheetData>
      <sheetData sheetId="1723">
        <row r="2">
          <cell r="A2">
            <v>1.0489999999999999</v>
          </cell>
        </row>
      </sheetData>
      <sheetData sheetId="1724">
        <row r="2">
          <cell r="A2">
            <v>1.0489999999999999</v>
          </cell>
        </row>
      </sheetData>
      <sheetData sheetId="1725">
        <row r="2">
          <cell r="A2">
            <v>1.0489999999999999</v>
          </cell>
        </row>
      </sheetData>
      <sheetData sheetId="1726">
        <row r="2">
          <cell r="A2">
            <v>1.0489999999999999</v>
          </cell>
        </row>
      </sheetData>
      <sheetData sheetId="1727">
        <row r="2">
          <cell r="A2">
            <v>1.0489999999999999</v>
          </cell>
        </row>
      </sheetData>
      <sheetData sheetId="1728">
        <row r="2">
          <cell r="A2">
            <v>1.0489999999999999</v>
          </cell>
        </row>
      </sheetData>
      <sheetData sheetId="1729">
        <row r="2">
          <cell r="A2">
            <v>1.0489999999999999</v>
          </cell>
        </row>
      </sheetData>
      <sheetData sheetId="1730">
        <row r="2">
          <cell r="A2">
            <v>1.0489999999999999</v>
          </cell>
        </row>
      </sheetData>
      <sheetData sheetId="1731">
        <row r="2">
          <cell r="A2">
            <v>1.0489999999999999</v>
          </cell>
        </row>
      </sheetData>
      <sheetData sheetId="1732">
        <row r="2">
          <cell r="A2">
            <v>1.0489999999999999</v>
          </cell>
        </row>
      </sheetData>
      <sheetData sheetId="1733">
        <row r="2">
          <cell r="A2">
            <v>1.0489999999999999</v>
          </cell>
        </row>
      </sheetData>
      <sheetData sheetId="1734">
        <row r="2">
          <cell r="A2">
            <v>1.0489999999999999</v>
          </cell>
        </row>
      </sheetData>
      <sheetData sheetId="1735">
        <row r="2">
          <cell r="A2">
            <v>1.0489999999999999</v>
          </cell>
        </row>
      </sheetData>
      <sheetData sheetId="1736">
        <row r="2">
          <cell r="A2">
            <v>1.0489999999999999</v>
          </cell>
        </row>
      </sheetData>
      <sheetData sheetId="1737">
        <row r="2">
          <cell r="A2">
            <v>1.0489999999999999</v>
          </cell>
        </row>
      </sheetData>
      <sheetData sheetId="1738">
        <row r="2">
          <cell r="A2">
            <v>1.0489999999999999</v>
          </cell>
        </row>
      </sheetData>
      <sheetData sheetId="1739">
        <row r="2">
          <cell r="A2">
            <v>1.0489999999999999</v>
          </cell>
        </row>
      </sheetData>
      <sheetData sheetId="1740">
        <row r="2">
          <cell r="A2">
            <v>1.0489999999999999</v>
          </cell>
        </row>
      </sheetData>
      <sheetData sheetId="1741">
        <row r="2">
          <cell r="A2">
            <v>1.0489999999999999</v>
          </cell>
        </row>
      </sheetData>
      <sheetData sheetId="1742">
        <row r="2">
          <cell r="A2">
            <v>1.0489999999999999</v>
          </cell>
        </row>
      </sheetData>
      <sheetData sheetId="1743">
        <row r="2">
          <cell r="A2">
            <v>1.0489999999999999</v>
          </cell>
        </row>
      </sheetData>
      <sheetData sheetId="1744">
        <row r="2">
          <cell r="A2">
            <v>1.0489999999999999</v>
          </cell>
        </row>
      </sheetData>
      <sheetData sheetId="1745">
        <row r="2">
          <cell r="A2">
            <v>1.0489999999999999</v>
          </cell>
        </row>
      </sheetData>
      <sheetData sheetId="1746">
        <row r="2">
          <cell r="A2">
            <v>1.0489999999999999</v>
          </cell>
        </row>
      </sheetData>
      <sheetData sheetId="1747">
        <row r="2">
          <cell r="A2">
            <v>1.0489999999999999</v>
          </cell>
        </row>
      </sheetData>
      <sheetData sheetId="1748">
        <row r="2">
          <cell r="A2">
            <v>1.0489999999999999</v>
          </cell>
        </row>
      </sheetData>
      <sheetData sheetId="1749">
        <row r="2">
          <cell r="A2">
            <v>1.0489999999999999</v>
          </cell>
        </row>
      </sheetData>
      <sheetData sheetId="1750">
        <row r="2">
          <cell r="A2">
            <v>1.0489999999999999</v>
          </cell>
        </row>
      </sheetData>
      <sheetData sheetId="1751">
        <row r="2">
          <cell r="A2">
            <v>1.0489999999999999</v>
          </cell>
        </row>
      </sheetData>
      <sheetData sheetId="1752">
        <row r="2">
          <cell r="A2">
            <v>1.0489999999999999</v>
          </cell>
        </row>
      </sheetData>
      <sheetData sheetId="1753">
        <row r="2">
          <cell r="A2">
            <v>1.0489999999999999</v>
          </cell>
        </row>
      </sheetData>
      <sheetData sheetId="1754">
        <row r="2">
          <cell r="A2">
            <v>1.0489999999999999</v>
          </cell>
        </row>
      </sheetData>
      <sheetData sheetId="1755">
        <row r="2">
          <cell r="A2">
            <v>1.0489999999999999</v>
          </cell>
        </row>
      </sheetData>
      <sheetData sheetId="1756">
        <row r="2">
          <cell r="A2">
            <v>1.0489999999999999</v>
          </cell>
        </row>
      </sheetData>
      <sheetData sheetId="1757">
        <row r="2">
          <cell r="A2">
            <v>1.0489999999999999</v>
          </cell>
        </row>
      </sheetData>
      <sheetData sheetId="1758">
        <row r="2">
          <cell r="A2">
            <v>1.0489999999999999</v>
          </cell>
        </row>
      </sheetData>
      <sheetData sheetId="1759">
        <row r="2">
          <cell r="A2">
            <v>1.0489999999999999</v>
          </cell>
        </row>
      </sheetData>
      <sheetData sheetId="1760">
        <row r="2">
          <cell r="A2">
            <v>1.0489999999999999</v>
          </cell>
        </row>
      </sheetData>
      <sheetData sheetId="1761">
        <row r="2">
          <cell r="A2">
            <v>1.0489999999999999</v>
          </cell>
        </row>
      </sheetData>
      <sheetData sheetId="1762">
        <row r="2">
          <cell r="A2">
            <v>1.0489999999999999</v>
          </cell>
        </row>
      </sheetData>
      <sheetData sheetId="1763">
        <row r="2">
          <cell r="A2">
            <v>1.0489999999999999</v>
          </cell>
        </row>
      </sheetData>
      <sheetData sheetId="1764">
        <row r="2">
          <cell r="A2">
            <v>1.0489999999999999</v>
          </cell>
        </row>
      </sheetData>
      <sheetData sheetId="1765">
        <row r="2">
          <cell r="A2">
            <v>1.0489999999999999</v>
          </cell>
        </row>
      </sheetData>
      <sheetData sheetId="1766">
        <row r="2">
          <cell r="A2">
            <v>1.0489999999999999</v>
          </cell>
        </row>
      </sheetData>
      <sheetData sheetId="1767">
        <row r="2">
          <cell r="A2">
            <v>1.0489999999999999</v>
          </cell>
        </row>
      </sheetData>
      <sheetData sheetId="1768">
        <row r="2">
          <cell r="A2">
            <v>1.0489999999999999</v>
          </cell>
        </row>
      </sheetData>
      <sheetData sheetId="1769">
        <row r="2">
          <cell r="A2">
            <v>1.0489999999999999</v>
          </cell>
        </row>
      </sheetData>
      <sheetData sheetId="1770">
        <row r="2">
          <cell r="A2">
            <v>1.0489999999999999</v>
          </cell>
        </row>
      </sheetData>
      <sheetData sheetId="1771">
        <row r="2">
          <cell r="A2">
            <v>1.0489999999999999</v>
          </cell>
        </row>
      </sheetData>
      <sheetData sheetId="1772">
        <row r="2">
          <cell r="A2">
            <v>1.0489999999999999</v>
          </cell>
        </row>
      </sheetData>
      <sheetData sheetId="1773">
        <row r="2">
          <cell r="A2">
            <v>1.0489999999999999</v>
          </cell>
        </row>
      </sheetData>
      <sheetData sheetId="1774">
        <row r="2">
          <cell r="A2">
            <v>1.0489999999999999</v>
          </cell>
        </row>
      </sheetData>
      <sheetData sheetId="1775">
        <row r="2">
          <cell r="A2">
            <v>1.0489999999999999</v>
          </cell>
        </row>
      </sheetData>
      <sheetData sheetId="1776">
        <row r="2">
          <cell r="A2">
            <v>1.0489999999999999</v>
          </cell>
        </row>
      </sheetData>
      <sheetData sheetId="1777">
        <row r="2">
          <cell r="A2">
            <v>1.0489999999999999</v>
          </cell>
        </row>
      </sheetData>
      <sheetData sheetId="1778">
        <row r="2">
          <cell r="A2">
            <v>1.0489999999999999</v>
          </cell>
        </row>
      </sheetData>
      <sheetData sheetId="1779">
        <row r="2">
          <cell r="A2">
            <v>1.0489999999999999</v>
          </cell>
        </row>
      </sheetData>
      <sheetData sheetId="1780">
        <row r="2">
          <cell r="A2">
            <v>1.0489999999999999</v>
          </cell>
        </row>
      </sheetData>
      <sheetData sheetId="1781">
        <row r="2">
          <cell r="A2">
            <v>1.0489999999999999</v>
          </cell>
        </row>
      </sheetData>
      <sheetData sheetId="1782">
        <row r="2">
          <cell r="A2">
            <v>1.0489999999999999</v>
          </cell>
        </row>
      </sheetData>
      <sheetData sheetId="1783">
        <row r="2">
          <cell r="A2">
            <v>1.0489999999999999</v>
          </cell>
        </row>
      </sheetData>
      <sheetData sheetId="1784">
        <row r="2">
          <cell r="A2">
            <v>1.0489999999999999</v>
          </cell>
        </row>
      </sheetData>
      <sheetData sheetId="1785">
        <row r="2">
          <cell r="A2">
            <v>1.0489999999999999</v>
          </cell>
        </row>
      </sheetData>
      <sheetData sheetId="1786">
        <row r="2">
          <cell r="A2">
            <v>1.0489999999999999</v>
          </cell>
        </row>
      </sheetData>
      <sheetData sheetId="1787">
        <row r="2">
          <cell r="A2">
            <v>1.0489999999999999</v>
          </cell>
        </row>
      </sheetData>
      <sheetData sheetId="1788">
        <row r="2">
          <cell r="A2">
            <v>1.0489999999999999</v>
          </cell>
        </row>
      </sheetData>
      <sheetData sheetId="1789">
        <row r="2">
          <cell r="A2">
            <v>1.0489999999999999</v>
          </cell>
        </row>
      </sheetData>
      <sheetData sheetId="1790">
        <row r="2">
          <cell r="A2">
            <v>1.0489999999999999</v>
          </cell>
        </row>
      </sheetData>
      <sheetData sheetId="1791">
        <row r="2">
          <cell r="A2">
            <v>1.0489999999999999</v>
          </cell>
        </row>
      </sheetData>
      <sheetData sheetId="1792">
        <row r="2">
          <cell r="A2">
            <v>1.0489999999999999</v>
          </cell>
        </row>
      </sheetData>
      <sheetData sheetId="1793">
        <row r="2">
          <cell r="A2">
            <v>1.0489999999999999</v>
          </cell>
        </row>
      </sheetData>
      <sheetData sheetId="1794">
        <row r="2">
          <cell r="A2">
            <v>1.0489999999999999</v>
          </cell>
        </row>
      </sheetData>
      <sheetData sheetId="1795">
        <row r="2">
          <cell r="A2">
            <v>1.0489999999999999</v>
          </cell>
        </row>
      </sheetData>
      <sheetData sheetId="1796">
        <row r="2">
          <cell r="A2">
            <v>1.0489999999999999</v>
          </cell>
        </row>
      </sheetData>
      <sheetData sheetId="1797">
        <row r="2">
          <cell r="A2">
            <v>1.0489999999999999</v>
          </cell>
        </row>
      </sheetData>
      <sheetData sheetId="1798">
        <row r="2">
          <cell r="A2">
            <v>1.0489999999999999</v>
          </cell>
        </row>
      </sheetData>
      <sheetData sheetId="1799">
        <row r="2">
          <cell r="A2">
            <v>1.0489999999999999</v>
          </cell>
        </row>
      </sheetData>
      <sheetData sheetId="1800">
        <row r="2">
          <cell r="A2">
            <v>1.0489999999999999</v>
          </cell>
        </row>
      </sheetData>
      <sheetData sheetId="1801">
        <row r="2">
          <cell r="A2">
            <v>1.0489999999999999</v>
          </cell>
        </row>
      </sheetData>
      <sheetData sheetId="1802">
        <row r="2">
          <cell r="A2">
            <v>1.0489999999999999</v>
          </cell>
        </row>
      </sheetData>
      <sheetData sheetId="1803">
        <row r="2">
          <cell r="A2">
            <v>1.0489999999999999</v>
          </cell>
        </row>
      </sheetData>
      <sheetData sheetId="1804">
        <row r="2">
          <cell r="A2">
            <v>1.0489999999999999</v>
          </cell>
        </row>
      </sheetData>
      <sheetData sheetId="1805">
        <row r="2">
          <cell r="A2">
            <v>1.0489999999999999</v>
          </cell>
        </row>
      </sheetData>
      <sheetData sheetId="1806">
        <row r="2">
          <cell r="A2">
            <v>1.0489999999999999</v>
          </cell>
        </row>
      </sheetData>
      <sheetData sheetId="1807">
        <row r="2">
          <cell r="A2">
            <v>1.0489999999999999</v>
          </cell>
        </row>
      </sheetData>
      <sheetData sheetId="1808">
        <row r="2">
          <cell r="A2">
            <v>1.0489999999999999</v>
          </cell>
        </row>
      </sheetData>
      <sheetData sheetId="1809">
        <row r="2">
          <cell r="A2">
            <v>1.0489999999999999</v>
          </cell>
        </row>
      </sheetData>
      <sheetData sheetId="1810">
        <row r="2">
          <cell r="A2">
            <v>1.0489999999999999</v>
          </cell>
        </row>
      </sheetData>
      <sheetData sheetId="1811">
        <row r="2">
          <cell r="A2">
            <v>1.0489999999999999</v>
          </cell>
        </row>
      </sheetData>
      <sheetData sheetId="1812">
        <row r="2">
          <cell r="A2">
            <v>1.0489999999999999</v>
          </cell>
        </row>
      </sheetData>
      <sheetData sheetId="1813">
        <row r="2">
          <cell r="A2">
            <v>1.0489999999999999</v>
          </cell>
        </row>
      </sheetData>
      <sheetData sheetId="1814">
        <row r="2">
          <cell r="A2">
            <v>1.0489999999999999</v>
          </cell>
        </row>
      </sheetData>
      <sheetData sheetId="1815">
        <row r="2">
          <cell r="A2">
            <v>1.0489999999999999</v>
          </cell>
        </row>
      </sheetData>
      <sheetData sheetId="1816">
        <row r="2">
          <cell r="A2">
            <v>1.0489999999999999</v>
          </cell>
        </row>
      </sheetData>
      <sheetData sheetId="1817">
        <row r="2">
          <cell r="A2">
            <v>1.0489999999999999</v>
          </cell>
        </row>
      </sheetData>
      <sheetData sheetId="1818">
        <row r="2">
          <cell r="A2">
            <v>1.0489999999999999</v>
          </cell>
        </row>
      </sheetData>
      <sheetData sheetId="1819">
        <row r="2">
          <cell r="A2">
            <v>1.0489999999999999</v>
          </cell>
        </row>
      </sheetData>
      <sheetData sheetId="1820">
        <row r="2">
          <cell r="A2">
            <v>1.0489999999999999</v>
          </cell>
        </row>
      </sheetData>
      <sheetData sheetId="1821">
        <row r="2">
          <cell r="A2">
            <v>1.0489999999999999</v>
          </cell>
        </row>
      </sheetData>
      <sheetData sheetId="1822">
        <row r="2">
          <cell r="A2">
            <v>1.0489999999999999</v>
          </cell>
        </row>
      </sheetData>
      <sheetData sheetId="1823">
        <row r="2">
          <cell r="A2">
            <v>1.0489999999999999</v>
          </cell>
        </row>
      </sheetData>
      <sheetData sheetId="1824">
        <row r="2">
          <cell r="A2">
            <v>1.0489999999999999</v>
          </cell>
        </row>
      </sheetData>
      <sheetData sheetId="1825">
        <row r="2">
          <cell r="A2">
            <v>1.0489999999999999</v>
          </cell>
        </row>
      </sheetData>
      <sheetData sheetId="1826">
        <row r="2">
          <cell r="A2">
            <v>1.0489999999999999</v>
          </cell>
        </row>
      </sheetData>
      <sheetData sheetId="1827">
        <row r="2">
          <cell r="A2">
            <v>1.0489999999999999</v>
          </cell>
        </row>
      </sheetData>
      <sheetData sheetId="1828">
        <row r="2">
          <cell r="A2">
            <v>1.0489999999999999</v>
          </cell>
        </row>
      </sheetData>
      <sheetData sheetId="1829">
        <row r="2">
          <cell r="A2">
            <v>1.0489999999999999</v>
          </cell>
        </row>
      </sheetData>
      <sheetData sheetId="1830">
        <row r="2">
          <cell r="A2">
            <v>1.0489999999999999</v>
          </cell>
        </row>
      </sheetData>
      <sheetData sheetId="1831">
        <row r="2">
          <cell r="A2">
            <v>1.0489999999999999</v>
          </cell>
        </row>
      </sheetData>
      <sheetData sheetId="1832">
        <row r="2">
          <cell r="A2">
            <v>1.0489999999999999</v>
          </cell>
        </row>
      </sheetData>
      <sheetData sheetId="1833">
        <row r="2">
          <cell r="A2">
            <v>1.0489999999999999</v>
          </cell>
        </row>
      </sheetData>
      <sheetData sheetId="1834">
        <row r="2">
          <cell r="A2">
            <v>1.0489999999999999</v>
          </cell>
        </row>
      </sheetData>
      <sheetData sheetId="1835">
        <row r="2">
          <cell r="A2">
            <v>1.0489999999999999</v>
          </cell>
        </row>
      </sheetData>
      <sheetData sheetId="1836">
        <row r="2">
          <cell r="A2">
            <v>1.0489999999999999</v>
          </cell>
        </row>
      </sheetData>
      <sheetData sheetId="1837">
        <row r="2">
          <cell r="A2">
            <v>1.0489999999999999</v>
          </cell>
        </row>
      </sheetData>
      <sheetData sheetId="1838">
        <row r="2">
          <cell r="A2">
            <v>1.0489999999999999</v>
          </cell>
        </row>
      </sheetData>
      <sheetData sheetId="1839">
        <row r="2">
          <cell r="A2">
            <v>1.0489999999999999</v>
          </cell>
        </row>
      </sheetData>
      <sheetData sheetId="1840">
        <row r="2">
          <cell r="A2">
            <v>1.0489999999999999</v>
          </cell>
        </row>
      </sheetData>
      <sheetData sheetId="1841">
        <row r="2">
          <cell r="A2">
            <v>1.0489999999999999</v>
          </cell>
        </row>
      </sheetData>
      <sheetData sheetId="1842">
        <row r="2">
          <cell r="A2">
            <v>1.0489999999999999</v>
          </cell>
        </row>
      </sheetData>
      <sheetData sheetId="1843">
        <row r="2">
          <cell r="A2">
            <v>1.0489999999999999</v>
          </cell>
        </row>
      </sheetData>
      <sheetData sheetId="1844">
        <row r="2">
          <cell r="A2">
            <v>1.0489999999999999</v>
          </cell>
        </row>
      </sheetData>
      <sheetData sheetId="1845">
        <row r="2">
          <cell r="A2">
            <v>1.0489999999999999</v>
          </cell>
        </row>
      </sheetData>
      <sheetData sheetId="1846">
        <row r="2">
          <cell r="A2">
            <v>1.0489999999999999</v>
          </cell>
        </row>
      </sheetData>
      <sheetData sheetId="1847">
        <row r="2">
          <cell r="A2">
            <v>1.0489999999999999</v>
          </cell>
        </row>
      </sheetData>
      <sheetData sheetId="1848">
        <row r="2">
          <cell r="A2">
            <v>1.0489999999999999</v>
          </cell>
        </row>
      </sheetData>
      <sheetData sheetId="1849">
        <row r="2">
          <cell r="A2">
            <v>1.0489999999999999</v>
          </cell>
        </row>
      </sheetData>
      <sheetData sheetId="1850">
        <row r="2">
          <cell r="A2">
            <v>1.0489999999999999</v>
          </cell>
        </row>
      </sheetData>
      <sheetData sheetId="1851">
        <row r="2">
          <cell r="A2">
            <v>1.0489999999999999</v>
          </cell>
        </row>
      </sheetData>
      <sheetData sheetId="1852">
        <row r="2">
          <cell r="A2">
            <v>1.0489999999999999</v>
          </cell>
        </row>
      </sheetData>
      <sheetData sheetId="1853">
        <row r="2">
          <cell r="A2">
            <v>1.0489999999999999</v>
          </cell>
        </row>
      </sheetData>
      <sheetData sheetId="1854">
        <row r="2">
          <cell r="A2">
            <v>1.0489999999999999</v>
          </cell>
        </row>
      </sheetData>
      <sheetData sheetId="1855">
        <row r="2">
          <cell r="A2">
            <v>1.0489999999999999</v>
          </cell>
        </row>
      </sheetData>
      <sheetData sheetId="1856">
        <row r="2">
          <cell r="A2">
            <v>1.0489999999999999</v>
          </cell>
        </row>
      </sheetData>
      <sheetData sheetId="1857">
        <row r="2">
          <cell r="A2">
            <v>1.0489999999999999</v>
          </cell>
        </row>
      </sheetData>
      <sheetData sheetId="1858">
        <row r="2">
          <cell r="A2">
            <v>1.0489999999999999</v>
          </cell>
        </row>
      </sheetData>
      <sheetData sheetId="1859">
        <row r="2">
          <cell r="A2">
            <v>1.0489999999999999</v>
          </cell>
        </row>
      </sheetData>
      <sheetData sheetId="1860">
        <row r="2">
          <cell r="A2">
            <v>1.0489999999999999</v>
          </cell>
        </row>
      </sheetData>
      <sheetData sheetId="1861">
        <row r="2">
          <cell r="A2">
            <v>1.0489999999999999</v>
          </cell>
        </row>
      </sheetData>
      <sheetData sheetId="1862">
        <row r="2">
          <cell r="A2">
            <v>1.0489999999999999</v>
          </cell>
        </row>
      </sheetData>
      <sheetData sheetId="1863">
        <row r="2">
          <cell r="A2">
            <v>1.0489999999999999</v>
          </cell>
        </row>
      </sheetData>
      <sheetData sheetId="1864">
        <row r="2">
          <cell r="A2">
            <v>1.0489999999999999</v>
          </cell>
        </row>
      </sheetData>
      <sheetData sheetId="1865">
        <row r="2">
          <cell r="A2">
            <v>1.0489999999999999</v>
          </cell>
        </row>
      </sheetData>
      <sheetData sheetId="1866">
        <row r="2">
          <cell r="A2">
            <v>1.0489999999999999</v>
          </cell>
        </row>
      </sheetData>
      <sheetData sheetId="1867">
        <row r="2">
          <cell r="A2">
            <v>1.0489999999999999</v>
          </cell>
        </row>
      </sheetData>
      <sheetData sheetId="1868">
        <row r="2">
          <cell r="A2">
            <v>1.0489999999999999</v>
          </cell>
        </row>
      </sheetData>
      <sheetData sheetId="1869">
        <row r="2">
          <cell r="A2">
            <v>1.0489999999999999</v>
          </cell>
        </row>
      </sheetData>
      <sheetData sheetId="1870">
        <row r="2">
          <cell r="A2">
            <v>1.0489999999999999</v>
          </cell>
        </row>
      </sheetData>
      <sheetData sheetId="1871">
        <row r="2">
          <cell r="A2">
            <v>1.0489999999999999</v>
          </cell>
        </row>
      </sheetData>
      <sheetData sheetId="1872">
        <row r="2">
          <cell r="A2">
            <v>1.0489999999999999</v>
          </cell>
        </row>
      </sheetData>
      <sheetData sheetId="1873">
        <row r="2">
          <cell r="A2">
            <v>1.0489999999999999</v>
          </cell>
        </row>
      </sheetData>
      <sheetData sheetId="1874">
        <row r="2">
          <cell r="A2">
            <v>1.0489999999999999</v>
          </cell>
        </row>
      </sheetData>
      <sheetData sheetId="1875">
        <row r="2">
          <cell r="A2">
            <v>1.0489999999999999</v>
          </cell>
        </row>
      </sheetData>
      <sheetData sheetId="1876">
        <row r="2">
          <cell r="A2">
            <v>1.0489999999999999</v>
          </cell>
        </row>
      </sheetData>
      <sheetData sheetId="1877">
        <row r="2">
          <cell r="A2">
            <v>1.0489999999999999</v>
          </cell>
        </row>
      </sheetData>
      <sheetData sheetId="1878">
        <row r="2">
          <cell r="A2">
            <v>1.0489999999999999</v>
          </cell>
        </row>
      </sheetData>
      <sheetData sheetId="1879">
        <row r="2">
          <cell r="A2">
            <v>1.0489999999999999</v>
          </cell>
        </row>
      </sheetData>
      <sheetData sheetId="1880">
        <row r="2">
          <cell r="A2">
            <v>1.0489999999999999</v>
          </cell>
        </row>
      </sheetData>
      <sheetData sheetId="1881">
        <row r="2">
          <cell r="A2">
            <v>1.0489999999999999</v>
          </cell>
        </row>
      </sheetData>
      <sheetData sheetId="1882">
        <row r="2">
          <cell r="A2">
            <v>1.0489999999999999</v>
          </cell>
        </row>
      </sheetData>
      <sheetData sheetId="1883">
        <row r="2">
          <cell r="A2">
            <v>1.0489999999999999</v>
          </cell>
        </row>
      </sheetData>
      <sheetData sheetId="1884">
        <row r="2">
          <cell r="A2">
            <v>1.0489999999999999</v>
          </cell>
        </row>
      </sheetData>
      <sheetData sheetId="1885">
        <row r="2">
          <cell r="A2">
            <v>1.0489999999999999</v>
          </cell>
        </row>
      </sheetData>
      <sheetData sheetId="1886">
        <row r="2">
          <cell r="A2">
            <v>1.0489999999999999</v>
          </cell>
        </row>
      </sheetData>
      <sheetData sheetId="1887">
        <row r="2">
          <cell r="A2">
            <v>1.0489999999999999</v>
          </cell>
        </row>
      </sheetData>
      <sheetData sheetId="1888">
        <row r="2">
          <cell r="A2">
            <v>1.0489999999999999</v>
          </cell>
        </row>
      </sheetData>
      <sheetData sheetId="1889">
        <row r="2">
          <cell r="A2">
            <v>1.0489999999999999</v>
          </cell>
        </row>
      </sheetData>
      <sheetData sheetId="1890">
        <row r="2">
          <cell r="A2">
            <v>1.0489999999999999</v>
          </cell>
        </row>
      </sheetData>
      <sheetData sheetId="1891">
        <row r="2">
          <cell r="A2">
            <v>1.0489999999999999</v>
          </cell>
        </row>
      </sheetData>
      <sheetData sheetId="1892">
        <row r="2">
          <cell r="A2">
            <v>1.0489999999999999</v>
          </cell>
        </row>
      </sheetData>
      <sheetData sheetId="1893">
        <row r="2">
          <cell r="A2">
            <v>1.0489999999999999</v>
          </cell>
        </row>
      </sheetData>
      <sheetData sheetId="1894">
        <row r="2">
          <cell r="A2">
            <v>1.0489999999999999</v>
          </cell>
        </row>
      </sheetData>
      <sheetData sheetId="1895">
        <row r="2">
          <cell r="A2">
            <v>1.0489999999999999</v>
          </cell>
        </row>
      </sheetData>
      <sheetData sheetId="1896">
        <row r="2">
          <cell r="A2">
            <v>1.0489999999999999</v>
          </cell>
        </row>
      </sheetData>
      <sheetData sheetId="1897">
        <row r="2">
          <cell r="A2">
            <v>1.0489999999999999</v>
          </cell>
        </row>
      </sheetData>
      <sheetData sheetId="1898">
        <row r="2">
          <cell r="A2">
            <v>1.0489999999999999</v>
          </cell>
        </row>
      </sheetData>
      <sheetData sheetId="1899">
        <row r="2">
          <cell r="A2">
            <v>1.0489999999999999</v>
          </cell>
        </row>
      </sheetData>
      <sheetData sheetId="1900">
        <row r="2">
          <cell r="A2">
            <v>1.0489999999999999</v>
          </cell>
        </row>
      </sheetData>
      <sheetData sheetId="1901">
        <row r="2">
          <cell r="A2">
            <v>1.0489999999999999</v>
          </cell>
        </row>
      </sheetData>
      <sheetData sheetId="1902">
        <row r="2">
          <cell r="A2">
            <v>1.0489999999999999</v>
          </cell>
        </row>
      </sheetData>
      <sheetData sheetId="1903">
        <row r="2">
          <cell r="A2">
            <v>1.0489999999999999</v>
          </cell>
        </row>
      </sheetData>
      <sheetData sheetId="1904">
        <row r="2">
          <cell r="A2">
            <v>1.0489999999999999</v>
          </cell>
        </row>
      </sheetData>
      <sheetData sheetId="1905">
        <row r="2">
          <cell r="A2">
            <v>1.0489999999999999</v>
          </cell>
        </row>
      </sheetData>
      <sheetData sheetId="1906">
        <row r="2">
          <cell r="A2">
            <v>1.0489999999999999</v>
          </cell>
        </row>
      </sheetData>
      <sheetData sheetId="1907">
        <row r="2">
          <cell r="A2">
            <v>1.0489999999999999</v>
          </cell>
        </row>
      </sheetData>
      <sheetData sheetId="1908">
        <row r="2">
          <cell r="A2">
            <v>1.0489999999999999</v>
          </cell>
        </row>
      </sheetData>
      <sheetData sheetId="1909">
        <row r="2">
          <cell r="A2">
            <v>1.0489999999999999</v>
          </cell>
        </row>
      </sheetData>
      <sheetData sheetId="1910">
        <row r="2">
          <cell r="A2">
            <v>1.0489999999999999</v>
          </cell>
        </row>
      </sheetData>
      <sheetData sheetId="1911">
        <row r="2">
          <cell r="A2">
            <v>1.0489999999999999</v>
          </cell>
        </row>
      </sheetData>
      <sheetData sheetId="1912">
        <row r="2">
          <cell r="A2">
            <v>1.0489999999999999</v>
          </cell>
        </row>
      </sheetData>
      <sheetData sheetId="1913">
        <row r="2">
          <cell r="A2">
            <v>1.0489999999999999</v>
          </cell>
        </row>
      </sheetData>
      <sheetData sheetId="1914">
        <row r="2">
          <cell r="A2">
            <v>1.0489999999999999</v>
          </cell>
        </row>
      </sheetData>
      <sheetData sheetId="1915">
        <row r="2">
          <cell r="A2">
            <v>1.0489999999999999</v>
          </cell>
        </row>
      </sheetData>
      <sheetData sheetId="1916">
        <row r="2">
          <cell r="A2">
            <v>1.0489999999999999</v>
          </cell>
        </row>
      </sheetData>
      <sheetData sheetId="1917">
        <row r="2">
          <cell r="A2">
            <v>1.0489999999999999</v>
          </cell>
        </row>
      </sheetData>
      <sheetData sheetId="1918">
        <row r="2">
          <cell r="A2">
            <v>1.0489999999999999</v>
          </cell>
        </row>
      </sheetData>
      <sheetData sheetId="1919">
        <row r="2">
          <cell r="A2">
            <v>1.0489999999999999</v>
          </cell>
        </row>
      </sheetData>
      <sheetData sheetId="1920">
        <row r="2">
          <cell r="A2">
            <v>1.0489999999999999</v>
          </cell>
        </row>
      </sheetData>
      <sheetData sheetId="1921">
        <row r="2">
          <cell r="A2">
            <v>1.0489999999999999</v>
          </cell>
        </row>
      </sheetData>
      <sheetData sheetId="1922">
        <row r="2">
          <cell r="A2">
            <v>1.0489999999999999</v>
          </cell>
        </row>
      </sheetData>
      <sheetData sheetId="1923">
        <row r="2">
          <cell r="A2">
            <v>1.0489999999999999</v>
          </cell>
        </row>
      </sheetData>
      <sheetData sheetId="1924">
        <row r="2">
          <cell r="A2">
            <v>1.0489999999999999</v>
          </cell>
        </row>
      </sheetData>
      <sheetData sheetId="1925">
        <row r="2">
          <cell r="A2">
            <v>1.0489999999999999</v>
          </cell>
        </row>
      </sheetData>
      <sheetData sheetId="1926">
        <row r="2">
          <cell r="A2">
            <v>1.0489999999999999</v>
          </cell>
        </row>
      </sheetData>
      <sheetData sheetId="1927">
        <row r="2">
          <cell r="A2">
            <v>1.0489999999999999</v>
          </cell>
        </row>
      </sheetData>
      <sheetData sheetId="1928">
        <row r="2">
          <cell r="A2">
            <v>1.0489999999999999</v>
          </cell>
        </row>
      </sheetData>
      <sheetData sheetId="1929">
        <row r="2">
          <cell r="A2">
            <v>1.0489999999999999</v>
          </cell>
        </row>
      </sheetData>
      <sheetData sheetId="1930">
        <row r="2">
          <cell r="A2">
            <v>1.0489999999999999</v>
          </cell>
        </row>
      </sheetData>
      <sheetData sheetId="1931">
        <row r="2">
          <cell r="A2">
            <v>1.0489999999999999</v>
          </cell>
        </row>
      </sheetData>
      <sheetData sheetId="1932">
        <row r="2">
          <cell r="A2">
            <v>1.0489999999999999</v>
          </cell>
        </row>
      </sheetData>
      <sheetData sheetId="1933">
        <row r="2">
          <cell r="A2">
            <v>1.0489999999999999</v>
          </cell>
        </row>
      </sheetData>
      <sheetData sheetId="1934">
        <row r="2">
          <cell r="A2">
            <v>1.0489999999999999</v>
          </cell>
        </row>
      </sheetData>
      <sheetData sheetId="1935">
        <row r="2">
          <cell r="A2">
            <v>1.0489999999999999</v>
          </cell>
        </row>
      </sheetData>
      <sheetData sheetId="1936">
        <row r="2">
          <cell r="A2">
            <v>1.0489999999999999</v>
          </cell>
        </row>
      </sheetData>
      <sheetData sheetId="1937">
        <row r="2">
          <cell r="A2">
            <v>1.0489999999999999</v>
          </cell>
        </row>
      </sheetData>
      <sheetData sheetId="1938">
        <row r="2">
          <cell r="A2">
            <v>1.0489999999999999</v>
          </cell>
        </row>
      </sheetData>
      <sheetData sheetId="1939">
        <row r="2">
          <cell r="A2">
            <v>1.0489999999999999</v>
          </cell>
        </row>
      </sheetData>
      <sheetData sheetId="1940">
        <row r="2">
          <cell r="A2">
            <v>1.0489999999999999</v>
          </cell>
        </row>
      </sheetData>
      <sheetData sheetId="1941">
        <row r="2">
          <cell r="A2">
            <v>1.0489999999999999</v>
          </cell>
        </row>
      </sheetData>
      <sheetData sheetId="1942">
        <row r="2">
          <cell r="A2">
            <v>1.0489999999999999</v>
          </cell>
        </row>
      </sheetData>
      <sheetData sheetId="1943">
        <row r="2">
          <cell r="A2">
            <v>1.0489999999999999</v>
          </cell>
        </row>
      </sheetData>
      <sheetData sheetId="1944">
        <row r="2">
          <cell r="A2">
            <v>1.0489999999999999</v>
          </cell>
        </row>
      </sheetData>
      <sheetData sheetId="1945">
        <row r="2">
          <cell r="A2">
            <v>1.0489999999999999</v>
          </cell>
        </row>
      </sheetData>
      <sheetData sheetId="1946">
        <row r="2">
          <cell r="A2">
            <v>1.0489999999999999</v>
          </cell>
        </row>
      </sheetData>
      <sheetData sheetId="1947">
        <row r="2">
          <cell r="A2">
            <v>1.0489999999999999</v>
          </cell>
        </row>
      </sheetData>
      <sheetData sheetId="1948">
        <row r="2">
          <cell r="A2">
            <v>1.0489999999999999</v>
          </cell>
        </row>
      </sheetData>
      <sheetData sheetId="1949">
        <row r="2">
          <cell r="A2">
            <v>1.0489999999999999</v>
          </cell>
        </row>
      </sheetData>
      <sheetData sheetId="1950">
        <row r="2">
          <cell r="A2">
            <v>1.0489999999999999</v>
          </cell>
        </row>
      </sheetData>
      <sheetData sheetId="1951">
        <row r="2">
          <cell r="A2">
            <v>1.0489999999999999</v>
          </cell>
        </row>
      </sheetData>
      <sheetData sheetId="1952">
        <row r="2">
          <cell r="A2">
            <v>1.0489999999999999</v>
          </cell>
        </row>
      </sheetData>
      <sheetData sheetId="1953">
        <row r="2">
          <cell r="A2">
            <v>1.0489999999999999</v>
          </cell>
        </row>
      </sheetData>
      <sheetData sheetId="1954">
        <row r="2">
          <cell r="A2">
            <v>1.0489999999999999</v>
          </cell>
        </row>
      </sheetData>
      <sheetData sheetId="1955">
        <row r="2">
          <cell r="A2">
            <v>1.0489999999999999</v>
          </cell>
        </row>
      </sheetData>
      <sheetData sheetId="1956">
        <row r="2">
          <cell r="A2">
            <v>1.0489999999999999</v>
          </cell>
        </row>
      </sheetData>
      <sheetData sheetId="1957">
        <row r="2">
          <cell r="A2">
            <v>1.0489999999999999</v>
          </cell>
        </row>
      </sheetData>
      <sheetData sheetId="1958">
        <row r="2">
          <cell r="A2">
            <v>1.0489999999999999</v>
          </cell>
        </row>
      </sheetData>
      <sheetData sheetId="1959">
        <row r="2">
          <cell r="A2">
            <v>1.0489999999999999</v>
          </cell>
        </row>
      </sheetData>
      <sheetData sheetId="1960">
        <row r="2">
          <cell r="A2">
            <v>1.0489999999999999</v>
          </cell>
        </row>
      </sheetData>
      <sheetData sheetId="1961">
        <row r="2">
          <cell r="A2">
            <v>1.0489999999999999</v>
          </cell>
        </row>
      </sheetData>
      <sheetData sheetId="1962">
        <row r="2">
          <cell r="A2">
            <v>1.0489999999999999</v>
          </cell>
        </row>
      </sheetData>
      <sheetData sheetId="1963">
        <row r="2">
          <cell r="A2">
            <v>1.0489999999999999</v>
          </cell>
        </row>
      </sheetData>
      <sheetData sheetId="1964">
        <row r="2">
          <cell r="A2">
            <v>1.0489999999999999</v>
          </cell>
        </row>
      </sheetData>
      <sheetData sheetId="1965">
        <row r="2">
          <cell r="A2">
            <v>1.0489999999999999</v>
          </cell>
        </row>
      </sheetData>
      <sheetData sheetId="1966">
        <row r="2">
          <cell r="A2">
            <v>1.0489999999999999</v>
          </cell>
        </row>
      </sheetData>
      <sheetData sheetId="1967">
        <row r="2">
          <cell r="A2">
            <v>1.0489999999999999</v>
          </cell>
        </row>
      </sheetData>
      <sheetData sheetId="1968">
        <row r="2">
          <cell r="A2">
            <v>1.0489999999999999</v>
          </cell>
        </row>
      </sheetData>
      <sheetData sheetId="1969">
        <row r="2">
          <cell r="A2">
            <v>1.0489999999999999</v>
          </cell>
        </row>
      </sheetData>
      <sheetData sheetId="1970">
        <row r="2">
          <cell r="A2">
            <v>1.0489999999999999</v>
          </cell>
        </row>
      </sheetData>
      <sheetData sheetId="1971">
        <row r="2">
          <cell r="A2">
            <v>1.0489999999999999</v>
          </cell>
        </row>
      </sheetData>
      <sheetData sheetId="1972">
        <row r="2">
          <cell r="A2">
            <v>1.0489999999999999</v>
          </cell>
        </row>
      </sheetData>
      <sheetData sheetId="1973">
        <row r="2">
          <cell r="A2">
            <v>1.0489999999999999</v>
          </cell>
        </row>
      </sheetData>
      <sheetData sheetId="1974">
        <row r="2">
          <cell r="A2">
            <v>1.0489999999999999</v>
          </cell>
        </row>
      </sheetData>
      <sheetData sheetId="1975">
        <row r="2">
          <cell r="A2">
            <v>1.0489999999999999</v>
          </cell>
        </row>
      </sheetData>
      <sheetData sheetId="1976">
        <row r="2">
          <cell r="A2">
            <v>1.0489999999999999</v>
          </cell>
        </row>
      </sheetData>
      <sheetData sheetId="1977">
        <row r="2">
          <cell r="A2">
            <v>1.0489999999999999</v>
          </cell>
        </row>
      </sheetData>
      <sheetData sheetId="1978">
        <row r="2">
          <cell r="A2">
            <v>1.0489999999999999</v>
          </cell>
        </row>
      </sheetData>
      <sheetData sheetId="1979">
        <row r="2">
          <cell r="A2">
            <v>1.0489999999999999</v>
          </cell>
        </row>
      </sheetData>
      <sheetData sheetId="1980">
        <row r="2">
          <cell r="A2">
            <v>1.0489999999999999</v>
          </cell>
        </row>
      </sheetData>
      <sheetData sheetId="1981">
        <row r="2">
          <cell r="A2">
            <v>1.0489999999999999</v>
          </cell>
        </row>
      </sheetData>
      <sheetData sheetId="1982">
        <row r="2">
          <cell r="A2">
            <v>1.0489999999999999</v>
          </cell>
        </row>
      </sheetData>
      <sheetData sheetId="1983">
        <row r="2">
          <cell r="A2">
            <v>1.0489999999999999</v>
          </cell>
        </row>
      </sheetData>
      <sheetData sheetId="1984">
        <row r="2">
          <cell r="A2">
            <v>1.0489999999999999</v>
          </cell>
        </row>
      </sheetData>
      <sheetData sheetId="1985">
        <row r="2">
          <cell r="A2">
            <v>1.0489999999999999</v>
          </cell>
        </row>
      </sheetData>
      <sheetData sheetId="1986">
        <row r="2">
          <cell r="A2">
            <v>1.0489999999999999</v>
          </cell>
        </row>
      </sheetData>
      <sheetData sheetId="1987">
        <row r="2">
          <cell r="A2">
            <v>1.0489999999999999</v>
          </cell>
        </row>
      </sheetData>
      <sheetData sheetId="1988">
        <row r="2">
          <cell r="A2">
            <v>1.0489999999999999</v>
          </cell>
        </row>
      </sheetData>
      <sheetData sheetId="1989">
        <row r="2">
          <cell r="A2">
            <v>1.0489999999999999</v>
          </cell>
        </row>
      </sheetData>
      <sheetData sheetId="1990">
        <row r="2">
          <cell r="A2">
            <v>1.0489999999999999</v>
          </cell>
        </row>
      </sheetData>
      <sheetData sheetId="1991">
        <row r="2">
          <cell r="A2">
            <v>1.0489999999999999</v>
          </cell>
        </row>
      </sheetData>
      <sheetData sheetId="1992">
        <row r="2">
          <cell r="A2">
            <v>1.0489999999999999</v>
          </cell>
        </row>
      </sheetData>
      <sheetData sheetId="1993">
        <row r="2">
          <cell r="A2">
            <v>1.0489999999999999</v>
          </cell>
        </row>
      </sheetData>
      <sheetData sheetId="1994">
        <row r="2">
          <cell r="A2">
            <v>1.0489999999999999</v>
          </cell>
        </row>
      </sheetData>
      <sheetData sheetId="1995">
        <row r="2">
          <cell r="A2">
            <v>1.0489999999999999</v>
          </cell>
        </row>
      </sheetData>
      <sheetData sheetId="1996">
        <row r="2">
          <cell r="A2">
            <v>1.0489999999999999</v>
          </cell>
        </row>
      </sheetData>
      <sheetData sheetId="1997">
        <row r="2">
          <cell r="A2">
            <v>1.0489999999999999</v>
          </cell>
        </row>
      </sheetData>
      <sheetData sheetId="1998">
        <row r="2">
          <cell r="A2">
            <v>1.0489999999999999</v>
          </cell>
        </row>
      </sheetData>
      <sheetData sheetId="1999">
        <row r="2">
          <cell r="A2">
            <v>1.0489999999999999</v>
          </cell>
        </row>
      </sheetData>
      <sheetData sheetId="2000">
        <row r="2">
          <cell r="A2">
            <v>1.0489999999999999</v>
          </cell>
        </row>
      </sheetData>
      <sheetData sheetId="2001">
        <row r="2">
          <cell r="A2">
            <v>1.0489999999999999</v>
          </cell>
        </row>
      </sheetData>
      <sheetData sheetId="2002">
        <row r="2">
          <cell r="A2">
            <v>1.0489999999999999</v>
          </cell>
        </row>
      </sheetData>
      <sheetData sheetId="2003">
        <row r="2">
          <cell r="A2">
            <v>1.0489999999999999</v>
          </cell>
        </row>
      </sheetData>
      <sheetData sheetId="2004">
        <row r="2">
          <cell r="A2">
            <v>1.0489999999999999</v>
          </cell>
        </row>
      </sheetData>
      <sheetData sheetId="2005">
        <row r="2">
          <cell r="A2">
            <v>1.0489999999999999</v>
          </cell>
        </row>
      </sheetData>
      <sheetData sheetId="2006">
        <row r="2">
          <cell r="A2">
            <v>1.0489999999999999</v>
          </cell>
        </row>
      </sheetData>
      <sheetData sheetId="2007">
        <row r="2">
          <cell r="A2">
            <v>1.0489999999999999</v>
          </cell>
        </row>
      </sheetData>
      <sheetData sheetId="2008">
        <row r="2">
          <cell r="A2">
            <v>1.0489999999999999</v>
          </cell>
        </row>
      </sheetData>
      <sheetData sheetId="2009">
        <row r="2">
          <cell r="A2">
            <v>1.0489999999999999</v>
          </cell>
        </row>
      </sheetData>
      <sheetData sheetId="2010">
        <row r="2">
          <cell r="A2">
            <v>1.0489999999999999</v>
          </cell>
        </row>
      </sheetData>
      <sheetData sheetId="2011">
        <row r="2">
          <cell r="A2">
            <v>1.0489999999999999</v>
          </cell>
        </row>
      </sheetData>
      <sheetData sheetId="2012">
        <row r="2">
          <cell r="A2">
            <v>1.0489999999999999</v>
          </cell>
        </row>
      </sheetData>
      <sheetData sheetId="2013">
        <row r="2">
          <cell r="A2">
            <v>1.0489999999999999</v>
          </cell>
        </row>
      </sheetData>
      <sheetData sheetId="2014">
        <row r="2">
          <cell r="A2">
            <v>1.0489999999999999</v>
          </cell>
        </row>
      </sheetData>
      <sheetData sheetId="2015">
        <row r="2">
          <cell r="A2">
            <v>1.0489999999999999</v>
          </cell>
        </row>
      </sheetData>
      <sheetData sheetId="2016">
        <row r="2">
          <cell r="A2">
            <v>1.0489999999999999</v>
          </cell>
        </row>
      </sheetData>
      <sheetData sheetId="2017">
        <row r="2">
          <cell r="A2">
            <v>1.0489999999999999</v>
          </cell>
        </row>
      </sheetData>
      <sheetData sheetId="2018">
        <row r="2">
          <cell r="A2">
            <v>1.0489999999999999</v>
          </cell>
        </row>
      </sheetData>
      <sheetData sheetId="2019">
        <row r="2">
          <cell r="A2">
            <v>1.0489999999999999</v>
          </cell>
        </row>
      </sheetData>
      <sheetData sheetId="2020">
        <row r="2">
          <cell r="A2">
            <v>1.0489999999999999</v>
          </cell>
        </row>
      </sheetData>
      <sheetData sheetId="2021">
        <row r="2">
          <cell r="A2">
            <v>1.0489999999999999</v>
          </cell>
        </row>
      </sheetData>
      <sheetData sheetId="2022">
        <row r="2">
          <cell r="A2">
            <v>1.0489999999999999</v>
          </cell>
        </row>
      </sheetData>
      <sheetData sheetId="2023">
        <row r="2">
          <cell r="A2">
            <v>1.0489999999999999</v>
          </cell>
        </row>
      </sheetData>
      <sheetData sheetId="2024">
        <row r="2">
          <cell r="A2">
            <v>1.0489999999999999</v>
          </cell>
        </row>
      </sheetData>
      <sheetData sheetId="2025">
        <row r="2">
          <cell r="A2">
            <v>1.0489999999999999</v>
          </cell>
        </row>
      </sheetData>
      <sheetData sheetId="2026">
        <row r="2">
          <cell r="A2">
            <v>1.0489999999999999</v>
          </cell>
        </row>
      </sheetData>
      <sheetData sheetId="2027">
        <row r="2">
          <cell r="A2">
            <v>1.0489999999999999</v>
          </cell>
        </row>
      </sheetData>
      <sheetData sheetId="2028">
        <row r="2">
          <cell r="A2">
            <v>1.0489999999999999</v>
          </cell>
        </row>
      </sheetData>
      <sheetData sheetId="2029">
        <row r="2">
          <cell r="A2">
            <v>1.0489999999999999</v>
          </cell>
        </row>
      </sheetData>
      <sheetData sheetId="2030">
        <row r="2">
          <cell r="A2">
            <v>1.0489999999999999</v>
          </cell>
        </row>
      </sheetData>
      <sheetData sheetId="2031">
        <row r="2">
          <cell r="A2">
            <v>1.0489999999999999</v>
          </cell>
        </row>
      </sheetData>
      <sheetData sheetId="2032">
        <row r="2">
          <cell r="A2">
            <v>1.0489999999999999</v>
          </cell>
        </row>
      </sheetData>
      <sheetData sheetId="2033">
        <row r="2">
          <cell r="A2">
            <v>1.0489999999999999</v>
          </cell>
        </row>
      </sheetData>
      <sheetData sheetId="2034">
        <row r="2">
          <cell r="A2">
            <v>1.0489999999999999</v>
          </cell>
        </row>
      </sheetData>
      <sheetData sheetId="2035">
        <row r="2">
          <cell r="A2">
            <v>1.0489999999999999</v>
          </cell>
        </row>
      </sheetData>
      <sheetData sheetId="2036">
        <row r="2">
          <cell r="A2">
            <v>1.0489999999999999</v>
          </cell>
        </row>
      </sheetData>
      <sheetData sheetId="2037">
        <row r="2">
          <cell r="A2">
            <v>1.0489999999999999</v>
          </cell>
        </row>
      </sheetData>
      <sheetData sheetId="2038">
        <row r="2">
          <cell r="A2">
            <v>1.0489999999999999</v>
          </cell>
        </row>
      </sheetData>
      <sheetData sheetId="2039">
        <row r="2">
          <cell r="A2">
            <v>1.0489999999999999</v>
          </cell>
        </row>
      </sheetData>
      <sheetData sheetId="2040">
        <row r="2">
          <cell r="A2">
            <v>1.0489999999999999</v>
          </cell>
        </row>
      </sheetData>
      <sheetData sheetId="2041">
        <row r="2">
          <cell r="A2">
            <v>1.0489999999999999</v>
          </cell>
        </row>
      </sheetData>
      <sheetData sheetId="2042">
        <row r="2">
          <cell r="A2">
            <v>1.0489999999999999</v>
          </cell>
        </row>
      </sheetData>
      <sheetData sheetId="2043">
        <row r="2">
          <cell r="A2">
            <v>1.0489999999999999</v>
          </cell>
        </row>
      </sheetData>
      <sheetData sheetId="2044">
        <row r="2">
          <cell r="A2">
            <v>1.0489999999999999</v>
          </cell>
        </row>
      </sheetData>
      <sheetData sheetId="2045">
        <row r="2">
          <cell r="A2">
            <v>1.0489999999999999</v>
          </cell>
        </row>
      </sheetData>
      <sheetData sheetId="2046">
        <row r="2">
          <cell r="A2">
            <v>1.0489999999999999</v>
          </cell>
        </row>
      </sheetData>
      <sheetData sheetId="2047">
        <row r="2">
          <cell r="A2">
            <v>1.0489999999999999</v>
          </cell>
        </row>
      </sheetData>
      <sheetData sheetId="2048">
        <row r="2">
          <cell r="A2">
            <v>1.0489999999999999</v>
          </cell>
        </row>
      </sheetData>
      <sheetData sheetId="2049">
        <row r="2">
          <cell r="A2">
            <v>1.0489999999999999</v>
          </cell>
        </row>
      </sheetData>
      <sheetData sheetId="2050">
        <row r="2">
          <cell r="A2">
            <v>1.0489999999999999</v>
          </cell>
        </row>
      </sheetData>
      <sheetData sheetId="2051">
        <row r="2">
          <cell r="A2">
            <v>1.0489999999999999</v>
          </cell>
        </row>
      </sheetData>
      <sheetData sheetId="2052">
        <row r="2">
          <cell r="A2">
            <v>1.0489999999999999</v>
          </cell>
        </row>
      </sheetData>
      <sheetData sheetId="2053">
        <row r="2">
          <cell r="A2">
            <v>1.0489999999999999</v>
          </cell>
        </row>
      </sheetData>
      <sheetData sheetId="2054">
        <row r="2">
          <cell r="A2">
            <v>1.0489999999999999</v>
          </cell>
        </row>
      </sheetData>
      <sheetData sheetId="2055">
        <row r="2">
          <cell r="A2">
            <v>1.0489999999999999</v>
          </cell>
        </row>
      </sheetData>
      <sheetData sheetId="2056">
        <row r="2">
          <cell r="A2">
            <v>1.0489999999999999</v>
          </cell>
        </row>
      </sheetData>
      <sheetData sheetId="2057">
        <row r="2">
          <cell r="A2">
            <v>1.0489999999999999</v>
          </cell>
        </row>
      </sheetData>
      <sheetData sheetId="2058">
        <row r="2">
          <cell r="A2">
            <v>1.0489999999999999</v>
          </cell>
        </row>
      </sheetData>
      <sheetData sheetId="2059">
        <row r="2">
          <cell r="A2">
            <v>1.0489999999999999</v>
          </cell>
        </row>
      </sheetData>
      <sheetData sheetId="2060">
        <row r="2">
          <cell r="A2">
            <v>1.0489999999999999</v>
          </cell>
        </row>
      </sheetData>
      <sheetData sheetId="2061">
        <row r="2">
          <cell r="A2">
            <v>1.0489999999999999</v>
          </cell>
        </row>
      </sheetData>
      <sheetData sheetId="2062">
        <row r="2">
          <cell r="A2">
            <v>1.0489999999999999</v>
          </cell>
        </row>
      </sheetData>
      <sheetData sheetId="2063">
        <row r="2">
          <cell r="A2">
            <v>1.0489999999999999</v>
          </cell>
        </row>
      </sheetData>
      <sheetData sheetId="2064">
        <row r="2">
          <cell r="A2">
            <v>1.0489999999999999</v>
          </cell>
        </row>
      </sheetData>
      <sheetData sheetId="2065">
        <row r="2">
          <cell r="A2">
            <v>1.0489999999999999</v>
          </cell>
        </row>
      </sheetData>
      <sheetData sheetId="2066">
        <row r="2">
          <cell r="A2">
            <v>1.0489999999999999</v>
          </cell>
        </row>
      </sheetData>
      <sheetData sheetId="2067">
        <row r="2">
          <cell r="A2">
            <v>1.0489999999999999</v>
          </cell>
        </row>
      </sheetData>
      <sheetData sheetId="2068">
        <row r="2">
          <cell r="A2">
            <v>1.0489999999999999</v>
          </cell>
        </row>
      </sheetData>
      <sheetData sheetId="2069">
        <row r="2">
          <cell r="A2">
            <v>1.0489999999999999</v>
          </cell>
        </row>
      </sheetData>
      <sheetData sheetId="2070">
        <row r="2">
          <cell r="A2">
            <v>1.0489999999999999</v>
          </cell>
        </row>
      </sheetData>
      <sheetData sheetId="2071">
        <row r="2">
          <cell r="A2">
            <v>1.0489999999999999</v>
          </cell>
        </row>
      </sheetData>
      <sheetData sheetId="2072">
        <row r="2">
          <cell r="A2">
            <v>1.0489999999999999</v>
          </cell>
        </row>
      </sheetData>
      <sheetData sheetId="2073">
        <row r="2">
          <cell r="A2">
            <v>1.0489999999999999</v>
          </cell>
        </row>
      </sheetData>
      <sheetData sheetId="2074">
        <row r="2">
          <cell r="A2">
            <v>1.0489999999999999</v>
          </cell>
        </row>
      </sheetData>
      <sheetData sheetId="2075">
        <row r="2">
          <cell r="A2">
            <v>1.0489999999999999</v>
          </cell>
        </row>
      </sheetData>
      <sheetData sheetId="2076">
        <row r="2">
          <cell r="A2">
            <v>1.0489999999999999</v>
          </cell>
        </row>
      </sheetData>
      <sheetData sheetId="2077">
        <row r="2">
          <cell r="A2">
            <v>1.0489999999999999</v>
          </cell>
        </row>
      </sheetData>
      <sheetData sheetId="2078">
        <row r="2">
          <cell r="A2">
            <v>1.0489999999999999</v>
          </cell>
        </row>
      </sheetData>
      <sheetData sheetId="2079">
        <row r="2">
          <cell r="A2">
            <v>1.0489999999999999</v>
          </cell>
        </row>
      </sheetData>
      <sheetData sheetId="2080">
        <row r="2">
          <cell r="A2">
            <v>1.0489999999999999</v>
          </cell>
        </row>
      </sheetData>
      <sheetData sheetId="2081">
        <row r="2">
          <cell r="A2">
            <v>1.0489999999999999</v>
          </cell>
        </row>
      </sheetData>
      <sheetData sheetId="2082">
        <row r="2">
          <cell r="A2">
            <v>1.0489999999999999</v>
          </cell>
        </row>
      </sheetData>
      <sheetData sheetId="2083">
        <row r="2">
          <cell r="A2">
            <v>1.0489999999999999</v>
          </cell>
        </row>
      </sheetData>
      <sheetData sheetId="2084">
        <row r="2">
          <cell r="A2">
            <v>1.0489999999999999</v>
          </cell>
        </row>
      </sheetData>
      <sheetData sheetId="2085">
        <row r="2">
          <cell r="A2">
            <v>1.0489999999999999</v>
          </cell>
        </row>
      </sheetData>
      <sheetData sheetId="2086">
        <row r="2">
          <cell r="A2">
            <v>1.0489999999999999</v>
          </cell>
        </row>
      </sheetData>
      <sheetData sheetId="2087">
        <row r="2">
          <cell r="A2">
            <v>1.0489999999999999</v>
          </cell>
        </row>
      </sheetData>
      <sheetData sheetId="2088">
        <row r="2">
          <cell r="A2">
            <v>1.0489999999999999</v>
          </cell>
        </row>
      </sheetData>
      <sheetData sheetId="2089">
        <row r="2">
          <cell r="A2">
            <v>1.0489999999999999</v>
          </cell>
        </row>
      </sheetData>
      <sheetData sheetId="2090">
        <row r="2">
          <cell r="A2">
            <v>1.0489999999999999</v>
          </cell>
        </row>
      </sheetData>
      <sheetData sheetId="2091">
        <row r="2">
          <cell r="A2">
            <v>1.0489999999999999</v>
          </cell>
        </row>
      </sheetData>
      <sheetData sheetId="2092">
        <row r="2">
          <cell r="A2">
            <v>1.0489999999999999</v>
          </cell>
        </row>
      </sheetData>
      <sheetData sheetId="2093">
        <row r="2">
          <cell r="A2">
            <v>1.0489999999999999</v>
          </cell>
        </row>
      </sheetData>
      <sheetData sheetId="2094">
        <row r="2">
          <cell r="A2">
            <v>1.0489999999999999</v>
          </cell>
        </row>
      </sheetData>
      <sheetData sheetId="2095">
        <row r="2">
          <cell r="A2">
            <v>1.0489999999999999</v>
          </cell>
        </row>
      </sheetData>
      <sheetData sheetId="2096">
        <row r="2">
          <cell r="A2">
            <v>1.0489999999999999</v>
          </cell>
        </row>
      </sheetData>
      <sheetData sheetId="2097">
        <row r="2">
          <cell r="A2">
            <v>1.0489999999999999</v>
          </cell>
        </row>
      </sheetData>
      <sheetData sheetId="2098">
        <row r="2">
          <cell r="A2">
            <v>1.0489999999999999</v>
          </cell>
        </row>
      </sheetData>
      <sheetData sheetId="2099">
        <row r="2">
          <cell r="A2">
            <v>1.0489999999999999</v>
          </cell>
        </row>
      </sheetData>
      <sheetData sheetId="2100">
        <row r="2">
          <cell r="A2">
            <v>1.0489999999999999</v>
          </cell>
        </row>
      </sheetData>
      <sheetData sheetId="2101">
        <row r="2">
          <cell r="A2">
            <v>1.0489999999999999</v>
          </cell>
        </row>
      </sheetData>
      <sheetData sheetId="2102">
        <row r="2">
          <cell r="A2">
            <v>1.0489999999999999</v>
          </cell>
        </row>
      </sheetData>
      <sheetData sheetId="2103">
        <row r="2">
          <cell r="A2">
            <v>1.0489999999999999</v>
          </cell>
        </row>
      </sheetData>
      <sheetData sheetId="2104">
        <row r="2">
          <cell r="A2">
            <v>1.0489999999999999</v>
          </cell>
        </row>
      </sheetData>
      <sheetData sheetId="2105">
        <row r="2">
          <cell r="A2">
            <v>1.0489999999999999</v>
          </cell>
        </row>
      </sheetData>
      <sheetData sheetId="2106">
        <row r="2">
          <cell r="A2">
            <v>1.0489999999999999</v>
          </cell>
        </row>
      </sheetData>
      <sheetData sheetId="2107">
        <row r="2">
          <cell r="A2">
            <v>1.0489999999999999</v>
          </cell>
        </row>
      </sheetData>
      <sheetData sheetId="2108">
        <row r="2">
          <cell r="A2">
            <v>1.0489999999999999</v>
          </cell>
        </row>
      </sheetData>
      <sheetData sheetId="2109">
        <row r="2">
          <cell r="A2">
            <v>1.0489999999999999</v>
          </cell>
        </row>
      </sheetData>
      <sheetData sheetId="2110">
        <row r="2">
          <cell r="A2">
            <v>1.0489999999999999</v>
          </cell>
        </row>
      </sheetData>
      <sheetData sheetId="2111">
        <row r="2">
          <cell r="A2">
            <v>1.0489999999999999</v>
          </cell>
        </row>
      </sheetData>
      <sheetData sheetId="2112">
        <row r="2">
          <cell r="A2">
            <v>1.0489999999999999</v>
          </cell>
        </row>
      </sheetData>
      <sheetData sheetId="2113">
        <row r="2">
          <cell r="A2">
            <v>1.0489999999999999</v>
          </cell>
        </row>
      </sheetData>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ow r="2">
          <cell r="A2">
            <v>1.0489999999999999</v>
          </cell>
        </row>
      </sheetData>
      <sheetData sheetId="2129">
        <row r="2">
          <cell r="A2">
            <v>1.0489999999999999</v>
          </cell>
        </row>
      </sheetData>
      <sheetData sheetId="2130">
        <row r="2">
          <cell r="A2">
            <v>1.0489999999999999</v>
          </cell>
        </row>
      </sheetData>
      <sheetData sheetId="2131" refreshError="1"/>
      <sheetData sheetId="2132" refreshError="1"/>
      <sheetData sheetId="2133" refreshError="1"/>
      <sheetData sheetId="2134" refreshError="1"/>
      <sheetData sheetId="2135" refreshError="1"/>
      <sheetData sheetId="2136" refreshError="1"/>
      <sheetData sheetId="2137" refreshError="1"/>
      <sheetData sheetId="2138">
        <row r="2">
          <cell r="A2">
            <v>1.0489999999999999</v>
          </cell>
        </row>
      </sheetData>
      <sheetData sheetId="2139">
        <row r="2">
          <cell r="A2">
            <v>1.0489999999999999</v>
          </cell>
        </row>
      </sheetData>
      <sheetData sheetId="2140">
        <row r="2">
          <cell r="A2">
            <v>1.0489999999999999</v>
          </cell>
        </row>
      </sheetData>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row r="2">
          <cell r="A2">
            <v>1.0489999999999999</v>
          </cell>
        </row>
      </sheetData>
      <sheetData sheetId="2223">
        <row r="2">
          <cell r="A2">
            <v>1.0489999999999999</v>
          </cell>
        </row>
      </sheetData>
      <sheetData sheetId="2224">
        <row r="2">
          <cell r="A2">
            <v>1.0489999999999999</v>
          </cell>
        </row>
      </sheetData>
      <sheetData sheetId="2225">
        <row r="2">
          <cell r="A2">
            <v>1.0489999999999999</v>
          </cell>
        </row>
      </sheetData>
      <sheetData sheetId="2226"/>
      <sheetData sheetId="2227"/>
      <sheetData sheetId="2228">
        <row r="2">
          <cell r="A2">
            <v>1.0489999999999999</v>
          </cell>
        </row>
      </sheetData>
      <sheetData sheetId="2229">
        <row r="2">
          <cell r="A2">
            <v>1.0489999999999999</v>
          </cell>
        </row>
      </sheetData>
      <sheetData sheetId="2230">
        <row r="2">
          <cell r="A2">
            <v>1.0489999999999999</v>
          </cell>
        </row>
      </sheetData>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row r="2">
          <cell r="A2">
            <v>1.0489999999999999</v>
          </cell>
        </row>
      </sheetData>
      <sheetData sheetId="2253">
        <row r="2">
          <cell r="A2">
            <v>1.0489999999999999</v>
          </cell>
        </row>
      </sheetData>
      <sheetData sheetId="2254">
        <row r="2">
          <cell r="A2">
            <v>1.0489999999999999</v>
          </cell>
        </row>
      </sheetData>
      <sheetData sheetId="2255">
        <row r="2">
          <cell r="A2">
            <v>1.0489999999999999</v>
          </cell>
        </row>
      </sheetData>
      <sheetData sheetId="2256"/>
      <sheetData sheetId="2257"/>
      <sheetData sheetId="2258">
        <row r="2">
          <cell r="A2">
            <v>1.0489999999999999</v>
          </cell>
        </row>
      </sheetData>
      <sheetData sheetId="2259">
        <row r="2">
          <cell r="A2">
            <v>1.0489999999999999</v>
          </cell>
        </row>
      </sheetData>
      <sheetData sheetId="2260">
        <row r="2">
          <cell r="A2">
            <v>1.0489999999999999</v>
          </cell>
        </row>
      </sheetData>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row r="2">
          <cell r="A2">
            <v>1.0489999999999999</v>
          </cell>
        </row>
      </sheetData>
      <sheetData sheetId="2283">
        <row r="2">
          <cell r="A2">
            <v>1.0489999999999999</v>
          </cell>
        </row>
      </sheetData>
      <sheetData sheetId="2284">
        <row r="2">
          <cell r="A2">
            <v>1.0489999999999999</v>
          </cell>
        </row>
      </sheetData>
      <sheetData sheetId="2285">
        <row r="2">
          <cell r="A2">
            <v>1.0489999999999999</v>
          </cell>
        </row>
      </sheetData>
      <sheetData sheetId="2286"/>
      <sheetData sheetId="2287"/>
      <sheetData sheetId="2288">
        <row r="2">
          <cell r="A2">
            <v>1.0489999999999999</v>
          </cell>
        </row>
      </sheetData>
      <sheetData sheetId="2289">
        <row r="2">
          <cell r="A2">
            <v>1.0489999999999999</v>
          </cell>
        </row>
      </sheetData>
      <sheetData sheetId="2290">
        <row r="2">
          <cell r="A2">
            <v>1.0489999999999999</v>
          </cell>
        </row>
      </sheetData>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row r="2">
          <cell r="A2">
            <v>1.0489999999999999</v>
          </cell>
        </row>
      </sheetData>
      <sheetData sheetId="2313">
        <row r="2">
          <cell r="A2">
            <v>1.0489999999999999</v>
          </cell>
        </row>
      </sheetData>
      <sheetData sheetId="2314">
        <row r="2">
          <cell r="A2">
            <v>1.0489999999999999</v>
          </cell>
        </row>
      </sheetData>
      <sheetData sheetId="2315">
        <row r="2">
          <cell r="A2">
            <v>1.0489999999999999</v>
          </cell>
        </row>
      </sheetData>
      <sheetData sheetId="2316"/>
      <sheetData sheetId="2317"/>
      <sheetData sheetId="2318">
        <row r="2">
          <cell r="A2">
            <v>1.0489999999999999</v>
          </cell>
        </row>
      </sheetData>
      <sheetData sheetId="2319">
        <row r="2">
          <cell r="A2">
            <v>1.0489999999999999</v>
          </cell>
        </row>
      </sheetData>
      <sheetData sheetId="2320">
        <row r="2">
          <cell r="A2">
            <v>1.0489999999999999</v>
          </cell>
        </row>
      </sheetData>
      <sheetData sheetId="2321"/>
      <sheetData sheetId="2322"/>
      <sheetData sheetId="2323"/>
      <sheetData sheetId="2324"/>
      <sheetData sheetId="2325">
        <row r="2">
          <cell r="A2">
            <v>1.0489999999999999</v>
          </cell>
        </row>
      </sheetData>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row r="2">
          <cell r="A2">
            <v>1.0489999999999999</v>
          </cell>
        </row>
      </sheetData>
      <sheetData sheetId="2343">
        <row r="2">
          <cell r="A2">
            <v>1.0489999999999999</v>
          </cell>
        </row>
      </sheetData>
      <sheetData sheetId="2344">
        <row r="2">
          <cell r="A2">
            <v>1.0489999999999999</v>
          </cell>
        </row>
      </sheetData>
      <sheetData sheetId="2345">
        <row r="2">
          <cell r="A2">
            <v>1.0489999999999999</v>
          </cell>
        </row>
      </sheetData>
      <sheetData sheetId="2346"/>
      <sheetData sheetId="2347"/>
      <sheetData sheetId="2348">
        <row r="2">
          <cell r="A2">
            <v>1.0489999999999999</v>
          </cell>
        </row>
      </sheetData>
      <sheetData sheetId="2349">
        <row r="2">
          <cell r="A2">
            <v>1.0489999999999999</v>
          </cell>
        </row>
      </sheetData>
      <sheetData sheetId="2350">
        <row r="2">
          <cell r="A2">
            <v>1.0489999999999999</v>
          </cell>
        </row>
      </sheetData>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штат"/>
      <sheetName val="Data"/>
      <sheetName val="т1_15_смета8а_"/>
      <sheetName val="расчет тарифов"/>
      <sheetName val="Титульный лист С-П"/>
      <sheetName val="I"/>
      <sheetName val="ис.смета"/>
      <sheetName val="индексы"/>
      <sheetName val="Стоимость ЭЭ"/>
      <sheetName val="ИПЦ"/>
      <sheetName val="Смета"/>
      <sheetName val="справочник"/>
      <sheetName val="Лаврентьева план расходов ОКР н"/>
      <sheetName val="регионы"/>
      <sheetName val="П_1_1_1"/>
      <sheetName val="П_1_1_2"/>
      <sheetName val="П_1_2_1"/>
      <sheetName val="П_1_2_2"/>
      <sheetName val="П_1_3"/>
      <sheetName val="П_1_4"/>
      <sheetName val="П_1_5"/>
      <sheetName val="Лист1_(2)"/>
      <sheetName val="П_1_6"/>
      <sheetName val="по1_6(сп)"/>
      <sheetName val="П_1_7"/>
      <sheetName val="П_1_8"/>
      <sheetName val="П_1_9"/>
      <sheetName val="П_1_10"/>
      <sheetName val="П_1_11"/>
      <sheetName val="П_1_12"/>
      <sheetName val="П_1_13"/>
      <sheetName val="П_1_14"/>
      <sheetName val="П_1_23"/>
      <sheetName val="П_1_16_(ФОТ)"/>
      <sheetName val="т1_15(смета8а)"/>
      <sheetName val="П_1_15"/>
      <sheetName val="П_1_16"/>
      <sheetName val="П_1_17"/>
      <sheetName val="П_1_17_1"/>
      <sheetName val="П_1_18"/>
      <sheetName val="П1_18_1"/>
      <sheetName val="П_1_18_2"/>
      <sheetName val="П_1_19"/>
      <sheetName val="П_1_19_1"/>
      <sheetName val="П_1_19_2"/>
      <sheetName val="П_1_20"/>
      <sheetName val="П_1_20_1"/>
      <sheetName val="П_1_20_2"/>
      <sheetName val="П_1_20_3"/>
      <sheetName val="П_1_20_4"/>
      <sheetName val="П_1_21"/>
      <sheetName val="П_1_21_1"/>
      <sheetName val="П_1_21_2"/>
      <sheetName val="П_1_21_3"/>
      <sheetName val="П_1_21_4"/>
      <sheetName val="П_1_22"/>
      <sheetName val="П_1_24"/>
      <sheetName val="П_1_24_1"/>
      <sheetName val="П_1_25"/>
      <sheetName val="П_1_26"/>
      <sheetName val="П_1_27"/>
      <sheetName val="П_1_28"/>
      <sheetName val="П_1_28_1"/>
      <sheetName val="П_1_28_2"/>
      <sheetName val="П_1_28_3"/>
      <sheetName val="П_1_29"/>
      <sheetName val="Вводные_данные_систем"/>
      <sheetName val="База_по_сделкам"/>
      <sheetName val="ИТОГИ__по_Н,Р,Э,Q"/>
      <sheetName val="эл_ст"/>
      <sheetName val="1_11"/>
      <sheetName val="Расчёт НВВ по RAB"/>
      <sheetName val="Подталкивание"/>
      <sheetName val="Подвоз"/>
      <sheetName val="Исходные данные"/>
      <sheetName val="t_проверки"/>
      <sheetName val="Сценарные условия"/>
      <sheetName val="Настройка"/>
      <sheetName val="имена"/>
      <sheetName val="2008 -2010"/>
      <sheetName val="Лист1"/>
      <sheetName val="TEHSHEET"/>
      <sheetName val="Т12"/>
      <sheetName val="расчет_тарифов"/>
      <sheetName val="Титульный_лист_С-П"/>
      <sheetName val="ис_смета"/>
      <sheetName val="Стоимость_ЭЭ"/>
      <sheetName val="Лаврентьева_план_расходов_ОКР_н"/>
      <sheetName val="П_1_1_11"/>
      <sheetName val="П_1_1_21"/>
      <sheetName val="П_1_2_11"/>
      <sheetName val="П_1_2_21"/>
      <sheetName val="П_1_31"/>
      <sheetName val="П_1_41"/>
      <sheetName val="П_1_51"/>
      <sheetName val="Лист1_(2)1"/>
      <sheetName val="П_1_61"/>
      <sheetName val="по1_6(сп)1"/>
      <sheetName val="П_1_71"/>
      <sheetName val="П_1_81"/>
      <sheetName val="П_1_91"/>
      <sheetName val="П_1_101"/>
      <sheetName val="П_1_111"/>
      <sheetName val="П_1_121"/>
      <sheetName val="П_1_131"/>
      <sheetName val="П_1_141"/>
      <sheetName val="П_1_231"/>
      <sheetName val="П_1_16_(ФОТ)1"/>
      <sheetName val="т1_15(смета8а)1"/>
      <sheetName val="П_1_151"/>
      <sheetName val="П_1_161"/>
      <sheetName val="П_1_171"/>
      <sheetName val="П_1_17_11"/>
      <sheetName val="П_1_181"/>
      <sheetName val="П1_18_11"/>
      <sheetName val="П_1_18_21"/>
      <sheetName val="П_1_191"/>
      <sheetName val="П_1_19_11"/>
      <sheetName val="П_1_19_21"/>
      <sheetName val="П_1_201"/>
      <sheetName val="П_1_20_11"/>
      <sheetName val="П_1_20_21"/>
      <sheetName val="П_1_20_31"/>
      <sheetName val="П_1_20_41"/>
      <sheetName val="П_1_211"/>
      <sheetName val="П_1_21_11"/>
      <sheetName val="П_1_21_21"/>
      <sheetName val="П_1_21_31"/>
      <sheetName val="П_1_21_41"/>
      <sheetName val="П_1_221"/>
      <sheetName val="П_1_241"/>
      <sheetName val="П_1_24_11"/>
      <sheetName val="П_1_251"/>
      <sheetName val="П_1_261"/>
      <sheetName val="П_1_271"/>
      <sheetName val="П_1_281"/>
      <sheetName val="П_1_28_11"/>
      <sheetName val="П_1_28_21"/>
      <sheetName val="П_1_28_31"/>
      <sheetName val="П_1_291"/>
      <sheetName val="Вводные_данные_систем1"/>
      <sheetName val="База_по_сделкам1"/>
      <sheetName val="ИТОГИ__по_Н,Р,Э,Q1"/>
      <sheetName val="эл_ст1"/>
      <sheetName val="1_111"/>
      <sheetName val="Лаврентьева_план_расходов_ОКР_1"/>
      <sheetName val="расчет_тарифов1"/>
      <sheetName val="Титульный_лист_С-П1"/>
      <sheetName val="ис_смета1"/>
      <sheetName val="Стоимость_ЭЭ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Титульный"/>
      <sheetName val="Инструкция"/>
      <sheetName val="t_настройки"/>
      <sheetName val="Расчёт_НВВ_по_RAB"/>
      <sheetName val="Расчёт_НВВ_по_RAB1"/>
      <sheetName val="П_1_1_12"/>
      <sheetName val="П_1_1_22"/>
      <sheetName val="П_1_2_12"/>
      <sheetName val="П_1_2_22"/>
      <sheetName val="П_1_32"/>
      <sheetName val="П_1_42"/>
      <sheetName val="П_1_52"/>
      <sheetName val="Лист1_(2)2"/>
      <sheetName val="П_1_62"/>
      <sheetName val="по1_6(сп)2"/>
      <sheetName val="П_1_72"/>
      <sheetName val="П_1_82"/>
      <sheetName val="П_1_92"/>
      <sheetName val="П_1_102"/>
      <sheetName val="П_1_112"/>
      <sheetName val="П_1_122"/>
      <sheetName val="П_1_132"/>
      <sheetName val="П_1_142"/>
      <sheetName val="П_1_232"/>
      <sheetName val="П_1_16_(ФОТ)2"/>
      <sheetName val="т1_15(смета8а)2"/>
      <sheetName val="П_1_152"/>
      <sheetName val="П_1_162"/>
      <sheetName val="П_1_172"/>
      <sheetName val="П_1_17_12"/>
      <sheetName val="П_1_182"/>
      <sheetName val="П1_18_12"/>
      <sheetName val="П_1_18_22"/>
      <sheetName val="П_1_192"/>
      <sheetName val="П_1_19_12"/>
      <sheetName val="П_1_19_22"/>
      <sheetName val="П_1_202"/>
      <sheetName val="П_1_20_12"/>
      <sheetName val="П_1_20_22"/>
      <sheetName val="П_1_20_32"/>
      <sheetName val="П_1_20_42"/>
      <sheetName val="П_1_212"/>
      <sheetName val="П_1_21_12"/>
      <sheetName val="П_1_21_22"/>
      <sheetName val="П_1_21_32"/>
      <sheetName val="П_1_21_42"/>
      <sheetName val="П_1_222"/>
      <sheetName val="П_1_242"/>
      <sheetName val="П_1_24_12"/>
      <sheetName val="П_1_252"/>
      <sheetName val="П_1_262"/>
      <sheetName val="П_1_272"/>
      <sheetName val="П_1_282"/>
      <sheetName val="П_1_28_12"/>
      <sheetName val="П_1_28_22"/>
      <sheetName val="П_1_28_32"/>
      <sheetName val="П_1_292"/>
      <sheetName val="Вводные_данные_систем2"/>
      <sheetName val="База_по_сделкам2"/>
      <sheetName val="ИТОГИ__по_Н,Р,Э,Q2"/>
      <sheetName val="эл_ст2"/>
      <sheetName val="1_112"/>
      <sheetName val="расчет_тарифов2"/>
      <sheetName val="Титульный_лист_С-П2"/>
      <sheetName val="ис_смета2"/>
      <sheetName val="Расчёт_НВВ_по_RAB2"/>
      <sheetName val="Стоимость_ЭЭ2"/>
      <sheetName val="Лаврентьева_план_расходов_ОКР_2"/>
      <sheetName val="П_1_1_13"/>
      <sheetName val="П_1_1_23"/>
      <sheetName val="П_1_2_13"/>
      <sheetName val="П_1_2_23"/>
      <sheetName val="П_1_33"/>
      <sheetName val="П_1_43"/>
      <sheetName val="П_1_53"/>
      <sheetName val="Лист1_(2)3"/>
      <sheetName val="П_1_63"/>
      <sheetName val="по1_6(сп)3"/>
      <sheetName val="П_1_73"/>
      <sheetName val="П_1_83"/>
      <sheetName val="П_1_93"/>
      <sheetName val="П_1_103"/>
      <sheetName val="П_1_113"/>
      <sheetName val="П_1_123"/>
      <sheetName val="П_1_133"/>
      <sheetName val="П_1_143"/>
      <sheetName val="П_1_233"/>
      <sheetName val="П_1_16_(ФОТ)3"/>
      <sheetName val="т1_15(смета8а)3"/>
      <sheetName val="П_1_153"/>
      <sheetName val="П_1_163"/>
      <sheetName val="П_1_173"/>
      <sheetName val="П_1_17_13"/>
      <sheetName val="П_1_183"/>
      <sheetName val="П1_18_13"/>
      <sheetName val="П_1_18_23"/>
      <sheetName val="П_1_193"/>
      <sheetName val="П_1_19_13"/>
      <sheetName val="П_1_19_23"/>
      <sheetName val="П_1_203"/>
      <sheetName val="П_1_20_13"/>
      <sheetName val="П_1_20_23"/>
      <sheetName val="П_1_20_33"/>
      <sheetName val="П_1_20_43"/>
      <sheetName val="П_1_213"/>
      <sheetName val="П_1_21_13"/>
      <sheetName val="П_1_21_23"/>
      <sheetName val="П_1_21_33"/>
      <sheetName val="П_1_21_43"/>
      <sheetName val="П_1_223"/>
      <sheetName val="П_1_243"/>
      <sheetName val="П_1_24_13"/>
      <sheetName val="П_1_253"/>
      <sheetName val="П_1_263"/>
      <sheetName val="П_1_273"/>
      <sheetName val="П_1_283"/>
      <sheetName val="П_1_28_13"/>
      <sheetName val="П_1_28_23"/>
      <sheetName val="П_1_28_33"/>
      <sheetName val="П_1_293"/>
      <sheetName val="Вводные_данные_систем3"/>
      <sheetName val="База_по_сделкам3"/>
      <sheetName val="ИТОГИ__по_Н,Р,Э,Q3"/>
      <sheetName val="эл_ст3"/>
      <sheetName val="1_113"/>
      <sheetName val="расчет_тарифов3"/>
      <sheetName val="Титульный_лист_С-П3"/>
      <sheetName val="ис_смета3"/>
      <sheetName val="Расчёт_НВВ_по_RAB3"/>
      <sheetName val="Стоимость_ЭЭ3"/>
      <sheetName val="Лаврентьева_план_расходов_ОКР_3"/>
      <sheetName val="П_1_1_14"/>
      <sheetName val="П_1_1_24"/>
      <sheetName val="П_1_2_14"/>
      <sheetName val="П_1_2_24"/>
      <sheetName val="П_1_34"/>
      <sheetName val="П_1_44"/>
      <sheetName val="П_1_54"/>
      <sheetName val="Лист1_(2)4"/>
      <sheetName val="П_1_64"/>
      <sheetName val="по1_6(сп)4"/>
      <sheetName val="П_1_74"/>
      <sheetName val="П_1_84"/>
      <sheetName val="П_1_94"/>
      <sheetName val="П_1_104"/>
      <sheetName val="П_1_114"/>
      <sheetName val="П_1_124"/>
      <sheetName val="П_1_134"/>
      <sheetName val="П_1_144"/>
      <sheetName val="П_1_234"/>
      <sheetName val="П_1_16_(ФОТ)4"/>
      <sheetName val="т1_15(смета8а)4"/>
      <sheetName val="П_1_154"/>
      <sheetName val="П_1_164"/>
      <sheetName val="П_1_174"/>
      <sheetName val="П_1_17_14"/>
      <sheetName val="П_1_184"/>
      <sheetName val="П1_18_14"/>
      <sheetName val="П_1_18_24"/>
      <sheetName val="П_1_194"/>
      <sheetName val="П_1_19_14"/>
      <sheetName val="П_1_19_24"/>
      <sheetName val="П_1_204"/>
      <sheetName val="П_1_20_14"/>
      <sheetName val="П_1_20_24"/>
      <sheetName val="П_1_20_34"/>
      <sheetName val="П_1_20_44"/>
      <sheetName val="П_1_214"/>
      <sheetName val="П_1_21_14"/>
      <sheetName val="П_1_21_24"/>
      <sheetName val="П_1_21_34"/>
      <sheetName val="П_1_21_44"/>
      <sheetName val="П_1_224"/>
      <sheetName val="П_1_244"/>
      <sheetName val="П_1_24_14"/>
      <sheetName val="П_1_254"/>
      <sheetName val="П_1_264"/>
      <sheetName val="П_1_274"/>
      <sheetName val="П_1_284"/>
      <sheetName val="П_1_28_14"/>
      <sheetName val="П_1_28_24"/>
      <sheetName val="П_1_28_34"/>
      <sheetName val="П_1_294"/>
      <sheetName val="Вводные_данные_систем4"/>
      <sheetName val="База_по_сделкам4"/>
      <sheetName val="ИТОГИ__по_Н,Р,Э,Q4"/>
      <sheetName val="эл_ст4"/>
      <sheetName val="1_114"/>
      <sheetName val="расчет_тарифов4"/>
      <sheetName val="Титульный_лист_С-П4"/>
      <sheetName val="ис_смета4"/>
      <sheetName val="Расчёт_НВВ_по_RAB4"/>
      <sheetName val="Стоимость_ЭЭ4"/>
      <sheetName val="Лаврентьева_план_расходов_ОКР_4"/>
      <sheetName val="Работы на объектах"/>
      <sheetName val="Индексы "/>
      <sheetName val="23"/>
      <sheetName val="6.2.1 Пр. произв. услуг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ИТ-бюджет"/>
      <sheetName val="Лист13"/>
      <sheetName val="Справочники"/>
      <sheetName val="Заголовок"/>
      <sheetName val="прил.2.3. факт5 мес,ожид.6"/>
      <sheetName val="эл ст"/>
      <sheetName val="FST5"/>
      <sheetName val="Исходные данные"/>
      <sheetName val="Данные"/>
      <sheetName val="Кредиты полученные"/>
      <sheetName val="Займы выданные"/>
      <sheetName val="ис.смета"/>
      <sheetName val="Настройки"/>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чало"/>
      <sheetName val="ИТОГИ  по Н,Р,Э,Q"/>
      <sheetName val="накладные в %% факт"/>
      <sheetName val="6.2.1 Пр. произв. услуги"/>
      <sheetName val="мсн"/>
      <sheetName val="договоры"/>
      <sheetName val="#REF!"/>
      <sheetName val="Т12"/>
      <sheetName val="Т1.1.1"/>
      <sheetName val="Т22"/>
      <sheetName val="Т1.2.1"/>
      <sheetName val="2002(v2)"/>
      <sheetName val="Вопросник"/>
      <sheetName val="НАЛ.97г.пр.Нат."/>
      <sheetName val="ТехЭк"/>
      <sheetName val="P2_11"/>
      <sheetName val="эл_ст1"/>
      <sheetName val="общий"/>
      <sheetName val="Огл. Графиков"/>
      <sheetName val="рабочий"/>
      <sheetName val="Текущие цены"/>
      <sheetName val="окраска"/>
      <sheetName val="Титульный"/>
      <sheetName val="Корре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Списки"/>
    </sheetNames>
    <sheetDataSet>
      <sheetData sheetId="0"/>
      <sheetData sheetId="1"/>
      <sheetData sheetId="2"/>
      <sheetData sheetId="3"/>
      <sheetData sheetId="4"/>
      <sheetData sheetId="5"/>
      <sheetData sheetId="6">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3">
          <cell r="A33" t="str">
            <v>Цт=максимальные Постоянные цены</v>
          </cell>
          <cell r="B33" t="str">
            <v>Цт=максимальные Постоянные цены</v>
          </cell>
          <cell r="AK33" t="str">
            <v>АЛЬТ-Инвест™ 3.0</v>
          </cell>
        </row>
        <row r="34">
          <cell r="A34" t="str">
            <v>МАКРОЭКОНОМИЧЕСКОЕ ОКРУЖЕНИЕ</v>
          </cell>
          <cell r="B34" t="str">
            <v>MACROECONOMIC ENVIRONMENT</v>
          </cell>
          <cell r="F34" t="str">
            <v>"0"</v>
          </cell>
          <cell r="G34" t="str">
            <v>1 год</v>
          </cell>
          <cell r="H34" t="str">
            <v>2 год</v>
          </cell>
          <cell r="I34" t="str">
            <v>3 год</v>
          </cell>
          <cell r="J34" t="str">
            <v>4 год</v>
          </cell>
          <cell r="K34" t="str">
            <v>5 год</v>
          </cell>
          <cell r="L34" t="str">
            <v>6 год</v>
          </cell>
          <cell r="M34" t="str">
            <v>7 год</v>
          </cell>
          <cell r="N34" t="str">
            <v>8 год</v>
          </cell>
          <cell r="O34" t="str">
            <v>9 год</v>
          </cell>
          <cell r="P34" t="str">
            <v>10 год</v>
          </cell>
          <cell r="Q34" t="str">
            <v>11 год</v>
          </cell>
          <cell r="R34" t="str">
            <v>12 год</v>
          </cell>
          <cell r="S34" t="str">
            <v>13 год</v>
          </cell>
          <cell r="T34" t="str">
            <v>14 год</v>
          </cell>
          <cell r="U34" t="str">
            <v>15 год</v>
          </cell>
          <cell r="V34" t="str">
            <v>16 год</v>
          </cell>
          <cell r="W34" t="str">
            <v>17 год</v>
          </cell>
          <cell r="X34" t="str">
            <v>18 год</v>
          </cell>
          <cell r="Y34" t="str">
            <v>19 год</v>
          </cell>
          <cell r="Z34" t="str">
            <v>20 год</v>
          </cell>
          <cell r="AA34" t="str">
            <v>21 год</v>
          </cell>
          <cell r="AB34" t="str">
            <v>22 год</v>
          </cell>
          <cell r="AC34" t="str">
            <v>23 год</v>
          </cell>
          <cell r="AD34" t="str">
            <v>24 год</v>
          </cell>
          <cell r="AE34" t="str">
            <v>25 год</v>
          </cell>
          <cell r="AF34" t="str">
            <v>26 год</v>
          </cell>
          <cell r="AG34" t="str">
            <v>27 год</v>
          </cell>
          <cell r="AH34" t="str">
            <v>28 год</v>
          </cell>
          <cell r="AI34" t="str">
            <v>29 год</v>
          </cell>
          <cell r="AJ34" t="str">
            <v>30 год</v>
          </cell>
        </row>
        <row r="36">
          <cell r="A36" t="str">
            <v>Предполагаемый ежемесячный темп внутренней</v>
          </cell>
          <cell r="B36" t="str">
            <v>Supposed monthly internal</v>
          </cell>
        </row>
        <row r="37">
          <cell r="A37" t="str">
            <v xml:space="preserve"> инфляции местной валюты</v>
          </cell>
          <cell r="B37" t="str">
            <v xml:space="preserve"> inflation rate of local currency</v>
          </cell>
          <cell r="D37" t="str">
            <v>%</v>
          </cell>
          <cell r="E37" t="str">
            <v>on_end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То же , в пересчете на год</v>
          </cell>
          <cell r="B38" t="str">
            <v>The same, calculated to yearly rate</v>
          </cell>
          <cell r="D38" t="str">
            <v>%</v>
          </cell>
          <cell r="E38" t="str">
            <v>on_end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A40" t="str">
            <v>Предполагаемый ежемесячный темп роста</v>
          </cell>
          <cell r="B40" t="str">
            <v>Supposed monthly growth of</v>
          </cell>
          <cell r="E40" t="str">
            <v>on_end</v>
          </cell>
        </row>
        <row r="41">
          <cell r="A41" t="str">
            <v xml:space="preserve"> обменного курса иностранной валюты</v>
          </cell>
          <cell r="B41" t="str">
            <v xml:space="preserve"> exchange rate of foreign currency</v>
          </cell>
          <cell r="D41" t="str">
            <v>%</v>
          </cell>
          <cell r="E41" t="str">
            <v>on_end</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A42" t="str">
            <v>Обменный курс иностранной валюты</v>
          </cell>
          <cell r="B42" t="str">
            <v>Exchange rates for foreign currency</v>
          </cell>
          <cell r="D42" t="str">
            <v>руб. за 1 долл.</v>
          </cell>
          <cell r="E42" t="str">
            <v>on_end</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row>
        <row r="44">
          <cell r="A44" t="str">
            <v>Предполагаемый ежегодный темп внешней</v>
          </cell>
          <cell r="B44" t="str">
            <v>Supposed yearly external</v>
          </cell>
          <cell r="E44" t="str">
            <v>on_end</v>
          </cell>
        </row>
        <row r="45">
          <cell r="A45" t="str">
            <v xml:space="preserve"> инфляции иностранной валюты</v>
          </cell>
          <cell r="B45" t="str">
            <v xml:space="preserve"> inflation rate of foregn currency</v>
          </cell>
          <cell r="D45" t="str">
            <v>%</v>
          </cell>
          <cell r="E45" t="str">
            <v>on_end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A46" t="str">
            <v>То же, в пересчете на месяц</v>
          </cell>
          <cell r="B46" t="str">
            <v>The same, calculated to monthly rate</v>
          </cell>
          <cell r="D46" t="str">
            <v>%</v>
          </cell>
          <cell r="E46" t="str">
            <v>on_end</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8">
          <cell r="A48" t="str">
            <v>Эквивалентный ежемесячный темп</v>
          </cell>
          <cell r="B48" t="str">
            <v>Equivalent monthly internal</v>
          </cell>
        </row>
        <row r="49">
          <cell r="A49" t="str">
            <v xml:space="preserve"> внутренней инфляции иностранной валюты</v>
          </cell>
          <cell r="B49" t="str">
            <v xml:space="preserve"> inflation rate of foreign currency</v>
          </cell>
          <cell r="D49" t="str">
            <v>%</v>
          </cell>
          <cell r="E49" t="str">
            <v>on_end</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То же, в пересчете на год</v>
          </cell>
          <cell r="B50" t="str">
            <v>The same, calculated to yearly rate</v>
          </cell>
          <cell r="D50" t="str">
            <v>%</v>
          </cell>
          <cell r="E50" t="str">
            <v>on_end</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2">
          <cell r="A52" t="str">
            <v>Ставка рефинансирования ЦБ РФ</v>
          </cell>
          <cell r="B52" t="str">
            <v>The Central bank of Russia rate of re-financing</v>
          </cell>
          <cell r="D52" t="str">
            <v>%</v>
          </cell>
          <cell r="E52" t="str">
            <v>on_end</v>
          </cell>
          <cell r="F52">
            <v>0.13</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row>
        <row r="53">
          <cell r="A53" t="str">
            <v>Ставка процентов, включаемых в себестоимость</v>
          </cell>
          <cell r="B53" t="str">
            <v>Tax-free rate of interest</v>
          </cell>
        </row>
        <row r="54">
          <cell r="A54" t="str">
            <v xml:space="preserve"> (местная валюта)</v>
          </cell>
          <cell r="B54" t="str">
            <v xml:space="preserve"> (local currency)</v>
          </cell>
          <cell r="D54" t="str">
            <v>%</v>
          </cell>
          <cell r="E54" t="str">
            <v>on_end</v>
          </cell>
          <cell r="F54">
            <v>0.16</v>
          </cell>
          <cell r="G54">
            <v>0.16</v>
          </cell>
          <cell r="H54">
            <v>0.16</v>
          </cell>
          <cell r="I54">
            <v>0.16</v>
          </cell>
          <cell r="J54">
            <v>0.16</v>
          </cell>
          <cell r="K54">
            <v>0.16</v>
          </cell>
          <cell r="L54">
            <v>0.16</v>
          </cell>
          <cell r="M54">
            <v>0.16</v>
          </cell>
          <cell r="N54">
            <v>0.16</v>
          </cell>
          <cell r="O54">
            <v>0.16</v>
          </cell>
          <cell r="P54">
            <v>0.16</v>
          </cell>
          <cell r="Q54">
            <v>0.16</v>
          </cell>
          <cell r="R54">
            <v>0.16</v>
          </cell>
          <cell r="S54">
            <v>0.16</v>
          </cell>
          <cell r="T54">
            <v>0.16</v>
          </cell>
          <cell r="U54">
            <v>0.16</v>
          </cell>
          <cell r="V54">
            <v>0.16</v>
          </cell>
          <cell r="W54">
            <v>0.16</v>
          </cell>
          <cell r="X54">
            <v>0.16</v>
          </cell>
          <cell r="Y54">
            <v>0.16</v>
          </cell>
          <cell r="Z54">
            <v>0.16</v>
          </cell>
          <cell r="AA54">
            <v>0.16</v>
          </cell>
          <cell r="AB54">
            <v>0.16</v>
          </cell>
          <cell r="AC54">
            <v>0.16</v>
          </cell>
          <cell r="AD54">
            <v>0.16</v>
          </cell>
          <cell r="AE54">
            <v>0.16</v>
          </cell>
          <cell r="AF54">
            <v>0.16</v>
          </cell>
          <cell r="AG54">
            <v>0.16</v>
          </cell>
          <cell r="AH54">
            <v>0.16</v>
          </cell>
          <cell r="AI54">
            <v>0.16</v>
          </cell>
          <cell r="AJ54">
            <v>0.16</v>
          </cell>
        </row>
        <row r="55">
          <cell r="C55">
            <v>0</v>
          </cell>
        </row>
        <row r="56">
          <cell r="A56" t="str">
            <v>Ставка LIBOR</v>
          </cell>
          <cell r="B56" t="str">
            <v>London InterBank Offered Rate</v>
          </cell>
          <cell r="D56" t="str">
            <v>%</v>
          </cell>
          <cell r="E56" t="str">
            <v>on_end</v>
          </cell>
          <cell r="F56">
            <v>3.5000000000000003E-2</v>
          </cell>
          <cell r="G56">
            <v>3.5000000000000003E-2</v>
          </cell>
          <cell r="H56">
            <v>3.5000000000000003E-2</v>
          </cell>
          <cell r="I56">
            <v>3.5000000000000003E-2</v>
          </cell>
          <cell r="J56">
            <v>3.5000000000000003E-2</v>
          </cell>
          <cell r="K56">
            <v>3.5000000000000003E-2</v>
          </cell>
          <cell r="L56">
            <v>3.5000000000000003E-2</v>
          </cell>
          <cell r="M56">
            <v>3.5000000000000003E-2</v>
          </cell>
          <cell r="N56">
            <v>3.5000000000000003E-2</v>
          </cell>
          <cell r="O56">
            <v>3.5000000000000003E-2</v>
          </cell>
          <cell r="P56">
            <v>3.5000000000000003E-2</v>
          </cell>
          <cell r="Q56">
            <v>3.5000000000000003E-2</v>
          </cell>
          <cell r="R56">
            <v>3.5000000000000003E-2</v>
          </cell>
          <cell r="S56">
            <v>3.5000000000000003E-2</v>
          </cell>
          <cell r="T56">
            <v>3.5000000000000003E-2</v>
          </cell>
          <cell r="U56">
            <v>3.5000000000000003E-2</v>
          </cell>
          <cell r="V56">
            <v>3.5000000000000003E-2</v>
          </cell>
          <cell r="W56">
            <v>3.5000000000000003E-2</v>
          </cell>
          <cell r="X56">
            <v>3.5000000000000003E-2</v>
          </cell>
          <cell r="Y56">
            <v>3.5000000000000003E-2</v>
          </cell>
          <cell r="Z56">
            <v>3.5000000000000003E-2</v>
          </cell>
          <cell r="AA56">
            <v>3.5000000000000003E-2</v>
          </cell>
          <cell r="AB56">
            <v>3.5000000000000003E-2</v>
          </cell>
          <cell r="AC56">
            <v>3.5000000000000003E-2</v>
          </cell>
          <cell r="AD56">
            <v>3.5000000000000003E-2</v>
          </cell>
          <cell r="AE56">
            <v>3.5000000000000003E-2</v>
          </cell>
          <cell r="AF56">
            <v>3.5000000000000003E-2</v>
          </cell>
          <cell r="AG56">
            <v>3.5000000000000003E-2</v>
          </cell>
          <cell r="AH56">
            <v>3.5000000000000003E-2</v>
          </cell>
          <cell r="AI56">
            <v>3.5000000000000003E-2</v>
          </cell>
          <cell r="AJ56">
            <v>3.5000000000000003E-2</v>
          </cell>
        </row>
        <row r="57">
          <cell r="A57" t="str">
            <v>Ставка процентов, включаемых в себестоимость</v>
          </cell>
          <cell r="B57" t="str">
            <v>Tax-free rate of interest</v>
          </cell>
        </row>
        <row r="58">
          <cell r="A58" t="str">
            <v xml:space="preserve"> (иностранная валюта)</v>
          </cell>
          <cell r="B58" t="str">
            <v xml:space="preserve"> (foreign currency)</v>
          </cell>
          <cell r="D58" t="str">
            <v>%</v>
          </cell>
          <cell r="E58" t="str">
            <v>on_end</v>
          </cell>
          <cell r="F58">
            <v>6.5000000000000002E-2</v>
          </cell>
          <cell r="G58">
            <v>6.5000000000000002E-2</v>
          </cell>
          <cell r="H58">
            <v>6.5000000000000002E-2</v>
          </cell>
          <cell r="I58">
            <v>6.5000000000000002E-2</v>
          </cell>
          <cell r="J58">
            <v>6.5000000000000002E-2</v>
          </cell>
          <cell r="K58">
            <v>6.5000000000000002E-2</v>
          </cell>
          <cell r="L58">
            <v>6.5000000000000002E-2</v>
          </cell>
          <cell r="M58">
            <v>6.5000000000000002E-2</v>
          </cell>
          <cell r="N58">
            <v>6.5000000000000002E-2</v>
          </cell>
          <cell r="O58">
            <v>6.5000000000000002E-2</v>
          </cell>
          <cell r="P58">
            <v>6.5000000000000002E-2</v>
          </cell>
          <cell r="Q58">
            <v>6.5000000000000002E-2</v>
          </cell>
          <cell r="R58">
            <v>6.5000000000000002E-2</v>
          </cell>
          <cell r="S58">
            <v>6.5000000000000002E-2</v>
          </cell>
          <cell r="T58">
            <v>6.5000000000000002E-2</v>
          </cell>
          <cell r="U58">
            <v>6.5000000000000002E-2</v>
          </cell>
          <cell r="V58">
            <v>6.5000000000000002E-2</v>
          </cell>
          <cell r="W58">
            <v>6.5000000000000002E-2</v>
          </cell>
          <cell r="X58">
            <v>6.5000000000000002E-2</v>
          </cell>
          <cell r="Y58">
            <v>6.5000000000000002E-2</v>
          </cell>
          <cell r="Z58">
            <v>6.5000000000000002E-2</v>
          </cell>
          <cell r="AA58">
            <v>6.5000000000000002E-2</v>
          </cell>
          <cell r="AB58">
            <v>6.5000000000000002E-2</v>
          </cell>
          <cell r="AC58">
            <v>6.5000000000000002E-2</v>
          </cell>
          <cell r="AD58">
            <v>6.5000000000000002E-2</v>
          </cell>
          <cell r="AE58">
            <v>6.5000000000000002E-2</v>
          </cell>
          <cell r="AF58">
            <v>6.5000000000000002E-2</v>
          </cell>
          <cell r="AG58">
            <v>6.5000000000000002E-2</v>
          </cell>
          <cell r="AH58">
            <v>6.5000000000000002E-2</v>
          </cell>
          <cell r="AI58">
            <v>6.5000000000000002E-2</v>
          </cell>
          <cell r="AJ58">
            <v>6.5000000000000002E-2</v>
          </cell>
        </row>
        <row r="60">
          <cell r="C60">
            <v>0</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2">
          <cell r="A72" t="str">
            <v>Цт=максимальные Постоянные цены</v>
          </cell>
          <cell r="B72" t="str">
            <v>Цт=максимальные Постоянные цены</v>
          </cell>
          <cell r="AK72" t="str">
            <v>АЛЬТ-Инвест™ 3.0</v>
          </cell>
        </row>
        <row r="73">
          <cell r="A73" t="str">
            <v>ОТПУСКНЫЕ ЦЕНЫ (БЕЗ НДС)</v>
          </cell>
          <cell r="B73" t="str">
            <v>SALES PRICES (VAT NOT INCLUDED)</v>
          </cell>
          <cell r="F73" t="str">
            <v>"0"</v>
          </cell>
          <cell r="G73" t="str">
            <v>1 год</v>
          </cell>
          <cell r="H73" t="str">
            <v>2 год</v>
          </cell>
          <cell r="I73" t="str">
            <v>3 год</v>
          </cell>
          <cell r="J73" t="str">
            <v>4 год</v>
          </cell>
          <cell r="K73" t="str">
            <v>5 год</v>
          </cell>
          <cell r="L73" t="str">
            <v>6 год</v>
          </cell>
          <cell r="M73" t="str">
            <v>7 год</v>
          </cell>
          <cell r="N73" t="str">
            <v>8 год</v>
          </cell>
          <cell r="O73" t="str">
            <v>9 год</v>
          </cell>
          <cell r="P73" t="str">
            <v>10 год</v>
          </cell>
          <cell r="Q73" t="str">
            <v>11 год</v>
          </cell>
          <cell r="R73" t="str">
            <v>12 год</v>
          </cell>
          <cell r="S73" t="str">
            <v>13 год</v>
          </cell>
          <cell r="T73" t="str">
            <v>14 год</v>
          </cell>
          <cell r="U73" t="str">
            <v>15 год</v>
          </cell>
          <cell r="V73" t="str">
            <v>16 год</v>
          </cell>
          <cell r="W73" t="str">
            <v>17 год</v>
          </cell>
          <cell r="X73" t="str">
            <v>18 год</v>
          </cell>
          <cell r="Y73" t="str">
            <v>19 год</v>
          </cell>
          <cell r="Z73" t="str">
            <v>20 год</v>
          </cell>
          <cell r="AA73" t="str">
            <v>21 год</v>
          </cell>
          <cell r="AB73" t="str">
            <v>22 год</v>
          </cell>
          <cell r="AC73" t="str">
            <v>23 год</v>
          </cell>
          <cell r="AD73" t="str">
            <v>24 год</v>
          </cell>
          <cell r="AE73" t="str">
            <v>25 год</v>
          </cell>
          <cell r="AF73" t="str">
            <v>26 год</v>
          </cell>
          <cell r="AG73" t="str">
            <v>27 год</v>
          </cell>
          <cell r="AH73" t="str">
            <v>28 год</v>
          </cell>
          <cell r="AI73" t="str">
            <v>29 год</v>
          </cell>
          <cell r="AJ73" t="str">
            <v>30 год</v>
          </cell>
        </row>
        <row r="74">
          <cell r="A74" t="str">
            <v>Местная валюта</v>
          </cell>
          <cell r="B74" t="str">
            <v>Local currency</v>
          </cell>
        </row>
        <row r="75">
          <cell r="A75" t="str">
            <v>Электроэнергия</v>
          </cell>
          <cell r="B75" t="str">
            <v xml:space="preserve"> inflation rate of foregn currency</v>
          </cell>
          <cell r="C75" t="str">
            <v>руб./%</v>
          </cell>
          <cell r="E75" t="str">
            <v>on_end</v>
          </cell>
          <cell r="G75">
            <v>550000</v>
          </cell>
          <cell r="H75">
            <v>622000</v>
          </cell>
          <cell r="I75">
            <v>694000</v>
          </cell>
          <cell r="J75">
            <v>815333.33333333337</v>
          </cell>
          <cell r="K75">
            <v>936666.66666666663</v>
          </cell>
          <cell r="L75">
            <v>1058000</v>
          </cell>
          <cell r="M75">
            <v>1170400</v>
          </cell>
          <cell r="N75">
            <v>1282800</v>
          </cell>
          <cell r="O75">
            <v>1395200</v>
          </cell>
          <cell r="P75">
            <v>1507600.0000000002</v>
          </cell>
          <cell r="Q75">
            <v>1620000</v>
          </cell>
          <cell r="R75">
            <v>1737400</v>
          </cell>
          <cell r="S75">
            <v>1854800.0000000002</v>
          </cell>
          <cell r="T75">
            <v>1972200.0000000002</v>
          </cell>
          <cell r="U75">
            <v>2089600.0000000005</v>
          </cell>
          <cell r="V75">
            <v>2089600.0000000005</v>
          </cell>
          <cell r="W75">
            <v>2089600.0000000005</v>
          </cell>
          <cell r="X75">
            <v>2089600.0000000005</v>
          </cell>
          <cell r="Y75">
            <v>2089600.0000000005</v>
          </cell>
          <cell r="Z75">
            <v>2089600.0000000005</v>
          </cell>
          <cell r="AA75">
            <v>2089600.0000000005</v>
          </cell>
          <cell r="AB75">
            <v>2089600.0000000005</v>
          </cell>
          <cell r="AC75">
            <v>2089600.0000000005</v>
          </cell>
          <cell r="AD75">
            <v>2089600.0000000005</v>
          </cell>
          <cell r="AE75">
            <v>2089600.0000000005</v>
          </cell>
          <cell r="AF75">
            <v>2089600.0000000005</v>
          </cell>
          <cell r="AG75">
            <v>2089600.0000000005</v>
          </cell>
          <cell r="AH75">
            <v>2089600.0000000005</v>
          </cell>
          <cell r="AI75">
            <v>2089600.0000000005</v>
          </cell>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7">
          <cell r="A77" t="str">
            <v>Иностранная валюта</v>
          </cell>
          <cell r="B77" t="str">
            <v>Foreign currency</v>
          </cell>
        </row>
        <row r="78">
          <cell r="A78" t="str">
            <v>Электроэнергия</v>
          </cell>
          <cell r="B78" t="str">
            <v>Product name 1</v>
          </cell>
          <cell r="C78" t="str">
            <v>долл./ед.изм.</v>
          </cell>
          <cell r="E78" t="str">
            <v>on_end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82">
          <cell r="B82" t="str">
            <v>Цт=максимальные Постоянные цены</v>
          </cell>
          <cell r="AL82" t="str">
            <v>АЛЬТ-Инвест™ 3.0</v>
          </cell>
        </row>
        <row r="83">
          <cell r="A83" t="str">
            <v xml:space="preserve">ВЫРУЧКА ОТ РЕАЛИЗАЦИИ </v>
          </cell>
          <cell r="B83" t="str">
            <v>SALES REVENUES</v>
          </cell>
          <cell r="C83" t="str">
            <v>НДС</v>
          </cell>
          <cell r="D83" t="str">
            <v>Эксп.пошл.</v>
          </cell>
          <cell r="F83" t="str">
            <v>"0"</v>
          </cell>
          <cell r="G83" t="str">
            <v>1 год</v>
          </cell>
          <cell r="H83" t="str">
            <v>2 год</v>
          </cell>
          <cell r="I83" t="str">
            <v>3 год</v>
          </cell>
          <cell r="J83" t="str">
            <v>4 год</v>
          </cell>
          <cell r="K83" t="str">
            <v>5 год</v>
          </cell>
          <cell r="L83" t="str">
            <v>6 год</v>
          </cell>
          <cell r="M83" t="str">
            <v>7 год</v>
          </cell>
          <cell r="N83" t="str">
            <v>8 год</v>
          </cell>
          <cell r="O83" t="str">
            <v>9 год</v>
          </cell>
          <cell r="P83" t="str">
            <v>10 год</v>
          </cell>
          <cell r="Q83" t="str">
            <v>11 год</v>
          </cell>
          <cell r="R83" t="str">
            <v>12 год</v>
          </cell>
          <cell r="S83" t="str">
            <v>13 год</v>
          </cell>
          <cell r="T83" t="str">
            <v>14 год</v>
          </cell>
          <cell r="U83" t="str">
            <v>15 год</v>
          </cell>
          <cell r="V83" t="str">
            <v>16 год</v>
          </cell>
          <cell r="W83" t="str">
            <v>17 год</v>
          </cell>
          <cell r="X83" t="str">
            <v>18 год</v>
          </cell>
          <cell r="Y83" t="str">
            <v>19 год</v>
          </cell>
          <cell r="Z83" t="str">
            <v>20 год</v>
          </cell>
          <cell r="AA83" t="str">
            <v>21 год</v>
          </cell>
          <cell r="AB83" t="str">
            <v>22 год</v>
          </cell>
          <cell r="AC83" t="str">
            <v>23 год</v>
          </cell>
          <cell r="AD83" t="str">
            <v>24 год</v>
          </cell>
          <cell r="AE83" t="str">
            <v>25 год</v>
          </cell>
          <cell r="AF83" t="str">
            <v>26 год</v>
          </cell>
          <cell r="AG83" t="str">
            <v>27 год</v>
          </cell>
          <cell r="AH83" t="str">
            <v>28 год</v>
          </cell>
          <cell r="AI83" t="str">
            <v>29 год</v>
          </cell>
          <cell r="AJ83" t="str">
            <v>30 год</v>
          </cell>
          <cell r="AL83" t="str">
            <v>ВСЕГО</v>
          </cell>
        </row>
        <row r="84">
          <cell r="A84" t="str">
            <v>Местная валюта                     тыс.руб.</v>
          </cell>
          <cell r="B84" t="str">
            <v>Local currency                     тыс.руб.</v>
          </cell>
        </row>
        <row r="85">
          <cell r="A85" t="str">
            <v>Электроэнергия</v>
          </cell>
          <cell r="B85" t="str">
            <v xml:space="preserve"> inflation rate of foregn currency</v>
          </cell>
          <cell r="C85">
            <v>0.18</v>
          </cell>
          <cell r="D85">
            <v>0</v>
          </cell>
          <cell r="G85">
            <v>0</v>
          </cell>
          <cell r="H85">
            <v>70642.281599999988</v>
          </cell>
          <cell r="I85">
            <v>78819.523199999996</v>
          </cell>
          <cell r="J85">
            <v>92599.689600000012</v>
          </cell>
          <cell r="K85">
            <v>106379.856</v>
          </cell>
          <cell r="L85">
            <v>120160.0224</v>
          </cell>
          <cell r="M85">
            <v>132925.60511999999</v>
          </cell>
          <cell r="N85">
            <v>145691.18784</v>
          </cell>
          <cell r="O85">
            <v>158456.77056</v>
          </cell>
          <cell r="P85">
            <v>171222.35328000004</v>
          </cell>
          <cell r="Q85">
            <v>183987.93599999999</v>
          </cell>
          <cell r="R85">
            <v>197321.38271999999</v>
          </cell>
          <cell r="S85">
            <v>210654.82944000003</v>
          </cell>
          <cell r="T85">
            <v>223988.27616000004</v>
          </cell>
          <cell r="U85">
            <v>237321.72288000004</v>
          </cell>
          <cell r="V85">
            <v>237321.72288000004</v>
          </cell>
          <cell r="W85">
            <v>237321.72288000004</v>
          </cell>
          <cell r="X85">
            <v>237321.72288000004</v>
          </cell>
          <cell r="Y85">
            <v>237321.72288000004</v>
          </cell>
          <cell r="Z85">
            <v>237321.72288000004</v>
          </cell>
          <cell r="AA85">
            <v>237321.72288000004</v>
          </cell>
          <cell r="AB85">
            <v>237321.72288000004</v>
          </cell>
          <cell r="AC85">
            <v>237321.72288000004</v>
          </cell>
          <cell r="AD85">
            <v>237321.72288000004</v>
          </cell>
          <cell r="AE85">
            <v>237321.72288000004</v>
          </cell>
          <cell r="AF85">
            <v>237321.72288000004</v>
          </cell>
          <cell r="AG85">
            <v>237321.72288000004</v>
          </cell>
          <cell r="AH85">
            <v>237321.72288000004</v>
          </cell>
          <cell r="AI85">
            <v>237321.72288000004</v>
          </cell>
          <cell r="AJ85">
            <v>237321.72288000004</v>
          </cell>
          <cell r="AL85">
            <v>5689997.280000004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7">
          <cell r="A87" t="str">
            <v>Иностранная валюта                     тыс.долл.</v>
          </cell>
          <cell r="B87" t="str">
            <v>Foreign currency                     тыс.долл.</v>
          </cell>
        </row>
        <row r="88">
          <cell r="A88" t="str">
            <v>Электроэнергия</v>
          </cell>
          <cell r="B88" t="str">
            <v>Product name 1</v>
          </cell>
          <cell r="C88">
            <v>0</v>
          </cell>
          <cell r="D88">
            <v>0.15</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L88">
            <v>0</v>
          </cell>
        </row>
        <row r="90">
          <cell r="A90" t="str">
            <v xml:space="preserve"> = Итого выручка (без НДС)</v>
          </cell>
          <cell r="B90" t="str">
            <v xml:space="preserve"> = Total revenues (VAT not including)</v>
          </cell>
          <cell r="D90" t="str">
            <v>тыс.руб.</v>
          </cell>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91" t="str">
            <v xml:space="preserve"> - местная валюта</v>
          </cell>
          <cell r="B91" t="str">
            <v xml:space="preserve"> - in local currency</v>
          </cell>
          <cell r="D91" t="str">
            <v>тыс.руб.</v>
          </cell>
          <cell r="G91">
            <v>0</v>
          </cell>
          <cell r="H91">
            <v>168618.41205356369</v>
          </cell>
          <cell r="I91">
            <v>196221.2241071274</v>
          </cell>
          <cell r="J91">
            <v>230105.58350928724</v>
          </cell>
          <cell r="K91">
            <v>263989.94291144708</v>
          </cell>
          <cell r="L91">
            <v>297874.3023136069</v>
          </cell>
          <cell r="M91">
            <v>324602.54397097189</v>
          </cell>
          <cell r="N91">
            <v>351330.78562833695</v>
          </cell>
          <cell r="O91">
            <v>378059.02728570194</v>
          </cell>
          <cell r="P91">
            <v>404787.26894306706</v>
          </cell>
          <cell r="Q91">
            <v>431515.51060043194</v>
          </cell>
          <cell r="R91">
            <v>461169.82961416838</v>
          </cell>
          <cell r="S91">
            <v>490824.14862790494</v>
          </cell>
          <cell r="T91">
            <v>520478.4676416415</v>
          </cell>
          <cell r="U91">
            <v>550132.78665537795</v>
          </cell>
          <cell r="V91">
            <v>550132.78665537795</v>
          </cell>
          <cell r="W91">
            <v>550132.78665537795</v>
          </cell>
          <cell r="X91">
            <v>550132.78665537795</v>
          </cell>
          <cell r="Y91">
            <v>550132.78665537795</v>
          </cell>
          <cell r="Z91">
            <v>550132.78665537795</v>
          </cell>
          <cell r="AA91">
            <v>550132.78665537795</v>
          </cell>
          <cell r="AB91">
            <v>550132.78665537795</v>
          </cell>
          <cell r="AC91">
            <v>550132.78665537795</v>
          </cell>
          <cell r="AD91">
            <v>550132.78665537795</v>
          </cell>
          <cell r="AE91">
            <v>550132.78665537795</v>
          </cell>
          <cell r="AF91">
            <v>550132.78665537795</v>
          </cell>
          <cell r="AG91">
            <v>550132.78665537795</v>
          </cell>
          <cell r="AH91">
            <v>550132.78665537795</v>
          </cell>
          <cell r="AI91">
            <v>550132.78665537795</v>
          </cell>
          <cell r="AJ91">
            <v>550132.78665537795</v>
          </cell>
          <cell r="AL91">
            <v>13321701.633693298</v>
          </cell>
        </row>
        <row r="92">
          <cell r="A92" t="str">
            <v xml:space="preserve"> - иностранная валюта</v>
          </cell>
          <cell r="B92" t="str">
            <v xml:space="preserve"> - in foreign currency</v>
          </cell>
          <cell r="D92" t="str">
            <v>тыс.долл.</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L92">
            <v>0</v>
          </cell>
        </row>
        <row r="94">
          <cell r="A94" t="str">
            <v xml:space="preserve"> = НДС к выручке </v>
          </cell>
          <cell r="B94" t="str">
            <v xml:space="preserve"> = VAT to revenues</v>
          </cell>
          <cell r="D94" t="str">
            <v>тыс.руб.</v>
          </cell>
          <cell r="G94">
            <v>0</v>
          </cell>
          <cell r="H94">
            <v>12715.610687999997</v>
          </cell>
          <cell r="I94">
            <v>14187.514175999999</v>
          </cell>
          <cell r="J94">
            <v>16667.944128000003</v>
          </cell>
          <cell r="K94">
            <v>19148.374079999998</v>
          </cell>
          <cell r="L94">
            <v>21628.804032</v>
          </cell>
          <cell r="M94">
            <v>23926.608921599996</v>
          </cell>
          <cell r="N94">
            <v>26224.4138112</v>
          </cell>
          <cell r="O94">
            <v>28522.2187008</v>
          </cell>
          <cell r="P94">
            <v>30820.023590400007</v>
          </cell>
          <cell r="Q94">
            <v>33117.828479999996</v>
          </cell>
          <cell r="R94">
            <v>35517.848889599998</v>
          </cell>
          <cell r="S94">
            <v>37917.869299200007</v>
          </cell>
          <cell r="T94">
            <v>40317.889708800009</v>
          </cell>
          <cell r="U94">
            <v>42717.91011840001</v>
          </cell>
          <cell r="V94">
            <v>42717.91011840001</v>
          </cell>
          <cell r="W94">
            <v>42717.91011840001</v>
          </cell>
          <cell r="X94">
            <v>42717.91011840001</v>
          </cell>
          <cell r="Y94">
            <v>42717.91011840001</v>
          </cell>
          <cell r="Z94">
            <v>42717.91011840001</v>
          </cell>
          <cell r="AA94">
            <v>42717.91011840001</v>
          </cell>
          <cell r="AB94">
            <v>42717.91011840001</v>
          </cell>
          <cell r="AC94">
            <v>42717.91011840001</v>
          </cell>
          <cell r="AD94">
            <v>42717.91011840001</v>
          </cell>
          <cell r="AE94">
            <v>42717.91011840001</v>
          </cell>
          <cell r="AF94">
            <v>42717.91011840001</v>
          </cell>
          <cell r="AG94">
            <v>42717.91011840001</v>
          </cell>
          <cell r="AH94">
            <v>42717.91011840001</v>
          </cell>
          <cell r="AI94">
            <v>42717.91011840001</v>
          </cell>
          <cell r="AJ94">
            <v>42717.91011840001</v>
          </cell>
          <cell r="AL94">
            <v>1024199.5104000001</v>
          </cell>
        </row>
        <row r="96">
          <cell r="A96" t="str">
            <v xml:space="preserve"> = Экспортная пошлина</v>
          </cell>
          <cell r="B96" t="str">
            <v xml:space="preserve"> = The export duty</v>
          </cell>
          <cell r="D96" t="str">
            <v>тыс.руб.</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L96">
            <v>0</v>
          </cell>
        </row>
        <row r="97">
          <cell r="A97" t="str">
            <v xml:space="preserve"> - местная валюта</v>
          </cell>
          <cell r="B97" t="str">
            <v xml:space="preserve"> - in local currency</v>
          </cell>
          <cell r="D97" t="str">
            <v>тыс.руб.</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L97">
            <v>0</v>
          </cell>
        </row>
        <row r="98">
          <cell r="A98" t="str">
            <v xml:space="preserve"> - иностранная валюта</v>
          </cell>
          <cell r="B98" t="str">
            <v xml:space="preserve"> - in foreign currency</v>
          </cell>
          <cell r="D98" t="str">
            <v>тыс.долл.</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L98">
            <v>0</v>
          </cell>
        </row>
        <row r="100">
          <cell r="A100" t="str">
            <v>Смещение цен</v>
          </cell>
          <cell r="G100">
            <v>0</v>
          </cell>
          <cell r="H100">
            <v>1</v>
          </cell>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row>
        <row r="102">
          <cell r="A102" t="str">
            <v>Цт=максимальные Постоянные цены</v>
          </cell>
          <cell r="B102" t="str">
            <v>Цт=максимальные Постоянные цены</v>
          </cell>
          <cell r="AL102" t="str">
            <v>АЛЬТ-Инвест™ 3.0</v>
          </cell>
        </row>
        <row r="103">
          <cell r="A103" t="str">
            <v>РАСХОД УСЛОВНОГО ТОПЛИВА</v>
          </cell>
          <cell r="B103" t="str">
            <v>RAW MATERIALS &amp; SUPPLIES (QUANTITY CONSUMED)</v>
          </cell>
          <cell r="F103" t="str">
            <v>"0"</v>
          </cell>
          <cell r="G103" t="str">
            <v>1 год</v>
          </cell>
          <cell r="H103" t="str">
            <v>2 год</v>
          </cell>
          <cell r="I103" t="str">
            <v>3 год</v>
          </cell>
          <cell r="J103" t="str">
            <v>4 год</v>
          </cell>
          <cell r="K103" t="str">
            <v>5 год</v>
          </cell>
          <cell r="L103" t="str">
            <v>6 год</v>
          </cell>
          <cell r="M103" t="str">
            <v>7 год</v>
          </cell>
          <cell r="N103" t="str">
            <v>8 год</v>
          </cell>
          <cell r="O103" t="str">
            <v>9 год</v>
          </cell>
          <cell r="P103" t="str">
            <v>10 год</v>
          </cell>
          <cell r="Q103" t="str">
            <v>11 год</v>
          </cell>
          <cell r="R103" t="str">
            <v>12 год</v>
          </cell>
          <cell r="S103" t="str">
            <v>13 год</v>
          </cell>
          <cell r="T103" t="str">
            <v>14 год</v>
          </cell>
          <cell r="U103" t="str">
            <v>15 год</v>
          </cell>
          <cell r="V103" t="str">
            <v>16 год</v>
          </cell>
          <cell r="W103" t="str">
            <v>17 год</v>
          </cell>
          <cell r="X103" t="str">
            <v>18 год</v>
          </cell>
          <cell r="Y103" t="str">
            <v>19 год</v>
          </cell>
          <cell r="Z103" t="str">
            <v>20 год</v>
          </cell>
          <cell r="AA103" t="str">
            <v>21 год</v>
          </cell>
          <cell r="AB103" t="str">
            <v>22 год</v>
          </cell>
          <cell r="AC103" t="str">
            <v>23 год</v>
          </cell>
          <cell r="AD103" t="str">
            <v>24 год</v>
          </cell>
          <cell r="AE103" t="str">
            <v>25 год</v>
          </cell>
          <cell r="AF103" t="str">
            <v>26 год</v>
          </cell>
          <cell r="AG103" t="str">
            <v>27 год</v>
          </cell>
          <cell r="AH103" t="str">
            <v>28 год</v>
          </cell>
          <cell r="AI103" t="str">
            <v>29 год</v>
          </cell>
          <cell r="AJ103" t="str">
            <v>30 год</v>
          </cell>
          <cell r="AL103" t="str">
            <v>ВСЕГО</v>
          </cell>
        </row>
        <row r="104">
          <cell r="A104" t="str">
            <v>Местная валюта</v>
          </cell>
          <cell r="B104" t="str">
            <v>Local currency</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7">
          <cell r="A107" t="str">
            <v>Иностранная валюта</v>
          </cell>
          <cell r="B107" t="str">
            <v>Foreign currency</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v>0</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v>0</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v>0</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v>0</v>
          </cell>
        </row>
        <row r="488">
          <cell r="A488" t="str">
            <v>Период выплаты процентов</v>
          </cell>
          <cell r="B488" t="str">
            <v>Period of interest payments</v>
          </cell>
          <cell r="D488" t="str">
            <v>дни</v>
          </cell>
          <cell r="E488" t="str">
            <v>int_int,del_str</v>
          </cell>
          <cell r="F488">
            <v>360</v>
          </cell>
          <cell r="G488">
            <v>0</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v>0</v>
          </cell>
        </row>
        <row r="507">
          <cell r="A507" t="str">
            <v>Период выплаты процентов</v>
          </cell>
          <cell r="B507" t="str">
            <v>Period of interest payments</v>
          </cell>
          <cell r="D507" t="str">
            <v>дни</v>
          </cell>
          <cell r="E507" t="str">
            <v>int_int,del_str</v>
          </cell>
          <cell r="F507">
            <v>360</v>
          </cell>
          <cell r="G507">
            <v>0</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v>0</v>
          </cell>
        </row>
        <row r="535">
          <cell r="A535" t="str">
            <v>Период выплаты процентов</v>
          </cell>
          <cell r="B535" t="str">
            <v>Period of interest payments</v>
          </cell>
          <cell r="D535" t="str">
            <v>дни</v>
          </cell>
          <cell r="E535" t="str">
            <v>int_int,del_str</v>
          </cell>
          <cell r="F535">
            <v>30</v>
          </cell>
          <cell r="G535">
            <v>0</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v>0</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v>0</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v>0</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v>0</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v>0</v>
          </cell>
        </row>
        <row r="1171">
          <cell r="A1171" t="str">
            <v>Дисконтированный срок окупаемости</v>
          </cell>
          <cell r="B1171" t="str">
            <v>Discounted pay-back period</v>
          </cell>
          <cell r="D1171" t="str">
            <v>лет</v>
          </cell>
          <cell r="F1171">
            <v>5.4789016464236084</v>
          </cell>
          <cell r="G1171">
            <v>0</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7">
          <cell r="F1247">
            <v>1</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ИТ-бюджет"/>
      <sheetName val="тар"/>
      <sheetName val="т1.15(смета8а)"/>
    </sheetNames>
    <sheetDataSet>
      <sheetData sheetId="0"/>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 val="Валюты"/>
      <sheetName val="титул БДР"/>
      <sheetName val="Индексы "/>
      <sheetName val="Общепр"/>
      <sheetName val="Общехоз"/>
      <sheetName val="3-01"/>
      <sheetName val="t_Настройки"/>
      <sheetName val="XLR_NoRangeSheet"/>
      <sheetName val="Технический лист"/>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Представлено"/>
      <sheetName val=" НВВ передача"/>
      <sheetName val="ВСЕ_58"/>
    </sheetNames>
    <definedNames>
      <definedName name="P1_SCOPE_NotInd2"/>
      <definedName name="P2_SCOPE_NotInd2"/>
      <definedName name="P3_SCOPE_NotInd2"/>
    </definedNames>
    <sheetDataSet>
      <sheetData sheetId="0" refreshError="1"/>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 val="TEPLO.PREDEL.0911.2"/>
      <sheetName val="17СВОД-ПУ"/>
      <sheetName val="2002(v1)"/>
      <sheetName val="Технический лист"/>
      <sheetName val="Ф-5з"/>
      <sheetName val="Макро"/>
      <sheetName val="См-2 Шатурс сети  проект работы"/>
      <sheetName val=""/>
      <sheetName val="09-13-02"/>
      <sheetName val="t_настройки"/>
      <sheetName val="Лист13"/>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Регионы"/>
      <sheetName val="ИТ-бюджет"/>
      <sheetName val="Справочник"/>
      <sheetName val="Данные"/>
      <sheetName val="эл ст"/>
      <sheetName val="Производство электроэнергии"/>
      <sheetName val="Т12"/>
      <sheetName val="Т3"/>
      <sheetName val="Т6"/>
      <sheetName val=" НВВ передача"/>
      <sheetName val="6"/>
      <sheetName val="Настройки"/>
      <sheetName val="Заголовок"/>
      <sheetName val="01"/>
      <sheetName val="Ф-2 (для АО-энерго)"/>
      <sheetName val="2002(v1)"/>
      <sheetName val="Data"/>
      <sheetName val="2002(v2)"/>
      <sheetName val="Лист1"/>
      <sheetName val="Приложение (ТЭЦ) "/>
      <sheetName val="Параметры"/>
      <sheetName val="График"/>
      <sheetName val="тар"/>
      <sheetName val="т1.15(смета8а)"/>
      <sheetName val="1997"/>
      <sheetName val="1998"/>
      <sheetName val="Т-18-Инвестиции"/>
      <sheetName val="выр _июль"/>
      <sheetName val="материалы"/>
      <sheetName val="TEHSHEET"/>
      <sheetName val="fes"/>
      <sheetName val="Справочник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ремонты"/>
      <sheetName val="Общая"/>
      <sheetName val="Исходные данные"/>
      <sheetName val="Тепло свод"/>
      <sheetName val="Подвоз"/>
      <sheetName val="P2.1"/>
      <sheetName val="P2.2"/>
      <sheetName val="4"/>
      <sheetName val="вспомог"/>
      <sheetName val="Цех (Артеушка)"/>
      <sheetName val="Тариф ТС(6.3)"/>
      <sheetName val="Расчет Астраханьэнерго"/>
      <sheetName val="ээ (вода)"/>
      <sheetName val="17СВОД-ПУ"/>
      <sheetName val="Производство_электроэнергии"/>
      <sheetName val="Ф-2_(для_АО-энерго)"/>
      <sheetName val="свод"/>
      <sheetName val="ES-RUR"/>
      <sheetName val="Титульный"/>
      <sheetName val="Баланс"/>
      <sheetName val="Бюджет ЦТВ"/>
      <sheetName val="на 1 тут"/>
      <sheetName val="6 Списки"/>
      <sheetName val="OS01_6OZ"/>
      <sheetName val="TECHSHEET"/>
      <sheetName val="rje"/>
      <sheetName val="26"/>
      <sheetName val="Настр"/>
    </sheetNames>
    <sheetDataSet>
      <sheetData sheetId="0">
        <row r="5">
          <cell r="H5">
            <v>0.24</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Технический лист"/>
      <sheetName val="ИТ-бюджет"/>
      <sheetName val="Регионы"/>
      <sheetName val="Лист13"/>
      <sheetName val="план"/>
      <sheetName val="перекрестка"/>
      <sheetName val="18.2"/>
      <sheetName val="4"/>
      <sheetName val="6"/>
      <sheetName val="15"/>
      <sheetName val="17.1"/>
      <sheetName val="21.3"/>
      <sheetName val="2.3"/>
      <sheetName val="20"/>
      <sheetName val="27"/>
      <sheetName val="P2.1"/>
      <sheetName val="Справочники"/>
      <sheetName val="лист1"/>
    </sheetNames>
    <sheetDataSet>
      <sheetData sheetId="0"/>
      <sheetData sheetId="1"/>
      <sheetData sheetId="2">
        <row r="1">
          <cell r="A1" t="str">
            <v>01.01.2000</v>
          </cell>
        </row>
        <row r="2">
          <cell r="A2" t="str">
            <v>01.01.2001</v>
          </cell>
        </row>
        <row r="3">
          <cell r="A3" t="str">
            <v>01.01.2002</v>
          </cell>
        </row>
        <row r="4">
          <cell r="A4" t="str">
            <v>01.01.2003</v>
          </cell>
        </row>
        <row r="5">
          <cell r="A5" t="str">
            <v>01.01.2004</v>
          </cell>
        </row>
      </sheetData>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е показатели (2)"/>
      <sheetName val="Управленческие 2009"/>
      <sheetName val="Управленческие 2010"/>
      <sheetName val="Контрольные показатели"/>
      <sheetName val="расчет подконтрольного OPEX"/>
      <sheetName val="СВОД"/>
      <sheetName val="Белг"/>
      <sheetName val="Брян"/>
      <sheetName val="Ворж"/>
      <sheetName val="Кост"/>
      <sheetName val="Крск"/>
      <sheetName val="Липц"/>
      <sheetName val="Орел"/>
      <sheetName val="Смол"/>
      <sheetName val="Тамб"/>
      <sheetName val="Твер"/>
      <sheetName val="Ярсл"/>
      <sheetName val="ИТ-бюджет"/>
      <sheetName val="Исходные"/>
      <sheetName val="расчет тариф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4">
          <cell r="H44">
            <v>2687683.209964212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ИТ-бюджет"/>
      <sheetName val="Регионы"/>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84">
          <cell r="I84">
            <v>4</v>
          </cell>
        </row>
      </sheetData>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зут"/>
      <sheetName val="Уголь "/>
      <sheetName val="Таблица"/>
      <sheetName val="Лист2"/>
      <sheetName val="Лист3"/>
      <sheetName val="ИТ-бюджет"/>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
      <sheetName val="приложение 1.2"/>
      <sheetName val="Приложение 1.3"/>
      <sheetName val="приложение 1.4"/>
      <sheetName val="приложение 2.2 "/>
      <sheetName val="2.3-ЧГ"/>
      <sheetName val="2.3-Элев"/>
      <sheetName val="2.3-Юго-Зап"/>
      <sheetName val="2.3-Зап"/>
      <sheetName val="2.3-Южн"/>
      <sheetName val="2.3-Аск-Ташт"/>
      <sheetName val="2.3-БелЯр2"/>
      <sheetName val="2.3-Горная"/>
      <sheetName val="приложение 2.3"/>
      <sheetName val="приложение 3.1Черн Гор"/>
      <sheetName val="приложение 3.1 Элев."/>
      <sheetName val="приложение 3.1 ЮгоЗап."/>
      <sheetName val="приложение 3.1 Зап. "/>
      <sheetName val="приложение 3.1 Южная"/>
      <sheetName val="приложение 3.1 Аск-Ташт"/>
      <sheetName val="приложение 3.1 БелЯр2"/>
      <sheetName val="приложение 3.1 Горная"/>
      <sheetName val="приложение 3.1 Карак"/>
      <sheetName val="приложение 3.1 Подсинее"/>
      <sheetName val="приложение 3.1"/>
      <sheetName val="приложение 3.2"/>
      <sheetName val="приложение 4.1"/>
      <sheetName val="приложение 4.2"/>
      <sheetName val="приложение 4.3"/>
      <sheetName val="Списки"/>
      <sheetName val="t_настройки"/>
      <sheetName val="НП-2-12-П"/>
      <sheetName val="Макро"/>
      <sheetName val="Форматы Министерства ИПР2012-20"/>
      <sheetName val="БФ-2-13-П"/>
      <sheetName val="ИТ-бюджет"/>
      <sheetName val="2007"/>
    </sheetNames>
    <sheetDataSet>
      <sheetData sheetId="0" refreshError="1">
        <row r="25">
          <cell r="B25" t="str">
            <v>С-341 ПС "Искож" - ПС "Черногорская ЦЭС" Замена провода (Целевая программа замены проводов и грозозащитных тросов, отработавших нормативный срок)</v>
          </cell>
        </row>
        <row r="26">
          <cell r="B26" t="str">
            <v>С-342 ПС "Искож" - ПС "Черногорская ЦЭС" Замена провода (Целевая программа замены проводов и грозозащитных тросов, отработавших нормативный срок)</v>
          </cell>
        </row>
        <row r="27">
          <cell r="B27" t="str">
            <v>Реконструкция С-319 ПС "Лукьяновская" - ПС "Райково", Lобщ.=27,7км (АС-185) (ЦП замены проводов и грозозащитных тросов, отработавших нормативный срок)</v>
          </cell>
        </row>
        <row r="31">
          <cell r="B31" t="str">
            <v>ВЛ-110кВ С-89/90 Абакан-Районная - Расцвет Замена грозотроса 13км (ЦП замены проводов и грозозащитных тросов, отработавших нормативный срок)</v>
          </cell>
        </row>
        <row r="32">
          <cell r="B32" t="str">
            <v>ВЛ-110кВ С-319 ПС Лукьяновка - ПС Райково Замена проводов и грозозащитных тросов отработавших нормативный срок</v>
          </cell>
        </row>
        <row r="33">
          <cell r="B33" t="str">
            <v>ВЛ-110кВ "Туим-Шира" С-335 замена провода АС-70 на АС-120 и грозотроса - 5,073 км и С-335/336 замена грозотроса - 340 метров (ЦП замены проводов и грозозащитных тросов, отработавших нормативный срок)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См-2 Шатурс сети  проект работы"/>
      <sheetName val="HO_hrs"/>
      <sheetName val="оргструктура"/>
      <sheetName val="расшифровка"/>
      <sheetName val="Пер-Вл"/>
      <sheetName val="Текущие цены"/>
      <sheetName val="t_настройки"/>
      <sheetName val="Source"/>
      <sheetName val="эл ст"/>
      <sheetName val="Справочники"/>
      <sheetName val="ИТОГИ  по Н,Р,Э,Q"/>
      <sheetName val="Лист13"/>
      <sheetName val="ис.смета"/>
      <sheetName val="ИТ-бюджет"/>
      <sheetName val="Месяцы"/>
      <sheetName val="Заголовок"/>
      <sheetName val="См.1"/>
      <sheetName val="SHPZ"/>
      <sheetName val="4НКУ"/>
      <sheetName val="Производство электроэнергии"/>
      <sheetName val="Баланс"/>
      <sheetName val="БИ-2-18-П"/>
      <sheetName val="БИ-2-19-П"/>
      <sheetName val="БИ-2-7-П"/>
      <sheetName val="БИ-2-9-П"/>
      <sheetName val="БИ-2-14-П"/>
      <sheetName val="БИ-2-16-П"/>
      <sheetName val="Т-18-Инвестиции"/>
      <sheetName val="справка"/>
      <sheetName val="KL"/>
      <sheetName val="THKL"/>
      <sheetName val="CHIETTINH"/>
      <sheetName val="SON"/>
      <sheetName val="DT chi tiet"/>
      <sheetName val="Don gia chung vat lieu chinh"/>
      <sheetName val="TH kinh phi"/>
      <sheetName val="bia"/>
      <sheetName val="SX"/>
      <sheetName val="00000000"/>
      <sheetName val="XXXXXXXX"/>
      <sheetName val="XXXXXXX0"/>
      <sheetName val="Sheet2"/>
      <sheetName val="Sheet3"/>
      <sheetName val="Список"/>
      <sheetName val="на 1 тут"/>
      <sheetName val="Факторы график_свод_12мес"/>
      <sheetName val="SL dau tien"/>
      <sheetName val="List"/>
      <sheetName val="tuong"/>
      <sheetName val="MasterData"/>
      <sheetName val="Факт"/>
      <sheetName val="+список"/>
      <sheetName val="Master data"/>
      <sheetName val="Main"/>
      <sheetName val="БД"/>
      <sheetName val="Закупки центр"/>
      <sheetName val="revision"/>
      <sheetName val=" СУ ФНП"/>
      <sheetName val="Справочник"/>
      <sheetName val="списки"/>
      <sheetName val="Справочники (2)"/>
      <sheetName val="виды затрат"/>
      <sheetName val="КС"/>
      <sheetName val="Сводная"/>
      <sheetName val="cablesch-3"/>
      <sheetName val="Parameters"/>
      <sheetName val="ПФМ"/>
      <sheetName val="Справочник затрат"/>
      <sheetName val="Сводная твф"/>
      <sheetName val="Сводная твв"/>
      <sheetName val="Сводная (2)"/>
      <sheetName val="Сводная (3)"/>
      <sheetName val="COAT&amp;WRAP-QIOT-#3"/>
      <sheetName val="PNT-QUOT-#3"/>
      <sheetName val="CHITIET VL-NC-TT -1p"/>
      <sheetName val="CHITIET VL-NC-TT-3p"/>
      <sheetName val="TDTKP1"/>
      <sheetName val="KPVC-BD "/>
      <sheetName val="SUB GAT_x0000__x0000__x0000__x0000_USE"/>
      <sheetName val="CT-35"/>
      <sheetName val="D_MUC"/>
      <sheetName val="dd"/>
      <sheetName val="CHITIET VL-NC"/>
      <sheetName val="DON GIA"/>
      <sheetName val="TNHCHINH"/>
      <sheetName val="SUB GAT"/>
      <sheetName val="_x0000__x0000__x0000__x0000__x0000__x0000__x0000__x0000_"/>
      <sheetName val=""/>
      <sheetName val="CIRCULATING WATER PUMP LOUSE"/>
      <sheetName val="VatTu-1426"/>
      <sheetName val="Giai trinh"/>
      <sheetName val="gvl"/>
      <sheetName val="HN"/>
      <sheetName val="Du_lieu"/>
      <sheetName val="MT1"/>
      <sheetName val="MT2"/>
      <sheetName val="LRN"/>
      <sheetName val="MT3"/>
      <sheetName val="MT4"/>
      <sheetName val="MT5"/>
      <sheetName val="NBS"/>
      <sheetName val="LR1"/>
      <sheetName val="LR2"/>
      <sheetName val="mtcs 3"/>
      <sheetName val="THOP"/>
      <sheetName val="10000000"/>
      <sheetName val="20000000"/>
      <sheetName val="30000000"/>
      <sheetName val="40000000"/>
      <sheetName val="50000000"/>
      <sheetName val="60000000"/>
      <sheetName val="70000000"/>
      <sheetName val="80000000"/>
      <sheetName val="90000000"/>
      <sheetName val="a0000000"/>
      <sheetName val="ADMINIST_x0000__x0000_RATION BUIING "/>
      <sheetName val="TD-CS1"/>
      <sheetName val="TD-CS2"/>
      <sheetName val="TD-CS3"/>
      <sheetName val="CS3 (2)"/>
      <sheetName val="CS1 (2)"/>
      <sheetName val="THOP "/>
      <sheetName val="CS2 (2)"/>
      <sheetName val="CHL_RINATION BLDG"/>
      <sheetName val="ADMINIST"/>
      <sheetName val="Gia-NC(khong in)"/>
      <sheetName val="SUB GAT????USE"/>
      <sheetName val="SUB GAT____USE"/>
      <sheetName val="UNIT 1 &amp; UNIT 2 AUX BAY-BUJKER "/>
      <sheetName val="B1.TH TB"/>
      <sheetName val="B2.THMS"/>
      <sheetName val="TB.01-TBCKTC"/>
      <sheetName val="TB.02-TBCD"/>
      <sheetName val="THLD"/>
      <sheetName val="L.01-CNN "/>
      <sheetName val="L.02-Dap tran"/>
      <sheetName val="L.03-OAL"/>
      <sheetName val="L.04-HLNM"/>
      <sheetName val="L.05.1-TBTL+TBP"/>
      <sheetName val="L.05.2-DIEN NM"/>
      <sheetName val="DG2519"/>
      <sheetName val="DGTH"/>
      <sheetName val="L.05.3-TTLL"/>
      <sheetName val="DGCT"/>
      <sheetName val="VL"/>
      <sheetName val="NC"/>
      <sheetName val="MTC"/>
      <sheetName val="L.05.3-Nuoc"/>
      <sheetName val="L.06-CDD"/>
      <sheetName val="Cuoc DCM"/>
      <sheetName val="VL phan XD"/>
      <sheetName val="luong 2519"/>
      <sheetName val="Luongtho"/>
      <sheetName val="Van dung may"/>
      <sheetName val="Quantity"/>
      <sheetName val="SUB GAT_x0000_USE"/>
      <sheetName val="Ф-е ЛМЗ"/>
      <sheetName val="Служебный"/>
      <sheetName val="Спецификация"/>
      <sheetName val="SUB GATUSE"/>
      <sheetName val="ADMINISTRATION BUIING "/>
      <sheetName val="FST5"/>
      <sheetName val="иртышская"/>
      <sheetName val="таврическая"/>
      <sheetName val="сибирь"/>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 val="об"/>
      <sheetName val="приложение 1.1"/>
      <sheetName val="t_Настройки"/>
      <sheetName val="Списки"/>
      <sheetName val="от охлажд"/>
      <sheetName val="Технический лист"/>
      <sheetName val="Общехоз"/>
      <sheetName val="ИТ-бюджет"/>
      <sheetName val="Лист1"/>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Т12"/>
      <sheetName val="план 2000"/>
      <sheetName val="агр_БП"/>
      <sheetName val="расчет_тарифов"/>
      <sheetName val="план_2000"/>
      <sheetName val="агр_БП1"/>
      <sheetName val="расчет_тарифов1"/>
      <sheetName val="план_20001"/>
      <sheetName val="агр_БП2"/>
      <sheetName val="расчет_тарифов2"/>
      <sheetName val="план_20002"/>
      <sheetName val="НП-2-12-П"/>
    </sheetNames>
    <sheetDataSet>
      <sheetData sheetId="0" refreshError="1"/>
      <sheetData sheetId="1">
        <row r="5">
          <cell r="L5">
            <v>93</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лан 2000"/>
      <sheetName val="агр_БП"/>
      <sheetName val="план_2000"/>
      <sheetName val="агр_БП1"/>
      <sheetName val="план_20001"/>
      <sheetName val="агр_БП2"/>
      <sheetName val="план_2000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sheetData sheetId="4"/>
      <sheetData sheetId="5"/>
      <sheetData sheetId="6"/>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12"/>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 val="план_2000-34"/>
      <sheetName val="план_2000-24"/>
      <sheetName val="план_20004"/>
      <sheetName val="расчет_тарифов4"/>
      <sheetName val="НВВ_утв_тарифы4"/>
      <sheetName val="Ф-2_(для_АО-энерго)4"/>
      <sheetName val="Исходные_данные_и_свод_тарифов4"/>
      <sheetName val="По_Концерну_Эксп2"/>
      <sheetName val="т__1_12_4"/>
      <sheetName val="гл_инженера_ПМЭС2"/>
      <sheetName val="списание_СВП_2010г2"/>
      <sheetName val="ИТОГИ__по_Н,Р,Э,Q2"/>
      <sheetName val="эл_энергия2"/>
      <sheetName val="услуги_непроизводств_2"/>
      <sheetName val="другие_затраты_с-ст2"/>
      <sheetName val="налоги_в_с-ст2"/>
      <sheetName val="%_за_кредит2"/>
      <sheetName val="поощрение_(дв)2"/>
      <sheetName val="другие_из_прибыли2"/>
      <sheetName val="Баланс_по_ТЭЦ-12"/>
      <sheetName val="P2_12"/>
      <sheetName val="P2_22"/>
      <sheetName val="план_2000-35"/>
      <sheetName val="план_2000-25"/>
      <sheetName val="план_20005"/>
      <sheetName val="расчет_тарифов5"/>
      <sheetName val="НВВ_утв_тарифы5"/>
      <sheetName val="Ф-2_(для_АО-энерго)5"/>
      <sheetName val="Исходные_данные_и_свод_тарифов5"/>
      <sheetName val="По_Концерну_Эксп3"/>
      <sheetName val="т__1_12_5"/>
      <sheetName val="гл_инженера_ПМЭС3"/>
      <sheetName val="списание_СВП_2010г3"/>
      <sheetName val="ИТОГИ__по_Н,Р,Э,Q3"/>
      <sheetName val="эл_энергия3"/>
      <sheetName val="услуги_непроизводств_3"/>
      <sheetName val="другие_затраты_с-ст3"/>
      <sheetName val="налоги_в_с-ст3"/>
      <sheetName val="%_за_кредит3"/>
      <sheetName val="поощрение_(дв)3"/>
      <sheetName val="другие_из_прибыли3"/>
      <sheetName val="Баланс_по_ТЭЦ-13"/>
      <sheetName val="P2_13"/>
      <sheetName val="P2_23"/>
      <sheetName val="план_2000-36"/>
      <sheetName val="план_2000-26"/>
      <sheetName val="план_20006"/>
      <sheetName val="расчет_тарифов6"/>
      <sheetName val="НВВ_утв_тарифы6"/>
      <sheetName val="Ф-2_(для_АО-энерго)6"/>
      <sheetName val="Исходные_данные_и_свод_тарифов6"/>
      <sheetName val="По_Концерну_Эксп4"/>
      <sheetName val="т__1_12_6"/>
      <sheetName val="гл_инженера_ПМЭС4"/>
      <sheetName val="списание_СВП_2010г4"/>
      <sheetName val="ИТОГИ__по_Н,Р,Э,Q4"/>
      <sheetName val="эл_энергия4"/>
      <sheetName val="услуги_непроизводств_4"/>
      <sheetName val="другие_затраты_с-ст4"/>
      <sheetName val="налоги_в_с-ст4"/>
      <sheetName val="%_за_кредит4"/>
      <sheetName val="поощрение_(дв)4"/>
      <sheetName val="другие_из_прибыли4"/>
      <sheetName val="Баланс_по_ТЭЦ-14"/>
      <sheetName val="P2_14"/>
      <sheetName val="P2_24"/>
      <sheetName val="Расчеты с потребителями"/>
      <sheetName val="смета2 проект. раб."/>
      <sheetName val="Вода Пр5"/>
      <sheetName val="текущие цены"/>
      <sheetName val="Source"/>
      <sheetName val="Месяцы"/>
      <sheetName val="Предлагаемая новая форма СТРС"/>
      <sheetName val="共機J"/>
      <sheetName val="БФ-1-8-П"/>
      <sheetName val="БФ-2-6-П"/>
      <sheetName val="БФ-2-13-П"/>
      <sheetName val="БФ-1-10-П"/>
      <sheetName val="БФ-2-5-П"/>
      <sheetName val="ESTI."/>
      <sheetName val="DI-ESTI"/>
      <sheetName val="3оос_новая"/>
      <sheetName val="Данные"/>
      <sheetName val="план_2000-37"/>
      <sheetName val="план_2000-27"/>
      <sheetName val="план_20007"/>
      <sheetName val="расчет_тарифов7"/>
      <sheetName val="НВВ_утв_тарифы7"/>
      <sheetName val="Ф-2_(для_АО-энерго)7"/>
      <sheetName val="Исходные_данные_и_свод_тарифов7"/>
      <sheetName val="По_Концерну_Эксп5"/>
      <sheetName val="т__1_12_7"/>
      <sheetName val="гл_инженера_ПМЭС5"/>
      <sheetName val="списание_СВП_2010г5"/>
      <sheetName val="ИТОГИ__по_Н,Р,Э,Q5"/>
      <sheetName val="эл_энергия5"/>
      <sheetName val="услуги_непроизводств_5"/>
      <sheetName val="другие_затраты_с-ст5"/>
      <sheetName val="налоги_в_с-ст5"/>
      <sheetName val="%_за_кредит5"/>
      <sheetName val="поощрение_(дв)5"/>
      <sheetName val="другие_из_прибыли5"/>
      <sheetName val="Баланс_по_ТЭЦ-15"/>
      <sheetName val="P2_15"/>
      <sheetName val="P2_25"/>
      <sheetName val="план_2000-38"/>
      <sheetName val="план_2000-28"/>
      <sheetName val="план_20008"/>
      <sheetName val="расчет_тарифов8"/>
      <sheetName val="НВВ_утв_тарифы8"/>
      <sheetName val="Ф-2_(для_АО-энерго)8"/>
      <sheetName val="Исходные_данные_и_свод_тарифов8"/>
      <sheetName val="По_Концерну_Эксп6"/>
      <sheetName val="т__1_12_8"/>
      <sheetName val="гл_инженера_ПМЭС6"/>
      <sheetName val="списание_СВП_2010г6"/>
      <sheetName val="ИТОГИ__по_Н,Р,Э,Q6"/>
      <sheetName val="эл_энергия6"/>
      <sheetName val="услуги_непроизводств_6"/>
      <sheetName val="другие_затраты_с-ст6"/>
      <sheetName val="налоги_в_с-ст6"/>
      <sheetName val="%_за_кредит6"/>
      <sheetName val="поощрение_(дв)6"/>
      <sheetName val="другие_из_прибыли6"/>
      <sheetName val="Баланс_по_ТЭЦ-16"/>
      <sheetName val="P2_16"/>
      <sheetName val="P2_26"/>
      <sheetName val="план_2000-39"/>
      <sheetName val="план_2000-29"/>
      <sheetName val="план_20009"/>
      <sheetName val="расчет_тарифов9"/>
      <sheetName val="НВВ_утв_тарифы9"/>
      <sheetName val="Ф-2_(для_АО-энерго)9"/>
      <sheetName val="Исходные_данные_и_свод_тарифов9"/>
      <sheetName val="По_Концерну_Эксп7"/>
      <sheetName val="т__1_12_9"/>
      <sheetName val="гл_инженера_ПМЭС7"/>
      <sheetName val="списание_СВП_2010г7"/>
      <sheetName val="ИТОГИ__по_Н,Р,Э,Q7"/>
      <sheetName val="эл_энергия7"/>
      <sheetName val="услуги_непроизводств_7"/>
      <sheetName val="другие_затраты_с-ст7"/>
      <sheetName val="налоги_в_с-ст7"/>
      <sheetName val="%_за_кредит7"/>
      <sheetName val="поощрение_(дв)7"/>
      <sheetName val="другие_из_прибыли7"/>
      <sheetName val="Баланс_по_ТЭЦ-17"/>
      <sheetName val="P2_17"/>
      <sheetName val="P2_27"/>
      <sheetName val="план_2000-310"/>
      <sheetName val="план_2000-210"/>
      <sheetName val="план_200010"/>
      <sheetName val="расчет_тарифов10"/>
      <sheetName val="НВВ_утв_тарифы10"/>
      <sheetName val="Ф-2_(для_АО-энерго)10"/>
      <sheetName val="Исходные_данные_и_свод_тарифо10"/>
      <sheetName val="По_Концерну_Эксп8"/>
      <sheetName val="т__1_12_10"/>
      <sheetName val="гл_инженера_ПМЭС8"/>
      <sheetName val="списание_СВП_2010г8"/>
      <sheetName val="ИТОГИ__по_Н,Р,Э,Q8"/>
      <sheetName val="эл_энергия8"/>
      <sheetName val="услуги_непроизводств_8"/>
      <sheetName val="другие_затраты_с-ст8"/>
      <sheetName val="налоги_в_с-ст8"/>
      <sheetName val="%_за_кредит8"/>
      <sheetName val="поощрение_(дв)8"/>
      <sheetName val="другие_из_прибыли8"/>
      <sheetName val="Баланс_по_ТЭЦ-18"/>
      <sheetName val="P2_18"/>
      <sheetName val="P2_28"/>
      <sheetName val="схема_коэф-тов2"/>
      <sheetName val="17_12"/>
      <sheetName val="24_12"/>
      <sheetName val="4_12"/>
      <sheetName val="Титульный"/>
      <sheetName val="tabelle1"/>
      <sheetName val="18.2"/>
      <sheetName val="1"/>
      <sheetName val="21.3"/>
      <sheetName val="ПС рек"/>
      <sheetName val="ЛЭП нов"/>
      <sheetName val="индексы"/>
      <sheetName val="Макро"/>
      <sheetName val="IBASE"/>
      <sheetName val="план_2000-311"/>
      <sheetName val="план_2000-211"/>
      <sheetName val="план_200011"/>
      <sheetName val="расчет_тарифов11"/>
      <sheetName val="НВВ_утв_тарифы11"/>
      <sheetName val="Ф-2_(для_АО-энерго)11"/>
      <sheetName val="Исходные_данные_и_свод_тарифо11"/>
      <sheetName val="По_Концерну_Эксп9"/>
      <sheetName val="т__1_12_11"/>
      <sheetName val="гл_инженера_ПМЭС9"/>
      <sheetName val="списание_СВП_2010г9"/>
      <sheetName val="ИТОГИ__по_Н,Р,Э,Q9"/>
      <sheetName val="эл_энергия9"/>
      <sheetName val="услуги_непроизводств_9"/>
      <sheetName val="другие_затраты_с-ст9"/>
      <sheetName val="налоги_в_с-ст9"/>
      <sheetName val="%_за_кредит9"/>
      <sheetName val="поощрение_(дв)9"/>
      <sheetName val="другие_из_прибыли9"/>
      <sheetName val="Баланс_по_ТЭЦ-19"/>
      <sheetName val="P2_19"/>
      <sheetName val="P2_29"/>
      <sheetName val="17_13"/>
      <sheetName val="24_13"/>
      <sheetName val="4_13"/>
      <sheetName val="схема_коэф-тов3"/>
      <sheetName val="Расчеты_с_потребителями"/>
      <sheetName val="смета2_проект__раб_"/>
      <sheetName val="Вода_Пр5"/>
      <sheetName val="текущие_цены"/>
      <sheetName val="Предлагаемая_новая_форма_СТРС"/>
      <sheetName val="ESTI_"/>
      <sheetName val="ПС_рек"/>
      <sheetName val="ЛЭП_нов"/>
      <sheetName val="18_2"/>
      <sheetName val="2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расходов"/>
      <sheetName val="расчет тарифов"/>
      <sheetName val="ИТ-бюджет"/>
      <sheetName val="Факторный анализ_планы по комби"/>
      <sheetName val="Лист13"/>
      <sheetName val="#ССЫЛКА"/>
      <sheetName val="T0"/>
      <sheetName val="T25"/>
      <sheetName val="T31"/>
      <sheetName val="форма-прил к ф№1"/>
      <sheetName val="FES"/>
      <sheetName val="ПРОГНОЗ_1"/>
      <sheetName val="ОПТ"/>
      <sheetName val="Исходные"/>
      <sheetName val="Пояснение "/>
      <sheetName val="ПС"/>
      <sheetName val="Данные"/>
      <sheetName val="эл ст"/>
      <sheetName val="материал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Данные"/>
      <sheetName val="Работы "/>
      <sheetName val="табл 1"/>
      <sheetName val="жилой фонд"/>
      <sheetName val="Лист13"/>
      <sheetName val="Регионы"/>
      <sheetName val="НП-2-12-П"/>
      <sheetName val="Контрагенты"/>
      <sheetName val="ИТ-бюджет"/>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 val="списание СВП 2010г"/>
      <sheetName val="01"/>
      <sheetName val="гл.инженера ПМЭС"/>
      <sheetName val="Акт деб-кред задолж2009"/>
      <sheetName val="ШР700"/>
      <sheetName val="Настройки"/>
      <sheetName val="Титульный лист С-П"/>
      <sheetName val="10"/>
      <sheetName val="5"/>
      <sheetName val="2002(v1)"/>
      <sheetName val="ИСТОЧНИК"/>
      <sheetName val="2002(v2)"/>
      <sheetName val="Расчеты с потребителями"/>
      <sheetName val="Справочники"/>
      <sheetName val="ЦФО"/>
      <sheetName val="трансформация"/>
      <sheetName val="Отчет"/>
      <sheetName val="АНАЛИТ"/>
      <sheetName val="сортамент"/>
      <sheetName val="Исходные данные"/>
      <sheetName val="SILICATE"/>
      <sheetName val="Source"/>
      <sheetName val="Параметры"/>
      <sheetName val="Производство электроэнергии"/>
      <sheetName val="структура"/>
      <sheetName val="Т11"/>
      <sheetName val="Т19.1"/>
      <sheetName val="Т1"/>
      <sheetName val="Т2"/>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табл 1"/>
      <sheetName val="жилой фонд"/>
      <sheetName val="2002(v2)"/>
      <sheetName val="2002(v1)"/>
      <sheetName val="Лист13"/>
      <sheetName val="Лист1"/>
      <sheetName val="Работы "/>
      <sheetName val="план 2000"/>
      <sheetName val="Лист3"/>
      <sheetName val="навигация"/>
      <sheetName val="Т12"/>
      <sheetName val="ТО"/>
      <sheetName val="01"/>
      <sheetName val="гл.инженера ПМЭС"/>
      <sheetName val="списание СВП 2010г"/>
      <sheetName val="For Bezik Стратег-1130-июль"/>
      <sheetName val="трансформация"/>
      <sheetName val="ШР700"/>
      <sheetName val="на 1 тут"/>
      <sheetName val="Справочник подразделений"/>
      <sheetName val="Справочно"/>
      <sheetName val="Гр5(о)"/>
      <sheetName val="ис.смета"/>
      <sheetName val="Настройки"/>
      <sheetName val="Службы"/>
      <sheetName val="2007"/>
      <sheetName val="ид для табл.2"/>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 val="fes"/>
      <sheetName val="Справочники"/>
      <sheetName val="Производство электроэнергии"/>
      <sheetName val="лист"/>
      <sheetName val="т3"/>
      <sheetName val="бдр_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3">
          <cell r="B3">
            <v>1990</v>
          </cell>
        </row>
      </sheetData>
      <sheetData sheetId="44"/>
      <sheetData sheetId="45">
        <row r="3">
          <cell r="B3">
            <v>1990</v>
          </cell>
        </row>
      </sheetData>
      <sheetData sheetId="46"/>
      <sheetData sheetId="47">
        <row r="3">
          <cell r="B3">
            <v>1990</v>
          </cell>
        </row>
      </sheetData>
      <sheetData sheetId="48"/>
      <sheetData sheetId="49">
        <row r="3">
          <cell r="B3">
            <v>1990</v>
          </cell>
        </row>
      </sheetData>
      <sheetData sheetId="50"/>
      <sheetData sheetId="51"/>
      <sheetData sheetId="52"/>
      <sheetData sheetId="53"/>
      <sheetData sheetId="54" refreshError="1"/>
      <sheetData sheetId="55" refreshError="1"/>
      <sheetData sheetId="56" refreshError="1"/>
      <sheetData sheetId="57"/>
      <sheetData sheetId="58"/>
      <sheetData sheetId="5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heetName val="4"/>
      <sheetName val="5"/>
      <sheetName val="6"/>
      <sheetName val="13"/>
      <sheetName val="15 "/>
      <sheetName val="17"/>
      <sheetName val="16"/>
      <sheetName val="17.1 "/>
      <sheetName val="18-2"/>
      <sheetName val="20.3"/>
      <sheetName val="20"/>
      <sheetName val="приб 21.3"/>
      <sheetName val="24"/>
      <sheetName val="25"/>
      <sheetName val="27"/>
      <sheetName val="2.1"/>
      <sheetName val="2.2"/>
      <sheetName val="УЕ_всего"/>
      <sheetName val="потери"/>
      <sheetName val="15 расчётная"/>
      <sheetName val="Свод по ВД"/>
      <sheetName val="Процент по кредиту"/>
      <sheetName val="Потери_вып.дох."/>
      <sheetName val="Земля"/>
      <sheetName val="Вып.дох._ТП"/>
      <sheetName val="Вып.дох._ПМ"/>
      <sheetName val="Свод. индикативка"/>
      <sheetName val="индикативка 20 млн"/>
      <sheetName val=" индикативка 46 млн"/>
      <sheetName val="индикативка 25 млн"/>
      <sheetName val="аренда имущества"/>
      <sheetName val="смета в пояснит."/>
      <sheetName val="услуги"/>
      <sheetName val="прочие"/>
      <sheetName val="IT услуги"/>
      <sheetName val="связь"/>
      <sheetName val="коммунальные"/>
      <sheetName val="в пояснит"/>
      <sheetName val="пр и хоз.н."/>
      <sheetName val="ФСК"/>
      <sheetName val="ремонт "/>
      <sheetName val="п.7.8 страхование уточ"/>
      <sheetName val="вып.дох."/>
      <sheetName val="ДУ в поясн."/>
      <sheetName val="ДУ город факт"/>
      <sheetName val="Амортиз ДУ"/>
      <sheetName val="% (скорр) (2)"/>
      <sheetName val="п.7.6. аренда пом"/>
      <sheetName val="лист 1"/>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2">
          <cell r="K42">
            <v>-24585950.872843742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4_97"/>
      <sheetName val=" Смета2010-2012"/>
      <sheetName val="ZAC04_97.XLS"/>
      <sheetName val="FES"/>
      <sheetName val="ПРОГНОЗ_1"/>
      <sheetName val="расчет тарифов"/>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58"/>
  <sheetViews>
    <sheetView topLeftCell="A5" zoomScale="85" zoomScaleNormal="85" workbookViewId="0">
      <selection activeCell="A8" sqref="A8:G8"/>
    </sheetView>
  </sheetViews>
  <sheetFormatPr defaultRowHeight="15"/>
  <cols>
    <col min="1" max="1" width="15.5703125" style="2" customWidth="1"/>
    <col min="2" max="2" width="57.42578125" style="19" customWidth="1"/>
    <col min="3" max="3" width="16.85546875" style="2" customWidth="1"/>
    <col min="4" max="4" width="10.5703125" style="2" customWidth="1"/>
    <col min="5" max="5" width="25" style="2" customWidth="1"/>
    <col min="6" max="6" width="13" style="2" customWidth="1"/>
    <col min="7" max="7" width="23.85546875" style="2" customWidth="1"/>
    <col min="8" max="8" width="11" style="15" bestFit="1" customWidth="1"/>
    <col min="9" max="9" width="14.5703125" style="15" customWidth="1"/>
    <col min="10" max="16384" width="9.140625" style="15"/>
  </cols>
  <sheetData>
    <row r="1" spans="1:9" hidden="1">
      <c r="G1" s="61" t="s">
        <v>953</v>
      </c>
    </row>
    <row r="2" spans="1:9" hidden="1"/>
    <row r="3" spans="1:9" ht="93" hidden="1" customHeight="1">
      <c r="F3" s="173" t="s">
        <v>952</v>
      </c>
      <c r="G3" s="174"/>
    </row>
    <row r="4" spans="1:9" hidden="1"/>
    <row r="5" spans="1:9" ht="51.75" customHeight="1">
      <c r="E5" s="173" t="s">
        <v>952</v>
      </c>
      <c r="F5" s="173"/>
      <c r="G5" s="173"/>
    </row>
    <row r="6" spans="1:9" ht="35.25" customHeight="1">
      <c r="F6" s="182" t="s">
        <v>2120</v>
      </c>
      <c r="G6" s="182"/>
    </row>
    <row r="8" spans="1:9" ht="87" customHeight="1">
      <c r="A8" s="175" t="s">
        <v>1540</v>
      </c>
      <c r="B8" s="175"/>
      <c r="C8" s="175"/>
      <c r="D8" s="175"/>
      <c r="E8" s="175"/>
      <c r="F8" s="175"/>
      <c r="G8" s="175"/>
    </row>
    <row r="9" spans="1:9" ht="15" customHeight="1"/>
    <row r="10" spans="1:9" s="4" customFormat="1" ht="89.25" customHeight="1">
      <c r="A10" s="176" t="s">
        <v>1</v>
      </c>
      <c r="B10" s="178" t="s">
        <v>15</v>
      </c>
      <c r="C10" s="176" t="s">
        <v>19</v>
      </c>
      <c r="D10" s="176" t="s">
        <v>2</v>
      </c>
      <c r="E10" s="176" t="s">
        <v>16</v>
      </c>
      <c r="F10" s="180" t="s">
        <v>12</v>
      </c>
      <c r="G10" s="176" t="s">
        <v>17</v>
      </c>
    </row>
    <row r="11" spans="1:9" s="4" customFormat="1" ht="47.25" customHeight="1">
      <c r="A11" s="177"/>
      <c r="B11" s="179"/>
      <c r="C11" s="177"/>
      <c r="D11" s="177"/>
      <c r="E11" s="177"/>
      <c r="F11" s="181"/>
      <c r="G11" s="177"/>
    </row>
    <row r="12" spans="1:9" s="6" customFormat="1" ht="12.75" customHeight="1">
      <c r="A12" s="5">
        <v>1</v>
      </c>
      <c r="B12" s="5">
        <v>2</v>
      </c>
      <c r="C12" s="5">
        <v>3</v>
      </c>
      <c r="D12" s="5">
        <v>4</v>
      </c>
      <c r="E12" s="5">
        <v>5</v>
      </c>
      <c r="F12" s="5">
        <v>6</v>
      </c>
      <c r="G12" s="5">
        <v>7</v>
      </c>
    </row>
    <row r="13" spans="1:9" s="11" customFormat="1" ht="16.5">
      <c r="A13" s="187" t="s">
        <v>0</v>
      </c>
      <c r="B13" s="189" t="s">
        <v>3</v>
      </c>
      <c r="C13" s="29"/>
      <c r="D13" s="31">
        <v>0.4</v>
      </c>
      <c r="E13" s="31">
        <f>E18+E1515+E1605+E1619+E1711</f>
        <v>107041</v>
      </c>
      <c r="F13" s="31">
        <f>F18+F1515+F1605+F1619+F1711</f>
        <v>32766.530000000002</v>
      </c>
      <c r="G13" s="31">
        <f>G18+G1515+G1605+G1619+G1711</f>
        <v>215718.28871999998</v>
      </c>
      <c r="I13" s="69"/>
    </row>
    <row r="14" spans="1:9" s="11" customFormat="1" ht="16.5">
      <c r="A14" s="188"/>
      <c r="B14" s="190"/>
      <c r="C14" s="29"/>
      <c r="D14" s="31" t="s">
        <v>104</v>
      </c>
      <c r="E14" s="31">
        <f>E19+E1516+E1620+E1702+E1712+E1726</f>
        <v>153513</v>
      </c>
      <c r="F14" s="31">
        <f>F19+F1516+F1620+F1702+F1712+F1726</f>
        <v>39165.089999999997</v>
      </c>
      <c r="G14" s="31">
        <f>G19+G1516+G1620+G1702+G1712+G1726</f>
        <v>271106.97946</v>
      </c>
    </row>
    <row r="15" spans="1:9" s="14" customFormat="1" ht="16.5">
      <c r="A15" s="12" t="s">
        <v>40</v>
      </c>
      <c r="B15" s="23" t="s">
        <v>33</v>
      </c>
      <c r="C15" s="12"/>
      <c r="D15" s="13"/>
      <c r="E15" s="13"/>
      <c r="F15" s="13"/>
      <c r="G15" s="13"/>
    </row>
    <row r="16" spans="1:9" s="11" customFormat="1" ht="16.5">
      <c r="A16" s="9" t="s">
        <v>41</v>
      </c>
      <c r="B16" s="36" t="s">
        <v>34</v>
      </c>
      <c r="C16" s="9"/>
      <c r="D16" s="10"/>
      <c r="E16" s="10"/>
      <c r="F16" s="10"/>
      <c r="G16" s="10"/>
    </row>
    <row r="17" spans="1:8" s="35" customFormat="1" ht="17.25">
      <c r="A17" s="32" t="s">
        <v>42</v>
      </c>
      <c r="B17" s="39" t="s">
        <v>35</v>
      </c>
      <c r="C17" s="32"/>
      <c r="D17" s="34"/>
      <c r="E17" s="34"/>
      <c r="F17" s="34"/>
      <c r="G17" s="34"/>
    </row>
    <row r="18" spans="1:8" s="14" customFormat="1" ht="16.5">
      <c r="A18" s="183" t="s">
        <v>43</v>
      </c>
      <c r="B18" s="185" t="s">
        <v>36</v>
      </c>
      <c r="C18" s="25"/>
      <c r="D18" s="27">
        <v>0.4</v>
      </c>
      <c r="E18" s="27">
        <f>SUM(E21:E389)+SUM(E458:E833)+SUM(E909:E1449)</f>
        <v>97332</v>
      </c>
      <c r="F18" s="27">
        <f>SUM(F21:F389)+SUM(F458:F833)+SUM(F909:F1449)</f>
        <v>19069.310000000001</v>
      </c>
      <c r="G18" s="27">
        <f>SUM(G21:G389)+SUM(G458:G833)+SUM(G909:G1449)</f>
        <v>195776.84451999998</v>
      </c>
      <c r="H18" s="68"/>
    </row>
    <row r="19" spans="1:8" s="14" customFormat="1" ht="16.5">
      <c r="A19" s="184"/>
      <c r="B19" s="186"/>
      <c r="C19" s="25"/>
      <c r="D19" s="27" t="s">
        <v>104</v>
      </c>
      <c r="E19" s="27">
        <f>SUM(E390:E457)+SUM(E834:E908)+SUM(E1450:E1514)</f>
        <v>67232</v>
      </c>
      <c r="F19" s="27">
        <f t="shared" ref="F19:G19" si="0">SUM(F390:F457)+SUM(F834:F908)+SUM(F1450:F1514)</f>
        <v>31952.09</v>
      </c>
      <c r="G19" s="27">
        <f t="shared" si="0"/>
        <v>143729.9541</v>
      </c>
    </row>
    <row r="20" spans="1:8" s="14" customFormat="1" ht="16.5">
      <c r="A20" s="12" t="s">
        <v>26</v>
      </c>
      <c r="B20" s="24" t="s">
        <v>44</v>
      </c>
      <c r="C20" s="12"/>
      <c r="D20" s="13"/>
      <c r="E20" s="13"/>
      <c r="F20" s="13"/>
      <c r="G20" s="13"/>
    </row>
    <row r="21" spans="1:8" s="14" customFormat="1" ht="16.5">
      <c r="A21" s="62"/>
      <c r="B21" s="48" t="s">
        <v>1542</v>
      </c>
      <c r="C21" s="62">
        <v>2024</v>
      </c>
      <c r="D21" s="56">
        <v>0.4</v>
      </c>
      <c r="E21" s="56">
        <v>10</v>
      </c>
      <c r="F21" s="56">
        <v>15</v>
      </c>
      <c r="G21" s="56">
        <v>90.903949999999995</v>
      </c>
    </row>
    <row r="22" spans="1:8" s="14" customFormat="1" ht="16.5">
      <c r="A22" s="62"/>
      <c r="B22" s="48" t="s">
        <v>1543</v>
      </c>
      <c r="C22" s="62">
        <v>2024</v>
      </c>
      <c r="D22" s="56">
        <v>0.4</v>
      </c>
      <c r="E22" s="56">
        <v>34</v>
      </c>
      <c r="F22" s="56">
        <v>13</v>
      </c>
      <c r="G22" s="56">
        <v>109.46035999999999</v>
      </c>
    </row>
    <row r="23" spans="1:8" s="14" customFormat="1" ht="16.5">
      <c r="A23" s="62"/>
      <c r="B23" s="48" t="s">
        <v>1544</v>
      </c>
      <c r="C23" s="62">
        <v>2024</v>
      </c>
      <c r="D23" s="56">
        <v>0.4</v>
      </c>
      <c r="E23" s="56">
        <v>18</v>
      </c>
      <c r="F23" s="56">
        <v>15</v>
      </c>
      <c r="G23" s="56">
        <v>88.983969999999999</v>
      </c>
    </row>
    <row r="24" spans="1:8" s="14" customFormat="1" ht="16.5">
      <c r="A24" s="62"/>
      <c r="B24" s="48" t="s">
        <v>1545</v>
      </c>
      <c r="C24" s="62">
        <v>2024</v>
      </c>
      <c r="D24" s="56">
        <v>0.4</v>
      </c>
      <c r="E24" s="56">
        <v>10</v>
      </c>
      <c r="F24" s="56">
        <v>5</v>
      </c>
      <c r="G24" s="56">
        <v>51.19173</v>
      </c>
    </row>
    <row r="25" spans="1:8" s="14" customFormat="1" ht="16.5">
      <c r="A25" s="62"/>
      <c r="B25" s="48" t="s">
        <v>1547</v>
      </c>
      <c r="C25" s="62">
        <v>2024</v>
      </c>
      <c r="D25" s="56">
        <v>0.4</v>
      </c>
      <c r="E25" s="56">
        <v>28</v>
      </c>
      <c r="F25" s="56">
        <v>15</v>
      </c>
      <c r="G25" s="56">
        <v>148.0797</v>
      </c>
    </row>
    <row r="26" spans="1:8" s="14" customFormat="1" ht="16.5">
      <c r="A26" s="62"/>
      <c r="B26" s="48" t="s">
        <v>1548</v>
      </c>
      <c r="C26" s="62">
        <v>2024</v>
      </c>
      <c r="D26" s="56">
        <v>0.4</v>
      </c>
      <c r="E26" s="56">
        <v>158</v>
      </c>
      <c r="F26" s="56">
        <v>15</v>
      </c>
      <c r="G26" s="56">
        <v>292.42013000000003</v>
      </c>
    </row>
    <row r="27" spans="1:8" s="14" customFormat="1" ht="16.5">
      <c r="A27" s="62"/>
      <c r="B27" s="48" t="s">
        <v>1549</v>
      </c>
      <c r="C27" s="62">
        <v>2024</v>
      </c>
      <c r="D27" s="56">
        <v>0.4</v>
      </c>
      <c r="E27" s="56">
        <v>245</v>
      </c>
      <c r="F27" s="56">
        <v>15</v>
      </c>
      <c r="G27" s="56">
        <v>501.11937999999998</v>
      </c>
    </row>
    <row r="28" spans="1:8" s="14" customFormat="1" ht="16.5">
      <c r="A28" s="62"/>
      <c r="B28" s="48" t="s">
        <v>1551</v>
      </c>
      <c r="C28" s="62">
        <v>2024</v>
      </c>
      <c r="D28" s="56">
        <v>0.4</v>
      </c>
      <c r="E28" s="56">
        <v>50</v>
      </c>
      <c r="F28" s="56">
        <v>5</v>
      </c>
      <c r="G28" s="56">
        <v>147.0762</v>
      </c>
    </row>
    <row r="29" spans="1:8" s="14" customFormat="1" ht="16.5">
      <c r="A29" s="62"/>
      <c r="B29" s="48" t="s">
        <v>1552</v>
      </c>
      <c r="C29" s="62">
        <v>2024</v>
      </c>
      <c r="D29" s="56">
        <v>0.4</v>
      </c>
      <c r="E29" s="56">
        <v>30</v>
      </c>
      <c r="F29" s="56">
        <v>15</v>
      </c>
      <c r="G29" s="56">
        <v>97.604110000000006</v>
      </c>
    </row>
    <row r="30" spans="1:8" s="14" customFormat="1" ht="16.5">
      <c r="A30" s="62"/>
      <c r="B30" s="48" t="s">
        <v>1553</v>
      </c>
      <c r="C30" s="62">
        <v>2024</v>
      </c>
      <c r="D30" s="56">
        <v>0.4</v>
      </c>
      <c r="E30" s="56">
        <v>48</v>
      </c>
      <c r="F30" s="56">
        <v>15</v>
      </c>
      <c r="G30" s="56">
        <v>146.85043999999999</v>
      </c>
    </row>
    <row r="31" spans="1:8" s="14" customFormat="1" ht="16.5">
      <c r="A31" s="62"/>
      <c r="B31" s="48" t="s">
        <v>1554</v>
      </c>
      <c r="C31" s="62">
        <v>2024</v>
      </c>
      <c r="D31" s="56">
        <v>0.4</v>
      </c>
      <c r="E31" s="56">
        <v>25</v>
      </c>
      <c r="F31" s="56">
        <v>5</v>
      </c>
      <c r="G31" s="56">
        <v>104.9294</v>
      </c>
    </row>
    <row r="32" spans="1:8" s="14" customFormat="1" ht="16.5">
      <c r="A32" s="62"/>
      <c r="B32" s="48" t="s">
        <v>1555</v>
      </c>
      <c r="C32" s="62">
        <v>2024</v>
      </c>
      <c r="D32" s="56">
        <v>0.4</v>
      </c>
      <c r="E32" s="56">
        <v>30</v>
      </c>
      <c r="F32" s="56">
        <v>15</v>
      </c>
      <c r="G32" s="56">
        <v>129.19385</v>
      </c>
    </row>
    <row r="33" spans="1:7" s="14" customFormat="1" ht="16.5">
      <c r="A33" s="62"/>
      <c r="B33" s="48" t="s">
        <v>1556</v>
      </c>
      <c r="C33" s="62">
        <v>2024</v>
      </c>
      <c r="D33" s="56">
        <v>0.4</v>
      </c>
      <c r="E33" s="56">
        <v>30</v>
      </c>
      <c r="F33" s="56">
        <v>15</v>
      </c>
      <c r="G33" s="56">
        <v>127.19907000000001</v>
      </c>
    </row>
    <row r="34" spans="1:7" s="14" customFormat="1" ht="16.5">
      <c r="A34" s="62"/>
      <c r="B34" s="48" t="s">
        <v>1557</v>
      </c>
      <c r="C34" s="62">
        <v>2024</v>
      </c>
      <c r="D34" s="56">
        <v>0.4</v>
      </c>
      <c r="E34" s="56">
        <v>35</v>
      </c>
      <c r="F34" s="56">
        <v>7</v>
      </c>
      <c r="G34" s="56">
        <v>87.802530000000004</v>
      </c>
    </row>
    <row r="35" spans="1:7" s="14" customFormat="1" ht="16.5">
      <c r="A35" s="62"/>
      <c r="B35" s="48" t="s">
        <v>1558</v>
      </c>
      <c r="C35" s="62">
        <v>2024</v>
      </c>
      <c r="D35" s="56">
        <v>0.4</v>
      </c>
      <c r="E35" s="56">
        <v>74</v>
      </c>
      <c r="F35" s="56">
        <v>7</v>
      </c>
      <c r="G35" s="56">
        <v>189.12575000000001</v>
      </c>
    </row>
    <row r="36" spans="1:7" s="14" customFormat="1" ht="16.5">
      <c r="A36" s="62"/>
      <c r="B36" s="48" t="s">
        <v>1559</v>
      </c>
      <c r="C36" s="62">
        <v>2024</v>
      </c>
      <c r="D36" s="56">
        <v>0.4</v>
      </c>
      <c r="E36" s="56">
        <v>18</v>
      </c>
      <c r="F36" s="56">
        <v>7.0000000000000007E-2</v>
      </c>
      <c r="G36" s="56">
        <v>92.728940000000009</v>
      </c>
    </row>
    <row r="37" spans="1:7" s="14" customFormat="1" ht="16.5">
      <c r="A37" s="62"/>
      <c r="B37" s="48" t="s">
        <v>1560</v>
      </c>
      <c r="C37" s="62">
        <v>2024</v>
      </c>
      <c r="D37" s="56">
        <v>0.4</v>
      </c>
      <c r="E37" s="56">
        <v>54</v>
      </c>
      <c r="F37" s="56">
        <v>15</v>
      </c>
      <c r="G37" s="56">
        <v>134.99312</v>
      </c>
    </row>
    <row r="38" spans="1:7" s="14" customFormat="1" ht="16.5">
      <c r="A38" s="62"/>
      <c r="B38" s="48" t="s">
        <v>1561</v>
      </c>
      <c r="C38" s="62">
        <v>2024</v>
      </c>
      <c r="D38" s="56">
        <v>0.4</v>
      </c>
      <c r="E38" s="56">
        <v>20</v>
      </c>
      <c r="F38" s="56">
        <v>15</v>
      </c>
      <c r="G38" s="56">
        <v>66.537309999999991</v>
      </c>
    </row>
    <row r="39" spans="1:7" s="14" customFormat="1" ht="16.5">
      <c r="A39" s="62"/>
      <c r="B39" s="48" t="s">
        <v>1562</v>
      </c>
      <c r="C39" s="62">
        <v>2024</v>
      </c>
      <c r="D39" s="56">
        <v>0.4</v>
      </c>
      <c r="E39" s="56">
        <v>66</v>
      </c>
      <c r="F39" s="56">
        <v>7</v>
      </c>
      <c r="G39" s="56">
        <v>197.81882000000002</v>
      </c>
    </row>
    <row r="40" spans="1:7" s="14" customFormat="1" ht="16.5">
      <c r="A40" s="62"/>
      <c r="B40" s="48" t="s">
        <v>1563</v>
      </c>
      <c r="C40" s="62">
        <v>2024</v>
      </c>
      <c r="D40" s="56">
        <v>0.4</v>
      </c>
      <c r="E40" s="56">
        <v>35</v>
      </c>
      <c r="F40" s="56">
        <v>15</v>
      </c>
      <c r="G40" s="56">
        <v>128.14592999999999</v>
      </c>
    </row>
    <row r="41" spans="1:7" s="14" customFormat="1" ht="16.5">
      <c r="A41" s="62"/>
      <c r="B41" s="48" t="s">
        <v>1564</v>
      </c>
      <c r="C41" s="62">
        <v>2024</v>
      </c>
      <c r="D41" s="56">
        <v>0.4</v>
      </c>
      <c r="E41" s="56">
        <v>100.99999999999999</v>
      </c>
      <c r="F41" s="56">
        <v>7</v>
      </c>
      <c r="G41" s="56">
        <v>303.18015000000003</v>
      </c>
    </row>
    <row r="42" spans="1:7" s="14" customFormat="1" ht="16.5">
      <c r="A42" s="62"/>
      <c r="B42" s="48" t="s">
        <v>1565</v>
      </c>
      <c r="C42" s="62">
        <v>2024</v>
      </c>
      <c r="D42" s="56">
        <v>0.4</v>
      </c>
      <c r="E42" s="56">
        <v>23</v>
      </c>
      <c r="F42" s="56">
        <v>15</v>
      </c>
      <c r="G42" s="56">
        <v>94.419960000000003</v>
      </c>
    </row>
    <row r="43" spans="1:7" s="14" customFormat="1" ht="16.5">
      <c r="A43" s="62"/>
      <c r="B43" s="48" t="s">
        <v>1566</v>
      </c>
      <c r="C43" s="62">
        <v>2024</v>
      </c>
      <c r="D43" s="56">
        <v>0.4</v>
      </c>
      <c r="E43" s="56">
        <v>24</v>
      </c>
      <c r="F43" s="56">
        <v>15</v>
      </c>
      <c r="G43" s="56">
        <v>85.526440000000008</v>
      </c>
    </row>
    <row r="44" spans="1:7" s="14" customFormat="1" ht="16.5">
      <c r="A44" s="62"/>
      <c r="B44" s="48" t="s">
        <v>1567</v>
      </c>
      <c r="C44" s="62">
        <v>2024</v>
      </c>
      <c r="D44" s="56">
        <v>0.4</v>
      </c>
      <c r="E44" s="56">
        <v>15</v>
      </c>
      <c r="F44" s="56">
        <v>5</v>
      </c>
      <c r="G44" s="56">
        <v>85.528789999999987</v>
      </c>
    </row>
    <row r="45" spans="1:7" s="14" customFormat="1" ht="16.5">
      <c r="A45" s="62"/>
      <c r="B45" s="48" t="s">
        <v>1568</v>
      </c>
      <c r="C45" s="62">
        <v>2024</v>
      </c>
      <c r="D45" s="56">
        <v>0.4</v>
      </c>
      <c r="E45" s="56">
        <v>30</v>
      </c>
      <c r="F45" s="56">
        <v>10</v>
      </c>
      <c r="G45" s="56">
        <v>204.35345000000001</v>
      </c>
    </row>
    <row r="46" spans="1:7" s="14" customFormat="1" ht="16.5">
      <c r="A46" s="62"/>
      <c r="B46" s="48" t="s">
        <v>1569</v>
      </c>
      <c r="C46" s="62">
        <v>2024</v>
      </c>
      <c r="D46" s="56">
        <v>0.4</v>
      </c>
      <c r="E46" s="56">
        <v>90</v>
      </c>
      <c r="F46" s="56">
        <v>10</v>
      </c>
      <c r="G46" s="56">
        <v>296.99603999999999</v>
      </c>
    </row>
    <row r="47" spans="1:7" s="14" customFormat="1" ht="16.5">
      <c r="A47" s="62"/>
      <c r="B47" s="48" t="s">
        <v>1570</v>
      </c>
      <c r="C47" s="62">
        <v>2024</v>
      </c>
      <c r="D47" s="56">
        <v>0.4</v>
      </c>
      <c r="E47" s="56">
        <v>44</v>
      </c>
      <c r="F47" s="56">
        <v>15</v>
      </c>
      <c r="G47" s="56">
        <v>146.73667</v>
      </c>
    </row>
    <row r="48" spans="1:7" s="14" customFormat="1" ht="16.5">
      <c r="A48" s="62"/>
      <c r="B48" s="48" t="s">
        <v>1571</v>
      </c>
      <c r="C48" s="62">
        <v>2024</v>
      </c>
      <c r="D48" s="56">
        <v>0.4</v>
      </c>
      <c r="E48" s="56">
        <v>144</v>
      </c>
      <c r="F48" s="56">
        <v>15</v>
      </c>
      <c r="G48" s="56">
        <v>426.84751</v>
      </c>
    </row>
    <row r="49" spans="1:7" s="14" customFormat="1" ht="16.5">
      <c r="A49" s="62"/>
      <c r="B49" s="48" t="s">
        <v>1572</v>
      </c>
      <c r="C49" s="62">
        <v>2024</v>
      </c>
      <c r="D49" s="56">
        <v>0.4</v>
      </c>
      <c r="E49" s="56">
        <v>40</v>
      </c>
      <c r="F49" s="56">
        <v>5</v>
      </c>
      <c r="G49" s="56">
        <v>139.71159</v>
      </c>
    </row>
    <row r="50" spans="1:7" s="14" customFormat="1" ht="16.5">
      <c r="A50" s="62"/>
      <c r="B50" s="48" t="s">
        <v>1573</v>
      </c>
      <c r="C50" s="62">
        <v>2024</v>
      </c>
      <c r="D50" s="56">
        <v>0.4</v>
      </c>
      <c r="E50" s="56">
        <v>45</v>
      </c>
      <c r="F50" s="56">
        <v>10</v>
      </c>
      <c r="G50" s="56">
        <v>157.47436999999999</v>
      </c>
    </row>
    <row r="51" spans="1:7" s="14" customFormat="1" ht="16.5">
      <c r="A51" s="62"/>
      <c r="B51" s="48" t="s">
        <v>1574</v>
      </c>
      <c r="C51" s="62">
        <v>2024</v>
      </c>
      <c r="D51" s="56">
        <v>0.4</v>
      </c>
      <c r="E51" s="56">
        <v>150</v>
      </c>
      <c r="F51" s="56">
        <v>15</v>
      </c>
      <c r="G51" s="56">
        <v>220.21417000000002</v>
      </c>
    </row>
    <row r="52" spans="1:7" s="14" customFormat="1" ht="16.5">
      <c r="A52" s="62"/>
      <c r="B52" s="48" t="s">
        <v>1575</v>
      </c>
      <c r="C52" s="62">
        <v>2024</v>
      </c>
      <c r="D52" s="56">
        <v>0.4</v>
      </c>
      <c r="E52" s="56">
        <v>72</v>
      </c>
      <c r="F52" s="56">
        <v>15</v>
      </c>
      <c r="G52" s="56">
        <v>199.48838000000001</v>
      </c>
    </row>
    <row r="53" spans="1:7" s="14" customFormat="1" ht="16.5">
      <c r="A53" s="62"/>
      <c r="B53" s="48" t="s">
        <v>1576</v>
      </c>
      <c r="C53" s="62">
        <v>2024</v>
      </c>
      <c r="D53" s="56">
        <v>0.4</v>
      </c>
      <c r="E53" s="56">
        <v>13</v>
      </c>
      <c r="F53" s="56">
        <v>1</v>
      </c>
      <c r="G53" s="56">
        <v>104.96511</v>
      </c>
    </row>
    <row r="54" spans="1:7" s="14" customFormat="1" ht="16.5">
      <c r="A54" s="62"/>
      <c r="B54" s="48" t="s">
        <v>1577</v>
      </c>
      <c r="C54" s="62">
        <v>2024</v>
      </c>
      <c r="D54" s="56">
        <v>0.4</v>
      </c>
      <c r="E54" s="56">
        <v>21</v>
      </c>
      <c r="F54" s="56">
        <v>15</v>
      </c>
      <c r="G54" s="56">
        <v>101.12253</v>
      </c>
    </row>
    <row r="55" spans="1:7" s="14" customFormat="1" ht="16.5">
      <c r="A55" s="62"/>
      <c r="B55" s="48" t="s">
        <v>1578</v>
      </c>
      <c r="C55" s="62">
        <v>2024</v>
      </c>
      <c r="D55" s="56">
        <v>0.4</v>
      </c>
      <c r="E55" s="56">
        <v>15</v>
      </c>
      <c r="F55" s="56">
        <v>15</v>
      </c>
      <c r="G55" s="56">
        <v>91.193070000000006</v>
      </c>
    </row>
    <row r="56" spans="1:7" s="14" customFormat="1" ht="16.5">
      <c r="A56" s="62"/>
      <c r="B56" s="48" t="s">
        <v>1579</v>
      </c>
      <c r="C56" s="62">
        <v>2024</v>
      </c>
      <c r="D56" s="56">
        <v>0.4</v>
      </c>
      <c r="E56" s="56">
        <v>149</v>
      </c>
      <c r="F56" s="56">
        <v>10</v>
      </c>
      <c r="G56" s="56">
        <v>209.13741000000002</v>
      </c>
    </row>
    <row r="57" spans="1:7" s="14" customFormat="1" ht="16.5">
      <c r="A57" s="62"/>
      <c r="B57" s="48" t="s">
        <v>1580</v>
      </c>
      <c r="C57" s="62">
        <v>2024</v>
      </c>
      <c r="D57" s="56">
        <v>0.4</v>
      </c>
      <c r="E57" s="56">
        <v>12</v>
      </c>
      <c r="F57" s="56">
        <v>15</v>
      </c>
      <c r="G57" s="56">
        <v>112.27037</v>
      </c>
    </row>
    <row r="58" spans="1:7" s="14" customFormat="1" ht="16.5">
      <c r="A58" s="62"/>
      <c r="B58" s="48" t="s">
        <v>1581</v>
      </c>
      <c r="C58" s="62">
        <v>2024</v>
      </c>
      <c r="D58" s="56">
        <v>0.4</v>
      </c>
      <c r="E58" s="56">
        <v>121</v>
      </c>
      <c r="F58" s="56">
        <v>10</v>
      </c>
      <c r="G58" s="56">
        <v>272.04924999999997</v>
      </c>
    </row>
    <row r="59" spans="1:7" s="14" customFormat="1" ht="16.5">
      <c r="A59" s="62"/>
      <c r="B59" s="48" t="s">
        <v>1582</v>
      </c>
      <c r="C59" s="62">
        <v>2024</v>
      </c>
      <c r="D59" s="56">
        <v>0.4</v>
      </c>
      <c r="E59" s="56">
        <v>58</v>
      </c>
      <c r="F59" s="56">
        <v>10</v>
      </c>
      <c r="G59" s="56">
        <v>171.49260000000001</v>
      </c>
    </row>
    <row r="60" spans="1:7" s="14" customFormat="1" ht="16.5">
      <c r="A60" s="62"/>
      <c r="B60" s="48" t="s">
        <v>1583</v>
      </c>
      <c r="C60" s="62">
        <v>2024</v>
      </c>
      <c r="D60" s="56">
        <v>0.4</v>
      </c>
      <c r="E60" s="56">
        <v>46</v>
      </c>
      <c r="F60" s="56">
        <v>15</v>
      </c>
      <c r="G60" s="56">
        <v>134.44284999999999</v>
      </c>
    </row>
    <row r="61" spans="1:7" s="14" customFormat="1" ht="16.5">
      <c r="A61" s="62"/>
      <c r="B61" s="48" t="s">
        <v>1584</v>
      </c>
      <c r="C61" s="62">
        <v>2024</v>
      </c>
      <c r="D61" s="56">
        <v>0.4</v>
      </c>
      <c r="E61" s="56">
        <v>90</v>
      </c>
      <c r="F61" s="56">
        <v>15</v>
      </c>
      <c r="G61" s="56">
        <v>212.01123999999999</v>
      </c>
    </row>
    <row r="62" spans="1:7" s="14" customFormat="1" ht="16.5">
      <c r="A62" s="62"/>
      <c r="B62" s="48" t="s">
        <v>1585</v>
      </c>
      <c r="C62" s="62">
        <v>2024</v>
      </c>
      <c r="D62" s="56">
        <v>0.4</v>
      </c>
      <c r="E62" s="56">
        <v>37</v>
      </c>
      <c r="F62" s="56">
        <v>15</v>
      </c>
      <c r="G62" s="56">
        <v>104.88529</v>
      </c>
    </row>
    <row r="63" spans="1:7" s="14" customFormat="1" ht="16.5">
      <c r="A63" s="62"/>
      <c r="B63" s="48" t="s">
        <v>1586</v>
      </c>
      <c r="C63" s="62">
        <v>2024</v>
      </c>
      <c r="D63" s="56">
        <v>0.4</v>
      </c>
      <c r="E63" s="56">
        <v>72</v>
      </c>
      <c r="F63" s="56">
        <v>15</v>
      </c>
      <c r="G63" s="56">
        <v>212.93247</v>
      </c>
    </row>
    <row r="64" spans="1:7" s="14" customFormat="1" ht="16.5">
      <c r="A64" s="62"/>
      <c r="B64" s="48" t="s">
        <v>1587</v>
      </c>
      <c r="C64" s="62">
        <v>2024</v>
      </c>
      <c r="D64" s="56">
        <v>0.4</v>
      </c>
      <c r="E64" s="56">
        <v>46</v>
      </c>
      <c r="F64" s="56">
        <v>15</v>
      </c>
      <c r="G64" s="56">
        <v>134.13306</v>
      </c>
    </row>
    <row r="65" spans="1:7" s="14" customFormat="1" ht="16.5">
      <c r="A65" s="62"/>
      <c r="B65" s="48" t="s">
        <v>1589</v>
      </c>
      <c r="C65" s="62">
        <v>2024</v>
      </c>
      <c r="D65" s="56">
        <v>0.4</v>
      </c>
      <c r="E65" s="56">
        <v>79</v>
      </c>
      <c r="F65" s="56">
        <v>10</v>
      </c>
      <c r="G65" s="56">
        <v>210.96042</v>
      </c>
    </row>
    <row r="66" spans="1:7" s="14" customFormat="1" ht="16.5">
      <c r="A66" s="62"/>
      <c r="B66" s="48" t="s">
        <v>1590</v>
      </c>
      <c r="C66" s="62">
        <v>2024</v>
      </c>
      <c r="D66" s="56">
        <v>0.4</v>
      </c>
      <c r="E66" s="56">
        <v>72</v>
      </c>
      <c r="F66" s="56">
        <v>15</v>
      </c>
      <c r="G66" s="56">
        <v>135.84373000000002</v>
      </c>
    </row>
    <row r="67" spans="1:7" s="14" customFormat="1" ht="16.5">
      <c r="A67" s="62"/>
      <c r="B67" s="48" t="s">
        <v>1591</v>
      </c>
      <c r="C67" s="62">
        <v>2024</v>
      </c>
      <c r="D67" s="56">
        <v>0.4</v>
      </c>
      <c r="E67" s="56">
        <v>106</v>
      </c>
      <c r="F67" s="56">
        <v>10</v>
      </c>
      <c r="G67" s="56">
        <v>255.05020999999999</v>
      </c>
    </row>
    <row r="68" spans="1:7" s="14" customFormat="1" ht="16.5">
      <c r="A68" s="62"/>
      <c r="B68" s="48" t="s">
        <v>1592</v>
      </c>
      <c r="C68" s="62">
        <v>2024</v>
      </c>
      <c r="D68" s="56">
        <v>0.4</v>
      </c>
      <c r="E68" s="56">
        <v>15</v>
      </c>
      <c r="F68" s="56">
        <v>15</v>
      </c>
      <c r="G68" s="56">
        <v>108.38206</v>
      </c>
    </row>
    <row r="69" spans="1:7" s="14" customFormat="1" ht="16.5">
      <c r="A69" s="62"/>
      <c r="B69" s="48" t="s">
        <v>1593</v>
      </c>
      <c r="C69" s="62">
        <v>2024</v>
      </c>
      <c r="D69" s="56">
        <v>0.4</v>
      </c>
      <c r="E69" s="56">
        <v>15</v>
      </c>
      <c r="F69" s="56">
        <v>15</v>
      </c>
      <c r="G69" s="56">
        <v>71.64439999999999</v>
      </c>
    </row>
    <row r="70" spans="1:7" s="14" customFormat="1" ht="16.5">
      <c r="A70" s="62"/>
      <c r="B70" s="48" t="s">
        <v>1594</v>
      </c>
      <c r="C70" s="62">
        <v>2024</v>
      </c>
      <c r="D70" s="56">
        <v>0.4</v>
      </c>
      <c r="E70" s="56">
        <v>20</v>
      </c>
      <c r="F70" s="56">
        <v>15</v>
      </c>
      <c r="G70" s="56">
        <v>66.885729999999995</v>
      </c>
    </row>
    <row r="71" spans="1:7" s="14" customFormat="1" ht="16.5">
      <c r="A71" s="62"/>
      <c r="B71" s="48" t="s">
        <v>1595</v>
      </c>
      <c r="C71" s="62">
        <v>2024</v>
      </c>
      <c r="D71" s="56">
        <v>0.4</v>
      </c>
      <c r="E71" s="56">
        <v>15</v>
      </c>
      <c r="F71" s="56">
        <v>15</v>
      </c>
      <c r="G71" s="56">
        <v>112.44146000000001</v>
      </c>
    </row>
    <row r="72" spans="1:7" s="14" customFormat="1" ht="16.5">
      <c r="A72" s="62"/>
      <c r="B72" s="48" t="s">
        <v>1596</v>
      </c>
      <c r="C72" s="62">
        <v>2024</v>
      </c>
      <c r="D72" s="56">
        <v>0.4</v>
      </c>
      <c r="E72" s="56">
        <v>18</v>
      </c>
      <c r="F72" s="56">
        <v>15</v>
      </c>
      <c r="G72" s="56">
        <v>145.24127999999999</v>
      </c>
    </row>
    <row r="73" spans="1:7" s="14" customFormat="1" ht="16.5">
      <c r="A73" s="62"/>
      <c r="B73" s="48" t="s">
        <v>1597</v>
      </c>
      <c r="C73" s="62">
        <v>2024</v>
      </c>
      <c r="D73" s="56">
        <v>0.4</v>
      </c>
      <c r="E73" s="56">
        <v>5</v>
      </c>
      <c r="F73" s="56">
        <v>15</v>
      </c>
      <c r="G73" s="56">
        <v>108.73804</v>
      </c>
    </row>
    <row r="74" spans="1:7" s="14" customFormat="1" ht="16.5">
      <c r="A74" s="62"/>
      <c r="B74" s="48" t="s">
        <v>1598</v>
      </c>
      <c r="C74" s="62">
        <v>2024</v>
      </c>
      <c r="D74" s="56">
        <v>0.4</v>
      </c>
      <c r="E74" s="56">
        <v>16</v>
      </c>
      <c r="F74" s="56">
        <v>15</v>
      </c>
      <c r="G74" s="56">
        <v>88.781379999999999</v>
      </c>
    </row>
    <row r="75" spans="1:7" s="14" customFormat="1" ht="16.5">
      <c r="A75" s="62"/>
      <c r="B75" s="48" t="s">
        <v>1599</v>
      </c>
      <c r="C75" s="62">
        <v>2024</v>
      </c>
      <c r="D75" s="56">
        <v>0.4</v>
      </c>
      <c r="E75" s="56">
        <v>308</v>
      </c>
      <c r="F75" s="56">
        <v>15</v>
      </c>
      <c r="G75" s="56">
        <v>1096.0538000000001</v>
      </c>
    </row>
    <row r="76" spans="1:7" s="14" customFormat="1" ht="16.5">
      <c r="A76" s="62"/>
      <c r="B76" s="48" t="s">
        <v>1600</v>
      </c>
      <c r="C76" s="62">
        <v>2024</v>
      </c>
      <c r="D76" s="56">
        <v>0.4</v>
      </c>
      <c r="E76" s="56">
        <v>49</v>
      </c>
      <c r="F76" s="56">
        <v>10</v>
      </c>
      <c r="G76" s="56">
        <v>138.51464000000001</v>
      </c>
    </row>
    <row r="77" spans="1:7" s="14" customFormat="1" ht="16.5">
      <c r="A77" s="62"/>
      <c r="B77" s="48" t="s">
        <v>1600</v>
      </c>
      <c r="C77" s="62">
        <v>2024</v>
      </c>
      <c r="D77" s="56">
        <v>0.4</v>
      </c>
      <c r="E77" s="56">
        <v>19</v>
      </c>
      <c r="F77" s="56">
        <v>10</v>
      </c>
      <c r="G77" s="56">
        <v>79.360199999999992</v>
      </c>
    </row>
    <row r="78" spans="1:7" s="14" customFormat="1" ht="16.5">
      <c r="A78" s="62"/>
      <c r="B78" s="48" t="s">
        <v>1601</v>
      </c>
      <c r="C78" s="62">
        <v>2024</v>
      </c>
      <c r="D78" s="56">
        <v>0.4</v>
      </c>
      <c r="E78" s="56">
        <v>17</v>
      </c>
      <c r="F78" s="56">
        <v>15</v>
      </c>
      <c r="G78" s="56">
        <v>44.98565</v>
      </c>
    </row>
    <row r="79" spans="1:7" s="14" customFormat="1" ht="16.5">
      <c r="A79" s="62"/>
      <c r="B79" s="48" t="s">
        <v>1602</v>
      </c>
      <c r="C79" s="62">
        <v>2024</v>
      </c>
      <c r="D79" s="56">
        <v>0.4</v>
      </c>
      <c r="E79" s="56">
        <v>64</v>
      </c>
      <c r="F79" s="56">
        <v>15</v>
      </c>
      <c r="G79" s="56">
        <v>147.19503</v>
      </c>
    </row>
    <row r="80" spans="1:7" s="14" customFormat="1" ht="16.5">
      <c r="A80" s="62"/>
      <c r="B80" s="48" t="s">
        <v>1603</v>
      </c>
      <c r="C80" s="62">
        <v>2024</v>
      </c>
      <c r="D80" s="56">
        <v>0.4</v>
      </c>
      <c r="E80" s="56">
        <v>79</v>
      </c>
      <c r="F80" s="56">
        <v>6</v>
      </c>
      <c r="G80" s="56">
        <v>265.49536000000001</v>
      </c>
    </row>
    <row r="81" spans="1:7" s="14" customFormat="1" ht="16.5">
      <c r="A81" s="62"/>
      <c r="B81" s="48" t="s">
        <v>1604</v>
      </c>
      <c r="C81" s="62">
        <v>2024</v>
      </c>
      <c r="D81" s="56">
        <v>0.4</v>
      </c>
      <c r="E81" s="56">
        <v>119</v>
      </c>
      <c r="F81" s="56">
        <v>7.5</v>
      </c>
      <c r="G81" s="56">
        <v>416.28449000000001</v>
      </c>
    </row>
    <row r="82" spans="1:7" s="14" customFormat="1" ht="16.5">
      <c r="A82" s="62"/>
      <c r="B82" s="48" t="s">
        <v>378</v>
      </c>
      <c r="C82" s="62">
        <v>2024</v>
      </c>
      <c r="D82" s="56">
        <v>0.4</v>
      </c>
      <c r="E82" s="56">
        <v>52</v>
      </c>
      <c r="F82" s="56">
        <v>1</v>
      </c>
      <c r="G82" s="56">
        <v>81.901350000000008</v>
      </c>
    </row>
    <row r="83" spans="1:7" s="14" customFormat="1" ht="16.5">
      <c r="A83" s="62"/>
      <c r="B83" s="48" t="s">
        <v>1605</v>
      </c>
      <c r="C83" s="62">
        <v>2024</v>
      </c>
      <c r="D83" s="56">
        <v>0.4</v>
      </c>
      <c r="E83" s="56">
        <v>26</v>
      </c>
      <c r="F83" s="56">
        <v>7</v>
      </c>
      <c r="G83" s="56">
        <v>75.108699999999999</v>
      </c>
    </row>
    <row r="84" spans="1:7" s="14" customFormat="1" ht="16.5">
      <c r="A84" s="62"/>
      <c r="B84" s="48" t="s">
        <v>1606</v>
      </c>
      <c r="C84" s="62">
        <v>2024</v>
      </c>
      <c r="D84" s="56">
        <v>0.4</v>
      </c>
      <c r="E84" s="56">
        <v>18</v>
      </c>
      <c r="F84" s="56">
        <v>6</v>
      </c>
      <c r="G84" s="56">
        <v>87.031679999999994</v>
      </c>
    </row>
    <row r="85" spans="1:7" s="14" customFormat="1" ht="16.5">
      <c r="A85" s="62"/>
      <c r="B85" s="48" t="s">
        <v>1607</v>
      </c>
      <c r="C85" s="62">
        <v>2024</v>
      </c>
      <c r="D85" s="56">
        <v>0.4</v>
      </c>
      <c r="E85" s="56">
        <v>18</v>
      </c>
      <c r="F85" s="56">
        <v>6</v>
      </c>
      <c r="G85" s="56">
        <v>85.825770000000006</v>
      </c>
    </row>
    <row r="86" spans="1:7" s="14" customFormat="1" ht="16.5">
      <c r="A86" s="62"/>
      <c r="B86" s="48" t="s">
        <v>1608</v>
      </c>
      <c r="C86" s="62">
        <v>2024</v>
      </c>
      <c r="D86" s="56">
        <v>0.4</v>
      </c>
      <c r="E86" s="56">
        <v>25</v>
      </c>
      <c r="F86" s="56">
        <v>15</v>
      </c>
      <c r="G86" s="56">
        <v>80.042729999999992</v>
      </c>
    </row>
    <row r="87" spans="1:7" s="14" customFormat="1" ht="16.5">
      <c r="A87" s="62"/>
      <c r="B87" s="48" t="s">
        <v>1609</v>
      </c>
      <c r="C87" s="62">
        <v>2024</v>
      </c>
      <c r="D87" s="56">
        <v>0.4</v>
      </c>
      <c r="E87" s="56">
        <v>155</v>
      </c>
      <c r="F87" s="56">
        <v>15</v>
      </c>
      <c r="G87" s="56">
        <v>387.56303000000003</v>
      </c>
    </row>
    <row r="88" spans="1:7" s="14" customFormat="1" ht="16.5">
      <c r="A88" s="62"/>
      <c r="B88" s="48" t="s">
        <v>1610</v>
      </c>
      <c r="C88" s="62">
        <v>2024</v>
      </c>
      <c r="D88" s="56">
        <v>0.4</v>
      </c>
      <c r="E88" s="56">
        <v>39</v>
      </c>
      <c r="F88" s="56">
        <v>15</v>
      </c>
      <c r="G88" s="56">
        <v>125.14617999999999</v>
      </c>
    </row>
    <row r="89" spans="1:7" s="14" customFormat="1" ht="16.5">
      <c r="A89" s="62"/>
      <c r="B89" s="48" t="s">
        <v>1611</v>
      </c>
      <c r="C89" s="62">
        <v>2024</v>
      </c>
      <c r="D89" s="56">
        <v>0.4</v>
      </c>
      <c r="E89" s="56">
        <v>19</v>
      </c>
      <c r="F89" s="56">
        <v>6</v>
      </c>
      <c r="G89" s="56">
        <v>62.60087</v>
      </c>
    </row>
    <row r="90" spans="1:7" s="14" customFormat="1" ht="16.5">
      <c r="A90" s="62"/>
      <c r="B90" s="48" t="s">
        <v>1612</v>
      </c>
      <c r="C90" s="62">
        <v>2024</v>
      </c>
      <c r="D90" s="56">
        <v>0.4</v>
      </c>
      <c r="E90" s="56">
        <v>25</v>
      </c>
      <c r="F90" s="56">
        <v>10</v>
      </c>
      <c r="G90" s="56">
        <v>65.236739999999998</v>
      </c>
    </row>
    <row r="91" spans="1:7" s="14" customFormat="1" ht="16.5">
      <c r="A91" s="62"/>
      <c r="B91" s="48" t="s">
        <v>1613</v>
      </c>
      <c r="C91" s="62">
        <v>2024</v>
      </c>
      <c r="D91" s="56">
        <v>0.4</v>
      </c>
      <c r="E91" s="56">
        <v>66</v>
      </c>
      <c r="F91" s="56">
        <v>5</v>
      </c>
      <c r="G91" s="56">
        <v>122.87823</v>
      </c>
    </row>
    <row r="92" spans="1:7" s="14" customFormat="1" ht="16.5">
      <c r="A92" s="62"/>
      <c r="B92" s="48" t="s">
        <v>1614</v>
      </c>
      <c r="C92" s="62">
        <v>2024</v>
      </c>
      <c r="D92" s="56">
        <v>0.4</v>
      </c>
      <c r="E92" s="56">
        <v>51</v>
      </c>
      <c r="F92" s="56">
        <v>15</v>
      </c>
      <c r="G92" s="56">
        <v>89.960390000000004</v>
      </c>
    </row>
    <row r="93" spans="1:7" s="14" customFormat="1" ht="16.5">
      <c r="A93" s="62"/>
      <c r="B93" s="48" t="s">
        <v>1615</v>
      </c>
      <c r="C93" s="62">
        <v>2024</v>
      </c>
      <c r="D93" s="56">
        <v>0.4</v>
      </c>
      <c r="E93" s="56">
        <v>20</v>
      </c>
      <c r="F93" s="56">
        <v>15</v>
      </c>
      <c r="G93" s="56">
        <v>84.831829999999997</v>
      </c>
    </row>
    <row r="94" spans="1:7" s="14" customFormat="1" ht="16.5">
      <c r="A94" s="62"/>
      <c r="B94" s="48" t="s">
        <v>1616</v>
      </c>
      <c r="C94" s="62">
        <v>2024</v>
      </c>
      <c r="D94" s="56">
        <v>0.4</v>
      </c>
      <c r="E94" s="56">
        <v>11</v>
      </c>
      <c r="F94" s="56">
        <v>1.4</v>
      </c>
      <c r="G94" s="56">
        <v>68.50658</v>
      </c>
    </row>
    <row r="95" spans="1:7" s="14" customFormat="1" ht="16.5">
      <c r="A95" s="62"/>
      <c r="B95" s="48" t="s">
        <v>1616</v>
      </c>
      <c r="C95" s="62">
        <v>2024</v>
      </c>
      <c r="D95" s="56">
        <v>0.4</v>
      </c>
      <c r="E95" s="56">
        <v>11</v>
      </c>
      <c r="F95" s="56">
        <v>1.8</v>
      </c>
      <c r="G95" s="56">
        <v>68.489840000000001</v>
      </c>
    </row>
    <row r="96" spans="1:7" s="14" customFormat="1" ht="16.5">
      <c r="A96" s="62"/>
      <c r="B96" s="48" t="s">
        <v>1617</v>
      </c>
      <c r="C96" s="62">
        <v>2024</v>
      </c>
      <c r="D96" s="56">
        <v>0.4</v>
      </c>
      <c r="E96" s="56">
        <v>118</v>
      </c>
      <c r="F96" s="56">
        <v>15</v>
      </c>
      <c r="G96" s="56">
        <v>229.64958999999999</v>
      </c>
    </row>
    <row r="97" spans="1:7" s="14" customFormat="1" ht="16.5">
      <c r="A97" s="62"/>
      <c r="B97" s="48" t="s">
        <v>1618</v>
      </c>
      <c r="C97" s="62">
        <v>2024</v>
      </c>
      <c r="D97" s="56">
        <v>0.4</v>
      </c>
      <c r="E97" s="56">
        <v>57</v>
      </c>
      <c r="F97" s="56">
        <v>5</v>
      </c>
      <c r="G97" s="56">
        <v>106.03502999999999</v>
      </c>
    </row>
    <row r="98" spans="1:7" s="14" customFormat="1" ht="16.5">
      <c r="A98" s="62"/>
      <c r="B98" s="48" t="s">
        <v>1619</v>
      </c>
      <c r="C98" s="62">
        <v>2024</v>
      </c>
      <c r="D98" s="56">
        <v>0.4</v>
      </c>
      <c r="E98" s="56">
        <v>37</v>
      </c>
      <c r="F98" s="56">
        <v>15</v>
      </c>
      <c r="G98" s="56">
        <v>169.03239000000002</v>
      </c>
    </row>
    <row r="99" spans="1:7" s="14" customFormat="1" ht="16.5">
      <c r="A99" s="62"/>
      <c r="B99" s="48" t="s">
        <v>1620</v>
      </c>
      <c r="C99" s="62">
        <v>2024</v>
      </c>
      <c r="D99" s="56">
        <v>0.4</v>
      </c>
      <c r="E99" s="56">
        <v>5</v>
      </c>
      <c r="F99" s="56">
        <v>15</v>
      </c>
      <c r="G99" s="56">
        <v>42.74427</v>
      </c>
    </row>
    <row r="100" spans="1:7" s="14" customFormat="1" ht="16.5">
      <c r="A100" s="62"/>
      <c r="B100" s="48" t="s">
        <v>1621</v>
      </c>
      <c r="C100" s="62">
        <v>2024</v>
      </c>
      <c r="D100" s="56">
        <v>0.4</v>
      </c>
      <c r="E100" s="56">
        <v>314</v>
      </c>
      <c r="F100" s="56">
        <v>15</v>
      </c>
      <c r="G100" s="56">
        <v>628.71113000000003</v>
      </c>
    </row>
    <row r="101" spans="1:7" s="14" customFormat="1" ht="16.5">
      <c r="A101" s="62"/>
      <c r="B101" s="48" t="s">
        <v>1622</v>
      </c>
      <c r="C101" s="62">
        <v>2024</v>
      </c>
      <c r="D101" s="56">
        <v>0.4</v>
      </c>
      <c r="E101" s="56">
        <v>5</v>
      </c>
      <c r="F101" s="56">
        <v>15</v>
      </c>
      <c r="G101" s="56">
        <v>47.412779999999998</v>
      </c>
    </row>
    <row r="102" spans="1:7" s="14" customFormat="1" ht="16.5">
      <c r="A102" s="62"/>
      <c r="B102" s="48" t="s">
        <v>1623</v>
      </c>
      <c r="C102" s="62">
        <v>2024</v>
      </c>
      <c r="D102" s="56">
        <v>0.4</v>
      </c>
      <c r="E102" s="56">
        <v>22</v>
      </c>
      <c r="F102" s="56">
        <v>15</v>
      </c>
      <c r="G102" s="56">
        <v>168.87253000000001</v>
      </c>
    </row>
    <row r="103" spans="1:7" s="14" customFormat="1" ht="16.5">
      <c r="A103" s="62"/>
      <c r="B103" s="48" t="s">
        <v>1625</v>
      </c>
      <c r="C103" s="62">
        <v>2024</v>
      </c>
      <c r="D103" s="56">
        <v>0.4</v>
      </c>
      <c r="E103" s="56">
        <v>35</v>
      </c>
      <c r="F103" s="56">
        <v>7</v>
      </c>
      <c r="G103" s="56">
        <v>155.05608999999998</v>
      </c>
    </row>
    <row r="104" spans="1:7" s="14" customFormat="1" ht="16.5">
      <c r="A104" s="62"/>
      <c r="B104" s="48" t="s">
        <v>1626</v>
      </c>
      <c r="C104" s="62">
        <v>2024</v>
      </c>
      <c r="D104" s="56">
        <v>0.4</v>
      </c>
      <c r="E104" s="56">
        <v>27</v>
      </c>
      <c r="F104" s="56">
        <v>8</v>
      </c>
      <c r="G104" s="56">
        <v>95.460770000000011</v>
      </c>
    </row>
    <row r="105" spans="1:7" s="14" customFormat="1" ht="16.5">
      <c r="A105" s="62"/>
      <c r="B105" s="48" t="s">
        <v>1627</v>
      </c>
      <c r="C105" s="62">
        <v>2024</v>
      </c>
      <c r="D105" s="56">
        <v>0.4</v>
      </c>
      <c r="E105" s="56">
        <v>20</v>
      </c>
      <c r="F105" s="56">
        <v>15</v>
      </c>
      <c r="G105" s="56">
        <v>85.962059999999994</v>
      </c>
    </row>
    <row r="106" spans="1:7" s="14" customFormat="1" ht="16.5">
      <c r="A106" s="62"/>
      <c r="B106" s="48" t="s">
        <v>1628</v>
      </c>
      <c r="C106" s="62">
        <v>2024</v>
      </c>
      <c r="D106" s="56">
        <v>0.4</v>
      </c>
      <c r="E106" s="56">
        <v>25</v>
      </c>
      <c r="F106" s="56">
        <v>10</v>
      </c>
      <c r="G106" s="56">
        <v>78.928359999999998</v>
      </c>
    </row>
    <row r="107" spans="1:7" s="14" customFormat="1" ht="16.5">
      <c r="A107" s="62"/>
      <c r="B107" s="48" t="s">
        <v>1629</v>
      </c>
      <c r="C107" s="62">
        <v>2024</v>
      </c>
      <c r="D107" s="56">
        <v>0.4</v>
      </c>
      <c r="E107" s="56">
        <v>140</v>
      </c>
      <c r="F107" s="56">
        <v>1</v>
      </c>
      <c r="G107" s="56">
        <v>229.74854000000002</v>
      </c>
    </row>
    <row r="108" spans="1:7" s="14" customFormat="1" ht="16.5">
      <c r="A108" s="62"/>
      <c r="B108" s="48" t="s">
        <v>1562</v>
      </c>
      <c r="C108" s="62">
        <v>2024</v>
      </c>
      <c r="D108" s="56">
        <v>0.4</v>
      </c>
      <c r="E108" s="56">
        <v>114</v>
      </c>
      <c r="F108" s="56">
        <v>7</v>
      </c>
      <c r="G108" s="56">
        <v>229.30350000000001</v>
      </c>
    </row>
    <row r="109" spans="1:7" s="14" customFormat="1" ht="16.5">
      <c r="A109" s="62"/>
      <c r="B109" s="48" t="s">
        <v>1630</v>
      </c>
      <c r="C109" s="62">
        <v>2024</v>
      </c>
      <c r="D109" s="56">
        <v>0.4</v>
      </c>
      <c r="E109" s="56">
        <v>31</v>
      </c>
      <c r="F109" s="56">
        <v>15</v>
      </c>
      <c r="G109" s="56">
        <v>330.8451</v>
      </c>
    </row>
    <row r="110" spans="1:7" s="14" customFormat="1" ht="16.5">
      <c r="A110" s="62"/>
      <c r="B110" s="48" t="s">
        <v>1631</v>
      </c>
      <c r="C110" s="62">
        <v>2024</v>
      </c>
      <c r="D110" s="56">
        <v>0.4</v>
      </c>
      <c r="E110" s="56">
        <v>124</v>
      </c>
      <c r="F110" s="56">
        <v>15</v>
      </c>
      <c r="G110" s="56">
        <v>309.36360999999999</v>
      </c>
    </row>
    <row r="111" spans="1:7" s="14" customFormat="1" ht="16.5">
      <c r="A111" s="62"/>
      <c r="B111" s="48" t="s">
        <v>1632</v>
      </c>
      <c r="C111" s="62">
        <v>2024</v>
      </c>
      <c r="D111" s="56">
        <v>0.4</v>
      </c>
      <c r="E111" s="56">
        <v>68</v>
      </c>
      <c r="F111" s="56">
        <v>15</v>
      </c>
      <c r="G111" s="56">
        <v>135.89998</v>
      </c>
    </row>
    <row r="112" spans="1:7" s="14" customFormat="1" ht="16.5">
      <c r="A112" s="62"/>
      <c r="B112" s="48" t="s">
        <v>1003</v>
      </c>
      <c r="C112" s="62">
        <v>2024</v>
      </c>
      <c r="D112" s="56">
        <v>0.4</v>
      </c>
      <c r="E112" s="56">
        <v>74</v>
      </c>
      <c r="F112" s="56">
        <v>7</v>
      </c>
      <c r="G112" s="56">
        <v>120.46473</v>
      </c>
    </row>
    <row r="113" spans="1:7" s="14" customFormat="1" ht="16.5">
      <c r="A113" s="62"/>
      <c r="B113" s="48" t="s">
        <v>1633</v>
      </c>
      <c r="C113" s="62">
        <v>2024</v>
      </c>
      <c r="D113" s="56">
        <v>0.4</v>
      </c>
      <c r="E113" s="56">
        <v>15</v>
      </c>
      <c r="F113" s="56">
        <v>0</v>
      </c>
      <c r="G113" s="56">
        <v>57.88832</v>
      </c>
    </row>
    <row r="114" spans="1:7" s="14" customFormat="1" ht="16.5">
      <c r="A114" s="62"/>
      <c r="B114" s="48" t="s">
        <v>1003</v>
      </c>
      <c r="C114" s="62">
        <v>2024</v>
      </c>
      <c r="D114" s="56">
        <v>0.4</v>
      </c>
      <c r="E114" s="56">
        <v>68</v>
      </c>
      <c r="F114" s="56">
        <v>7</v>
      </c>
      <c r="G114" s="56">
        <v>122.67307000000001</v>
      </c>
    </row>
    <row r="115" spans="1:7" s="14" customFormat="1" ht="16.5">
      <c r="A115" s="62"/>
      <c r="B115" s="48" t="s">
        <v>1003</v>
      </c>
      <c r="C115" s="62">
        <v>2024</v>
      </c>
      <c r="D115" s="56">
        <v>0.4</v>
      </c>
      <c r="E115" s="56">
        <v>223</v>
      </c>
      <c r="F115" s="56">
        <v>7</v>
      </c>
      <c r="G115" s="56">
        <v>359.42327</v>
      </c>
    </row>
    <row r="116" spans="1:7" s="14" customFormat="1" ht="16.5">
      <c r="A116" s="62"/>
      <c r="B116" s="48" t="s">
        <v>1003</v>
      </c>
      <c r="C116" s="62">
        <v>2024</v>
      </c>
      <c r="D116" s="56">
        <v>0.4</v>
      </c>
      <c r="E116" s="56">
        <v>68</v>
      </c>
      <c r="F116" s="56">
        <v>7</v>
      </c>
      <c r="G116" s="56">
        <v>176.91977</v>
      </c>
    </row>
    <row r="117" spans="1:7" s="14" customFormat="1" ht="16.5">
      <c r="A117" s="62"/>
      <c r="B117" s="48" t="s">
        <v>1562</v>
      </c>
      <c r="C117" s="62">
        <v>2024</v>
      </c>
      <c r="D117" s="56">
        <v>0.4</v>
      </c>
      <c r="E117" s="56">
        <v>25</v>
      </c>
      <c r="F117" s="56">
        <v>7</v>
      </c>
      <c r="G117" s="56">
        <v>81.306970000000007</v>
      </c>
    </row>
    <row r="118" spans="1:7" s="14" customFormat="1" ht="16.5">
      <c r="A118" s="62"/>
      <c r="B118" s="48" t="s">
        <v>1631</v>
      </c>
      <c r="C118" s="62">
        <v>2024</v>
      </c>
      <c r="D118" s="56">
        <v>0.4</v>
      </c>
      <c r="E118" s="56">
        <v>16</v>
      </c>
      <c r="F118" s="56">
        <v>15</v>
      </c>
      <c r="G118" s="56">
        <v>91.502830000000003</v>
      </c>
    </row>
    <row r="119" spans="1:7" s="14" customFormat="1" ht="16.5">
      <c r="A119" s="62"/>
      <c r="B119" s="48" t="s">
        <v>1008</v>
      </c>
      <c r="C119" s="62">
        <v>2024</v>
      </c>
      <c r="D119" s="56">
        <v>0.4</v>
      </c>
      <c r="E119" s="56">
        <v>25</v>
      </c>
      <c r="F119" s="56">
        <v>15</v>
      </c>
      <c r="G119" s="56">
        <v>123.99657000000001</v>
      </c>
    </row>
    <row r="120" spans="1:7" s="14" customFormat="1" ht="16.5">
      <c r="A120" s="62"/>
      <c r="B120" s="48" t="s">
        <v>1634</v>
      </c>
      <c r="C120" s="62">
        <v>2024</v>
      </c>
      <c r="D120" s="56">
        <v>0.4</v>
      </c>
      <c r="E120" s="56">
        <v>47</v>
      </c>
      <c r="F120" s="56">
        <v>15</v>
      </c>
      <c r="G120" s="56">
        <v>197.02261999999999</v>
      </c>
    </row>
    <row r="121" spans="1:7" s="14" customFormat="1" ht="16.5">
      <c r="A121" s="62"/>
      <c r="B121" s="48" t="s">
        <v>1635</v>
      </c>
      <c r="C121" s="62">
        <v>2024</v>
      </c>
      <c r="D121" s="56">
        <v>0.4</v>
      </c>
      <c r="E121" s="56">
        <v>30</v>
      </c>
      <c r="F121" s="56">
        <v>1</v>
      </c>
      <c r="G121" s="56">
        <v>82.528070000000014</v>
      </c>
    </row>
    <row r="122" spans="1:7" s="14" customFormat="1" ht="16.5">
      <c r="A122" s="62"/>
      <c r="B122" s="48" t="s">
        <v>1636</v>
      </c>
      <c r="C122" s="62">
        <v>2024</v>
      </c>
      <c r="D122" s="56">
        <v>0.4</v>
      </c>
      <c r="E122" s="56">
        <v>87</v>
      </c>
      <c r="F122" s="56">
        <v>7</v>
      </c>
      <c r="G122" s="56">
        <v>238.32497000000001</v>
      </c>
    </row>
    <row r="123" spans="1:7" s="14" customFormat="1" ht="16.5">
      <c r="A123" s="62"/>
      <c r="B123" s="48" t="s">
        <v>1003</v>
      </c>
      <c r="C123" s="62">
        <v>2024</v>
      </c>
      <c r="D123" s="56">
        <v>0.4</v>
      </c>
      <c r="E123" s="56">
        <v>103</v>
      </c>
      <c r="F123" s="56">
        <v>7</v>
      </c>
      <c r="G123" s="56">
        <v>323.60559000000001</v>
      </c>
    </row>
    <row r="124" spans="1:7" s="14" customFormat="1" ht="16.5">
      <c r="A124" s="62"/>
      <c r="B124" s="48" t="s">
        <v>1637</v>
      </c>
      <c r="C124" s="62">
        <v>2024</v>
      </c>
      <c r="D124" s="56">
        <v>0.4</v>
      </c>
      <c r="E124" s="56">
        <v>15</v>
      </c>
      <c r="F124" s="56">
        <v>8</v>
      </c>
      <c r="G124" s="56">
        <v>73.944339999999997</v>
      </c>
    </row>
    <row r="125" spans="1:7" s="14" customFormat="1" ht="16.5">
      <c r="A125" s="62"/>
      <c r="B125" s="48" t="s">
        <v>1638</v>
      </c>
      <c r="C125" s="62">
        <v>2024</v>
      </c>
      <c r="D125" s="56">
        <v>0.4</v>
      </c>
      <c r="E125" s="56">
        <v>110</v>
      </c>
      <c r="F125" s="56">
        <v>8</v>
      </c>
      <c r="G125" s="56">
        <v>107.68855000000001</v>
      </c>
    </row>
    <row r="126" spans="1:7" s="14" customFormat="1" ht="16.5">
      <c r="A126" s="62"/>
      <c r="B126" s="48" t="s">
        <v>1639</v>
      </c>
      <c r="C126" s="62">
        <v>2024</v>
      </c>
      <c r="D126" s="56">
        <v>0.4</v>
      </c>
      <c r="E126" s="56">
        <v>23</v>
      </c>
      <c r="F126" s="56">
        <v>15</v>
      </c>
      <c r="G126" s="56">
        <v>117.0463</v>
      </c>
    </row>
    <row r="127" spans="1:7" s="14" customFormat="1" ht="16.5">
      <c r="A127" s="62"/>
      <c r="B127" s="48" t="s">
        <v>1641</v>
      </c>
      <c r="C127" s="62">
        <v>2024</v>
      </c>
      <c r="D127" s="56">
        <v>0.4</v>
      </c>
      <c r="E127" s="56">
        <v>8</v>
      </c>
      <c r="F127" s="56">
        <v>0.5</v>
      </c>
      <c r="G127" s="56">
        <v>73.957800000000006</v>
      </c>
    </row>
    <row r="128" spans="1:7" s="14" customFormat="1" ht="16.5">
      <c r="A128" s="62"/>
      <c r="B128" s="48" t="s">
        <v>1642</v>
      </c>
      <c r="C128" s="62">
        <v>2024</v>
      </c>
      <c r="D128" s="56">
        <v>0.4</v>
      </c>
      <c r="E128" s="56">
        <v>25</v>
      </c>
      <c r="F128" s="56">
        <v>15</v>
      </c>
      <c r="G128" s="56">
        <v>96.12509</v>
      </c>
    </row>
    <row r="129" spans="1:7" s="14" customFormat="1" ht="16.5">
      <c r="A129" s="62"/>
      <c r="B129" s="48" t="s">
        <v>1643</v>
      </c>
      <c r="C129" s="62">
        <v>2024</v>
      </c>
      <c r="D129" s="56">
        <v>0.4</v>
      </c>
      <c r="E129" s="56">
        <v>5</v>
      </c>
      <c r="F129" s="56">
        <v>15</v>
      </c>
      <c r="G129" s="56">
        <v>134.38410000000002</v>
      </c>
    </row>
    <row r="130" spans="1:7" s="14" customFormat="1" ht="16.5">
      <c r="A130" s="62"/>
      <c r="B130" s="48" t="s">
        <v>1646</v>
      </c>
      <c r="C130" s="62">
        <v>2024</v>
      </c>
      <c r="D130" s="56">
        <v>0.4</v>
      </c>
      <c r="E130" s="56">
        <v>22</v>
      </c>
      <c r="F130" s="56">
        <v>15</v>
      </c>
      <c r="G130" s="56">
        <v>64.566850000000002</v>
      </c>
    </row>
    <row r="131" spans="1:7" s="14" customFormat="1" ht="16.5">
      <c r="A131" s="62"/>
      <c r="B131" s="48" t="s">
        <v>1647</v>
      </c>
      <c r="C131" s="62">
        <v>2024</v>
      </c>
      <c r="D131" s="56">
        <v>0.4</v>
      </c>
      <c r="E131" s="56">
        <v>16</v>
      </c>
      <c r="F131" s="56">
        <v>15</v>
      </c>
      <c r="G131" s="56">
        <v>81.135379999999998</v>
      </c>
    </row>
    <row r="132" spans="1:7" s="14" customFormat="1" ht="16.5">
      <c r="A132" s="62"/>
      <c r="B132" s="48" t="s">
        <v>1648</v>
      </c>
      <c r="C132" s="62">
        <v>2024</v>
      </c>
      <c r="D132" s="56">
        <v>0.4</v>
      </c>
      <c r="E132" s="56">
        <v>75</v>
      </c>
      <c r="F132" s="56">
        <v>7</v>
      </c>
      <c r="G132" s="56">
        <v>148.58994000000001</v>
      </c>
    </row>
    <row r="133" spans="1:7" s="14" customFormat="1" ht="16.5">
      <c r="A133" s="62"/>
      <c r="B133" s="48" t="s">
        <v>1649</v>
      </c>
      <c r="C133" s="62">
        <v>2024</v>
      </c>
      <c r="D133" s="56">
        <v>0.4</v>
      </c>
      <c r="E133" s="56">
        <v>88</v>
      </c>
      <c r="F133" s="56">
        <v>15</v>
      </c>
      <c r="G133" s="56">
        <v>223.85334</v>
      </c>
    </row>
    <row r="134" spans="1:7" s="14" customFormat="1" ht="16.5">
      <c r="A134" s="62"/>
      <c r="B134" s="48" t="s">
        <v>1650</v>
      </c>
      <c r="C134" s="62">
        <v>2024</v>
      </c>
      <c r="D134" s="56">
        <v>0.4</v>
      </c>
      <c r="E134" s="56">
        <v>22</v>
      </c>
      <c r="F134" s="56">
        <v>15</v>
      </c>
      <c r="G134" s="56">
        <v>79.669470000000004</v>
      </c>
    </row>
    <row r="135" spans="1:7" s="14" customFormat="1" ht="16.5">
      <c r="A135" s="62"/>
      <c r="B135" s="48" t="s">
        <v>1651</v>
      </c>
      <c r="C135" s="62">
        <v>2024</v>
      </c>
      <c r="D135" s="56">
        <v>0.4</v>
      </c>
      <c r="E135" s="56">
        <v>30</v>
      </c>
      <c r="F135" s="56">
        <v>15</v>
      </c>
      <c r="G135" s="56">
        <v>103.45456</v>
      </c>
    </row>
    <row r="136" spans="1:7" s="14" customFormat="1" ht="16.5">
      <c r="A136" s="62"/>
      <c r="B136" s="48" t="s">
        <v>1652</v>
      </c>
      <c r="C136" s="62">
        <v>2024</v>
      </c>
      <c r="D136" s="56">
        <v>0.4</v>
      </c>
      <c r="E136" s="56">
        <v>38</v>
      </c>
      <c r="F136" s="56">
        <v>10</v>
      </c>
      <c r="G136" s="56">
        <v>192.804</v>
      </c>
    </row>
    <row r="137" spans="1:7" s="14" customFormat="1" ht="16.5">
      <c r="A137" s="62"/>
      <c r="B137" s="48" t="s">
        <v>1653</v>
      </c>
      <c r="C137" s="62">
        <v>2024</v>
      </c>
      <c r="D137" s="56">
        <v>0.4</v>
      </c>
      <c r="E137" s="56">
        <v>24</v>
      </c>
      <c r="F137" s="56">
        <v>15</v>
      </c>
      <c r="G137" s="56">
        <v>105.43989000000001</v>
      </c>
    </row>
    <row r="138" spans="1:7" s="14" customFormat="1" ht="16.5">
      <c r="A138" s="62"/>
      <c r="B138" s="48" t="s">
        <v>1654</v>
      </c>
      <c r="C138" s="62">
        <v>2024</v>
      </c>
      <c r="D138" s="56">
        <v>0.4</v>
      </c>
      <c r="E138" s="56">
        <v>17</v>
      </c>
      <c r="F138" s="56">
        <v>1</v>
      </c>
      <c r="G138" s="56">
        <v>53.045459999999999</v>
      </c>
    </row>
    <row r="139" spans="1:7" s="14" customFormat="1" ht="16.5">
      <c r="A139" s="62"/>
      <c r="B139" s="48" t="s">
        <v>1655</v>
      </c>
      <c r="C139" s="62">
        <v>2024</v>
      </c>
      <c r="D139" s="56">
        <v>0.4</v>
      </c>
      <c r="E139" s="56">
        <v>25</v>
      </c>
      <c r="F139" s="56">
        <v>1</v>
      </c>
      <c r="G139" s="56">
        <v>96.237899999999996</v>
      </c>
    </row>
    <row r="140" spans="1:7" s="14" customFormat="1" ht="16.5">
      <c r="A140" s="62"/>
      <c r="B140" s="48" t="s">
        <v>1656</v>
      </c>
      <c r="C140" s="62">
        <v>2024</v>
      </c>
      <c r="D140" s="56">
        <v>0.4</v>
      </c>
      <c r="E140" s="56">
        <v>39</v>
      </c>
      <c r="F140" s="56">
        <v>8</v>
      </c>
      <c r="G140" s="56">
        <v>120.49973</v>
      </c>
    </row>
    <row r="141" spans="1:7" s="14" customFormat="1" ht="16.5">
      <c r="A141" s="62"/>
      <c r="B141" s="48" t="s">
        <v>1657</v>
      </c>
      <c r="C141" s="62">
        <v>2024</v>
      </c>
      <c r="D141" s="56">
        <v>0.4</v>
      </c>
      <c r="E141" s="56">
        <v>25</v>
      </c>
      <c r="F141" s="56">
        <v>15</v>
      </c>
      <c r="G141" s="56">
        <v>94.711490000000012</v>
      </c>
    </row>
    <row r="142" spans="1:7" s="14" customFormat="1" ht="16.5">
      <c r="A142" s="62"/>
      <c r="B142" s="48" t="s">
        <v>1658</v>
      </c>
      <c r="C142" s="62">
        <v>2024</v>
      </c>
      <c r="D142" s="56">
        <v>0.4</v>
      </c>
      <c r="E142" s="56">
        <v>59</v>
      </c>
      <c r="F142" s="56">
        <v>15</v>
      </c>
      <c r="G142" s="56">
        <v>133.59220000000002</v>
      </c>
    </row>
    <row r="143" spans="1:7" s="14" customFormat="1" ht="16.5">
      <c r="A143" s="62"/>
      <c r="B143" s="48" t="s">
        <v>1659</v>
      </c>
      <c r="C143" s="62">
        <v>2024</v>
      </c>
      <c r="D143" s="56">
        <v>0.4</v>
      </c>
      <c r="E143" s="56">
        <v>9</v>
      </c>
      <c r="F143" s="56">
        <v>15</v>
      </c>
      <c r="G143" s="56">
        <v>91.113619999999997</v>
      </c>
    </row>
    <row r="144" spans="1:7" s="14" customFormat="1" ht="16.5">
      <c r="A144" s="62"/>
      <c r="B144" s="48" t="s">
        <v>1660</v>
      </c>
      <c r="C144" s="62">
        <v>2024</v>
      </c>
      <c r="D144" s="56">
        <v>0.4</v>
      </c>
      <c r="E144" s="56">
        <v>31</v>
      </c>
      <c r="F144" s="56">
        <v>15</v>
      </c>
      <c r="G144" s="56">
        <v>72.885570000000001</v>
      </c>
    </row>
    <row r="145" spans="1:7" s="14" customFormat="1" ht="16.5">
      <c r="A145" s="62"/>
      <c r="B145" s="48" t="s">
        <v>1661</v>
      </c>
      <c r="C145" s="62">
        <v>2024</v>
      </c>
      <c r="D145" s="56">
        <v>0.4</v>
      </c>
      <c r="E145" s="56">
        <v>109</v>
      </c>
      <c r="F145" s="56">
        <v>15</v>
      </c>
      <c r="G145" s="56">
        <v>306.72415999999998</v>
      </c>
    </row>
    <row r="146" spans="1:7" s="14" customFormat="1" ht="16.5">
      <c r="A146" s="62"/>
      <c r="B146" s="48" t="s">
        <v>1662</v>
      </c>
      <c r="C146" s="62">
        <v>2024</v>
      </c>
      <c r="D146" s="56">
        <v>0.4</v>
      </c>
      <c r="E146" s="56">
        <v>14</v>
      </c>
      <c r="F146" s="56">
        <v>10</v>
      </c>
      <c r="G146" s="56">
        <v>106.82289</v>
      </c>
    </row>
    <row r="147" spans="1:7" s="14" customFormat="1" ht="16.5">
      <c r="A147" s="62"/>
      <c r="B147" s="48" t="s">
        <v>1663</v>
      </c>
      <c r="C147" s="62">
        <v>2024</v>
      </c>
      <c r="D147" s="56">
        <v>0.4</v>
      </c>
      <c r="E147" s="56">
        <v>14</v>
      </c>
      <c r="F147" s="56">
        <v>15</v>
      </c>
      <c r="G147" s="56">
        <v>111.55114999999999</v>
      </c>
    </row>
    <row r="148" spans="1:7" s="14" customFormat="1" ht="16.5">
      <c r="A148" s="62"/>
      <c r="B148" s="48" t="s">
        <v>1664</v>
      </c>
      <c r="C148" s="62">
        <v>2024</v>
      </c>
      <c r="D148" s="56">
        <v>0.4</v>
      </c>
      <c r="E148" s="56">
        <v>120</v>
      </c>
      <c r="F148" s="56">
        <v>15</v>
      </c>
      <c r="G148" s="56">
        <v>222.20256000000001</v>
      </c>
    </row>
    <row r="149" spans="1:7" s="14" customFormat="1" ht="16.5">
      <c r="A149" s="62"/>
      <c r="B149" s="48" t="s">
        <v>1665</v>
      </c>
      <c r="C149" s="62">
        <v>2024</v>
      </c>
      <c r="D149" s="56">
        <v>0.4</v>
      </c>
      <c r="E149" s="56">
        <v>15</v>
      </c>
      <c r="F149" s="56">
        <v>15</v>
      </c>
      <c r="G149" s="56">
        <v>100.80980000000001</v>
      </c>
    </row>
    <row r="150" spans="1:7" s="14" customFormat="1" ht="16.5">
      <c r="A150" s="62"/>
      <c r="B150" s="48" t="s">
        <v>1666</v>
      </c>
      <c r="C150" s="62">
        <v>2024</v>
      </c>
      <c r="D150" s="56">
        <v>0.4</v>
      </c>
      <c r="E150" s="56">
        <v>15</v>
      </c>
      <c r="F150" s="56">
        <v>8.8000000000000007</v>
      </c>
      <c r="G150" s="56">
        <v>79.775350000000003</v>
      </c>
    </row>
    <row r="151" spans="1:7" s="14" customFormat="1" ht="16.5">
      <c r="A151" s="62"/>
      <c r="B151" s="48" t="s">
        <v>1667</v>
      </c>
      <c r="C151" s="62">
        <v>2024</v>
      </c>
      <c r="D151" s="56">
        <v>0.4</v>
      </c>
      <c r="E151" s="56">
        <v>15</v>
      </c>
      <c r="F151" s="56">
        <v>7</v>
      </c>
      <c r="G151" s="56">
        <v>74.550380000000004</v>
      </c>
    </row>
    <row r="152" spans="1:7" s="14" customFormat="1" ht="16.5">
      <c r="A152" s="62"/>
      <c r="B152" s="48" t="s">
        <v>1668</v>
      </c>
      <c r="C152" s="62">
        <v>2024</v>
      </c>
      <c r="D152" s="56">
        <v>0.4</v>
      </c>
      <c r="E152" s="56">
        <v>15</v>
      </c>
      <c r="F152" s="56">
        <v>15</v>
      </c>
      <c r="G152" s="56">
        <v>80.556560000000005</v>
      </c>
    </row>
    <row r="153" spans="1:7" s="14" customFormat="1" ht="16.5">
      <c r="A153" s="62"/>
      <c r="B153" s="48" t="s">
        <v>1669</v>
      </c>
      <c r="C153" s="62">
        <v>2024</v>
      </c>
      <c r="D153" s="56">
        <v>0.4</v>
      </c>
      <c r="E153" s="56">
        <v>25</v>
      </c>
      <c r="F153" s="56">
        <v>8</v>
      </c>
      <c r="G153" s="56">
        <v>78.809529999999995</v>
      </c>
    </row>
    <row r="154" spans="1:7" s="14" customFormat="1" ht="16.5">
      <c r="A154" s="62"/>
      <c r="B154" s="48" t="s">
        <v>1670</v>
      </c>
      <c r="C154" s="62">
        <v>2024</v>
      </c>
      <c r="D154" s="56">
        <v>0.4</v>
      </c>
      <c r="E154" s="56">
        <v>17</v>
      </c>
      <c r="F154" s="56">
        <v>15</v>
      </c>
      <c r="G154" s="56">
        <v>130.04489000000001</v>
      </c>
    </row>
    <row r="155" spans="1:7" s="14" customFormat="1" ht="16.5">
      <c r="A155" s="62"/>
      <c r="B155" s="48" t="s">
        <v>1671</v>
      </c>
      <c r="C155" s="62">
        <v>2024</v>
      </c>
      <c r="D155" s="56">
        <v>0.4</v>
      </c>
      <c r="E155" s="56">
        <v>16</v>
      </c>
      <c r="F155" s="56">
        <v>5</v>
      </c>
      <c r="G155" s="56">
        <v>104.32375999999999</v>
      </c>
    </row>
    <row r="156" spans="1:7" s="14" customFormat="1" ht="16.5">
      <c r="A156" s="62"/>
      <c r="B156" s="48" t="s">
        <v>1672</v>
      </c>
      <c r="C156" s="62">
        <v>2024</v>
      </c>
      <c r="D156" s="56">
        <v>0.4</v>
      </c>
      <c r="E156" s="56">
        <v>60</v>
      </c>
      <c r="F156" s="56">
        <v>15</v>
      </c>
      <c r="G156" s="56">
        <v>169.02373</v>
      </c>
    </row>
    <row r="157" spans="1:7" s="14" customFormat="1" ht="16.5">
      <c r="A157" s="62"/>
      <c r="B157" s="48" t="s">
        <v>1673</v>
      </c>
      <c r="C157" s="62">
        <v>2024</v>
      </c>
      <c r="D157" s="56">
        <v>0.4</v>
      </c>
      <c r="E157" s="56">
        <v>18</v>
      </c>
      <c r="F157" s="56">
        <v>15</v>
      </c>
      <c r="G157" s="56">
        <v>105.46953999999999</v>
      </c>
    </row>
    <row r="158" spans="1:7" s="14" customFormat="1" ht="16.5">
      <c r="A158" s="62"/>
      <c r="B158" s="48" t="s">
        <v>1674</v>
      </c>
      <c r="C158" s="62">
        <v>2024</v>
      </c>
      <c r="D158" s="56">
        <v>0.4</v>
      </c>
      <c r="E158" s="56">
        <v>23</v>
      </c>
      <c r="F158" s="56">
        <v>15</v>
      </c>
      <c r="G158" s="56">
        <v>81.814320000000009</v>
      </c>
    </row>
    <row r="159" spans="1:7" s="14" customFormat="1" ht="16.5">
      <c r="A159" s="62"/>
      <c r="B159" s="48" t="s">
        <v>1675</v>
      </c>
      <c r="C159" s="62">
        <v>2024</v>
      </c>
      <c r="D159" s="56">
        <v>0.4</v>
      </c>
      <c r="E159" s="56">
        <v>14</v>
      </c>
      <c r="F159" s="56">
        <v>15</v>
      </c>
      <c r="G159" s="56">
        <v>84.419600000000003</v>
      </c>
    </row>
    <row r="160" spans="1:7" s="14" customFormat="1" ht="16.5">
      <c r="A160" s="62"/>
      <c r="B160" s="48" t="s">
        <v>1676</v>
      </c>
      <c r="C160" s="62">
        <v>2024</v>
      </c>
      <c r="D160" s="56">
        <v>0.4</v>
      </c>
      <c r="E160" s="56">
        <v>15</v>
      </c>
      <c r="F160" s="56">
        <v>15</v>
      </c>
      <c r="G160" s="56">
        <v>124.44877000000001</v>
      </c>
    </row>
    <row r="161" spans="1:7" s="14" customFormat="1" ht="16.5">
      <c r="A161" s="62"/>
      <c r="B161" s="48" t="s">
        <v>1677</v>
      </c>
      <c r="C161" s="62">
        <v>2024</v>
      </c>
      <c r="D161" s="56">
        <v>0.4</v>
      </c>
      <c r="E161" s="56">
        <v>15</v>
      </c>
      <c r="F161" s="56">
        <v>12</v>
      </c>
      <c r="G161" s="56">
        <v>108.71164999999999</v>
      </c>
    </row>
    <row r="162" spans="1:7" s="14" customFormat="1" ht="16.5">
      <c r="A162" s="62"/>
      <c r="B162" s="48" t="s">
        <v>1678</v>
      </c>
      <c r="C162" s="62">
        <v>2024</v>
      </c>
      <c r="D162" s="56">
        <v>0.4</v>
      </c>
      <c r="E162" s="56">
        <v>45</v>
      </c>
      <c r="F162" s="56">
        <v>15</v>
      </c>
      <c r="G162" s="56">
        <v>167.22581</v>
      </c>
    </row>
    <row r="163" spans="1:7" s="14" customFormat="1" ht="16.5">
      <c r="A163" s="62"/>
      <c r="B163" s="48" t="s">
        <v>1679</v>
      </c>
      <c r="C163" s="62">
        <v>2024</v>
      </c>
      <c r="D163" s="56">
        <v>0.4</v>
      </c>
      <c r="E163" s="56">
        <v>18</v>
      </c>
      <c r="F163" s="56">
        <v>4</v>
      </c>
      <c r="G163" s="56">
        <v>90.410570000000007</v>
      </c>
    </row>
    <row r="164" spans="1:7" s="14" customFormat="1" ht="16.5">
      <c r="A164" s="62"/>
      <c r="B164" s="48" t="s">
        <v>1680</v>
      </c>
      <c r="C164" s="62">
        <v>2024</v>
      </c>
      <c r="D164" s="56">
        <v>0.4</v>
      </c>
      <c r="E164" s="56">
        <v>15</v>
      </c>
      <c r="F164" s="56">
        <v>15</v>
      </c>
      <c r="G164" s="56">
        <v>90.411240000000006</v>
      </c>
    </row>
    <row r="165" spans="1:7" s="14" customFormat="1" ht="16.5">
      <c r="A165" s="62"/>
      <c r="B165" s="48" t="s">
        <v>1681</v>
      </c>
      <c r="C165" s="62">
        <v>2024</v>
      </c>
      <c r="D165" s="56">
        <v>0.4</v>
      </c>
      <c r="E165" s="56">
        <v>70</v>
      </c>
      <c r="F165" s="56">
        <v>15</v>
      </c>
      <c r="G165" s="56">
        <v>183.99957000000001</v>
      </c>
    </row>
    <row r="166" spans="1:7" s="14" customFormat="1" ht="16.5">
      <c r="A166" s="62"/>
      <c r="B166" s="48" t="s">
        <v>1682</v>
      </c>
      <c r="C166" s="62">
        <v>2024</v>
      </c>
      <c r="D166" s="56">
        <v>0.4</v>
      </c>
      <c r="E166" s="56">
        <v>10</v>
      </c>
      <c r="F166" s="56">
        <v>7</v>
      </c>
      <c r="G166" s="56">
        <v>94.503470000000007</v>
      </c>
    </row>
    <row r="167" spans="1:7" s="14" customFormat="1" ht="16.5">
      <c r="A167" s="62"/>
      <c r="B167" s="48" t="s">
        <v>1683</v>
      </c>
      <c r="C167" s="62">
        <v>2024</v>
      </c>
      <c r="D167" s="56">
        <v>0.4</v>
      </c>
      <c r="E167" s="56">
        <v>13</v>
      </c>
      <c r="F167" s="56">
        <v>15</v>
      </c>
      <c r="G167" s="56">
        <v>76.715440000000001</v>
      </c>
    </row>
    <row r="168" spans="1:7" s="14" customFormat="1" ht="16.5">
      <c r="A168" s="62"/>
      <c r="B168" s="48" t="s">
        <v>1684</v>
      </c>
      <c r="C168" s="62">
        <v>2024</v>
      </c>
      <c r="D168" s="56">
        <v>0.4</v>
      </c>
      <c r="E168" s="56">
        <v>23</v>
      </c>
      <c r="F168" s="56">
        <v>15</v>
      </c>
      <c r="G168" s="56">
        <v>119.73399999999999</v>
      </c>
    </row>
    <row r="169" spans="1:7" s="14" customFormat="1" ht="16.5">
      <c r="A169" s="62"/>
      <c r="B169" s="48" t="s">
        <v>1685</v>
      </c>
      <c r="C169" s="62">
        <v>2024</v>
      </c>
      <c r="D169" s="56">
        <v>0.4</v>
      </c>
      <c r="E169" s="56">
        <v>320</v>
      </c>
      <c r="F169" s="56">
        <v>15</v>
      </c>
      <c r="G169" s="56">
        <v>569.28304000000003</v>
      </c>
    </row>
    <row r="170" spans="1:7" s="14" customFormat="1" ht="16.5">
      <c r="A170" s="62"/>
      <c r="B170" s="48" t="s">
        <v>1686</v>
      </c>
      <c r="C170" s="62">
        <v>2024</v>
      </c>
      <c r="D170" s="56">
        <v>0.4</v>
      </c>
      <c r="E170" s="56">
        <v>54</v>
      </c>
      <c r="F170" s="56">
        <v>15</v>
      </c>
      <c r="G170" s="56">
        <v>191.67466000000002</v>
      </c>
    </row>
    <row r="171" spans="1:7" s="14" customFormat="1" ht="16.5">
      <c r="A171" s="62"/>
      <c r="B171" s="48" t="s">
        <v>1687</v>
      </c>
      <c r="C171" s="62">
        <v>2024</v>
      </c>
      <c r="D171" s="56">
        <v>0.4</v>
      </c>
      <c r="E171" s="56">
        <v>25</v>
      </c>
      <c r="F171" s="56">
        <v>15</v>
      </c>
      <c r="G171" s="56">
        <v>82.529730000000001</v>
      </c>
    </row>
    <row r="172" spans="1:7" s="14" customFormat="1" ht="16.5">
      <c r="A172" s="62"/>
      <c r="B172" s="48" t="s">
        <v>1688</v>
      </c>
      <c r="C172" s="62">
        <v>2024</v>
      </c>
      <c r="D172" s="56">
        <v>0.4</v>
      </c>
      <c r="E172" s="56">
        <v>46</v>
      </c>
      <c r="F172" s="56">
        <v>15</v>
      </c>
      <c r="G172" s="56">
        <v>170.95722000000001</v>
      </c>
    </row>
    <row r="173" spans="1:7" s="14" customFormat="1" ht="16.5">
      <c r="A173" s="62"/>
      <c r="B173" s="48" t="s">
        <v>1689</v>
      </c>
      <c r="C173" s="62">
        <v>2024</v>
      </c>
      <c r="D173" s="56">
        <v>0.4</v>
      </c>
      <c r="E173" s="56">
        <v>17</v>
      </c>
      <c r="F173" s="56">
        <v>9</v>
      </c>
      <c r="G173" s="56">
        <v>101.1375</v>
      </c>
    </row>
    <row r="174" spans="1:7" s="14" customFormat="1" ht="16.5">
      <c r="A174" s="62"/>
      <c r="B174" s="48" t="s">
        <v>1690</v>
      </c>
      <c r="C174" s="62">
        <v>2024</v>
      </c>
      <c r="D174" s="56">
        <v>0.4</v>
      </c>
      <c r="E174" s="56">
        <v>15</v>
      </c>
      <c r="F174" s="56">
        <v>4</v>
      </c>
      <c r="G174" s="56">
        <v>85.732619999999997</v>
      </c>
    </row>
    <row r="175" spans="1:7" s="14" customFormat="1" ht="16.5">
      <c r="A175" s="62"/>
      <c r="B175" s="48" t="s">
        <v>1691</v>
      </c>
      <c r="C175" s="62">
        <v>2024</v>
      </c>
      <c r="D175" s="56">
        <v>0.4</v>
      </c>
      <c r="E175" s="56">
        <v>25</v>
      </c>
      <c r="F175" s="56">
        <v>9</v>
      </c>
      <c r="G175" s="56">
        <v>197.47092999999998</v>
      </c>
    </row>
    <row r="176" spans="1:7" s="14" customFormat="1" ht="16.5">
      <c r="A176" s="62"/>
      <c r="B176" s="48" t="s">
        <v>1692</v>
      </c>
      <c r="C176" s="62">
        <v>2024</v>
      </c>
      <c r="D176" s="56">
        <v>0.4</v>
      </c>
      <c r="E176" s="56">
        <v>19</v>
      </c>
      <c r="F176" s="56">
        <v>15</v>
      </c>
      <c r="G176" s="56">
        <v>108.46188000000001</v>
      </c>
    </row>
    <row r="177" spans="1:7" s="14" customFormat="1" ht="16.5">
      <c r="A177" s="62"/>
      <c r="B177" s="48" t="s">
        <v>1693</v>
      </c>
      <c r="C177" s="62">
        <v>2024</v>
      </c>
      <c r="D177" s="56">
        <v>0.4</v>
      </c>
      <c r="E177" s="56">
        <v>35</v>
      </c>
      <c r="F177" s="56">
        <v>15</v>
      </c>
      <c r="G177" s="56">
        <v>143.88274999999999</v>
      </c>
    </row>
    <row r="178" spans="1:7" s="14" customFormat="1" ht="16.5">
      <c r="A178" s="62"/>
      <c r="B178" s="48" t="s">
        <v>1694</v>
      </c>
      <c r="C178" s="62">
        <v>2024</v>
      </c>
      <c r="D178" s="56">
        <v>0.4</v>
      </c>
      <c r="E178" s="56">
        <v>23</v>
      </c>
      <c r="F178" s="56">
        <v>15</v>
      </c>
      <c r="G178" s="56">
        <v>188.79325</v>
      </c>
    </row>
    <row r="179" spans="1:7" s="14" customFormat="1" ht="16.5">
      <c r="A179" s="62"/>
      <c r="B179" s="48" t="s">
        <v>1695</v>
      </c>
      <c r="C179" s="62">
        <v>2024</v>
      </c>
      <c r="D179" s="56">
        <v>0.4</v>
      </c>
      <c r="E179" s="56">
        <v>29</v>
      </c>
      <c r="F179" s="56">
        <v>8</v>
      </c>
      <c r="G179" s="56">
        <v>102.70932000000001</v>
      </c>
    </row>
    <row r="180" spans="1:7" s="14" customFormat="1" ht="16.5">
      <c r="A180" s="62"/>
      <c r="B180" s="48" t="s">
        <v>1696</v>
      </c>
      <c r="C180" s="62">
        <v>2024</v>
      </c>
      <c r="D180" s="56">
        <v>0.4</v>
      </c>
      <c r="E180" s="56">
        <v>108</v>
      </c>
      <c r="F180" s="56">
        <v>3</v>
      </c>
      <c r="G180" s="56">
        <v>247.00710999999998</v>
      </c>
    </row>
    <row r="181" spans="1:7" s="14" customFormat="1" ht="16.5">
      <c r="A181" s="62"/>
      <c r="B181" s="48" t="s">
        <v>1697</v>
      </c>
      <c r="C181" s="62">
        <v>2024</v>
      </c>
      <c r="D181" s="56">
        <v>0.4</v>
      </c>
      <c r="E181" s="56">
        <v>18</v>
      </c>
      <c r="F181" s="56">
        <v>0.1</v>
      </c>
      <c r="G181" s="56">
        <v>152.64362</v>
      </c>
    </row>
    <row r="182" spans="1:7" s="14" customFormat="1" ht="16.5">
      <c r="A182" s="62"/>
      <c r="B182" s="48" t="s">
        <v>1698</v>
      </c>
      <c r="C182" s="62">
        <v>2024</v>
      </c>
      <c r="D182" s="56">
        <v>0.4</v>
      </c>
      <c r="E182" s="56">
        <v>90</v>
      </c>
      <c r="F182" s="56">
        <v>8</v>
      </c>
      <c r="G182" s="56">
        <v>200.73445000000001</v>
      </c>
    </row>
    <row r="183" spans="1:7" s="14" customFormat="1" ht="16.5">
      <c r="A183" s="62"/>
      <c r="B183" s="48" t="s">
        <v>1699</v>
      </c>
      <c r="C183" s="62">
        <v>2024</v>
      </c>
      <c r="D183" s="56">
        <v>0.4</v>
      </c>
      <c r="E183" s="56">
        <v>13</v>
      </c>
      <c r="F183" s="56">
        <v>15</v>
      </c>
      <c r="G183" s="56">
        <v>113.45950999999999</v>
      </c>
    </row>
    <row r="184" spans="1:7" s="14" customFormat="1" ht="16.5">
      <c r="A184" s="62"/>
      <c r="B184" s="48" t="s">
        <v>1700</v>
      </c>
      <c r="C184" s="62">
        <v>2024</v>
      </c>
      <c r="D184" s="56">
        <v>0.4</v>
      </c>
      <c r="E184" s="56">
        <v>77</v>
      </c>
      <c r="F184" s="56">
        <v>15</v>
      </c>
      <c r="G184" s="56">
        <v>130.29398</v>
      </c>
    </row>
    <row r="185" spans="1:7" s="14" customFormat="1" ht="16.5">
      <c r="A185" s="62"/>
      <c r="B185" s="48" t="s">
        <v>1701</v>
      </c>
      <c r="C185" s="62">
        <v>2024</v>
      </c>
      <c r="D185" s="56">
        <v>0.4</v>
      </c>
      <c r="E185" s="56">
        <v>83</v>
      </c>
      <c r="F185" s="56">
        <v>15</v>
      </c>
      <c r="G185" s="56">
        <v>247.89726999999999</v>
      </c>
    </row>
    <row r="186" spans="1:7" s="14" customFormat="1" ht="16.5">
      <c r="A186" s="62"/>
      <c r="B186" s="48" t="s">
        <v>1702</v>
      </c>
      <c r="C186" s="62">
        <v>2024</v>
      </c>
      <c r="D186" s="56">
        <v>0.4</v>
      </c>
      <c r="E186" s="56">
        <v>18</v>
      </c>
      <c r="F186" s="56">
        <v>5</v>
      </c>
      <c r="G186" s="56">
        <v>91.966490000000007</v>
      </c>
    </row>
    <row r="187" spans="1:7" s="14" customFormat="1" ht="16.5">
      <c r="A187" s="62"/>
      <c r="B187" s="48" t="s">
        <v>1703</v>
      </c>
      <c r="C187" s="62">
        <v>2024</v>
      </c>
      <c r="D187" s="56">
        <v>0.4</v>
      </c>
      <c r="E187" s="56">
        <v>18</v>
      </c>
      <c r="F187" s="56">
        <v>7</v>
      </c>
      <c r="G187" s="56">
        <v>84.946280000000002</v>
      </c>
    </row>
    <row r="188" spans="1:7" s="14" customFormat="1" ht="16.5">
      <c r="A188" s="62"/>
      <c r="B188" s="48" t="s">
        <v>1704</v>
      </c>
      <c r="C188" s="62">
        <v>2024</v>
      </c>
      <c r="D188" s="56">
        <v>0.4</v>
      </c>
      <c r="E188" s="56">
        <v>15</v>
      </c>
      <c r="F188" s="56">
        <v>7</v>
      </c>
      <c r="G188" s="56">
        <v>79.023889999999994</v>
      </c>
    </row>
    <row r="189" spans="1:7" s="14" customFormat="1" ht="16.5">
      <c r="A189" s="62"/>
      <c r="B189" s="48" t="s">
        <v>1705</v>
      </c>
      <c r="C189" s="62">
        <v>2024</v>
      </c>
      <c r="D189" s="56">
        <v>0.4</v>
      </c>
      <c r="E189" s="56">
        <v>18</v>
      </c>
      <c r="F189" s="56">
        <v>7</v>
      </c>
      <c r="G189" s="56">
        <v>74.063839999999999</v>
      </c>
    </row>
    <row r="190" spans="1:7" s="14" customFormat="1" ht="16.5">
      <c r="A190" s="62"/>
      <c r="B190" s="48" t="s">
        <v>1706</v>
      </c>
      <c r="C190" s="62">
        <v>2024</v>
      </c>
      <c r="D190" s="56">
        <v>0.4</v>
      </c>
      <c r="E190" s="56">
        <v>18</v>
      </c>
      <c r="F190" s="56">
        <v>15</v>
      </c>
      <c r="G190" s="56">
        <v>86.971469999999997</v>
      </c>
    </row>
    <row r="191" spans="1:7" s="14" customFormat="1" ht="16.5">
      <c r="A191" s="62"/>
      <c r="B191" s="48" t="s">
        <v>1707</v>
      </c>
      <c r="C191" s="62">
        <v>2024</v>
      </c>
      <c r="D191" s="56">
        <v>0.4</v>
      </c>
      <c r="E191" s="56">
        <v>18</v>
      </c>
      <c r="F191" s="56">
        <v>15</v>
      </c>
      <c r="G191" s="56">
        <v>83.159429999999986</v>
      </c>
    </row>
    <row r="192" spans="1:7" s="14" customFormat="1" ht="16.5">
      <c r="A192" s="62"/>
      <c r="B192" s="48" t="s">
        <v>1708</v>
      </c>
      <c r="C192" s="62">
        <v>2024</v>
      </c>
      <c r="D192" s="56">
        <v>0.4</v>
      </c>
      <c r="E192" s="56">
        <v>68</v>
      </c>
      <c r="F192" s="56">
        <v>15</v>
      </c>
      <c r="G192" s="56">
        <v>141.68822</v>
      </c>
    </row>
    <row r="193" spans="1:7" s="14" customFormat="1" ht="16.5">
      <c r="A193" s="62"/>
      <c r="B193" s="48" t="s">
        <v>1709</v>
      </c>
      <c r="C193" s="62">
        <v>2024</v>
      </c>
      <c r="D193" s="56">
        <v>0.4</v>
      </c>
      <c r="E193" s="56">
        <v>249</v>
      </c>
      <c r="F193" s="56">
        <v>15</v>
      </c>
      <c r="G193" s="56">
        <v>469.98788999999999</v>
      </c>
    </row>
    <row r="194" spans="1:7" s="14" customFormat="1" ht="16.5">
      <c r="A194" s="62"/>
      <c r="B194" s="48" t="s">
        <v>1711</v>
      </c>
      <c r="C194" s="62">
        <v>2024</v>
      </c>
      <c r="D194" s="56">
        <v>0.4</v>
      </c>
      <c r="E194" s="56">
        <v>14</v>
      </c>
      <c r="F194" s="56">
        <v>15</v>
      </c>
      <c r="G194" s="56">
        <v>79.2303</v>
      </c>
    </row>
    <row r="195" spans="1:7" s="14" customFormat="1" ht="16.5">
      <c r="A195" s="62"/>
      <c r="B195" s="48" t="s">
        <v>1712</v>
      </c>
      <c r="C195" s="62">
        <v>2024</v>
      </c>
      <c r="D195" s="56">
        <v>0.4</v>
      </c>
      <c r="E195" s="56">
        <v>146</v>
      </c>
      <c r="F195" s="56">
        <v>10</v>
      </c>
      <c r="G195" s="56">
        <v>296.86637999999999</v>
      </c>
    </row>
    <row r="196" spans="1:7" s="14" customFormat="1" ht="16.5">
      <c r="A196" s="62"/>
      <c r="B196" s="48" t="s">
        <v>1713</v>
      </c>
      <c r="C196" s="62">
        <v>2024</v>
      </c>
      <c r="D196" s="56">
        <v>0.4</v>
      </c>
      <c r="E196" s="56">
        <v>111</v>
      </c>
      <c r="F196" s="56">
        <v>10</v>
      </c>
      <c r="G196" s="56">
        <v>260.90762000000001</v>
      </c>
    </row>
    <row r="197" spans="1:7" s="14" customFormat="1" ht="16.5">
      <c r="A197" s="62"/>
      <c r="B197" s="48" t="s">
        <v>1714</v>
      </c>
      <c r="C197" s="62">
        <v>2024</v>
      </c>
      <c r="D197" s="56">
        <v>0.4</v>
      </c>
      <c r="E197" s="56">
        <v>18</v>
      </c>
      <c r="F197" s="56">
        <v>15</v>
      </c>
      <c r="G197" s="56">
        <v>88.389789999999991</v>
      </c>
    </row>
    <row r="198" spans="1:7" s="14" customFormat="1" ht="16.5">
      <c r="A198" s="62"/>
      <c r="B198" s="48" t="s">
        <v>1715</v>
      </c>
      <c r="C198" s="62">
        <v>2024</v>
      </c>
      <c r="D198" s="56">
        <v>0.4</v>
      </c>
      <c r="E198" s="56">
        <v>48</v>
      </c>
      <c r="F198" s="56">
        <v>10</v>
      </c>
      <c r="G198" s="56">
        <v>120.77836000000001</v>
      </c>
    </row>
    <row r="199" spans="1:7" s="14" customFormat="1" ht="16.5">
      <c r="A199" s="62"/>
      <c r="B199" s="48" t="s">
        <v>1716</v>
      </c>
      <c r="C199" s="62">
        <v>2024</v>
      </c>
      <c r="D199" s="56">
        <v>0.4</v>
      </c>
      <c r="E199" s="56">
        <v>36</v>
      </c>
      <c r="F199" s="56">
        <v>15</v>
      </c>
      <c r="G199" s="56">
        <v>128.19018</v>
      </c>
    </row>
    <row r="200" spans="1:7" s="14" customFormat="1" ht="16.5">
      <c r="A200" s="62"/>
      <c r="B200" s="48" t="s">
        <v>1717</v>
      </c>
      <c r="C200" s="62">
        <v>2024</v>
      </c>
      <c r="D200" s="56">
        <v>0.4</v>
      </c>
      <c r="E200" s="56">
        <v>53.999999999999993</v>
      </c>
      <c r="F200" s="56">
        <v>10</v>
      </c>
      <c r="G200" s="56">
        <v>214.26604</v>
      </c>
    </row>
    <row r="201" spans="1:7" s="14" customFormat="1" ht="16.5">
      <c r="A201" s="62"/>
      <c r="B201" s="48" t="s">
        <v>1718</v>
      </c>
      <c r="C201" s="62">
        <v>2024</v>
      </c>
      <c r="D201" s="56">
        <v>0.4</v>
      </c>
      <c r="E201" s="56">
        <v>71</v>
      </c>
      <c r="F201" s="56">
        <v>4</v>
      </c>
      <c r="G201" s="56">
        <v>139.45492999999999</v>
      </c>
    </row>
    <row r="202" spans="1:7" s="14" customFormat="1" ht="16.5">
      <c r="A202" s="62"/>
      <c r="B202" s="48" t="s">
        <v>1719</v>
      </c>
      <c r="C202" s="62">
        <v>2024</v>
      </c>
      <c r="D202" s="56">
        <v>0.4</v>
      </c>
      <c r="E202" s="56">
        <v>30</v>
      </c>
      <c r="F202" s="56">
        <v>15</v>
      </c>
      <c r="G202" s="56">
        <v>90.046759999999992</v>
      </c>
    </row>
    <row r="203" spans="1:7" s="14" customFormat="1" ht="16.5">
      <c r="A203" s="62"/>
      <c r="B203" s="48" t="s">
        <v>1720</v>
      </c>
      <c r="C203" s="62">
        <v>2024</v>
      </c>
      <c r="D203" s="56">
        <v>0.4</v>
      </c>
      <c r="E203" s="56">
        <v>19</v>
      </c>
      <c r="F203" s="56">
        <v>5</v>
      </c>
      <c r="G203" s="56">
        <v>83.598029999999994</v>
      </c>
    </row>
    <row r="204" spans="1:7" s="14" customFormat="1" ht="16.5">
      <c r="A204" s="62"/>
      <c r="B204" s="48" t="s">
        <v>1721</v>
      </c>
      <c r="C204" s="62">
        <v>2024</v>
      </c>
      <c r="D204" s="56">
        <v>0.4</v>
      </c>
      <c r="E204" s="56">
        <v>37</v>
      </c>
      <c r="F204" s="56">
        <v>8</v>
      </c>
      <c r="G204" s="56">
        <v>138.14870999999999</v>
      </c>
    </row>
    <row r="205" spans="1:7" s="14" customFormat="1" ht="16.5">
      <c r="A205" s="62"/>
      <c r="B205" s="48" t="s">
        <v>1722</v>
      </c>
      <c r="C205" s="62">
        <v>2024</v>
      </c>
      <c r="D205" s="56">
        <v>0.4</v>
      </c>
      <c r="E205" s="56">
        <v>15</v>
      </c>
      <c r="F205" s="56">
        <v>7</v>
      </c>
      <c r="G205" s="56">
        <v>72.972750000000005</v>
      </c>
    </row>
    <row r="206" spans="1:7" s="14" customFormat="1" ht="16.5">
      <c r="A206" s="62"/>
      <c r="B206" s="48" t="s">
        <v>1724</v>
      </c>
      <c r="C206" s="62">
        <v>2024</v>
      </c>
      <c r="D206" s="56">
        <v>0.4</v>
      </c>
      <c r="E206" s="56">
        <v>206</v>
      </c>
      <c r="F206" s="56">
        <v>15</v>
      </c>
      <c r="G206" s="56">
        <v>453.22149000000002</v>
      </c>
    </row>
    <row r="207" spans="1:7" s="14" customFormat="1" ht="16.5">
      <c r="A207" s="62"/>
      <c r="B207" s="48" t="s">
        <v>1725</v>
      </c>
      <c r="C207" s="62">
        <v>2024</v>
      </c>
      <c r="D207" s="56">
        <v>0.4</v>
      </c>
      <c r="E207" s="56">
        <v>28</v>
      </c>
      <c r="F207" s="56">
        <v>15</v>
      </c>
      <c r="G207" s="56">
        <v>139.75423000000001</v>
      </c>
    </row>
    <row r="208" spans="1:7" s="14" customFormat="1" ht="16.5">
      <c r="A208" s="62"/>
      <c r="B208" s="48" t="s">
        <v>1726</v>
      </c>
      <c r="C208" s="62">
        <v>2024</v>
      </c>
      <c r="D208" s="56">
        <v>0.4</v>
      </c>
      <c r="E208" s="56">
        <v>196</v>
      </c>
      <c r="F208" s="56">
        <v>10</v>
      </c>
      <c r="G208" s="56">
        <v>467.75941</v>
      </c>
    </row>
    <row r="209" spans="1:7" s="14" customFormat="1" ht="16.5">
      <c r="A209" s="62"/>
      <c r="B209" s="48" t="s">
        <v>1727</v>
      </c>
      <c r="C209" s="62">
        <v>2024</v>
      </c>
      <c r="D209" s="56">
        <v>0.4</v>
      </c>
      <c r="E209" s="56">
        <v>353</v>
      </c>
      <c r="F209" s="56">
        <v>15</v>
      </c>
      <c r="G209" s="56">
        <v>496.41378000000003</v>
      </c>
    </row>
    <row r="210" spans="1:7" s="14" customFormat="1" ht="16.5">
      <c r="A210" s="62"/>
      <c r="B210" s="48" t="s">
        <v>1728</v>
      </c>
      <c r="C210" s="62">
        <v>2024</v>
      </c>
      <c r="D210" s="56">
        <v>0.4</v>
      </c>
      <c r="E210" s="56">
        <v>15</v>
      </c>
      <c r="F210" s="56">
        <v>15</v>
      </c>
      <c r="G210" s="56">
        <v>1.70181</v>
      </c>
    </row>
    <row r="211" spans="1:7" s="14" customFormat="1" ht="16.5">
      <c r="A211" s="62"/>
      <c r="B211" s="48" t="s">
        <v>1729</v>
      </c>
      <c r="C211" s="62">
        <v>2024</v>
      </c>
      <c r="D211" s="56">
        <v>0.4</v>
      </c>
      <c r="E211" s="56">
        <v>251</v>
      </c>
      <c r="F211" s="56">
        <v>15</v>
      </c>
      <c r="G211" s="56">
        <v>568.70645999999999</v>
      </c>
    </row>
    <row r="212" spans="1:7" s="14" customFormat="1" ht="16.5">
      <c r="A212" s="62"/>
      <c r="B212" s="48" t="s">
        <v>1730</v>
      </c>
      <c r="C212" s="62">
        <v>2024</v>
      </c>
      <c r="D212" s="56">
        <v>0.4</v>
      </c>
      <c r="E212" s="56">
        <v>198</v>
      </c>
      <c r="F212" s="56">
        <v>15</v>
      </c>
      <c r="G212" s="56">
        <v>369.28697999999997</v>
      </c>
    </row>
    <row r="213" spans="1:7" s="14" customFormat="1" ht="16.5">
      <c r="A213" s="62"/>
      <c r="B213" s="48" t="s">
        <v>1731</v>
      </c>
      <c r="C213" s="62">
        <v>2024</v>
      </c>
      <c r="D213" s="56">
        <v>0.4</v>
      </c>
      <c r="E213" s="56">
        <v>35</v>
      </c>
      <c r="F213" s="56">
        <v>15</v>
      </c>
      <c r="G213" s="56">
        <v>108.30735</v>
      </c>
    </row>
    <row r="214" spans="1:7" s="14" customFormat="1" ht="16.5">
      <c r="A214" s="62"/>
      <c r="B214" s="48" t="s">
        <v>1732</v>
      </c>
      <c r="C214" s="62">
        <v>2024</v>
      </c>
      <c r="D214" s="56">
        <v>0.4</v>
      </c>
      <c r="E214" s="56">
        <v>79</v>
      </c>
      <c r="F214" s="56">
        <v>15</v>
      </c>
      <c r="G214" s="56">
        <v>537.08023000000003</v>
      </c>
    </row>
    <row r="215" spans="1:7" s="14" customFormat="1" ht="16.5">
      <c r="A215" s="62"/>
      <c r="B215" s="48" t="s">
        <v>1733</v>
      </c>
      <c r="C215" s="62">
        <v>2024</v>
      </c>
      <c r="D215" s="56">
        <v>0.4</v>
      </c>
      <c r="E215" s="56">
        <v>81</v>
      </c>
      <c r="F215" s="56">
        <v>1.5</v>
      </c>
      <c r="G215" s="56">
        <v>144.98648</v>
      </c>
    </row>
    <row r="216" spans="1:7" s="14" customFormat="1" ht="16.5">
      <c r="A216" s="62"/>
      <c r="B216" s="48" t="s">
        <v>1734</v>
      </c>
      <c r="C216" s="62">
        <v>2024</v>
      </c>
      <c r="D216" s="56">
        <v>0.4</v>
      </c>
      <c r="E216" s="56">
        <v>86</v>
      </c>
      <c r="F216" s="56">
        <v>1.5</v>
      </c>
      <c r="G216" s="56">
        <v>188.83814000000001</v>
      </c>
    </row>
    <row r="217" spans="1:7" s="14" customFormat="1" ht="16.5">
      <c r="A217" s="62"/>
      <c r="B217" s="48" t="s">
        <v>1735</v>
      </c>
      <c r="C217" s="62">
        <v>2024</v>
      </c>
      <c r="D217" s="56">
        <v>0.4</v>
      </c>
      <c r="E217" s="56">
        <v>24</v>
      </c>
      <c r="F217" s="56">
        <v>15</v>
      </c>
      <c r="G217" s="56">
        <v>94.653850000000006</v>
      </c>
    </row>
    <row r="218" spans="1:7" s="14" customFormat="1" ht="16.5">
      <c r="A218" s="62"/>
      <c r="B218" s="48" t="s">
        <v>1736</v>
      </c>
      <c r="C218" s="62">
        <v>2024</v>
      </c>
      <c r="D218" s="56">
        <v>0.4</v>
      </c>
      <c r="E218" s="56">
        <v>25</v>
      </c>
      <c r="F218" s="56">
        <v>15</v>
      </c>
      <c r="G218" s="56">
        <v>97.487899999999996</v>
      </c>
    </row>
    <row r="219" spans="1:7" s="14" customFormat="1" ht="16.5">
      <c r="A219" s="62"/>
      <c r="B219" s="48" t="s">
        <v>1737</v>
      </c>
      <c r="C219" s="62">
        <v>2024</v>
      </c>
      <c r="D219" s="56">
        <v>0.4</v>
      </c>
      <c r="E219" s="56">
        <v>92</v>
      </c>
      <c r="F219" s="56">
        <v>15</v>
      </c>
      <c r="G219" s="56">
        <v>204.37572</v>
      </c>
    </row>
    <row r="220" spans="1:7" s="14" customFormat="1" ht="16.5">
      <c r="A220" s="62"/>
      <c r="B220" s="48" t="s">
        <v>1738</v>
      </c>
      <c r="C220" s="62">
        <v>2024</v>
      </c>
      <c r="D220" s="56">
        <v>0.4</v>
      </c>
      <c r="E220" s="56">
        <v>33</v>
      </c>
      <c r="F220" s="56">
        <v>15</v>
      </c>
      <c r="G220" s="56">
        <v>104.96299999999999</v>
      </c>
    </row>
    <row r="221" spans="1:7" s="14" customFormat="1" ht="16.5">
      <c r="A221" s="62"/>
      <c r="B221" s="48" t="s">
        <v>1739</v>
      </c>
      <c r="C221" s="62">
        <v>2024</v>
      </c>
      <c r="D221" s="56">
        <v>0.4</v>
      </c>
      <c r="E221" s="56">
        <v>82</v>
      </c>
      <c r="F221" s="56">
        <v>15</v>
      </c>
      <c r="G221" s="56">
        <v>211.8244</v>
      </c>
    </row>
    <row r="222" spans="1:7" s="14" customFormat="1" ht="16.5">
      <c r="A222" s="62"/>
      <c r="B222" s="48" t="s">
        <v>1740</v>
      </c>
      <c r="C222" s="62">
        <v>2024</v>
      </c>
      <c r="D222" s="56">
        <v>0.4</v>
      </c>
      <c r="E222" s="56">
        <v>29</v>
      </c>
      <c r="F222" s="56">
        <v>15</v>
      </c>
      <c r="G222" s="56">
        <v>99.704100000000011</v>
      </c>
    </row>
    <row r="223" spans="1:7" s="14" customFormat="1" ht="16.5">
      <c r="A223" s="62"/>
      <c r="B223" s="48" t="s">
        <v>1741</v>
      </c>
      <c r="C223" s="62">
        <v>2024</v>
      </c>
      <c r="D223" s="56">
        <v>0.4</v>
      </c>
      <c r="E223" s="56">
        <v>42</v>
      </c>
      <c r="F223" s="56">
        <v>5</v>
      </c>
      <c r="G223" s="56">
        <v>130.98116999999999</v>
      </c>
    </row>
    <row r="224" spans="1:7" s="14" customFormat="1" ht="16.5">
      <c r="A224" s="62"/>
      <c r="B224" s="48" t="s">
        <v>1742</v>
      </c>
      <c r="C224" s="62">
        <v>2024</v>
      </c>
      <c r="D224" s="56">
        <v>0.4</v>
      </c>
      <c r="E224" s="56">
        <v>72</v>
      </c>
      <c r="F224" s="56">
        <v>15</v>
      </c>
      <c r="G224" s="56">
        <v>243.08414999999999</v>
      </c>
    </row>
    <row r="225" spans="1:7" s="14" customFormat="1" ht="16.5">
      <c r="A225" s="62"/>
      <c r="B225" s="48" t="s">
        <v>1743</v>
      </c>
      <c r="C225" s="62">
        <v>2024</v>
      </c>
      <c r="D225" s="56">
        <v>0.4</v>
      </c>
      <c r="E225" s="56">
        <v>49</v>
      </c>
      <c r="F225" s="56">
        <v>3</v>
      </c>
      <c r="G225" s="56">
        <v>176.79623000000001</v>
      </c>
    </row>
    <row r="226" spans="1:7" s="14" customFormat="1" ht="16.5">
      <c r="A226" s="62"/>
      <c r="B226" s="48" t="s">
        <v>1744</v>
      </c>
      <c r="C226" s="62">
        <v>2024</v>
      </c>
      <c r="D226" s="56">
        <v>0.4</v>
      </c>
      <c r="E226" s="56">
        <v>23</v>
      </c>
      <c r="F226" s="56">
        <v>15</v>
      </c>
      <c r="G226" s="56">
        <v>75.327110000000005</v>
      </c>
    </row>
    <row r="227" spans="1:7" s="14" customFormat="1" ht="16.5">
      <c r="A227" s="62"/>
      <c r="B227" s="48" t="s">
        <v>1745</v>
      </c>
      <c r="C227" s="62">
        <v>2024</v>
      </c>
      <c r="D227" s="56">
        <v>0.4</v>
      </c>
      <c r="E227" s="56">
        <v>79.999999999999986</v>
      </c>
      <c r="F227" s="56">
        <v>15</v>
      </c>
      <c r="G227" s="56">
        <v>172.75651000000002</v>
      </c>
    </row>
    <row r="228" spans="1:7" s="14" customFormat="1" ht="16.5">
      <c r="A228" s="62"/>
      <c r="B228" s="48" t="s">
        <v>1746</v>
      </c>
      <c r="C228" s="62">
        <v>2024</v>
      </c>
      <c r="D228" s="56">
        <v>0.4</v>
      </c>
      <c r="E228" s="56">
        <v>56</v>
      </c>
      <c r="F228" s="56">
        <v>15</v>
      </c>
      <c r="G228" s="56">
        <v>176.01969</v>
      </c>
    </row>
    <row r="229" spans="1:7" s="14" customFormat="1" ht="16.5">
      <c r="A229" s="62"/>
      <c r="B229" s="48" t="s">
        <v>114</v>
      </c>
      <c r="C229" s="62">
        <v>2024</v>
      </c>
      <c r="D229" s="56">
        <v>0.4</v>
      </c>
      <c r="E229" s="56">
        <v>24</v>
      </c>
      <c r="F229" s="56">
        <v>7</v>
      </c>
      <c r="G229" s="56">
        <v>125.88547</v>
      </c>
    </row>
    <row r="230" spans="1:7" s="14" customFormat="1" ht="16.5">
      <c r="A230" s="62"/>
      <c r="B230" s="48" t="s">
        <v>1747</v>
      </c>
      <c r="C230" s="62">
        <v>2024</v>
      </c>
      <c r="D230" s="56">
        <v>0.4</v>
      </c>
      <c r="E230" s="56">
        <v>35</v>
      </c>
      <c r="F230" s="56">
        <v>15</v>
      </c>
      <c r="G230" s="56">
        <v>214.57776999999999</v>
      </c>
    </row>
    <row r="231" spans="1:7" s="14" customFormat="1" ht="16.5">
      <c r="A231" s="62"/>
      <c r="B231" s="48" t="s">
        <v>1748</v>
      </c>
      <c r="C231" s="62">
        <v>2024</v>
      </c>
      <c r="D231" s="56">
        <v>0.4</v>
      </c>
      <c r="E231" s="56">
        <v>28</v>
      </c>
      <c r="F231" s="56">
        <v>15</v>
      </c>
      <c r="G231" s="56">
        <v>121.5211</v>
      </c>
    </row>
    <row r="232" spans="1:7" s="14" customFormat="1" ht="16.5">
      <c r="A232" s="62"/>
      <c r="B232" s="48" t="s">
        <v>1749</v>
      </c>
      <c r="C232" s="62">
        <v>2024</v>
      </c>
      <c r="D232" s="56">
        <v>0.4</v>
      </c>
      <c r="E232" s="56">
        <v>26</v>
      </c>
      <c r="F232" s="56">
        <v>15</v>
      </c>
      <c r="G232" s="56">
        <v>99.70617</v>
      </c>
    </row>
    <row r="233" spans="1:7" s="14" customFormat="1" ht="16.5">
      <c r="A233" s="62"/>
      <c r="B233" s="48" t="s">
        <v>1750</v>
      </c>
      <c r="C233" s="62">
        <v>2024</v>
      </c>
      <c r="D233" s="56">
        <v>0.4</v>
      </c>
      <c r="E233" s="56">
        <v>123</v>
      </c>
      <c r="F233" s="56">
        <v>15</v>
      </c>
      <c r="G233" s="56">
        <v>418.66915</v>
      </c>
    </row>
    <row r="234" spans="1:7" s="14" customFormat="1" ht="16.5">
      <c r="A234" s="62"/>
      <c r="B234" s="48" t="s">
        <v>1751</v>
      </c>
      <c r="C234" s="62">
        <v>2024</v>
      </c>
      <c r="D234" s="56">
        <v>0.4</v>
      </c>
      <c r="E234" s="56">
        <v>259</v>
      </c>
      <c r="F234" s="56">
        <v>5</v>
      </c>
      <c r="G234" s="56">
        <v>490.97358000000003</v>
      </c>
    </row>
    <row r="235" spans="1:7" s="14" customFormat="1" ht="16.5">
      <c r="A235" s="62"/>
      <c r="B235" s="48" t="s">
        <v>1752</v>
      </c>
      <c r="C235" s="62">
        <v>2024</v>
      </c>
      <c r="D235" s="56">
        <v>0.4</v>
      </c>
      <c r="E235" s="56">
        <v>406</v>
      </c>
      <c r="F235" s="56">
        <v>15</v>
      </c>
      <c r="G235" s="56">
        <v>727.36747000000003</v>
      </c>
    </row>
    <row r="236" spans="1:7" s="14" customFormat="1" ht="16.5">
      <c r="A236" s="62"/>
      <c r="B236" s="48" t="s">
        <v>1754</v>
      </c>
      <c r="C236" s="62">
        <v>2024</v>
      </c>
      <c r="D236" s="56">
        <v>0.4</v>
      </c>
      <c r="E236" s="56">
        <v>53</v>
      </c>
      <c r="F236" s="56">
        <v>10</v>
      </c>
      <c r="G236" s="56">
        <v>177.10441</v>
      </c>
    </row>
    <row r="237" spans="1:7" s="14" customFormat="1" ht="16.5">
      <c r="A237" s="62"/>
      <c r="B237" s="48" t="s">
        <v>1755</v>
      </c>
      <c r="C237" s="62">
        <v>2024</v>
      </c>
      <c r="D237" s="56">
        <v>0.4</v>
      </c>
      <c r="E237" s="56">
        <v>17</v>
      </c>
      <c r="F237" s="56">
        <v>10</v>
      </c>
      <c r="G237" s="56">
        <v>85.93629</v>
      </c>
    </row>
    <row r="238" spans="1:7" s="14" customFormat="1" ht="16.5">
      <c r="A238" s="62"/>
      <c r="B238" s="48" t="s">
        <v>1756</v>
      </c>
      <c r="C238" s="62">
        <v>2024</v>
      </c>
      <c r="D238" s="56">
        <v>0.4</v>
      </c>
      <c r="E238" s="56">
        <v>12</v>
      </c>
      <c r="F238" s="56">
        <v>15</v>
      </c>
      <c r="G238" s="56">
        <v>89.903509999999997</v>
      </c>
    </row>
    <row r="239" spans="1:7" s="14" customFormat="1" ht="16.5">
      <c r="A239" s="62"/>
      <c r="B239" s="48" t="s">
        <v>1757</v>
      </c>
      <c r="C239" s="62">
        <v>2024</v>
      </c>
      <c r="D239" s="56">
        <v>0.4</v>
      </c>
      <c r="E239" s="56">
        <v>73</v>
      </c>
      <c r="F239" s="56">
        <v>8</v>
      </c>
      <c r="G239" s="56">
        <v>159.49689000000001</v>
      </c>
    </row>
    <row r="240" spans="1:7" s="14" customFormat="1" ht="16.5">
      <c r="A240" s="62"/>
      <c r="B240" s="48" t="s">
        <v>1758</v>
      </c>
      <c r="C240" s="62">
        <v>2024</v>
      </c>
      <c r="D240" s="56">
        <v>0.4</v>
      </c>
      <c r="E240" s="56">
        <v>72</v>
      </c>
      <c r="F240" s="56">
        <v>15</v>
      </c>
      <c r="G240" s="56">
        <v>234.05515</v>
      </c>
    </row>
    <row r="241" spans="1:7" s="14" customFormat="1" ht="16.5">
      <c r="A241" s="62"/>
      <c r="B241" s="48" t="s">
        <v>1759</v>
      </c>
      <c r="C241" s="62">
        <v>2024</v>
      </c>
      <c r="D241" s="56">
        <v>0.4</v>
      </c>
      <c r="E241" s="56">
        <v>56</v>
      </c>
      <c r="F241" s="56">
        <v>15</v>
      </c>
      <c r="G241" s="56">
        <v>320.18983000000003</v>
      </c>
    </row>
    <row r="242" spans="1:7" s="14" customFormat="1" ht="16.5">
      <c r="A242" s="62"/>
      <c r="B242" s="48" t="s">
        <v>1760</v>
      </c>
      <c r="C242" s="62">
        <v>2024</v>
      </c>
      <c r="D242" s="56">
        <v>0.4</v>
      </c>
      <c r="E242" s="56">
        <v>19</v>
      </c>
      <c r="F242" s="56">
        <v>15</v>
      </c>
      <c r="G242" s="56">
        <v>84.661729999999991</v>
      </c>
    </row>
    <row r="243" spans="1:7" s="14" customFormat="1" ht="16.5">
      <c r="A243" s="62"/>
      <c r="B243" s="48" t="s">
        <v>1761</v>
      </c>
      <c r="C243" s="62">
        <v>2024</v>
      </c>
      <c r="D243" s="56">
        <v>0.4</v>
      </c>
      <c r="E243" s="56">
        <v>34</v>
      </c>
      <c r="F243" s="56">
        <v>10</v>
      </c>
      <c r="G243" s="56">
        <v>95.413460000000001</v>
      </c>
    </row>
    <row r="244" spans="1:7" s="14" customFormat="1" ht="16.5">
      <c r="A244" s="62"/>
      <c r="B244" s="48" t="s">
        <v>1762</v>
      </c>
      <c r="C244" s="62">
        <v>2024</v>
      </c>
      <c r="D244" s="56">
        <v>0.4</v>
      </c>
      <c r="E244" s="56">
        <v>17</v>
      </c>
      <c r="F244" s="56">
        <v>15</v>
      </c>
      <c r="G244" s="56">
        <v>83.489490000000004</v>
      </c>
    </row>
    <row r="245" spans="1:7" s="14" customFormat="1" ht="16.5">
      <c r="A245" s="62"/>
      <c r="B245" s="48" t="s">
        <v>1763</v>
      </c>
      <c r="C245" s="62">
        <v>2024</v>
      </c>
      <c r="D245" s="56">
        <v>0.4</v>
      </c>
      <c r="E245" s="56">
        <v>36</v>
      </c>
      <c r="F245" s="56">
        <v>15</v>
      </c>
      <c r="G245" s="56">
        <v>183.86367999999999</v>
      </c>
    </row>
    <row r="246" spans="1:7" s="14" customFormat="1" ht="16.5">
      <c r="A246" s="62"/>
      <c r="B246" s="48" t="s">
        <v>1764</v>
      </c>
      <c r="C246" s="62">
        <v>2024</v>
      </c>
      <c r="D246" s="56">
        <v>0.4</v>
      </c>
      <c r="E246" s="56">
        <v>64</v>
      </c>
      <c r="F246" s="56">
        <v>5</v>
      </c>
      <c r="G246" s="56">
        <v>167.87787</v>
      </c>
    </row>
    <row r="247" spans="1:7" s="14" customFormat="1" ht="16.5">
      <c r="A247" s="62"/>
      <c r="B247" s="48" t="s">
        <v>1765</v>
      </c>
      <c r="C247" s="62">
        <v>2024</v>
      </c>
      <c r="D247" s="56">
        <v>0.4</v>
      </c>
      <c r="E247" s="56">
        <v>13</v>
      </c>
      <c r="F247" s="56">
        <v>15</v>
      </c>
      <c r="G247" s="56">
        <v>97.764660000000006</v>
      </c>
    </row>
    <row r="248" spans="1:7" s="14" customFormat="1" ht="16.5">
      <c r="A248" s="62"/>
      <c r="B248" s="48" t="s">
        <v>1766</v>
      </c>
      <c r="C248" s="62">
        <v>2024</v>
      </c>
      <c r="D248" s="56">
        <v>0.4</v>
      </c>
      <c r="E248" s="56">
        <v>21</v>
      </c>
      <c r="F248" s="56">
        <v>15</v>
      </c>
      <c r="G248" s="56">
        <v>60.615379999999995</v>
      </c>
    </row>
    <row r="249" spans="1:7" s="14" customFormat="1" ht="16.5">
      <c r="A249" s="62"/>
      <c r="B249" s="48" t="s">
        <v>1767</v>
      </c>
      <c r="C249" s="62">
        <v>2024</v>
      </c>
      <c r="D249" s="56">
        <v>0.4</v>
      </c>
      <c r="E249" s="56">
        <v>41</v>
      </c>
      <c r="F249" s="56">
        <v>15</v>
      </c>
      <c r="G249" s="56">
        <v>131.07507999999999</v>
      </c>
    </row>
    <row r="250" spans="1:7" s="14" customFormat="1" ht="16.5">
      <c r="A250" s="62"/>
      <c r="B250" s="48" t="s">
        <v>1768</v>
      </c>
      <c r="C250" s="62">
        <v>2024</v>
      </c>
      <c r="D250" s="56">
        <v>0.4</v>
      </c>
      <c r="E250" s="56">
        <v>63</v>
      </c>
      <c r="F250" s="56">
        <v>10</v>
      </c>
      <c r="G250" s="56">
        <v>171.70752999999999</v>
      </c>
    </row>
    <row r="251" spans="1:7" s="14" customFormat="1" ht="16.5">
      <c r="A251" s="62"/>
      <c r="B251" s="48" t="s">
        <v>1769</v>
      </c>
      <c r="C251" s="62">
        <v>2024</v>
      </c>
      <c r="D251" s="56">
        <v>0.4</v>
      </c>
      <c r="E251" s="56">
        <v>29</v>
      </c>
      <c r="F251" s="56">
        <v>15</v>
      </c>
      <c r="G251" s="56">
        <v>160.33989000000003</v>
      </c>
    </row>
    <row r="252" spans="1:7" s="14" customFormat="1" ht="16.5">
      <c r="A252" s="62"/>
      <c r="B252" s="48" t="s">
        <v>1770</v>
      </c>
      <c r="C252" s="62">
        <v>2024</v>
      </c>
      <c r="D252" s="56">
        <v>0.4</v>
      </c>
      <c r="E252" s="56">
        <v>84</v>
      </c>
      <c r="F252" s="56">
        <v>3</v>
      </c>
      <c r="G252" s="56">
        <v>148.05692999999999</v>
      </c>
    </row>
    <row r="253" spans="1:7" s="14" customFormat="1" ht="16.5">
      <c r="A253" s="62"/>
      <c r="B253" s="48" t="s">
        <v>1771</v>
      </c>
      <c r="C253" s="62">
        <v>2024</v>
      </c>
      <c r="D253" s="56">
        <v>0.4</v>
      </c>
      <c r="E253" s="56">
        <v>34</v>
      </c>
      <c r="F253" s="56">
        <v>15</v>
      </c>
      <c r="G253" s="56">
        <v>101.88767</v>
      </c>
    </row>
    <row r="254" spans="1:7" s="14" customFormat="1" ht="16.5">
      <c r="A254" s="62"/>
      <c r="B254" s="48" t="s">
        <v>1772</v>
      </c>
      <c r="C254" s="62">
        <v>2024</v>
      </c>
      <c r="D254" s="56">
        <v>0.4</v>
      </c>
      <c r="E254" s="56">
        <v>35</v>
      </c>
      <c r="F254" s="56">
        <v>15</v>
      </c>
      <c r="G254" s="56">
        <v>143.52266</v>
      </c>
    </row>
    <row r="255" spans="1:7" s="14" customFormat="1" ht="16.5">
      <c r="A255" s="62"/>
      <c r="B255" s="48" t="s">
        <v>1773</v>
      </c>
      <c r="C255" s="62">
        <v>2024</v>
      </c>
      <c r="D255" s="56">
        <v>0.4</v>
      </c>
      <c r="E255" s="56">
        <v>32</v>
      </c>
      <c r="F255" s="56">
        <v>7</v>
      </c>
      <c r="G255" s="56">
        <v>152.19779</v>
      </c>
    </row>
    <row r="256" spans="1:7" s="14" customFormat="1" ht="16.5">
      <c r="A256" s="62"/>
      <c r="B256" s="48" t="s">
        <v>1282</v>
      </c>
      <c r="C256" s="62">
        <v>2024</v>
      </c>
      <c r="D256" s="56">
        <v>0.4</v>
      </c>
      <c r="E256" s="56">
        <v>9</v>
      </c>
      <c r="F256" s="56">
        <v>5</v>
      </c>
      <c r="G256" s="56">
        <v>116.28578999999999</v>
      </c>
    </row>
    <row r="257" spans="1:7" s="14" customFormat="1" ht="16.5">
      <c r="A257" s="62"/>
      <c r="B257" s="48" t="s">
        <v>1632</v>
      </c>
      <c r="C257" s="62">
        <v>2024</v>
      </c>
      <c r="D257" s="56">
        <v>0.4</v>
      </c>
      <c r="E257" s="56">
        <v>19</v>
      </c>
      <c r="F257" s="56">
        <v>15</v>
      </c>
      <c r="G257" s="56">
        <v>86.837879999999998</v>
      </c>
    </row>
    <row r="258" spans="1:7" s="14" customFormat="1" ht="16.5">
      <c r="A258" s="62"/>
      <c r="B258" s="48" t="s">
        <v>1774</v>
      </c>
      <c r="C258" s="62">
        <v>2024</v>
      </c>
      <c r="D258" s="56">
        <v>0.4</v>
      </c>
      <c r="E258" s="56">
        <v>15</v>
      </c>
      <c r="F258" s="56">
        <v>15</v>
      </c>
      <c r="G258" s="56">
        <v>129.17635999999999</v>
      </c>
    </row>
    <row r="259" spans="1:7" s="14" customFormat="1" ht="16.5">
      <c r="A259" s="62"/>
      <c r="B259" s="48" t="s">
        <v>1775</v>
      </c>
      <c r="C259" s="62">
        <v>2024</v>
      </c>
      <c r="D259" s="56">
        <v>0.4</v>
      </c>
      <c r="E259" s="56">
        <v>345</v>
      </c>
      <c r="F259" s="56">
        <v>15</v>
      </c>
      <c r="G259" s="56">
        <v>793.26061000000004</v>
      </c>
    </row>
    <row r="260" spans="1:7" s="14" customFormat="1" ht="16.5">
      <c r="A260" s="62"/>
      <c r="B260" s="48" t="s">
        <v>1777</v>
      </c>
      <c r="C260" s="62">
        <v>2024</v>
      </c>
      <c r="D260" s="56">
        <v>0.4</v>
      </c>
      <c r="E260" s="56">
        <v>5</v>
      </c>
      <c r="F260" s="56">
        <v>15</v>
      </c>
      <c r="G260" s="56">
        <v>102.97939</v>
      </c>
    </row>
    <row r="261" spans="1:7" s="14" customFormat="1" ht="16.5">
      <c r="A261" s="62"/>
      <c r="B261" s="48" t="s">
        <v>1282</v>
      </c>
      <c r="C261" s="62">
        <v>2024</v>
      </c>
      <c r="D261" s="56">
        <v>0.4</v>
      </c>
      <c r="E261" s="56">
        <v>297</v>
      </c>
      <c r="F261" s="56">
        <v>5</v>
      </c>
      <c r="G261" s="56">
        <v>427.69274999999999</v>
      </c>
    </row>
    <row r="262" spans="1:7" s="14" customFormat="1" ht="16.5">
      <c r="A262" s="62"/>
      <c r="B262" s="48" t="s">
        <v>1778</v>
      </c>
      <c r="C262" s="62">
        <v>2024</v>
      </c>
      <c r="D262" s="56">
        <v>0.4</v>
      </c>
      <c r="E262" s="56">
        <v>72</v>
      </c>
      <c r="F262" s="56">
        <v>15</v>
      </c>
      <c r="G262" s="56">
        <v>181.61512999999999</v>
      </c>
    </row>
    <row r="263" spans="1:7" s="14" customFormat="1" ht="16.5">
      <c r="A263" s="62"/>
      <c r="B263" s="48" t="s">
        <v>1779</v>
      </c>
      <c r="C263" s="62">
        <v>2024</v>
      </c>
      <c r="D263" s="56">
        <v>0.4</v>
      </c>
      <c r="E263" s="56">
        <v>15</v>
      </c>
      <c r="F263" s="56">
        <v>15</v>
      </c>
      <c r="G263" s="56">
        <v>73.162279999999996</v>
      </c>
    </row>
    <row r="264" spans="1:7" s="14" customFormat="1" ht="16.5">
      <c r="A264" s="62"/>
      <c r="B264" s="48" t="s">
        <v>1782</v>
      </c>
      <c r="C264" s="62">
        <v>2024</v>
      </c>
      <c r="D264" s="56">
        <v>0.4</v>
      </c>
      <c r="E264" s="56">
        <v>38</v>
      </c>
      <c r="F264" s="56">
        <v>10</v>
      </c>
      <c r="G264" s="56">
        <v>9.6691299999999991</v>
      </c>
    </row>
    <row r="265" spans="1:7" s="14" customFormat="1" ht="16.5">
      <c r="A265" s="62"/>
      <c r="B265" s="48" t="s">
        <v>1783</v>
      </c>
      <c r="C265" s="62">
        <v>2024</v>
      </c>
      <c r="D265" s="56">
        <v>0.4</v>
      </c>
      <c r="E265" s="56">
        <v>116</v>
      </c>
      <c r="F265" s="56">
        <v>10</v>
      </c>
      <c r="G265" s="56">
        <v>58.92266</v>
      </c>
    </row>
    <row r="266" spans="1:7" s="14" customFormat="1" ht="16.5">
      <c r="A266" s="62"/>
      <c r="B266" s="48" t="s">
        <v>1784</v>
      </c>
      <c r="C266" s="62">
        <v>2024</v>
      </c>
      <c r="D266" s="56">
        <v>0.4</v>
      </c>
      <c r="E266" s="56">
        <v>11</v>
      </c>
      <c r="F266" s="56">
        <v>7</v>
      </c>
      <c r="G266" s="56">
        <v>66.106529999999992</v>
      </c>
    </row>
    <row r="267" spans="1:7" s="14" customFormat="1" ht="16.5">
      <c r="A267" s="62"/>
      <c r="B267" s="48" t="s">
        <v>1785</v>
      </c>
      <c r="C267" s="62">
        <v>2024</v>
      </c>
      <c r="D267" s="56">
        <v>0.4</v>
      </c>
      <c r="E267" s="56">
        <v>61</v>
      </c>
      <c r="F267" s="56">
        <v>0</v>
      </c>
      <c r="G267" s="56">
        <v>7.8242700000000003</v>
      </c>
    </row>
    <row r="268" spans="1:7" s="14" customFormat="1" ht="16.5">
      <c r="A268" s="62"/>
      <c r="B268" s="48" t="s">
        <v>1787</v>
      </c>
      <c r="C268" s="62">
        <v>2024</v>
      </c>
      <c r="D268" s="56">
        <v>0.4</v>
      </c>
      <c r="E268" s="56">
        <v>32</v>
      </c>
      <c r="F268" s="56">
        <v>7</v>
      </c>
      <c r="G268" s="56">
        <v>64.760279999999995</v>
      </c>
    </row>
    <row r="269" spans="1:7" s="14" customFormat="1" ht="16.5">
      <c r="A269" s="62"/>
      <c r="B269" s="48" t="s">
        <v>1788</v>
      </c>
      <c r="C269" s="62">
        <v>2024</v>
      </c>
      <c r="D269" s="56">
        <v>0.4</v>
      </c>
      <c r="E269" s="56">
        <v>39</v>
      </c>
      <c r="F269" s="56">
        <v>7</v>
      </c>
      <c r="G269" s="56">
        <v>29.776499999999999</v>
      </c>
    </row>
    <row r="270" spans="1:7" s="14" customFormat="1" ht="16.5">
      <c r="A270" s="62"/>
      <c r="B270" s="48" t="s">
        <v>1789</v>
      </c>
      <c r="C270" s="62">
        <v>2024</v>
      </c>
      <c r="D270" s="56">
        <v>0.4</v>
      </c>
      <c r="E270" s="56">
        <v>73</v>
      </c>
      <c r="F270" s="56">
        <v>10</v>
      </c>
      <c r="G270" s="56">
        <v>16.844930000000002</v>
      </c>
    </row>
    <row r="271" spans="1:7" s="14" customFormat="1" ht="16.5">
      <c r="A271" s="62"/>
      <c r="B271" s="48" t="s">
        <v>1790</v>
      </c>
      <c r="C271" s="62">
        <v>2024</v>
      </c>
      <c r="D271" s="56">
        <v>0.4</v>
      </c>
      <c r="E271" s="56">
        <v>252</v>
      </c>
      <c r="F271" s="56">
        <v>7</v>
      </c>
      <c r="G271" s="56">
        <v>51.589570000000002</v>
      </c>
    </row>
    <row r="272" spans="1:7" s="14" customFormat="1" ht="16.5">
      <c r="A272" s="62"/>
      <c r="B272" s="48" t="s">
        <v>1791</v>
      </c>
      <c r="C272" s="62">
        <v>2024</v>
      </c>
      <c r="D272" s="56">
        <v>0.4</v>
      </c>
      <c r="E272" s="56">
        <v>35</v>
      </c>
      <c r="F272" s="56">
        <v>0</v>
      </c>
      <c r="G272" s="56">
        <v>16.385429999999999</v>
      </c>
    </row>
    <row r="273" spans="1:7" s="14" customFormat="1" ht="16.5">
      <c r="A273" s="62"/>
      <c r="B273" s="48" t="s">
        <v>1792</v>
      </c>
      <c r="C273" s="62">
        <v>2024</v>
      </c>
      <c r="D273" s="56">
        <v>0.4</v>
      </c>
      <c r="E273" s="56">
        <v>0</v>
      </c>
      <c r="F273" s="56">
        <v>7</v>
      </c>
      <c r="G273" s="56">
        <v>10.43881</v>
      </c>
    </row>
    <row r="274" spans="1:7" s="14" customFormat="1" ht="16.5">
      <c r="A274" s="62"/>
      <c r="B274" s="48" t="s">
        <v>1793</v>
      </c>
      <c r="C274" s="62">
        <v>2024</v>
      </c>
      <c r="D274" s="56">
        <v>0.4</v>
      </c>
      <c r="E274" s="56">
        <v>0</v>
      </c>
      <c r="F274" s="56">
        <v>8</v>
      </c>
      <c r="G274" s="56">
        <v>19.422090000000001</v>
      </c>
    </row>
    <row r="275" spans="1:7" s="14" customFormat="1" ht="16.5">
      <c r="A275" s="62"/>
      <c r="B275" s="48" t="s">
        <v>1794</v>
      </c>
      <c r="C275" s="62">
        <v>2024</v>
      </c>
      <c r="D275" s="56">
        <v>0.4</v>
      </c>
      <c r="E275" s="56">
        <v>0</v>
      </c>
      <c r="F275" s="56">
        <v>25</v>
      </c>
      <c r="G275" s="56">
        <v>3.2814299999999998</v>
      </c>
    </row>
    <row r="276" spans="1:7" s="14" customFormat="1" ht="16.5">
      <c r="A276" s="62"/>
      <c r="B276" s="48" t="s">
        <v>1795</v>
      </c>
      <c r="C276" s="62">
        <v>2024</v>
      </c>
      <c r="D276" s="56">
        <v>0.4</v>
      </c>
      <c r="E276" s="56">
        <v>0</v>
      </c>
      <c r="F276" s="56">
        <v>0</v>
      </c>
      <c r="G276" s="56">
        <v>12.718999999999999</v>
      </c>
    </row>
    <row r="277" spans="1:7" s="14" customFormat="1" ht="16.5">
      <c r="A277" s="62"/>
      <c r="B277" s="48" t="s">
        <v>1797</v>
      </c>
      <c r="C277" s="62">
        <v>2024</v>
      </c>
      <c r="D277" s="56">
        <v>0.4</v>
      </c>
      <c r="E277" s="56">
        <v>70</v>
      </c>
      <c r="F277" s="56">
        <v>14</v>
      </c>
      <c r="G277" s="56">
        <v>186.79456999999999</v>
      </c>
    </row>
    <row r="278" spans="1:7" s="14" customFormat="1" ht="16.5">
      <c r="A278" s="62"/>
      <c r="B278" s="48" t="s">
        <v>1798</v>
      </c>
      <c r="C278" s="62">
        <v>2024</v>
      </c>
      <c r="D278" s="56">
        <v>0.4</v>
      </c>
      <c r="E278" s="56">
        <v>26</v>
      </c>
      <c r="F278" s="56">
        <v>15</v>
      </c>
      <c r="G278" s="56">
        <v>152.60075000000001</v>
      </c>
    </row>
    <row r="279" spans="1:7" s="14" customFormat="1" ht="16.5">
      <c r="A279" s="62"/>
      <c r="B279" s="48" t="s">
        <v>1799</v>
      </c>
      <c r="C279" s="62">
        <v>2024</v>
      </c>
      <c r="D279" s="56">
        <v>0.4</v>
      </c>
      <c r="E279" s="56">
        <v>4</v>
      </c>
      <c r="F279" s="56">
        <v>15</v>
      </c>
      <c r="G279" s="56">
        <v>102.01027999999999</v>
      </c>
    </row>
    <row r="280" spans="1:7" s="14" customFormat="1" ht="16.5">
      <c r="A280" s="62"/>
      <c r="B280" s="48" t="s">
        <v>1800</v>
      </c>
      <c r="C280" s="62">
        <v>2024</v>
      </c>
      <c r="D280" s="56">
        <v>0.4</v>
      </c>
      <c r="E280" s="56">
        <v>2</v>
      </c>
      <c r="F280" s="56">
        <v>15</v>
      </c>
      <c r="G280" s="56">
        <v>11.564200000000001</v>
      </c>
    </row>
    <row r="281" spans="1:7" s="14" customFormat="1" ht="16.5">
      <c r="A281" s="62"/>
      <c r="B281" s="48" t="s">
        <v>1801</v>
      </c>
      <c r="C281" s="62">
        <v>2024</v>
      </c>
      <c r="D281" s="56">
        <v>0.4</v>
      </c>
      <c r="E281" s="56">
        <v>63</v>
      </c>
      <c r="F281" s="56">
        <v>10</v>
      </c>
      <c r="G281" s="56">
        <v>30.493580000000001</v>
      </c>
    </row>
    <row r="282" spans="1:7" s="14" customFormat="1" ht="16.5">
      <c r="A282" s="62"/>
      <c r="B282" s="48" t="s">
        <v>1802</v>
      </c>
      <c r="C282" s="62">
        <v>2024</v>
      </c>
      <c r="D282" s="56">
        <v>0.4</v>
      </c>
      <c r="E282" s="56">
        <v>9</v>
      </c>
      <c r="F282" s="56">
        <v>20</v>
      </c>
      <c r="G282" s="56">
        <v>79.40625</v>
      </c>
    </row>
    <row r="283" spans="1:7" s="14" customFormat="1" ht="16.5">
      <c r="A283" s="62"/>
      <c r="B283" s="48" t="s">
        <v>1803</v>
      </c>
      <c r="C283" s="62">
        <v>2024</v>
      </c>
      <c r="D283" s="56">
        <v>0.4</v>
      </c>
      <c r="E283" s="56">
        <v>9</v>
      </c>
      <c r="F283" s="56">
        <v>100</v>
      </c>
      <c r="G283" s="56">
        <v>49.364690000000003</v>
      </c>
    </row>
    <row r="284" spans="1:7" s="14" customFormat="1" ht="16.5">
      <c r="A284" s="62"/>
      <c r="B284" s="48" t="s">
        <v>1804</v>
      </c>
      <c r="C284" s="62">
        <v>2024</v>
      </c>
      <c r="D284" s="56">
        <v>0.4</v>
      </c>
      <c r="E284" s="56">
        <v>195</v>
      </c>
      <c r="F284" s="56">
        <v>50</v>
      </c>
      <c r="G284" s="56">
        <v>446.63827000000003</v>
      </c>
    </row>
    <row r="285" spans="1:7" s="14" customFormat="1" ht="16.5">
      <c r="A285" s="62"/>
      <c r="B285" s="48" t="s">
        <v>1805</v>
      </c>
      <c r="C285" s="62">
        <v>2024</v>
      </c>
      <c r="D285" s="56">
        <v>0.4</v>
      </c>
      <c r="E285" s="56">
        <v>22</v>
      </c>
      <c r="F285" s="56">
        <v>25</v>
      </c>
      <c r="G285" s="56">
        <v>87.593419999999995</v>
      </c>
    </row>
    <row r="286" spans="1:7" s="14" customFormat="1" ht="16.5">
      <c r="A286" s="62"/>
      <c r="B286" s="48" t="s">
        <v>1806</v>
      </c>
      <c r="C286" s="62">
        <v>2024</v>
      </c>
      <c r="D286" s="56">
        <v>0.4</v>
      </c>
      <c r="E286" s="56">
        <v>93</v>
      </c>
      <c r="F286" s="56">
        <v>30</v>
      </c>
      <c r="G286" s="56">
        <v>209.58645000000001</v>
      </c>
    </row>
    <row r="287" spans="1:7" s="14" customFormat="1" ht="16.5">
      <c r="A287" s="62"/>
      <c r="B287" s="48" t="s">
        <v>1809</v>
      </c>
      <c r="C287" s="62">
        <v>2024</v>
      </c>
      <c r="D287" s="56">
        <v>0.4</v>
      </c>
      <c r="E287" s="56">
        <v>186</v>
      </c>
      <c r="F287" s="56">
        <v>35</v>
      </c>
      <c r="G287" s="56">
        <v>339.30491999999998</v>
      </c>
    </row>
    <row r="288" spans="1:7" s="14" customFormat="1" ht="16.5">
      <c r="A288" s="62"/>
      <c r="B288" s="48" t="s">
        <v>1810</v>
      </c>
      <c r="C288" s="62">
        <v>2024</v>
      </c>
      <c r="D288" s="56">
        <v>0.4</v>
      </c>
      <c r="E288" s="56">
        <v>25</v>
      </c>
      <c r="F288" s="56">
        <v>50</v>
      </c>
      <c r="G288" s="56">
        <v>214.37827999999999</v>
      </c>
    </row>
    <row r="289" spans="1:7" s="14" customFormat="1" ht="16.5">
      <c r="A289" s="62"/>
      <c r="B289" s="48" t="s">
        <v>1811</v>
      </c>
      <c r="C289" s="62">
        <v>2024</v>
      </c>
      <c r="D289" s="56">
        <v>0.4</v>
      </c>
      <c r="E289" s="56">
        <v>25</v>
      </c>
      <c r="F289" s="56">
        <v>21</v>
      </c>
      <c r="G289" s="56">
        <v>156.56963000000002</v>
      </c>
    </row>
    <row r="290" spans="1:7" s="14" customFormat="1" ht="16.5">
      <c r="A290" s="62"/>
      <c r="B290" s="48" t="s">
        <v>1813</v>
      </c>
      <c r="C290" s="62">
        <v>2024</v>
      </c>
      <c r="D290" s="56">
        <v>0.4</v>
      </c>
      <c r="E290" s="56">
        <v>21</v>
      </c>
      <c r="F290" s="56">
        <v>70</v>
      </c>
      <c r="G290" s="56">
        <v>81.66534</v>
      </c>
    </row>
    <row r="291" spans="1:7" s="14" customFormat="1" ht="16.5">
      <c r="A291" s="62"/>
      <c r="B291" s="48" t="s">
        <v>1814</v>
      </c>
      <c r="C291" s="62">
        <v>2024</v>
      </c>
      <c r="D291" s="56">
        <v>0.4</v>
      </c>
      <c r="E291" s="56">
        <v>28</v>
      </c>
      <c r="F291" s="56">
        <v>15</v>
      </c>
      <c r="G291" s="56">
        <v>90.985749999999996</v>
      </c>
    </row>
    <row r="292" spans="1:7" s="14" customFormat="1" ht="16.5">
      <c r="A292" s="62"/>
      <c r="B292" s="48" t="s">
        <v>1815</v>
      </c>
      <c r="C292" s="62">
        <v>2024</v>
      </c>
      <c r="D292" s="56">
        <v>0.4</v>
      </c>
      <c r="E292" s="56">
        <v>178</v>
      </c>
      <c r="F292" s="56">
        <v>50</v>
      </c>
      <c r="G292" s="56">
        <v>288.94159000000002</v>
      </c>
    </row>
    <row r="293" spans="1:7" s="14" customFormat="1" ht="16.5">
      <c r="A293" s="62"/>
      <c r="B293" s="48" t="s">
        <v>1303</v>
      </c>
      <c r="C293" s="62">
        <v>2024</v>
      </c>
      <c r="D293" s="56">
        <v>0.4</v>
      </c>
      <c r="E293" s="56">
        <v>170</v>
      </c>
      <c r="F293" s="56">
        <v>22</v>
      </c>
      <c r="G293" s="56">
        <v>382.22808000000003</v>
      </c>
    </row>
    <row r="294" spans="1:7" s="14" customFormat="1" ht="16.5">
      <c r="A294" s="62"/>
      <c r="B294" s="48" t="s">
        <v>20</v>
      </c>
      <c r="C294" s="62">
        <v>2024</v>
      </c>
      <c r="D294" s="56">
        <v>0.4</v>
      </c>
      <c r="E294" s="56">
        <v>77</v>
      </c>
      <c r="F294" s="56">
        <v>70</v>
      </c>
      <c r="G294" s="56">
        <v>283.24934999999999</v>
      </c>
    </row>
    <row r="295" spans="1:7" s="14" customFormat="1" ht="16.5">
      <c r="A295" s="62"/>
      <c r="B295" s="48" t="s">
        <v>1816</v>
      </c>
      <c r="C295" s="62">
        <v>2024</v>
      </c>
      <c r="D295" s="56">
        <v>0.4</v>
      </c>
      <c r="E295" s="56">
        <v>17</v>
      </c>
      <c r="F295" s="56">
        <v>25</v>
      </c>
      <c r="G295" s="56">
        <v>81.092820000000003</v>
      </c>
    </row>
    <row r="296" spans="1:7" s="14" customFormat="1" ht="16.5">
      <c r="A296" s="62"/>
      <c r="B296" s="48" t="s">
        <v>1818</v>
      </c>
      <c r="C296" s="62">
        <v>2024</v>
      </c>
      <c r="D296" s="56">
        <v>0.4</v>
      </c>
      <c r="E296" s="56">
        <v>18</v>
      </c>
      <c r="F296" s="56">
        <v>20</v>
      </c>
      <c r="G296" s="56">
        <v>87.037800000000004</v>
      </c>
    </row>
    <row r="297" spans="1:7" s="14" customFormat="1" ht="16.5">
      <c r="A297" s="62"/>
      <c r="B297" s="48" t="s">
        <v>1819</v>
      </c>
      <c r="C297" s="62">
        <v>2024</v>
      </c>
      <c r="D297" s="56">
        <v>0.4</v>
      </c>
      <c r="E297" s="56">
        <v>62</v>
      </c>
      <c r="F297" s="56">
        <v>60</v>
      </c>
      <c r="G297" s="56">
        <v>189.33922000000001</v>
      </c>
    </row>
    <row r="298" spans="1:7" s="14" customFormat="1" ht="16.5">
      <c r="A298" s="62"/>
      <c r="B298" s="48" t="s">
        <v>1820</v>
      </c>
      <c r="C298" s="62">
        <v>2024</v>
      </c>
      <c r="D298" s="56">
        <v>0.4</v>
      </c>
      <c r="E298" s="56">
        <v>16</v>
      </c>
      <c r="F298" s="56">
        <v>27</v>
      </c>
      <c r="G298" s="56">
        <v>75.917169999999999</v>
      </c>
    </row>
    <row r="299" spans="1:7" s="14" customFormat="1" ht="16.5">
      <c r="A299" s="62"/>
      <c r="B299" s="48" t="s">
        <v>1823</v>
      </c>
      <c r="C299" s="62">
        <v>2024</v>
      </c>
      <c r="D299" s="56">
        <v>0.4</v>
      </c>
      <c r="E299" s="56">
        <v>7</v>
      </c>
      <c r="F299" s="56">
        <v>50</v>
      </c>
      <c r="G299" s="56">
        <v>82.604600000000005</v>
      </c>
    </row>
    <row r="300" spans="1:7" s="14" customFormat="1" ht="16.5">
      <c r="A300" s="62"/>
      <c r="B300" s="48" t="s">
        <v>1824</v>
      </c>
      <c r="C300" s="62">
        <v>2024</v>
      </c>
      <c r="D300" s="56">
        <v>0.4</v>
      </c>
      <c r="E300" s="56">
        <v>11</v>
      </c>
      <c r="F300" s="56">
        <v>68</v>
      </c>
      <c r="G300" s="56">
        <v>136.07304999999999</v>
      </c>
    </row>
    <row r="301" spans="1:7" s="14" customFormat="1" ht="16.5">
      <c r="A301" s="62"/>
      <c r="B301" s="48" t="s">
        <v>1825</v>
      </c>
      <c r="C301" s="62">
        <v>2024</v>
      </c>
      <c r="D301" s="56">
        <v>0.4</v>
      </c>
      <c r="E301" s="56">
        <v>5</v>
      </c>
      <c r="F301" s="56">
        <v>60</v>
      </c>
      <c r="G301" s="56">
        <v>92.842300000000009</v>
      </c>
    </row>
    <row r="302" spans="1:7" s="14" customFormat="1" ht="16.5">
      <c r="A302" s="62"/>
      <c r="B302" s="48" t="s">
        <v>1827</v>
      </c>
      <c r="C302" s="62">
        <v>2024</v>
      </c>
      <c r="D302" s="56">
        <v>0.4</v>
      </c>
      <c r="E302" s="56">
        <v>230</v>
      </c>
      <c r="F302" s="56">
        <v>35</v>
      </c>
      <c r="G302" s="56">
        <v>207.37594000000001</v>
      </c>
    </row>
    <row r="303" spans="1:7" s="14" customFormat="1" ht="16.5">
      <c r="A303" s="62"/>
      <c r="B303" s="48" t="s">
        <v>1828</v>
      </c>
      <c r="C303" s="62">
        <v>2024</v>
      </c>
      <c r="D303" s="56">
        <v>0.4</v>
      </c>
      <c r="E303" s="56">
        <v>274</v>
      </c>
      <c r="F303" s="56">
        <v>50</v>
      </c>
      <c r="G303" s="56">
        <v>544.93532999999991</v>
      </c>
    </row>
    <row r="304" spans="1:7" s="14" customFormat="1" ht="16.5">
      <c r="A304" s="62"/>
      <c r="B304" s="48" t="s">
        <v>1008</v>
      </c>
      <c r="C304" s="62">
        <v>2024</v>
      </c>
      <c r="D304" s="56">
        <v>0.4</v>
      </c>
      <c r="E304" s="56">
        <v>137</v>
      </c>
      <c r="F304" s="56">
        <v>25</v>
      </c>
      <c r="G304" s="56">
        <v>323.55043000000001</v>
      </c>
    </row>
    <row r="305" spans="1:7" s="14" customFormat="1" ht="16.5">
      <c r="A305" s="62"/>
      <c r="B305" s="48" t="s">
        <v>1008</v>
      </c>
      <c r="C305" s="62">
        <v>2024</v>
      </c>
      <c r="D305" s="56">
        <v>0.4</v>
      </c>
      <c r="E305" s="56">
        <v>76</v>
      </c>
      <c r="F305" s="56">
        <v>25</v>
      </c>
      <c r="G305" s="56">
        <v>228.33892</v>
      </c>
    </row>
    <row r="306" spans="1:7" s="14" customFormat="1" ht="16.5">
      <c r="A306" s="62"/>
      <c r="B306" s="48" t="s">
        <v>1835</v>
      </c>
      <c r="C306" s="62">
        <v>2024</v>
      </c>
      <c r="D306" s="56">
        <v>0.4</v>
      </c>
      <c r="E306" s="56">
        <v>35</v>
      </c>
      <c r="F306" s="56">
        <v>30</v>
      </c>
      <c r="G306" s="56">
        <v>122.11446000000001</v>
      </c>
    </row>
    <row r="307" spans="1:7" s="14" customFormat="1" ht="16.5">
      <c r="A307" s="62"/>
      <c r="B307" s="48" t="s">
        <v>1836</v>
      </c>
      <c r="C307" s="62">
        <v>2024</v>
      </c>
      <c r="D307" s="56">
        <v>0.4</v>
      </c>
      <c r="E307" s="56">
        <v>45</v>
      </c>
      <c r="F307" s="56">
        <v>70</v>
      </c>
      <c r="G307" s="56">
        <v>66.554349999999999</v>
      </c>
    </row>
    <row r="308" spans="1:7" s="14" customFormat="1" ht="16.5">
      <c r="A308" s="62"/>
      <c r="B308" s="48" t="s">
        <v>1840</v>
      </c>
      <c r="C308" s="62">
        <v>2024</v>
      </c>
      <c r="D308" s="56">
        <v>0.4</v>
      </c>
      <c r="E308" s="56">
        <v>23</v>
      </c>
      <c r="F308" s="56">
        <v>75</v>
      </c>
      <c r="G308" s="56">
        <v>131.71755999999999</v>
      </c>
    </row>
    <row r="309" spans="1:7" s="14" customFormat="1" ht="16.5">
      <c r="A309" s="62"/>
      <c r="B309" s="48" t="s">
        <v>1845</v>
      </c>
      <c r="C309" s="62">
        <v>2024</v>
      </c>
      <c r="D309" s="56">
        <v>0.4</v>
      </c>
      <c r="E309" s="56">
        <v>207.00000000000003</v>
      </c>
      <c r="F309" s="56">
        <v>75</v>
      </c>
      <c r="G309" s="56">
        <v>400.78944000000001</v>
      </c>
    </row>
    <row r="310" spans="1:7" s="14" customFormat="1" ht="16.5">
      <c r="A310" s="62"/>
      <c r="B310" s="48" t="s">
        <v>1846</v>
      </c>
      <c r="C310" s="62">
        <v>2024</v>
      </c>
      <c r="D310" s="56">
        <v>0.4</v>
      </c>
      <c r="E310" s="56">
        <v>104.00000000000001</v>
      </c>
      <c r="F310" s="56">
        <v>5</v>
      </c>
      <c r="G310" s="56">
        <v>458.19403000000005</v>
      </c>
    </row>
    <row r="311" spans="1:7" s="14" customFormat="1" ht="16.5">
      <c r="A311" s="62"/>
      <c r="B311" s="48" t="s">
        <v>1282</v>
      </c>
      <c r="C311" s="62">
        <v>2024</v>
      </c>
      <c r="D311" s="56">
        <v>0.4</v>
      </c>
      <c r="E311" s="56">
        <v>123</v>
      </c>
      <c r="F311" s="56">
        <v>5</v>
      </c>
      <c r="G311" s="56">
        <v>164.37992000000003</v>
      </c>
    </row>
    <row r="312" spans="1:7" s="14" customFormat="1" ht="16.5">
      <c r="A312" s="62"/>
      <c r="B312" s="48" t="s">
        <v>1847</v>
      </c>
      <c r="C312" s="62">
        <v>2024</v>
      </c>
      <c r="D312" s="56">
        <v>0.4</v>
      </c>
      <c r="E312" s="56">
        <v>13</v>
      </c>
      <c r="F312" s="56">
        <v>15</v>
      </c>
      <c r="G312" s="56">
        <v>116.97825</v>
      </c>
    </row>
    <row r="313" spans="1:7" s="14" customFormat="1" ht="16.5">
      <c r="A313" s="62"/>
      <c r="B313" s="48" t="s">
        <v>1848</v>
      </c>
      <c r="C313" s="62">
        <v>2024</v>
      </c>
      <c r="D313" s="56">
        <v>0.4</v>
      </c>
      <c r="E313" s="56">
        <v>82</v>
      </c>
      <c r="F313" s="56">
        <v>15</v>
      </c>
      <c r="G313" s="56">
        <v>207.62045999999998</v>
      </c>
    </row>
    <row r="314" spans="1:7" s="14" customFormat="1" ht="16.5">
      <c r="A314" s="62"/>
      <c r="B314" s="48" t="s">
        <v>1849</v>
      </c>
      <c r="C314" s="62">
        <v>2024</v>
      </c>
      <c r="D314" s="56">
        <v>0.4</v>
      </c>
      <c r="E314" s="56">
        <v>30</v>
      </c>
      <c r="F314" s="56">
        <v>8</v>
      </c>
      <c r="G314" s="56">
        <v>151.15998000000002</v>
      </c>
    </row>
    <row r="315" spans="1:7" s="14" customFormat="1" ht="16.5">
      <c r="A315" s="62"/>
      <c r="B315" s="48" t="s">
        <v>1008</v>
      </c>
      <c r="C315" s="62">
        <v>2024</v>
      </c>
      <c r="D315" s="56">
        <v>0.4</v>
      </c>
      <c r="E315" s="56">
        <v>91</v>
      </c>
      <c r="F315" s="56">
        <v>15</v>
      </c>
      <c r="G315" s="56">
        <v>215.14707999999999</v>
      </c>
    </row>
    <row r="316" spans="1:7" s="14" customFormat="1" ht="16.5">
      <c r="A316" s="62"/>
      <c r="B316" s="48" t="s">
        <v>1008</v>
      </c>
      <c r="C316" s="62">
        <v>2024</v>
      </c>
      <c r="D316" s="56">
        <v>0.4</v>
      </c>
      <c r="E316" s="56">
        <v>103</v>
      </c>
      <c r="F316" s="56">
        <v>15</v>
      </c>
      <c r="G316" s="56">
        <v>222.02544</v>
      </c>
    </row>
    <row r="317" spans="1:7" s="14" customFormat="1" ht="16.5">
      <c r="A317" s="62"/>
      <c r="B317" s="48" t="s">
        <v>1850</v>
      </c>
      <c r="C317" s="62">
        <v>2024</v>
      </c>
      <c r="D317" s="56">
        <v>0.4</v>
      </c>
      <c r="E317" s="56">
        <v>47</v>
      </c>
      <c r="F317" s="56">
        <v>15</v>
      </c>
      <c r="G317" s="56">
        <v>214.47889999999998</v>
      </c>
    </row>
    <row r="318" spans="1:7" s="14" customFormat="1" ht="16.5">
      <c r="A318" s="62"/>
      <c r="B318" s="48" t="s">
        <v>1851</v>
      </c>
      <c r="C318" s="62">
        <v>2024</v>
      </c>
      <c r="D318" s="56">
        <v>0.4</v>
      </c>
      <c r="E318" s="56">
        <v>18</v>
      </c>
      <c r="F318" s="56">
        <v>5</v>
      </c>
      <c r="G318" s="56">
        <v>92.027839999999998</v>
      </c>
    </row>
    <row r="319" spans="1:7" s="14" customFormat="1" ht="16.5">
      <c r="A319" s="62"/>
      <c r="B319" s="48" t="s">
        <v>1852</v>
      </c>
      <c r="C319" s="62">
        <v>2024</v>
      </c>
      <c r="D319" s="56">
        <v>0.4</v>
      </c>
      <c r="E319" s="56">
        <v>17</v>
      </c>
      <c r="F319" s="56">
        <v>10</v>
      </c>
      <c r="G319" s="56">
        <v>103.93066999999999</v>
      </c>
    </row>
    <row r="320" spans="1:7" s="14" customFormat="1" ht="16.5">
      <c r="A320" s="62"/>
      <c r="B320" s="48" t="s">
        <v>1853</v>
      </c>
      <c r="C320" s="62">
        <v>2024</v>
      </c>
      <c r="D320" s="56">
        <v>0.4</v>
      </c>
      <c r="E320" s="56">
        <v>101</v>
      </c>
      <c r="F320" s="56">
        <v>10</v>
      </c>
      <c r="G320" s="56">
        <v>350.08312000000001</v>
      </c>
    </row>
    <row r="321" spans="1:7" s="14" customFormat="1" ht="16.5">
      <c r="A321" s="62"/>
      <c r="B321" s="48" t="s">
        <v>1008</v>
      </c>
      <c r="C321" s="62">
        <v>2024</v>
      </c>
      <c r="D321" s="56">
        <v>0.4</v>
      </c>
      <c r="E321" s="56">
        <v>18</v>
      </c>
      <c r="F321" s="56">
        <v>15</v>
      </c>
      <c r="G321" s="56">
        <v>94.183850000000007</v>
      </c>
    </row>
    <row r="322" spans="1:7" s="14" customFormat="1" ht="16.5">
      <c r="A322" s="62"/>
      <c r="B322" s="48" t="s">
        <v>1855</v>
      </c>
      <c r="C322" s="62">
        <v>2024</v>
      </c>
      <c r="D322" s="56">
        <v>0.4</v>
      </c>
      <c r="E322" s="56">
        <v>88</v>
      </c>
      <c r="F322" s="56">
        <v>7</v>
      </c>
      <c r="G322" s="56">
        <v>203.94692999999998</v>
      </c>
    </row>
    <row r="323" spans="1:7" s="14" customFormat="1" ht="16.5">
      <c r="A323" s="62"/>
      <c r="B323" s="48" t="s">
        <v>1003</v>
      </c>
      <c r="C323" s="62">
        <v>2024</v>
      </c>
      <c r="D323" s="56">
        <v>0.4</v>
      </c>
      <c r="E323" s="56">
        <v>86</v>
      </c>
      <c r="F323" s="56">
        <v>7</v>
      </c>
      <c r="G323" s="56">
        <v>169.73172</v>
      </c>
    </row>
    <row r="324" spans="1:7" s="14" customFormat="1" ht="16.5">
      <c r="A324" s="62"/>
      <c r="B324" s="48" t="s">
        <v>1856</v>
      </c>
      <c r="C324" s="62">
        <v>2024</v>
      </c>
      <c r="D324" s="56">
        <v>0.4</v>
      </c>
      <c r="E324" s="56">
        <v>125</v>
      </c>
      <c r="F324" s="56">
        <v>45</v>
      </c>
      <c r="G324" s="56">
        <v>383.29260999999997</v>
      </c>
    </row>
    <row r="325" spans="1:7" s="14" customFormat="1" ht="16.5">
      <c r="A325" s="62"/>
      <c r="B325" s="48" t="s">
        <v>1857</v>
      </c>
      <c r="C325" s="62">
        <v>2024</v>
      </c>
      <c r="D325" s="56">
        <v>0.4</v>
      </c>
      <c r="E325" s="56">
        <v>323</v>
      </c>
      <c r="F325" s="56">
        <v>10</v>
      </c>
      <c r="G325" s="56">
        <v>774.58011999999997</v>
      </c>
    </row>
    <row r="326" spans="1:7" s="14" customFormat="1" ht="16.5">
      <c r="A326" s="62"/>
      <c r="B326" s="48" t="s">
        <v>1858</v>
      </c>
      <c r="C326" s="62">
        <v>2024</v>
      </c>
      <c r="D326" s="56">
        <v>0.4</v>
      </c>
      <c r="E326" s="56">
        <v>60</v>
      </c>
      <c r="F326" s="56">
        <v>10</v>
      </c>
      <c r="G326" s="56">
        <v>148.93087</v>
      </c>
    </row>
    <row r="327" spans="1:7" s="14" customFormat="1" ht="16.5">
      <c r="A327" s="62"/>
      <c r="B327" s="48" t="s">
        <v>1859</v>
      </c>
      <c r="C327" s="62">
        <v>2024</v>
      </c>
      <c r="D327" s="56">
        <v>0.4</v>
      </c>
      <c r="E327" s="56">
        <v>108</v>
      </c>
      <c r="F327" s="56">
        <v>5</v>
      </c>
      <c r="G327" s="56">
        <v>310.43986000000001</v>
      </c>
    </row>
    <row r="328" spans="1:7" s="14" customFormat="1" ht="16.5">
      <c r="A328" s="62"/>
      <c r="B328" s="48" t="s">
        <v>1860</v>
      </c>
      <c r="C328" s="62">
        <v>2024</v>
      </c>
      <c r="D328" s="56">
        <v>0.4</v>
      </c>
      <c r="E328" s="56">
        <v>117</v>
      </c>
      <c r="F328" s="56">
        <v>10</v>
      </c>
      <c r="G328" s="56">
        <v>179.94623000000001</v>
      </c>
    </row>
    <row r="329" spans="1:7" s="14" customFormat="1" ht="16.5">
      <c r="A329" s="62"/>
      <c r="B329" s="48" t="s">
        <v>1861</v>
      </c>
      <c r="C329" s="62">
        <v>2024</v>
      </c>
      <c r="D329" s="56">
        <v>0.4</v>
      </c>
      <c r="E329" s="56">
        <v>43</v>
      </c>
      <c r="F329" s="56">
        <v>15</v>
      </c>
      <c r="G329" s="56">
        <v>152.25864000000001</v>
      </c>
    </row>
    <row r="330" spans="1:7" s="14" customFormat="1" ht="16.5">
      <c r="A330" s="62"/>
      <c r="B330" s="48" t="s">
        <v>1862</v>
      </c>
      <c r="C330" s="62">
        <v>2024</v>
      </c>
      <c r="D330" s="56">
        <v>0.4</v>
      </c>
      <c r="E330" s="56">
        <v>50</v>
      </c>
      <c r="F330" s="56">
        <v>15</v>
      </c>
      <c r="G330" s="56">
        <v>151.58416</v>
      </c>
    </row>
    <row r="331" spans="1:7" s="14" customFormat="1" ht="16.5">
      <c r="A331" s="62"/>
      <c r="B331" s="48" t="s">
        <v>1863</v>
      </c>
      <c r="C331" s="62">
        <v>2024</v>
      </c>
      <c r="D331" s="56">
        <v>0.4</v>
      </c>
      <c r="E331" s="56">
        <v>146</v>
      </c>
      <c r="F331" s="56">
        <v>45</v>
      </c>
      <c r="G331" s="56">
        <v>437.16415999999998</v>
      </c>
    </row>
    <row r="332" spans="1:7" s="14" customFormat="1" ht="16.5">
      <c r="A332" s="62"/>
      <c r="B332" s="48" t="s">
        <v>1864</v>
      </c>
      <c r="C332" s="62">
        <v>2024</v>
      </c>
      <c r="D332" s="56">
        <v>0.4</v>
      </c>
      <c r="E332" s="56">
        <v>67</v>
      </c>
      <c r="F332" s="56">
        <v>15</v>
      </c>
      <c r="G332" s="56">
        <v>232.06370000000001</v>
      </c>
    </row>
    <row r="333" spans="1:7" s="14" customFormat="1" ht="16.5">
      <c r="A333" s="62"/>
      <c r="B333" s="48" t="s">
        <v>1865</v>
      </c>
      <c r="C333" s="62">
        <v>2024</v>
      </c>
      <c r="D333" s="56">
        <v>0.4</v>
      </c>
      <c r="E333" s="56">
        <v>505</v>
      </c>
      <c r="F333" s="56">
        <v>5</v>
      </c>
      <c r="G333" s="56">
        <v>817.35092000000009</v>
      </c>
    </row>
    <row r="334" spans="1:7" s="14" customFormat="1" ht="16.5">
      <c r="A334" s="62"/>
      <c r="B334" s="48" t="s">
        <v>1866</v>
      </c>
      <c r="C334" s="62">
        <v>2024</v>
      </c>
      <c r="D334" s="56">
        <v>0.4</v>
      </c>
      <c r="E334" s="56">
        <v>15</v>
      </c>
      <c r="F334" s="56">
        <v>15</v>
      </c>
      <c r="G334" s="56">
        <v>86.129539999999992</v>
      </c>
    </row>
    <row r="335" spans="1:7" s="14" customFormat="1" ht="16.5">
      <c r="A335" s="62"/>
      <c r="B335" s="48" t="s">
        <v>1867</v>
      </c>
      <c r="C335" s="62">
        <v>2024</v>
      </c>
      <c r="D335" s="56">
        <v>0.4</v>
      </c>
      <c r="E335" s="56">
        <v>93</v>
      </c>
      <c r="F335" s="56">
        <v>3</v>
      </c>
      <c r="G335" s="56">
        <v>262.40708000000001</v>
      </c>
    </row>
    <row r="336" spans="1:7" s="14" customFormat="1" ht="16.5">
      <c r="A336" s="62"/>
      <c r="B336" s="48" t="s">
        <v>1868</v>
      </c>
      <c r="C336" s="62">
        <v>2024</v>
      </c>
      <c r="D336" s="56">
        <v>0.4</v>
      </c>
      <c r="E336" s="56">
        <v>45</v>
      </c>
      <c r="F336" s="56">
        <v>15</v>
      </c>
      <c r="G336" s="56">
        <v>225.49463</v>
      </c>
    </row>
    <row r="337" spans="1:7" s="14" customFormat="1" ht="16.5">
      <c r="A337" s="62"/>
      <c r="B337" s="48" t="s">
        <v>1870</v>
      </c>
      <c r="C337" s="62">
        <v>2024</v>
      </c>
      <c r="D337" s="56">
        <v>0.4</v>
      </c>
      <c r="E337" s="56">
        <v>17</v>
      </c>
      <c r="F337" s="56">
        <v>15</v>
      </c>
      <c r="G337" s="56">
        <v>75.725440000000006</v>
      </c>
    </row>
    <row r="338" spans="1:7" s="14" customFormat="1" ht="16.5">
      <c r="A338" s="62"/>
      <c r="B338" s="48" t="s">
        <v>1871</v>
      </c>
      <c r="C338" s="62">
        <v>2024</v>
      </c>
      <c r="D338" s="56">
        <v>0.4</v>
      </c>
      <c r="E338" s="56">
        <v>62</v>
      </c>
      <c r="F338" s="56">
        <v>15</v>
      </c>
      <c r="G338" s="56">
        <v>172.65854000000002</v>
      </c>
    </row>
    <row r="339" spans="1:7" s="14" customFormat="1" ht="16.5">
      <c r="A339" s="62"/>
      <c r="B339" s="48" t="s">
        <v>1872</v>
      </c>
      <c r="C339" s="62">
        <v>2024</v>
      </c>
      <c r="D339" s="56">
        <v>0.4</v>
      </c>
      <c r="E339" s="56">
        <v>68</v>
      </c>
      <c r="F339" s="56">
        <v>10</v>
      </c>
      <c r="G339" s="56">
        <v>143.24673000000001</v>
      </c>
    </row>
    <row r="340" spans="1:7" s="14" customFormat="1" ht="16.5">
      <c r="A340" s="62"/>
      <c r="B340" s="48" t="s">
        <v>1873</v>
      </c>
      <c r="C340" s="62">
        <v>2024</v>
      </c>
      <c r="D340" s="56">
        <v>0.4</v>
      </c>
      <c r="E340" s="56">
        <v>720</v>
      </c>
      <c r="F340" s="56">
        <v>15</v>
      </c>
      <c r="G340" s="56">
        <v>1129.0736299999999</v>
      </c>
    </row>
    <row r="341" spans="1:7" s="14" customFormat="1" ht="16.5">
      <c r="A341" s="62"/>
      <c r="B341" s="48" t="s">
        <v>1875</v>
      </c>
      <c r="C341" s="62">
        <v>2024</v>
      </c>
      <c r="D341" s="56">
        <v>0.4</v>
      </c>
      <c r="E341" s="56">
        <v>21</v>
      </c>
      <c r="F341" s="56">
        <v>10</v>
      </c>
      <c r="G341" s="56">
        <v>81.562550000000002</v>
      </c>
    </row>
    <row r="342" spans="1:7" s="14" customFormat="1" ht="16.5">
      <c r="A342" s="62"/>
      <c r="B342" s="48" t="s">
        <v>1876</v>
      </c>
      <c r="C342" s="62">
        <v>2024</v>
      </c>
      <c r="D342" s="56">
        <v>0.4</v>
      </c>
      <c r="E342" s="56">
        <v>184</v>
      </c>
      <c r="F342" s="56">
        <v>15</v>
      </c>
      <c r="G342" s="56">
        <v>495.90115999999995</v>
      </c>
    </row>
    <row r="343" spans="1:7" s="14" customFormat="1" ht="16.5">
      <c r="A343" s="62"/>
      <c r="B343" s="48" t="s">
        <v>1877</v>
      </c>
      <c r="C343" s="62">
        <v>2024</v>
      </c>
      <c r="D343" s="56">
        <v>0.4</v>
      </c>
      <c r="E343" s="56">
        <v>114</v>
      </c>
      <c r="F343" s="56">
        <v>5</v>
      </c>
      <c r="G343" s="56">
        <v>302.12815000000001</v>
      </c>
    </row>
    <row r="344" spans="1:7" s="14" customFormat="1" ht="16.5">
      <c r="A344" s="62"/>
      <c r="B344" s="48" t="s">
        <v>1878</v>
      </c>
      <c r="C344" s="62">
        <v>2024</v>
      </c>
      <c r="D344" s="56">
        <v>0.4</v>
      </c>
      <c r="E344" s="56">
        <v>35</v>
      </c>
      <c r="F344" s="56">
        <v>15</v>
      </c>
      <c r="G344" s="56">
        <v>171.86670000000001</v>
      </c>
    </row>
    <row r="345" spans="1:7" s="14" customFormat="1" ht="16.5">
      <c r="A345" s="62"/>
      <c r="B345" s="48" t="s">
        <v>1879</v>
      </c>
      <c r="C345" s="62">
        <v>2024</v>
      </c>
      <c r="D345" s="56">
        <v>0.4</v>
      </c>
      <c r="E345" s="56">
        <v>60</v>
      </c>
      <c r="F345" s="56">
        <v>4</v>
      </c>
      <c r="G345" s="56">
        <v>119.98942</v>
      </c>
    </row>
    <row r="346" spans="1:7" s="14" customFormat="1" ht="16.5">
      <c r="A346" s="62"/>
      <c r="B346" s="48" t="s">
        <v>1880</v>
      </c>
      <c r="C346" s="62">
        <v>2024</v>
      </c>
      <c r="D346" s="56">
        <v>0.4</v>
      </c>
      <c r="E346" s="56">
        <v>371</v>
      </c>
      <c r="F346" s="56">
        <v>0</v>
      </c>
      <c r="G346" s="56">
        <v>788.96713</v>
      </c>
    </row>
    <row r="347" spans="1:7" s="14" customFormat="1" ht="16.5">
      <c r="A347" s="62"/>
      <c r="B347" s="48" t="s">
        <v>1881</v>
      </c>
      <c r="C347" s="62">
        <v>2024</v>
      </c>
      <c r="D347" s="56">
        <v>0.4</v>
      </c>
      <c r="E347" s="56">
        <v>163</v>
      </c>
      <c r="F347" s="56">
        <v>8</v>
      </c>
      <c r="G347" s="56">
        <v>369.69954999999999</v>
      </c>
    </row>
    <row r="348" spans="1:7" s="14" customFormat="1" ht="16.5">
      <c r="A348" s="62"/>
      <c r="B348" s="48" t="s">
        <v>1882</v>
      </c>
      <c r="C348" s="62">
        <v>2024</v>
      </c>
      <c r="D348" s="56">
        <v>0.4</v>
      </c>
      <c r="E348" s="56">
        <v>54</v>
      </c>
      <c r="F348" s="56">
        <v>2</v>
      </c>
      <c r="G348" s="56">
        <v>77.49933</v>
      </c>
    </row>
    <row r="349" spans="1:7" s="14" customFormat="1" ht="16.5">
      <c r="A349" s="62"/>
      <c r="B349" s="48" t="s">
        <v>1883</v>
      </c>
      <c r="C349" s="62">
        <v>2024</v>
      </c>
      <c r="D349" s="56">
        <v>0.4</v>
      </c>
      <c r="E349" s="56">
        <v>84</v>
      </c>
      <c r="F349" s="56">
        <v>6</v>
      </c>
      <c r="G349" s="56">
        <v>172.94505999999998</v>
      </c>
    </row>
    <row r="350" spans="1:7" s="14" customFormat="1" ht="16.5">
      <c r="A350" s="62"/>
      <c r="B350" s="48" t="s">
        <v>1889</v>
      </c>
      <c r="C350" s="62">
        <v>2024</v>
      </c>
      <c r="D350" s="56">
        <v>0.4</v>
      </c>
      <c r="E350" s="56">
        <v>82</v>
      </c>
      <c r="F350" s="56">
        <v>240</v>
      </c>
      <c r="G350" s="56">
        <v>277.83609999999999</v>
      </c>
    </row>
    <row r="351" spans="1:7" s="14" customFormat="1" ht="16.5">
      <c r="A351" s="62"/>
      <c r="B351" s="48" t="s">
        <v>1905</v>
      </c>
      <c r="C351" s="62">
        <v>2024</v>
      </c>
      <c r="D351" s="56">
        <v>0.4</v>
      </c>
      <c r="E351" s="56">
        <v>7</v>
      </c>
      <c r="F351" s="56">
        <v>190</v>
      </c>
      <c r="G351" s="56">
        <v>123.37754</v>
      </c>
    </row>
    <row r="352" spans="1:7" s="14" customFormat="1" ht="16.5">
      <c r="A352" s="62"/>
      <c r="B352" s="48" t="s">
        <v>1909</v>
      </c>
      <c r="C352" s="62">
        <v>2024</v>
      </c>
      <c r="D352" s="56">
        <v>0.4</v>
      </c>
      <c r="E352" s="56">
        <v>13</v>
      </c>
      <c r="F352" s="56">
        <v>7</v>
      </c>
      <c r="G352" s="56">
        <v>95.009740000000008</v>
      </c>
    </row>
    <row r="353" spans="1:7" s="14" customFormat="1" ht="16.5">
      <c r="A353" s="62"/>
      <c r="B353" s="48" t="s">
        <v>1910</v>
      </c>
      <c r="C353" s="62">
        <v>2024</v>
      </c>
      <c r="D353" s="56">
        <v>0.4</v>
      </c>
      <c r="E353" s="56">
        <v>74</v>
      </c>
      <c r="F353" s="56">
        <v>15</v>
      </c>
      <c r="G353" s="56">
        <v>158.99885999999998</v>
      </c>
    </row>
    <row r="354" spans="1:7" s="14" customFormat="1" ht="16.5">
      <c r="A354" s="62"/>
      <c r="B354" s="48" t="s">
        <v>1911</v>
      </c>
      <c r="C354" s="62">
        <v>2024</v>
      </c>
      <c r="D354" s="56">
        <v>0.4</v>
      </c>
      <c r="E354" s="56">
        <v>15</v>
      </c>
      <c r="F354" s="56">
        <v>12</v>
      </c>
      <c r="G354" s="56">
        <v>95.200710000000001</v>
      </c>
    </row>
    <row r="355" spans="1:7" s="14" customFormat="1" ht="16.5">
      <c r="A355" s="62"/>
      <c r="B355" s="48" t="s">
        <v>1912</v>
      </c>
      <c r="C355" s="62">
        <v>2024</v>
      </c>
      <c r="D355" s="56">
        <v>0.4</v>
      </c>
      <c r="E355" s="56">
        <v>42</v>
      </c>
      <c r="F355" s="56">
        <v>15</v>
      </c>
      <c r="G355" s="56">
        <v>160.00337999999999</v>
      </c>
    </row>
    <row r="356" spans="1:7" s="14" customFormat="1" ht="16.5">
      <c r="A356" s="62"/>
      <c r="B356" s="48" t="s">
        <v>1913</v>
      </c>
      <c r="C356" s="62">
        <v>2024</v>
      </c>
      <c r="D356" s="56">
        <v>0.4</v>
      </c>
      <c r="E356" s="56">
        <v>67</v>
      </c>
      <c r="F356" s="56">
        <v>0</v>
      </c>
      <c r="G356" s="56">
        <v>79.232990000000001</v>
      </c>
    </row>
    <row r="357" spans="1:7" s="14" customFormat="1" ht="16.5">
      <c r="A357" s="62"/>
      <c r="B357" s="48" t="s">
        <v>1914</v>
      </c>
      <c r="C357" s="62">
        <v>2024</v>
      </c>
      <c r="D357" s="56">
        <v>0.4</v>
      </c>
      <c r="E357" s="56">
        <v>19</v>
      </c>
      <c r="F357" s="56">
        <v>4</v>
      </c>
      <c r="G357" s="56">
        <v>76.143969999999996</v>
      </c>
    </row>
    <row r="358" spans="1:7" s="14" customFormat="1" ht="16.5">
      <c r="A358" s="62"/>
      <c r="B358" s="48" t="s">
        <v>1915</v>
      </c>
      <c r="C358" s="62">
        <v>2024</v>
      </c>
      <c r="D358" s="56">
        <v>0.4</v>
      </c>
      <c r="E358" s="56">
        <v>40</v>
      </c>
      <c r="F358" s="56">
        <v>5</v>
      </c>
      <c r="G358" s="56">
        <v>119.12325</v>
      </c>
    </row>
    <row r="359" spans="1:7" s="14" customFormat="1" ht="16.5">
      <c r="A359" s="62"/>
      <c r="B359" s="48" t="s">
        <v>1916</v>
      </c>
      <c r="C359" s="62">
        <v>2024</v>
      </c>
      <c r="D359" s="56">
        <v>0.4</v>
      </c>
      <c r="E359" s="56">
        <v>66</v>
      </c>
      <c r="F359" s="56">
        <v>5</v>
      </c>
      <c r="G359" s="56">
        <v>234.56348</v>
      </c>
    </row>
    <row r="360" spans="1:7" s="14" customFormat="1" ht="16.5">
      <c r="A360" s="62"/>
      <c r="B360" s="48" t="s">
        <v>1917</v>
      </c>
      <c r="C360" s="62">
        <v>2024</v>
      </c>
      <c r="D360" s="56">
        <v>0.4</v>
      </c>
      <c r="E360" s="56">
        <v>15</v>
      </c>
      <c r="F360" s="56">
        <v>8</v>
      </c>
      <c r="G360" s="56">
        <v>67.95384</v>
      </c>
    </row>
    <row r="361" spans="1:7" s="14" customFormat="1" ht="16.5">
      <c r="A361" s="62"/>
      <c r="B361" s="48" t="s">
        <v>1918</v>
      </c>
      <c r="C361" s="62">
        <v>2024</v>
      </c>
      <c r="D361" s="56">
        <v>0.4</v>
      </c>
      <c r="E361" s="56">
        <v>17</v>
      </c>
      <c r="F361" s="56">
        <v>15</v>
      </c>
      <c r="G361" s="56">
        <v>71.373899999999992</v>
      </c>
    </row>
    <row r="362" spans="1:7" s="14" customFormat="1" ht="16.5">
      <c r="A362" s="62"/>
      <c r="B362" s="48" t="s">
        <v>1919</v>
      </c>
      <c r="C362" s="62">
        <v>2024</v>
      </c>
      <c r="D362" s="56">
        <v>0.4</v>
      </c>
      <c r="E362" s="56">
        <v>16</v>
      </c>
      <c r="F362" s="56">
        <v>15</v>
      </c>
      <c r="G362" s="56">
        <v>54.072429999999997</v>
      </c>
    </row>
    <row r="363" spans="1:7" s="14" customFormat="1" ht="16.5">
      <c r="A363" s="62"/>
      <c r="B363" s="48" t="s">
        <v>1920</v>
      </c>
      <c r="C363" s="62">
        <v>2024</v>
      </c>
      <c r="D363" s="56">
        <v>0.4</v>
      </c>
      <c r="E363" s="56">
        <v>18</v>
      </c>
      <c r="F363" s="56">
        <v>15</v>
      </c>
      <c r="G363" s="56">
        <v>69.096220000000002</v>
      </c>
    </row>
    <row r="364" spans="1:7" s="14" customFormat="1" ht="16.5">
      <c r="A364" s="62"/>
      <c r="B364" s="48" t="s">
        <v>1921</v>
      </c>
      <c r="C364" s="62">
        <v>2024</v>
      </c>
      <c r="D364" s="56">
        <v>0.4</v>
      </c>
      <c r="E364" s="56">
        <v>16</v>
      </c>
      <c r="F364" s="56">
        <v>15</v>
      </c>
      <c r="G364" s="56">
        <v>74.483990000000006</v>
      </c>
    </row>
    <row r="365" spans="1:7" s="14" customFormat="1" ht="16.5">
      <c r="A365" s="62"/>
      <c r="B365" s="48" t="s">
        <v>403</v>
      </c>
      <c r="C365" s="62">
        <v>2024</v>
      </c>
      <c r="D365" s="56">
        <v>0.4</v>
      </c>
      <c r="E365" s="56">
        <v>46</v>
      </c>
      <c r="F365" s="56">
        <v>15</v>
      </c>
      <c r="G365" s="56">
        <v>165.80701999999999</v>
      </c>
    </row>
    <row r="366" spans="1:7" s="14" customFormat="1" ht="16.5">
      <c r="A366" s="62"/>
      <c r="B366" s="48" t="s">
        <v>403</v>
      </c>
      <c r="C366" s="62">
        <v>2024</v>
      </c>
      <c r="D366" s="56">
        <v>0.4</v>
      </c>
      <c r="E366" s="56">
        <v>10</v>
      </c>
      <c r="F366" s="56">
        <v>15</v>
      </c>
      <c r="G366" s="56">
        <v>71.456990000000005</v>
      </c>
    </row>
    <row r="367" spans="1:7" s="14" customFormat="1" ht="16.5">
      <c r="A367" s="62"/>
      <c r="B367" s="48" t="s">
        <v>1922</v>
      </c>
      <c r="C367" s="62">
        <v>2024</v>
      </c>
      <c r="D367" s="56">
        <v>0.4</v>
      </c>
      <c r="E367" s="56">
        <v>50</v>
      </c>
      <c r="F367" s="56">
        <v>15</v>
      </c>
      <c r="G367" s="56">
        <v>105.24064999999999</v>
      </c>
    </row>
    <row r="368" spans="1:7" s="14" customFormat="1" ht="16.5">
      <c r="A368" s="62"/>
      <c r="B368" s="48" t="s">
        <v>1923</v>
      </c>
      <c r="C368" s="62">
        <v>2024</v>
      </c>
      <c r="D368" s="56">
        <v>0.4</v>
      </c>
      <c r="E368" s="56">
        <v>25</v>
      </c>
      <c r="F368" s="56">
        <v>15</v>
      </c>
      <c r="G368" s="56">
        <v>115.85961999999999</v>
      </c>
    </row>
    <row r="369" spans="1:7" s="14" customFormat="1" ht="16.5">
      <c r="A369" s="62"/>
      <c r="B369" s="48" t="s">
        <v>1924</v>
      </c>
      <c r="C369" s="62">
        <v>2024</v>
      </c>
      <c r="D369" s="56">
        <v>0.4</v>
      </c>
      <c r="E369" s="56">
        <v>22</v>
      </c>
      <c r="F369" s="56">
        <v>15</v>
      </c>
      <c r="G369" s="56">
        <v>106.62022999999999</v>
      </c>
    </row>
    <row r="370" spans="1:7" s="14" customFormat="1" ht="16.5">
      <c r="A370" s="62"/>
      <c r="B370" s="48" t="s">
        <v>476</v>
      </c>
      <c r="C370" s="62">
        <v>2024</v>
      </c>
      <c r="D370" s="56">
        <v>0.4</v>
      </c>
      <c r="E370" s="56">
        <v>162</v>
      </c>
      <c r="F370" s="56">
        <v>7</v>
      </c>
      <c r="G370" s="56">
        <v>272.53942999999998</v>
      </c>
    </row>
    <row r="371" spans="1:7" s="14" customFormat="1" ht="16.5">
      <c r="A371" s="62"/>
      <c r="B371" s="48" t="s">
        <v>1925</v>
      </c>
      <c r="C371" s="62">
        <v>2024</v>
      </c>
      <c r="D371" s="56">
        <v>0.4</v>
      </c>
      <c r="E371" s="56">
        <v>31</v>
      </c>
      <c r="F371" s="56">
        <v>3</v>
      </c>
      <c r="G371" s="56">
        <v>85.967479999999995</v>
      </c>
    </row>
    <row r="372" spans="1:7" s="14" customFormat="1" ht="16.5">
      <c r="A372" s="62"/>
      <c r="B372" s="48" t="s">
        <v>1926</v>
      </c>
      <c r="C372" s="62">
        <v>2024</v>
      </c>
      <c r="D372" s="56">
        <v>0.4</v>
      </c>
      <c r="E372" s="56">
        <v>128</v>
      </c>
      <c r="F372" s="56">
        <v>15</v>
      </c>
      <c r="G372" s="56">
        <v>151.58108999999999</v>
      </c>
    </row>
    <row r="373" spans="1:7" s="14" customFormat="1" ht="16.5">
      <c r="A373" s="62"/>
      <c r="B373" s="48" t="s">
        <v>1927</v>
      </c>
      <c r="C373" s="62">
        <v>2024</v>
      </c>
      <c r="D373" s="56">
        <v>0.4</v>
      </c>
      <c r="E373" s="56">
        <v>22</v>
      </c>
      <c r="F373" s="56">
        <v>15</v>
      </c>
      <c r="G373" s="56">
        <v>79.030910000000006</v>
      </c>
    </row>
    <row r="374" spans="1:7" s="14" customFormat="1" ht="16.5">
      <c r="A374" s="62"/>
      <c r="B374" s="48" t="s">
        <v>1928</v>
      </c>
      <c r="C374" s="62">
        <v>2024</v>
      </c>
      <c r="D374" s="56">
        <v>0.4</v>
      </c>
      <c r="E374" s="56">
        <v>56</v>
      </c>
      <c r="F374" s="56">
        <v>15</v>
      </c>
      <c r="G374" s="56">
        <v>130.97563</v>
      </c>
    </row>
    <row r="375" spans="1:7" s="14" customFormat="1" ht="16.5">
      <c r="A375" s="62"/>
      <c r="B375" s="48" t="s">
        <v>1929</v>
      </c>
      <c r="C375" s="62">
        <v>2024</v>
      </c>
      <c r="D375" s="56">
        <v>0.4</v>
      </c>
      <c r="E375" s="56">
        <v>13</v>
      </c>
      <c r="F375" s="56">
        <v>4</v>
      </c>
      <c r="G375" s="56">
        <v>69.817610000000002</v>
      </c>
    </row>
    <row r="376" spans="1:7" s="14" customFormat="1" ht="16.5">
      <c r="A376" s="62"/>
      <c r="B376" s="48" t="s">
        <v>1930</v>
      </c>
      <c r="C376" s="62">
        <v>2024</v>
      </c>
      <c r="D376" s="56">
        <v>0.4</v>
      </c>
      <c r="E376" s="56">
        <v>16</v>
      </c>
      <c r="F376" s="56">
        <v>15</v>
      </c>
      <c r="G376" s="56">
        <v>72.161789999999996</v>
      </c>
    </row>
    <row r="377" spans="1:7" s="14" customFormat="1" ht="16.5">
      <c r="A377" s="62"/>
      <c r="B377" s="48" t="s">
        <v>1931</v>
      </c>
      <c r="C377" s="62">
        <v>2024</v>
      </c>
      <c r="D377" s="56">
        <v>0.4</v>
      </c>
      <c r="E377" s="56">
        <v>101</v>
      </c>
      <c r="F377" s="56">
        <v>7</v>
      </c>
      <c r="G377" s="56">
        <v>207.41864000000001</v>
      </c>
    </row>
    <row r="378" spans="1:7" s="14" customFormat="1" ht="16.5">
      <c r="A378" s="62"/>
      <c r="B378" s="48" t="s">
        <v>1932</v>
      </c>
      <c r="C378" s="62">
        <v>2024</v>
      </c>
      <c r="D378" s="56">
        <v>0.4</v>
      </c>
      <c r="E378" s="56">
        <v>25</v>
      </c>
      <c r="F378" s="56">
        <v>10</v>
      </c>
      <c r="G378" s="56">
        <v>93.49560000000001</v>
      </c>
    </row>
    <row r="379" spans="1:7" s="14" customFormat="1" ht="16.5">
      <c r="A379" s="62"/>
      <c r="B379" s="48" t="s">
        <v>1933</v>
      </c>
      <c r="C379" s="62">
        <v>2024</v>
      </c>
      <c r="D379" s="56">
        <v>0.4</v>
      </c>
      <c r="E379" s="56">
        <v>14</v>
      </c>
      <c r="F379" s="56">
        <v>10</v>
      </c>
      <c r="G379" s="56">
        <v>62.58867</v>
      </c>
    </row>
    <row r="380" spans="1:7" s="14" customFormat="1" ht="16.5">
      <c r="A380" s="62"/>
      <c r="B380" s="48" t="s">
        <v>1934</v>
      </c>
      <c r="C380" s="62">
        <v>2024</v>
      </c>
      <c r="D380" s="56">
        <v>0.4</v>
      </c>
      <c r="E380" s="56">
        <v>21</v>
      </c>
      <c r="F380" s="56">
        <v>15</v>
      </c>
      <c r="G380" s="56">
        <v>82.733240000000009</v>
      </c>
    </row>
    <row r="381" spans="1:7" s="14" customFormat="1" ht="16.5">
      <c r="A381" s="62"/>
      <c r="B381" s="48" t="s">
        <v>1935</v>
      </c>
      <c r="C381" s="62">
        <v>2024</v>
      </c>
      <c r="D381" s="56">
        <v>0.4</v>
      </c>
      <c r="E381" s="56">
        <v>52</v>
      </c>
      <c r="F381" s="56">
        <v>15</v>
      </c>
      <c r="G381" s="56">
        <v>73.89479</v>
      </c>
    </row>
    <row r="382" spans="1:7" s="14" customFormat="1" ht="16.5">
      <c r="A382" s="62"/>
      <c r="B382" s="48" t="s">
        <v>1936</v>
      </c>
      <c r="C382" s="62">
        <v>2024</v>
      </c>
      <c r="D382" s="56">
        <v>0.4</v>
      </c>
      <c r="E382" s="56">
        <v>102</v>
      </c>
      <c r="F382" s="56">
        <v>15</v>
      </c>
      <c r="G382" s="56">
        <v>81.19319999999999</v>
      </c>
    </row>
    <row r="383" spans="1:7" s="14" customFormat="1" ht="16.5">
      <c r="A383" s="62"/>
      <c r="B383" s="48" t="s">
        <v>1937</v>
      </c>
      <c r="C383" s="62">
        <v>2024</v>
      </c>
      <c r="D383" s="56">
        <v>0.4</v>
      </c>
      <c r="E383" s="56">
        <v>200</v>
      </c>
      <c r="F383" s="56">
        <v>15</v>
      </c>
      <c r="G383" s="56">
        <v>74.609909999999999</v>
      </c>
    </row>
    <row r="384" spans="1:7" s="14" customFormat="1" ht="16.5">
      <c r="A384" s="62"/>
      <c r="B384" s="48" t="s">
        <v>1938</v>
      </c>
      <c r="C384" s="62">
        <v>2024</v>
      </c>
      <c r="D384" s="56">
        <v>0.4</v>
      </c>
      <c r="E384" s="56">
        <v>10</v>
      </c>
      <c r="F384" s="56">
        <v>50</v>
      </c>
      <c r="G384" s="56">
        <v>48.880690000000001</v>
      </c>
    </row>
    <row r="385" spans="1:7" s="14" customFormat="1" ht="16.5">
      <c r="A385" s="62"/>
      <c r="B385" s="48" t="s">
        <v>1939</v>
      </c>
      <c r="C385" s="62">
        <v>2024</v>
      </c>
      <c r="D385" s="56">
        <v>0.4</v>
      </c>
      <c r="E385" s="56">
        <v>23</v>
      </c>
      <c r="F385" s="56">
        <v>60</v>
      </c>
      <c r="G385" s="56">
        <v>77.52949000000001</v>
      </c>
    </row>
    <row r="386" spans="1:7" s="14" customFormat="1" ht="16.5">
      <c r="A386" s="62"/>
      <c r="B386" s="48" t="s">
        <v>1940</v>
      </c>
      <c r="C386" s="62">
        <v>2024</v>
      </c>
      <c r="D386" s="56">
        <v>0.4</v>
      </c>
      <c r="E386" s="56">
        <v>13</v>
      </c>
      <c r="F386" s="56">
        <v>35</v>
      </c>
      <c r="G386" s="56">
        <v>98.998910000000009</v>
      </c>
    </row>
    <row r="387" spans="1:7" s="14" customFormat="1" ht="16.5">
      <c r="A387" s="62"/>
      <c r="B387" s="48" t="s">
        <v>1941</v>
      </c>
      <c r="C387" s="62">
        <v>2024</v>
      </c>
      <c r="D387" s="56">
        <v>0.4</v>
      </c>
      <c r="E387" s="56">
        <v>5</v>
      </c>
      <c r="F387" s="56">
        <v>30</v>
      </c>
      <c r="G387" s="56">
        <v>117.93200999999999</v>
      </c>
    </row>
    <row r="388" spans="1:7" s="14" customFormat="1" ht="16.5">
      <c r="A388" s="62"/>
      <c r="B388" s="48" t="s">
        <v>1942</v>
      </c>
      <c r="C388" s="62">
        <v>2024</v>
      </c>
      <c r="D388" s="56">
        <v>0.4</v>
      </c>
      <c r="E388" s="56">
        <v>21</v>
      </c>
      <c r="F388" s="56">
        <v>25</v>
      </c>
      <c r="G388" s="56">
        <v>84.704920000000001</v>
      </c>
    </row>
    <row r="389" spans="1:7" s="14" customFormat="1" ht="16.5">
      <c r="A389" s="62"/>
      <c r="B389" s="48" t="s">
        <v>1943</v>
      </c>
      <c r="C389" s="62">
        <v>2024</v>
      </c>
      <c r="D389" s="56">
        <v>0.4</v>
      </c>
      <c r="E389" s="56">
        <v>207</v>
      </c>
      <c r="F389" s="56">
        <v>50</v>
      </c>
      <c r="G389" s="56">
        <v>274.30124000000001</v>
      </c>
    </row>
    <row r="390" spans="1:7" s="14" customFormat="1" ht="16.5">
      <c r="A390" s="62"/>
      <c r="B390" s="48" t="s">
        <v>1944</v>
      </c>
      <c r="C390" s="62">
        <v>2024</v>
      </c>
      <c r="D390" s="56">
        <v>10</v>
      </c>
      <c r="E390" s="56">
        <v>1812</v>
      </c>
      <c r="F390" s="56">
        <v>50</v>
      </c>
      <c r="G390" s="56">
        <v>4015.13553</v>
      </c>
    </row>
    <row r="391" spans="1:7" s="14" customFormat="1" ht="16.5">
      <c r="A391" s="62"/>
      <c r="B391" s="48" t="s">
        <v>1945</v>
      </c>
      <c r="C391" s="62">
        <v>2024</v>
      </c>
      <c r="D391" s="56">
        <v>10</v>
      </c>
      <c r="E391" s="56">
        <v>17</v>
      </c>
      <c r="F391" s="56">
        <v>200</v>
      </c>
      <c r="G391" s="56">
        <v>249.05689999999998</v>
      </c>
    </row>
    <row r="392" spans="1:7" s="14" customFormat="1" ht="16.5">
      <c r="A392" s="62"/>
      <c r="B392" s="48" t="s">
        <v>1946</v>
      </c>
      <c r="C392" s="62">
        <v>2024</v>
      </c>
      <c r="D392" s="56">
        <v>10</v>
      </c>
      <c r="E392" s="56">
        <v>18</v>
      </c>
      <c r="F392" s="56">
        <v>550</v>
      </c>
      <c r="G392" s="56">
        <v>222.55923999999999</v>
      </c>
    </row>
    <row r="393" spans="1:7" s="14" customFormat="1" ht="16.5">
      <c r="A393" s="62"/>
      <c r="B393" s="48" t="s">
        <v>1541</v>
      </c>
      <c r="C393" s="62">
        <v>2024</v>
      </c>
      <c r="D393" s="56">
        <v>10</v>
      </c>
      <c r="E393" s="56">
        <v>10</v>
      </c>
      <c r="F393" s="56">
        <v>500</v>
      </c>
      <c r="G393" s="56">
        <v>142.33789999999999</v>
      </c>
    </row>
    <row r="394" spans="1:7" s="14" customFormat="1" ht="16.5">
      <c r="A394" s="62"/>
      <c r="B394" s="48" t="s">
        <v>1906</v>
      </c>
      <c r="C394" s="62">
        <v>2024</v>
      </c>
      <c r="D394" s="56">
        <v>10</v>
      </c>
      <c r="E394" s="56">
        <v>44</v>
      </c>
      <c r="F394" s="56">
        <v>350</v>
      </c>
      <c r="G394" s="56">
        <v>296.00205</v>
      </c>
    </row>
    <row r="395" spans="1:7" s="14" customFormat="1" ht="16.5">
      <c r="A395" s="62"/>
      <c r="B395" s="48" t="s">
        <v>1907</v>
      </c>
      <c r="C395" s="62">
        <v>2024</v>
      </c>
      <c r="D395" s="56">
        <v>10</v>
      </c>
      <c r="E395" s="56">
        <v>640</v>
      </c>
      <c r="F395" s="56">
        <v>490</v>
      </c>
      <c r="G395" s="56">
        <v>1205.0299600000001</v>
      </c>
    </row>
    <row r="396" spans="1:7" s="14" customFormat="1" ht="16.5">
      <c r="A396" s="62"/>
      <c r="B396" s="48" t="s">
        <v>1908</v>
      </c>
      <c r="C396" s="62">
        <v>2024</v>
      </c>
      <c r="D396" s="56">
        <v>10</v>
      </c>
      <c r="E396" s="56">
        <v>8</v>
      </c>
      <c r="F396" s="56">
        <v>600</v>
      </c>
      <c r="G396" s="56">
        <v>184.59395000000001</v>
      </c>
    </row>
    <row r="397" spans="1:7" s="14" customFormat="1" ht="16.5">
      <c r="A397" s="62"/>
      <c r="B397" s="48" t="s">
        <v>1330</v>
      </c>
      <c r="C397" s="62">
        <v>2024</v>
      </c>
      <c r="D397" s="56">
        <v>10</v>
      </c>
      <c r="E397" s="56">
        <v>36</v>
      </c>
      <c r="F397" s="56">
        <v>160</v>
      </c>
      <c r="G397" s="56">
        <v>309.02154999999999</v>
      </c>
    </row>
    <row r="398" spans="1:7" s="14" customFormat="1" ht="16.5">
      <c r="A398" s="62"/>
      <c r="B398" s="48" t="s">
        <v>1330</v>
      </c>
      <c r="C398" s="62">
        <v>2024</v>
      </c>
      <c r="D398" s="56">
        <v>10</v>
      </c>
      <c r="E398" s="56">
        <v>477</v>
      </c>
      <c r="F398" s="56">
        <v>160</v>
      </c>
      <c r="G398" s="56">
        <v>865.17972999999995</v>
      </c>
    </row>
    <row r="399" spans="1:7" s="14" customFormat="1" ht="16.5">
      <c r="A399" s="62"/>
      <c r="B399" s="48" t="s">
        <v>1897</v>
      </c>
      <c r="C399" s="62">
        <v>2024</v>
      </c>
      <c r="D399" s="56">
        <v>10</v>
      </c>
      <c r="E399" s="56">
        <v>10</v>
      </c>
      <c r="F399" s="56">
        <v>420</v>
      </c>
      <c r="G399" s="56">
        <v>178.82554000000002</v>
      </c>
    </row>
    <row r="400" spans="1:7" s="14" customFormat="1" ht="16.5">
      <c r="A400" s="62"/>
      <c r="B400" s="48" t="s">
        <v>1898</v>
      </c>
      <c r="C400" s="62">
        <v>2024</v>
      </c>
      <c r="D400" s="56">
        <v>10</v>
      </c>
      <c r="E400" s="56">
        <v>8</v>
      </c>
      <c r="F400" s="56">
        <v>650</v>
      </c>
      <c r="G400" s="56">
        <v>181.67135999999999</v>
      </c>
    </row>
    <row r="401" spans="1:7" s="14" customFormat="1" ht="16.5">
      <c r="A401" s="62"/>
      <c r="B401" s="48" t="s">
        <v>1899</v>
      </c>
      <c r="C401" s="62">
        <v>2024</v>
      </c>
      <c r="D401" s="56">
        <v>10</v>
      </c>
      <c r="E401" s="56">
        <v>3</v>
      </c>
      <c r="F401" s="56">
        <v>390</v>
      </c>
      <c r="G401" s="56">
        <v>104.12692999999999</v>
      </c>
    </row>
    <row r="402" spans="1:7" s="14" customFormat="1" ht="16.5">
      <c r="A402" s="62"/>
      <c r="B402" s="48" t="s">
        <v>1900</v>
      </c>
      <c r="C402" s="62">
        <v>2024</v>
      </c>
      <c r="D402" s="56">
        <v>10</v>
      </c>
      <c r="E402" s="56">
        <v>7</v>
      </c>
      <c r="F402" s="56">
        <v>500</v>
      </c>
      <c r="G402" s="56">
        <v>201.82042000000001</v>
      </c>
    </row>
    <row r="403" spans="1:7" s="14" customFormat="1" ht="16.5">
      <c r="A403" s="62"/>
      <c r="B403" s="48" t="s">
        <v>1901</v>
      </c>
      <c r="C403" s="62">
        <v>2024</v>
      </c>
      <c r="D403" s="56">
        <v>10</v>
      </c>
      <c r="E403" s="56">
        <v>13</v>
      </c>
      <c r="F403" s="56">
        <v>400</v>
      </c>
      <c r="G403" s="56">
        <v>274.16768999999999</v>
      </c>
    </row>
    <row r="404" spans="1:7" s="14" customFormat="1" ht="16.5">
      <c r="A404" s="62"/>
      <c r="B404" s="48" t="s">
        <v>1902</v>
      </c>
      <c r="C404" s="62">
        <v>2024</v>
      </c>
      <c r="D404" s="56">
        <v>10</v>
      </c>
      <c r="E404" s="56">
        <v>15</v>
      </c>
      <c r="F404" s="56">
        <v>400</v>
      </c>
      <c r="G404" s="56">
        <v>165.71185</v>
      </c>
    </row>
    <row r="405" spans="1:7" s="14" customFormat="1" ht="16.5">
      <c r="A405" s="62"/>
      <c r="B405" s="48" t="s">
        <v>1903</v>
      </c>
      <c r="C405" s="62">
        <v>2024</v>
      </c>
      <c r="D405" s="56">
        <v>10</v>
      </c>
      <c r="E405" s="56">
        <v>15</v>
      </c>
      <c r="F405" s="56">
        <v>500</v>
      </c>
      <c r="G405" s="56">
        <v>228.62479999999999</v>
      </c>
    </row>
    <row r="406" spans="1:7" s="14" customFormat="1" ht="16.5">
      <c r="A406" s="62"/>
      <c r="B406" s="48" t="s">
        <v>1904</v>
      </c>
      <c r="C406" s="62">
        <v>2024</v>
      </c>
      <c r="D406" s="56">
        <v>10</v>
      </c>
      <c r="E406" s="56">
        <v>25</v>
      </c>
      <c r="F406" s="56">
        <v>1600</v>
      </c>
      <c r="G406" s="56">
        <v>281.21028999999999</v>
      </c>
    </row>
    <row r="407" spans="1:7" s="14" customFormat="1" ht="16.5">
      <c r="A407" s="62"/>
      <c r="B407" s="48" t="s">
        <v>1890</v>
      </c>
      <c r="C407" s="62">
        <v>2024</v>
      </c>
      <c r="D407" s="56">
        <v>10</v>
      </c>
      <c r="E407" s="56">
        <v>10</v>
      </c>
      <c r="F407" s="56">
        <v>1260</v>
      </c>
      <c r="G407" s="56">
        <v>161.37423000000001</v>
      </c>
    </row>
    <row r="408" spans="1:7" s="14" customFormat="1" ht="16.5">
      <c r="A408" s="62"/>
      <c r="B408" s="48" t="s">
        <v>1891</v>
      </c>
      <c r="C408" s="62">
        <v>2024</v>
      </c>
      <c r="D408" s="56">
        <v>10</v>
      </c>
      <c r="E408" s="56">
        <v>10</v>
      </c>
      <c r="F408" s="56">
        <v>500</v>
      </c>
      <c r="G408" s="56">
        <v>132.3141</v>
      </c>
    </row>
    <row r="409" spans="1:7" s="14" customFormat="1" ht="16.5">
      <c r="A409" s="62"/>
      <c r="B409" s="48" t="s">
        <v>1892</v>
      </c>
      <c r="C409" s="62">
        <v>2024</v>
      </c>
      <c r="D409" s="56">
        <v>10</v>
      </c>
      <c r="E409" s="56">
        <v>10</v>
      </c>
      <c r="F409" s="56">
        <v>500</v>
      </c>
      <c r="G409" s="56">
        <v>178.67812000000001</v>
      </c>
    </row>
    <row r="410" spans="1:7" s="14" customFormat="1" ht="16.5">
      <c r="A410" s="62"/>
      <c r="B410" s="48" t="s">
        <v>1893</v>
      </c>
      <c r="C410" s="62">
        <v>2024</v>
      </c>
      <c r="D410" s="56">
        <v>10</v>
      </c>
      <c r="E410" s="56">
        <v>7</v>
      </c>
      <c r="F410" s="56">
        <v>630</v>
      </c>
      <c r="G410" s="56">
        <v>77.026889999999995</v>
      </c>
    </row>
    <row r="411" spans="1:7" s="14" customFormat="1" ht="16.5">
      <c r="A411" s="62"/>
      <c r="B411" s="48" t="s">
        <v>1894</v>
      </c>
      <c r="C411" s="62">
        <v>2024</v>
      </c>
      <c r="D411" s="56">
        <v>10</v>
      </c>
      <c r="E411" s="56">
        <v>6</v>
      </c>
      <c r="F411" s="56">
        <v>500</v>
      </c>
      <c r="G411" s="56">
        <v>35.976519999999994</v>
      </c>
    </row>
    <row r="412" spans="1:7" s="14" customFormat="1" ht="16.5">
      <c r="A412" s="62"/>
      <c r="B412" s="48" t="s">
        <v>1895</v>
      </c>
      <c r="C412" s="62">
        <v>2024</v>
      </c>
      <c r="D412" s="56">
        <v>10</v>
      </c>
      <c r="E412" s="56">
        <v>5</v>
      </c>
      <c r="F412" s="56">
        <v>560</v>
      </c>
      <c r="G412" s="56">
        <v>145.40303</v>
      </c>
    </row>
    <row r="413" spans="1:7" s="14" customFormat="1" ht="16.5">
      <c r="A413" s="62"/>
      <c r="B413" s="48" t="s">
        <v>1896</v>
      </c>
      <c r="C413" s="62">
        <v>2024</v>
      </c>
      <c r="D413" s="56">
        <v>10</v>
      </c>
      <c r="E413" s="56">
        <v>42</v>
      </c>
      <c r="F413" s="56">
        <v>1000</v>
      </c>
      <c r="G413" s="56">
        <v>582.81272999999999</v>
      </c>
    </row>
    <row r="414" spans="1:7" s="14" customFormat="1" ht="16.5">
      <c r="A414" s="62"/>
      <c r="B414" s="48" t="s">
        <v>1884</v>
      </c>
      <c r="C414" s="62">
        <v>2024</v>
      </c>
      <c r="D414" s="56">
        <v>10</v>
      </c>
      <c r="E414" s="56">
        <v>10</v>
      </c>
      <c r="F414" s="56">
        <v>15</v>
      </c>
      <c r="G414" s="56">
        <v>130.55235999999999</v>
      </c>
    </row>
    <row r="415" spans="1:7" s="14" customFormat="1" ht="16.5">
      <c r="A415" s="62"/>
      <c r="B415" s="48" t="s">
        <v>1885</v>
      </c>
      <c r="C415" s="62">
        <v>2024</v>
      </c>
      <c r="D415" s="56">
        <v>10</v>
      </c>
      <c r="E415" s="56">
        <v>10</v>
      </c>
      <c r="F415" s="56">
        <v>1000</v>
      </c>
      <c r="G415" s="56">
        <v>340.62022999999999</v>
      </c>
    </row>
    <row r="416" spans="1:7" s="14" customFormat="1" ht="16.5">
      <c r="A416" s="62"/>
      <c r="B416" s="48" t="s">
        <v>1886</v>
      </c>
      <c r="C416" s="62">
        <v>2024</v>
      </c>
      <c r="D416" s="56">
        <v>10</v>
      </c>
      <c r="E416" s="56">
        <v>5</v>
      </c>
      <c r="F416" s="56">
        <v>500</v>
      </c>
      <c r="G416" s="56">
        <v>208.68270999999999</v>
      </c>
    </row>
    <row r="417" spans="1:7" s="14" customFormat="1" ht="16.5">
      <c r="A417" s="62"/>
      <c r="B417" s="48" t="s">
        <v>1887</v>
      </c>
      <c r="C417" s="62">
        <v>2024</v>
      </c>
      <c r="D417" s="56">
        <v>10</v>
      </c>
      <c r="E417" s="56">
        <v>17</v>
      </c>
      <c r="F417" s="56">
        <v>1000</v>
      </c>
      <c r="G417" s="56">
        <v>210.28198999999998</v>
      </c>
    </row>
    <row r="418" spans="1:7" s="14" customFormat="1" ht="16.5">
      <c r="A418" s="62"/>
      <c r="B418" s="48" t="s">
        <v>1888</v>
      </c>
      <c r="C418" s="62">
        <v>2024</v>
      </c>
      <c r="D418" s="56">
        <v>10</v>
      </c>
      <c r="E418" s="56">
        <v>10</v>
      </c>
      <c r="F418" s="56">
        <v>275</v>
      </c>
      <c r="G418" s="56">
        <v>226.91490999999999</v>
      </c>
    </row>
    <row r="419" spans="1:7" s="14" customFormat="1" ht="16.5">
      <c r="A419" s="62"/>
      <c r="B419" s="48" t="s">
        <v>1874</v>
      </c>
      <c r="C419" s="62">
        <v>2024</v>
      </c>
      <c r="D419" s="56">
        <v>10</v>
      </c>
      <c r="E419" s="56">
        <v>419</v>
      </c>
      <c r="F419" s="56">
        <v>3</v>
      </c>
      <c r="G419" s="56">
        <v>945.80902000000003</v>
      </c>
    </row>
    <row r="420" spans="1:7" s="14" customFormat="1" ht="16.5">
      <c r="A420" s="62"/>
      <c r="B420" s="48" t="s">
        <v>1776</v>
      </c>
      <c r="C420" s="62">
        <v>2024</v>
      </c>
      <c r="D420" s="56">
        <v>10</v>
      </c>
      <c r="E420" s="56">
        <v>62</v>
      </c>
      <c r="F420" s="56">
        <v>7</v>
      </c>
      <c r="G420" s="56">
        <v>335.03982999999999</v>
      </c>
    </row>
    <row r="421" spans="1:7" s="14" customFormat="1" ht="16.5">
      <c r="A421" s="62"/>
      <c r="B421" s="48" t="s">
        <v>1869</v>
      </c>
      <c r="C421" s="62">
        <v>2024</v>
      </c>
      <c r="D421" s="56">
        <v>10</v>
      </c>
      <c r="E421" s="56">
        <v>488</v>
      </c>
      <c r="F421" s="56">
        <v>10</v>
      </c>
      <c r="G421" s="56">
        <v>1664.79772</v>
      </c>
    </row>
    <row r="422" spans="1:7" s="14" customFormat="1" ht="16.5">
      <c r="A422" s="62"/>
      <c r="B422" s="48" t="s">
        <v>1854</v>
      </c>
      <c r="C422" s="62">
        <v>2024</v>
      </c>
      <c r="D422" s="56">
        <v>10</v>
      </c>
      <c r="E422" s="56">
        <v>13</v>
      </c>
      <c r="F422" s="56">
        <v>10</v>
      </c>
      <c r="G422" s="56">
        <v>118.65898</v>
      </c>
    </row>
    <row r="423" spans="1:7" s="14" customFormat="1" ht="16.5">
      <c r="A423" s="62"/>
      <c r="B423" s="48" t="s">
        <v>1841</v>
      </c>
      <c r="C423" s="62">
        <v>2024</v>
      </c>
      <c r="D423" s="56">
        <v>10</v>
      </c>
      <c r="E423" s="56">
        <v>34</v>
      </c>
      <c r="F423" s="56">
        <v>150</v>
      </c>
      <c r="G423" s="56">
        <v>329.47826000000003</v>
      </c>
    </row>
    <row r="424" spans="1:7" s="14" customFormat="1" ht="16.5">
      <c r="A424" s="62"/>
      <c r="B424" s="48" t="s">
        <v>1842</v>
      </c>
      <c r="C424" s="62">
        <v>2024</v>
      </c>
      <c r="D424" s="56">
        <v>10</v>
      </c>
      <c r="E424" s="56">
        <v>17</v>
      </c>
      <c r="F424" s="56">
        <v>100</v>
      </c>
      <c r="G424" s="56">
        <v>205.46692000000002</v>
      </c>
    </row>
    <row r="425" spans="1:7" s="14" customFormat="1" ht="16.5">
      <c r="A425" s="62"/>
      <c r="B425" s="48" t="s">
        <v>1843</v>
      </c>
      <c r="C425" s="62">
        <v>2024</v>
      </c>
      <c r="D425" s="56">
        <v>10</v>
      </c>
      <c r="E425" s="56">
        <v>752</v>
      </c>
      <c r="F425" s="56">
        <v>150</v>
      </c>
      <c r="G425" s="56">
        <v>2043.6541200000001</v>
      </c>
    </row>
    <row r="426" spans="1:7" s="14" customFormat="1" ht="16.5">
      <c r="A426" s="62"/>
      <c r="B426" s="48" t="s">
        <v>1844</v>
      </c>
      <c r="C426" s="62">
        <v>2024</v>
      </c>
      <c r="D426" s="56">
        <v>6</v>
      </c>
      <c r="E426" s="56">
        <v>300</v>
      </c>
      <c r="F426" s="56">
        <v>50</v>
      </c>
      <c r="G426" s="56">
        <v>600.26883999999995</v>
      </c>
    </row>
    <row r="427" spans="1:7" s="14" customFormat="1" ht="16.5">
      <c r="A427" s="62"/>
      <c r="B427" s="48" t="s">
        <v>1837</v>
      </c>
      <c r="C427" s="62">
        <v>2024</v>
      </c>
      <c r="D427" s="56">
        <v>10</v>
      </c>
      <c r="E427" s="56">
        <v>250</v>
      </c>
      <c r="F427" s="56">
        <v>150</v>
      </c>
      <c r="G427" s="56">
        <v>663.00111000000004</v>
      </c>
    </row>
    <row r="428" spans="1:7" s="14" customFormat="1" ht="16.5">
      <c r="A428" s="62"/>
      <c r="B428" s="48" t="s">
        <v>1838</v>
      </c>
      <c r="C428" s="62">
        <v>2024</v>
      </c>
      <c r="D428" s="56">
        <v>10</v>
      </c>
      <c r="E428" s="56">
        <v>72</v>
      </c>
      <c r="F428" s="56">
        <v>150</v>
      </c>
      <c r="G428" s="56">
        <v>461.79391999999996</v>
      </c>
    </row>
    <row r="429" spans="1:7" s="14" customFormat="1" ht="16.5">
      <c r="A429" s="62"/>
      <c r="B429" s="48" t="s">
        <v>1839</v>
      </c>
      <c r="C429" s="62">
        <v>2024</v>
      </c>
      <c r="D429" s="56">
        <v>10</v>
      </c>
      <c r="E429" s="56">
        <v>36</v>
      </c>
      <c r="F429" s="56">
        <v>144</v>
      </c>
      <c r="G429" s="56">
        <v>315.97401000000002</v>
      </c>
    </row>
    <row r="430" spans="1:7" s="14" customFormat="1" ht="16.5">
      <c r="A430" s="62"/>
      <c r="B430" s="48" t="s">
        <v>1829</v>
      </c>
      <c r="C430" s="62">
        <v>2024</v>
      </c>
      <c r="D430" s="56">
        <v>6</v>
      </c>
      <c r="E430" s="56">
        <v>5</v>
      </c>
      <c r="F430" s="56">
        <v>150</v>
      </c>
      <c r="G430" s="56">
        <v>24.92164</v>
      </c>
    </row>
    <row r="431" spans="1:7" s="14" customFormat="1" ht="16.5">
      <c r="A431" s="62"/>
      <c r="B431" s="48" t="s">
        <v>1830</v>
      </c>
      <c r="C431" s="62">
        <v>2024</v>
      </c>
      <c r="D431" s="56">
        <v>10</v>
      </c>
      <c r="E431" s="56">
        <v>2054</v>
      </c>
      <c r="F431" s="56">
        <v>150</v>
      </c>
      <c r="G431" s="56">
        <v>4685.9083099999998</v>
      </c>
    </row>
    <row r="432" spans="1:7" s="14" customFormat="1" ht="16.5">
      <c r="A432" s="62"/>
      <c r="B432" s="48" t="s">
        <v>1831</v>
      </c>
      <c r="C432" s="62">
        <v>2024</v>
      </c>
      <c r="D432" s="56">
        <v>10</v>
      </c>
      <c r="E432" s="56">
        <v>186</v>
      </c>
      <c r="F432" s="56">
        <v>149</v>
      </c>
      <c r="G432" s="56">
        <v>826.45425</v>
      </c>
    </row>
    <row r="433" spans="1:7" s="14" customFormat="1" ht="16.5">
      <c r="A433" s="62"/>
      <c r="B433" s="48" t="s">
        <v>1832</v>
      </c>
      <c r="C433" s="62">
        <v>2024</v>
      </c>
      <c r="D433" s="56">
        <v>10</v>
      </c>
      <c r="E433" s="56">
        <v>8</v>
      </c>
      <c r="F433" s="56">
        <v>140</v>
      </c>
      <c r="G433" s="56">
        <v>359.02249999999998</v>
      </c>
    </row>
    <row r="434" spans="1:7" s="14" customFormat="1" ht="16.5">
      <c r="A434" s="62"/>
      <c r="B434" s="48" t="s">
        <v>1833</v>
      </c>
      <c r="C434" s="62">
        <v>2024</v>
      </c>
      <c r="D434" s="56">
        <v>10</v>
      </c>
      <c r="E434" s="56">
        <v>11</v>
      </c>
      <c r="F434" s="56">
        <v>110</v>
      </c>
      <c r="G434" s="56">
        <v>221.45353</v>
      </c>
    </row>
    <row r="435" spans="1:7" s="14" customFormat="1" ht="16.5">
      <c r="A435" s="62"/>
      <c r="B435" s="48" t="s">
        <v>1834</v>
      </c>
      <c r="C435" s="62">
        <v>2024</v>
      </c>
      <c r="D435" s="56">
        <v>10</v>
      </c>
      <c r="E435" s="56">
        <v>27</v>
      </c>
      <c r="F435" s="56">
        <v>150</v>
      </c>
      <c r="G435" s="56">
        <v>268.66038000000003</v>
      </c>
    </row>
    <row r="436" spans="1:7" s="14" customFormat="1" ht="16.5">
      <c r="A436" s="62"/>
      <c r="B436" s="48" t="s">
        <v>1826</v>
      </c>
      <c r="C436" s="62">
        <v>2024</v>
      </c>
      <c r="D436" s="56">
        <v>10</v>
      </c>
      <c r="E436" s="56">
        <v>12</v>
      </c>
      <c r="F436" s="56">
        <v>60</v>
      </c>
      <c r="G436" s="56">
        <v>100.05446999999999</v>
      </c>
    </row>
    <row r="437" spans="1:7" s="14" customFormat="1" ht="16.5">
      <c r="A437" s="62"/>
      <c r="B437" s="48" t="s">
        <v>1821</v>
      </c>
      <c r="C437" s="62">
        <v>2024</v>
      </c>
      <c r="D437" s="56">
        <v>10</v>
      </c>
      <c r="E437" s="56">
        <v>6430</v>
      </c>
      <c r="F437" s="56">
        <v>140</v>
      </c>
      <c r="G437" s="56">
        <v>9883.6467100000009</v>
      </c>
    </row>
    <row r="438" spans="1:7" s="14" customFormat="1" ht="16.5">
      <c r="A438" s="62"/>
      <c r="B438" s="48" t="s">
        <v>1822</v>
      </c>
      <c r="C438" s="62">
        <v>2024</v>
      </c>
      <c r="D438" s="56">
        <v>10</v>
      </c>
      <c r="E438" s="56">
        <v>406</v>
      </c>
      <c r="F438" s="56">
        <v>50</v>
      </c>
      <c r="G438" s="56">
        <v>929.56740000000002</v>
      </c>
    </row>
    <row r="439" spans="1:7" s="14" customFormat="1" ht="16.5">
      <c r="A439" s="62"/>
      <c r="B439" s="48" t="s">
        <v>1817</v>
      </c>
      <c r="C439" s="62">
        <v>2024</v>
      </c>
      <c r="D439" s="56">
        <v>10</v>
      </c>
      <c r="E439" s="56">
        <v>265</v>
      </c>
      <c r="F439" s="56">
        <v>150</v>
      </c>
      <c r="G439" s="56">
        <v>686.55968999999993</v>
      </c>
    </row>
    <row r="440" spans="1:7" s="14" customFormat="1" ht="16.5">
      <c r="A440" s="62"/>
      <c r="B440" s="48" t="s">
        <v>1812</v>
      </c>
      <c r="C440" s="62">
        <v>2024</v>
      </c>
      <c r="D440" s="56">
        <v>10</v>
      </c>
      <c r="E440" s="56">
        <v>127</v>
      </c>
      <c r="F440" s="56">
        <v>21</v>
      </c>
      <c r="G440" s="56">
        <v>434.95845000000003</v>
      </c>
    </row>
    <row r="441" spans="1:7" s="14" customFormat="1" ht="16.5">
      <c r="A441" s="62"/>
      <c r="B441" s="48" t="s">
        <v>1807</v>
      </c>
      <c r="C441" s="62">
        <v>2024</v>
      </c>
      <c r="D441" s="56">
        <v>10</v>
      </c>
      <c r="E441" s="56">
        <v>266</v>
      </c>
      <c r="F441" s="56">
        <v>125</v>
      </c>
      <c r="G441" s="56">
        <v>740.74728000000005</v>
      </c>
    </row>
    <row r="442" spans="1:7" s="14" customFormat="1" ht="16.5">
      <c r="A442" s="62"/>
      <c r="B442" s="48" t="s">
        <v>1808</v>
      </c>
      <c r="C442" s="62">
        <v>2024</v>
      </c>
      <c r="D442" s="56">
        <v>10</v>
      </c>
      <c r="E442" s="56">
        <v>109</v>
      </c>
      <c r="F442" s="56">
        <v>50</v>
      </c>
      <c r="G442" s="56">
        <v>676.81510000000003</v>
      </c>
    </row>
    <row r="443" spans="1:7" s="14" customFormat="1" ht="16.5">
      <c r="A443" s="62"/>
      <c r="B443" s="48" t="s">
        <v>1796</v>
      </c>
      <c r="C443" s="62">
        <v>2024</v>
      </c>
      <c r="D443" s="56">
        <v>10</v>
      </c>
      <c r="E443" s="56">
        <v>0</v>
      </c>
      <c r="F443" s="56">
        <v>30</v>
      </c>
      <c r="G443" s="56">
        <v>43.059710000000003</v>
      </c>
    </row>
    <row r="444" spans="1:7" s="14" customFormat="1" ht="16.5">
      <c r="A444" s="62"/>
      <c r="B444" s="48" t="s">
        <v>1786</v>
      </c>
      <c r="C444" s="62">
        <v>2024</v>
      </c>
      <c r="D444" s="56">
        <v>10</v>
      </c>
      <c r="E444" s="56">
        <v>590</v>
      </c>
      <c r="F444" s="56">
        <v>15</v>
      </c>
      <c r="G444" s="56">
        <v>977.18939</v>
      </c>
    </row>
    <row r="445" spans="1:7" s="14" customFormat="1" ht="16.5">
      <c r="A445" s="62"/>
      <c r="B445" s="48" t="s">
        <v>1780</v>
      </c>
      <c r="C445" s="62">
        <v>2024</v>
      </c>
      <c r="D445" s="56">
        <v>10</v>
      </c>
      <c r="E445" s="56">
        <v>209</v>
      </c>
      <c r="F445" s="56">
        <v>3</v>
      </c>
      <c r="G445" s="56">
        <v>1441.3252399999999</v>
      </c>
    </row>
    <row r="446" spans="1:7" s="14" customFormat="1" ht="16.5">
      <c r="A446" s="62"/>
      <c r="B446" s="48" t="s">
        <v>1781</v>
      </c>
      <c r="C446" s="62">
        <v>2024</v>
      </c>
      <c r="D446" s="56">
        <v>10</v>
      </c>
      <c r="E446" s="56">
        <v>7394</v>
      </c>
      <c r="F446" s="56">
        <v>15</v>
      </c>
      <c r="G446" s="56">
        <v>10084.467919999999</v>
      </c>
    </row>
    <row r="447" spans="1:7" s="14" customFormat="1" ht="16.5">
      <c r="A447" s="62"/>
      <c r="B447" s="48" t="s">
        <v>1776</v>
      </c>
      <c r="C447" s="62">
        <v>2024</v>
      </c>
      <c r="D447" s="56">
        <v>10</v>
      </c>
      <c r="E447" s="56">
        <v>26</v>
      </c>
      <c r="F447" s="56">
        <v>5</v>
      </c>
      <c r="G447" s="56">
        <v>325.39282000000003</v>
      </c>
    </row>
    <row r="448" spans="1:7" s="14" customFormat="1" ht="16.5">
      <c r="A448" s="62"/>
      <c r="B448" s="48" t="s">
        <v>1753</v>
      </c>
      <c r="C448" s="62">
        <v>2024</v>
      </c>
      <c r="D448" s="56">
        <v>10</v>
      </c>
      <c r="E448" s="56">
        <v>472</v>
      </c>
      <c r="F448" s="56">
        <v>15</v>
      </c>
      <c r="G448" s="56">
        <v>1096.1450400000001</v>
      </c>
    </row>
    <row r="449" spans="1:7" s="14" customFormat="1" ht="16.5">
      <c r="A449" s="62"/>
      <c r="B449" s="48" t="s">
        <v>1644</v>
      </c>
      <c r="C449" s="62">
        <v>2024</v>
      </c>
      <c r="D449" s="56">
        <v>10</v>
      </c>
      <c r="E449" s="56">
        <v>32</v>
      </c>
      <c r="F449" s="56">
        <v>15</v>
      </c>
      <c r="G449" s="56">
        <v>418.69251000000003</v>
      </c>
    </row>
    <row r="450" spans="1:7" s="14" customFormat="1" ht="16.5">
      <c r="A450" s="62"/>
      <c r="B450" s="48" t="s">
        <v>1645</v>
      </c>
      <c r="C450" s="62">
        <v>2024</v>
      </c>
      <c r="D450" s="56">
        <v>10</v>
      </c>
      <c r="E450" s="56">
        <v>719</v>
      </c>
      <c r="F450" s="56">
        <v>0</v>
      </c>
      <c r="G450" s="56">
        <v>1744.0216</v>
      </c>
    </row>
    <row r="451" spans="1:7" s="14" customFormat="1" ht="16.5">
      <c r="A451" s="62"/>
      <c r="B451" s="48" t="s">
        <v>1640</v>
      </c>
      <c r="C451" s="62">
        <v>2024</v>
      </c>
      <c r="D451" s="56">
        <v>10</v>
      </c>
      <c r="E451" s="56">
        <v>15</v>
      </c>
      <c r="F451" s="56">
        <v>15</v>
      </c>
      <c r="G451" s="56">
        <v>147.11750000000001</v>
      </c>
    </row>
    <row r="452" spans="1:7" s="14" customFormat="1" ht="16.5">
      <c r="A452" s="62"/>
      <c r="B452" s="48" t="s">
        <v>1370</v>
      </c>
      <c r="C452" s="62">
        <v>2024</v>
      </c>
      <c r="D452" s="56">
        <v>10</v>
      </c>
      <c r="E452" s="56">
        <v>5</v>
      </c>
      <c r="F452" s="56">
        <v>7</v>
      </c>
      <c r="G452" s="56">
        <v>18.58428</v>
      </c>
    </row>
    <row r="453" spans="1:7" s="14" customFormat="1" ht="16.5">
      <c r="A453" s="62"/>
      <c r="B453" s="48" t="s">
        <v>1588</v>
      </c>
      <c r="C453" s="62">
        <v>2024</v>
      </c>
      <c r="D453" s="56">
        <v>10</v>
      </c>
      <c r="E453" s="56">
        <v>3</v>
      </c>
      <c r="F453" s="56">
        <v>4</v>
      </c>
      <c r="G453" s="56">
        <v>18.949759999999998</v>
      </c>
    </row>
    <row r="454" spans="1:7" s="14" customFormat="1" ht="16.5">
      <c r="A454" s="62"/>
      <c r="B454" s="48" t="s">
        <v>1723</v>
      </c>
      <c r="C454" s="62">
        <v>2024</v>
      </c>
      <c r="D454" s="56">
        <v>6</v>
      </c>
      <c r="E454" s="56">
        <v>356</v>
      </c>
      <c r="F454" s="56">
        <v>15</v>
      </c>
      <c r="G454" s="56">
        <v>864.20812999999998</v>
      </c>
    </row>
    <row r="455" spans="1:7" s="14" customFormat="1" ht="16.5">
      <c r="A455" s="62"/>
      <c r="B455" s="48" t="s">
        <v>1624</v>
      </c>
      <c r="C455" s="62">
        <v>2024</v>
      </c>
      <c r="D455" s="56">
        <v>10</v>
      </c>
      <c r="E455" s="56">
        <v>175</v>
      </c>
      <c r="F455" s="56">
        <v>15</v>
      </c>
      <c r="G455" s="56">
        <v>740.81001000000003</v>
      </c>
    </row>
    <row r="456" spans="1:7" s="14" customFormat="1" ht="16.5">
      <c r="A456" s="62"/>
      <c r="B456" s="48" t="s">
        <v>1550</v>
      </c>
      <c r="C456" s="62">
        <v>2024</v>
      </c>
      <c r="D456" s="56">
        <v>6</v>
      </c>
      <c r="E456" s="56">
        <v>795</v>
      </c>
      <c r="F456" s="56">
        <v>15</v>
      </c>
      <c r="G456" s="56">
        <v>2413.1274800000001</v>
      </c>
    </row>
    <row r="457" spans="1:7" s="14" customFormat="1" ht="16.5">
      <c r="A457" s="62"/>
      <c r="B457" s="48" t="s">
        <v>1546</v>
      </c>
      <c r="C457" s="62">
        <v>2024</v>
      </c>
      <c r="D457" s="56">
        <v>10</v>
      </c>
      <c r="E457" s="56">
        <v>1038</v>
      </c>
      <c r="F457" s="56">
        <v>15</v>
      </c>
      <c r="G457" s="56">
        <v>2197.5223300000002</v>
      </c>
    </row>
    <row r="458" spans="1:7" s="14" customFormat="1" ht="16.5">
      <c r="A458" s="62"/>
      <c r="B458" s="48" t="s">
        <v>954</v>
      </c>
      <c r="C458" s="62">
        <v>2023</v>
      </c>
      <c r="D458" s="56">
        <v>0.4</v>
      </c>
      <c r="E458" s="56">
        <v>6</v>
      </c>
      <c r="F458" s="56">
        <v>15</v>
      </c>
      <c r="G458" s="56">
        <v>83.393059999999991</v>
      </c>
    </row>
    <row r="459" spans="1:7" s="14" customFormat="1" ht="16.5">
      <c r="A459" s="62"/>
      <c r="B459" s="48" t="s">
        <v>955</v>
      </c>
      <c r="C459" s="62">
        <v>2023</v>
      </c>
      <c r="D459" s="56">
        <v>0.4</v>
      </c>
      <c r="E459" s="56">
        <v>5</v>
      </c>
      <c r="F459" s="56">
        <v>15</v>
      </c>
      <c r="G459" s="56">
        <v>87.217500000000001</v>
      </c>
    </row>
    <row r="460" spans="1:7" s="14" customFormat="1" ht="16.5">
      <c r="A460" s="62"/>
      <c r="B460" s="48" t="s">
        <v>956</v>
      </c>
      <c r="C460" s="62">
        <v>2023</v>
      </c>
      <c r="D460" s="56">
        <v>0.4</v>
      </c>
      <c r="E460" s="56">
        <v>331</v>
      </c>
      <c r="F460" s="56">
        <v>15</v>
      </c>
      <c r="G460" s="56">
        <v>530.58031999999992</v>
      </c>
    </row>
    <row r="461" spans="1:7" s="14" customFormat="1" ht="16.5">
      <c r="A461" s="62"/>
      <c r="B461" s="48" t="s">
        <v>958</v>
      </c>
      <c r="C461" s="62">
        <v>2023</v>
      </c>
      <c r="D461" s="56">
        <v>0.4</v>
      </c>
      <c r="E461" s="56">
        <v>246</v>
      </c>
      <c r="F461" s="56">
        <v>15</v>
      </c>
      <c r="G461" s="56">
        <v>449.66971000000001</v>
      </c>
    </row>
    <row r="462" spans="1:7" s="14" customFormat="1" ht="16.5">
      <c r="A462" s="62"/>
      <c r="B462" s="48" t="s">
        <v>959</v>
      </c>
      <c r="C462" s="62">
        <v>2023</v>
      </c>
      <c r="D462" s="56">
        <v>0.4</v>
      </c>
      <c r="E462" s="56">
        <v>5</v>
      </c>
      <c r="F462" s="56">
        <v>15</v>
      </c>
      <c r="G462" s="56">
        <v>69.52255000000001</v>
      </c>
    </row>
    <row r="463" spans="1:7" s="14" customFormat="1" ht="16.5">
      <c r="A463" s="62"/>
      <c r="B463" s="48" t="s">
        <v>961</v>
      </c>
      <c r="C463" s="62">
        <v>2023</v>
      </c>
      <c r="D463" s="56">
        <v>0.4</v>
      </c>
      <c r="E463" s="56">
        <v>73</v>
      </c>
      <c r="F463" s="56">
        <v>15</v>
      </c>
      <c r="G463" s="56">
        <v>139.48647</v>
      </c>
    </row>
    <row r="464" spans="1:7" s="14" customFormat="1" ht="16.5">
      <c r="A464" s="62"/>
      <c r="B464" s="48" t="s">
        <v>962</v>
      </c>
      <c r="C464" s="62">
        <v>2023</v>
      </c>
      <c r="D464" s="56">
        <v>0.4</v>
      </c>
      <c r="E464" s="56">
        <v>48</v>
      </c>
      <c r="F464" s="56">
        <v>15</v>
      </c>
      <c r="G464" s="56">
        <v>116.99778000000001</v>
      </c>
    </row>
    <row r="465" spans="1:7" s="14" customFormat="1" ht="16.5">
      <c r="A465" s="62"/>
      <c r="B465" s="48" t="s">
        <v>963</v>
      </c>
      <c r="C465" s="62">
        <v>2023</v>
      </c>
      <c r="D465" s="56">
        <v>0.4</v>
      </c>
      <c r="E465" s="56">
        <v>6</v>
      </c>
      <c r="F465" s="56">
        <v>15</v>
      </c>
      <c r="G465" s="56">
        <v>70.985309999999998</v>
      </c>
    </row>
    <row r="466" spans="1:7" s="14" customFormat="1" ht="16.5">
      <c r="A466" s="62"/>
      <c r="B466" s="48" t="s">
        <v>964</v>
      </c>
      <c r="C466" s="62">
        <v>2023</v>
      </c>
      <c r="D466" s="56">
        <v>0.4</v>
      </c>
      <c r="E466" s="56">
        <v>195</v>
      </c>
      <c r="F466" s="56">
        <v>15</v>
      </c>
      <c r="G466" s="56">
        <v>249.94682999999998</v>
      </c>
    </row>
    <row r="467" spans="1:7" s="14" customFormat="1" ht="16.5">
      <c r="A467" s="62"/>
      <c r="B467" s="48" t="s">
        <v>965</v>
      </c>
      <c r="C467" s="62">
        <v>2023</v>
      </c>
      <c r="D467" s="56">
        <v>0.4</v>
      </c>
      <c r="E467" s="56">
        <v>5</v>
      </c>
      <c r="F467" s="56">
        <v>15</v>
      </c>
      <c r="G467" s="56">
        <v>56.25206</v>
      </c>
    </row>
    <row r="468" spans="1:7" s="14" customFormat="1" ht="16.5">
      <c r="A468" s="62"/>
      <c r="B468" s="48" t="s">
        <v>967</v>
      </c>
      <c r="C468" s="62">
        <v>2023</v>
      </c>
      <c r="D468" s="56">
        <v>0.4</v>
      </c>
      <c r="E468" s="56">
        <v>164</v>
      </c>
      <c r="F468" s="56">
        <v>15</v>
      </c>
      <c r="G468" s="56">
        <v>167.14037999999999</v>
      </c>
    </row>
    <row r="469" spans="1:7" s="14" customFormat="1" ht="16.5">
      <c r="A469" s="62"/>
      <c r="B469" s="48" t="s">
        <v>968</v>
      </c>
      <c r="C469" s="62">
        <v>2023</v>
      </c>
      <c r="D469" s="56">
        <v>0.4</v>
      </c>
      <c r="E469" s="56">
        <v>420</v>
      </c>
      <c r="F469" s="56">
        <v>15</v>
      </c>
      <c r="G469" s="56">
        <v>591.55561</v>
      </c>
    </row>
    <row r="470" spans="1:7" s="14" customFormat="1" ht="16.5">
      <c r="A470" s="62"/>
      <c r="B470" s="48" t="s">
        <v>969</v>
      </c>
      <c r="C470" s="62">
        <v>2023</v>
      </c>
      <c r="D470" s="56">
        <v>0.4</v>
      </c>
      <c r="E470" s="56">
        <v>17</v>
      </c>
      <c r="F470" s="56">
        <v>15</v>
      </c>
      <c r="G470" s="56">
        <v>93.315910000000002</v>
      </c>
    </row>
    <row r="471" spans="1:7" s="14" customFormat="1" ht="16.5">
      <c r="A471" s="62"/>
      <c r="B471" s="48" t="s">
        <v>971</v>
      </c>
      <c r="C471" s="62">
        <v>2023</v>
      </c>
      <c r="D471" s="56">
        <v>0.4</v>
      </c>
      <c r="E471" s="56">
        <v>6</v>
      </c>
      <c r="F471" s="56">
        <v>10</v>
      </c>
      <c r="G471" s="56">
        <v>66.504570000000001</v>
      </c>
    </row>
    <row r="472" spans="1:7" s="14" customFormat="1" ht="16.5">
      <c r="A472" s="62"/>
      <c r="B472" s="48" t="s">
        <v>972</v>
      </c>
      <c r="C472" s="62">
        <v>2023</v>
      </c>
      <c r="D472" s="56">
        <v>0.4</v>
      </c>
      <c r="E472" s="56">
        <v>52</v>
      </c>
      <c r="F472" s="56">
        <v>15</v>
      </c>
      <c r="G472" s="56">
        <v>109.76151</v>
      </c>
    </row>
    <row r="473" spans="1:7" s="14" customFormat="1" ht="16.5">
      <c r="A473" s="62"/>
      <c r="B473" s="48" t="s">
        <v>973</v>
      </c>
      <c r="C473" s="62">
        <v>2023</v>
      </c>
      <c r="D473" s="56">
        <v>0.4</v>
      </c>
      <c r="E473" s="56">
        <v>17</v>
      </c>
      <c r="F473" s="56">
        <v>15</v>
      </c>
      <c r="G473" s="56">
        <v>91.710619999999992</v>
      </c>
    </row>
    <row r="474" spans="1:7" s="14" customFormat="1" ht="16.5">
      <c r="A474" s="62"/>
      <c r="B474" s="48" t="s">
        <v>974</v>
      </c>
      <c r="C474" s="62">
        <v>2023</v>
      </c>
      <c r="D474" s="56">
        <v>0.4</v>
      </c>
      <c r="E474" s="56">
        <v>169</v>
      </c>
      <c r="F474" s="56">
        <v>15</v>
      </c>
      <c r="G474" s="56">
        <v>352.40195</v>
      </c>
    </row>
    <row r="475" spans="1:7" s="14" customFormat="1" ht="16.5">
      <c r="A475" s="62"/>
      <c r="B475" s="48" t="s">
        <v>975</v>
      </c>
      <c r="C475" s="62">
        <v>2023</v>
      </c>
      <c r="D475" s="56">
        <v>0.4</v>
      </c>
      <c r="E475" s="56">
        <v>27</v>
      </c>
      <c r="F475" s="56">
        <v>15</v>
      </c>
      <c r="G475" s="56">
        <v>75.52937</v>
      </c>
    </row>
    <row r="476" spans="1:7" s="14" customFormat="1" ht="16.5">
      <c r="A476" s="62"/>
      <c r="B476" s="48" t="s">
        <v>976</v>
      </c>
      <c r="C476" s="62">
        <v>2023</v>
      </c>
      <c r="D476" s="56">
        <v>0.4</v>
      </c>
      <c r="E476" s="56">
        <v>15</v>
      </c>
      <c r="F476" s="56">
        <v>14</v>
      </c>
      <c r="G476" s="56">
        <v>57.272109999999998</v>
      </c>
    </row>
    <row r="477" spans="1:7" s="14" customFormat="1" ht="16.5">
      <c r="A477" s="62"/>
      <c r="B477" s="48" t="s">
        <v>977</v>
      </c>
      <c r="C477" s="62">
        <v>2023</v>
      </c>
      <c r="D477" s="56">
        <v>0.4</v>
      </c>
      <c r="E477" s="56">
        <v>25</v>
      </c>
      <c r="F477" s="56">
        <v>15</v>
      </c>
      <c r="G477" s="56">
        <v>73.98857000000001</v>
      </c>
    </row>
    <row r="478" spans="1:7" s="14" customFormat="1" ht="16.5">
      <c r="A478" s="62"/>
      <c r="B478" s="48" t="s">
        <v>978</v>
      </c>
      <c r="C478" s="62">
        <v>2023</v>
      </c>
      <c r="D478" s="56">
        <v>0.4</v>
      </c>
      <c r="E478" s="56">
        <v>11</v>
      </c>
      <c r="F478" s="56">
        <v>1</v>
      </c>
      <c r="G478" s="56">
        <v>80.621259999999992</v>
      </c>
    </row>
    <row r="479" spans="1:7" s="14" customFormat="1" ht="16.5">
      <c r="A479" s="62"/>
      <c r="B479" s="48" t="s">
        <v>979</v>
      </c>
      <c r="C479" s="62">
        <v>2023</v>
      </c>
      <c r="D479" s="56">
        <v>0.4</v>
      </c>
      <c r="E479" s="56">
        <v>50</v>
      </c>
      <c r="F479" s="56">
        <v>15</v>
      </c>
      <c r="G479" s="56">
        <v>95.660560000000004</v>
      </c>
    </row>
    <row r="480" spans="1:7" s="14" customFormat="1" ht="16.5">
      <c r="A480" s="62"/>
      <c r="B480" s="48" t="s">
        <v>980</v>
      </c>
      <c r="C480" s="62">
        <v>2023</v>
      </c>
      <c r="D480" s="56">
        <v>0.4</v>
      </c>
      <c r="E480" s="56">
        <v>198</v>
      </c>
      <c r="F480" s="56">
        <v>15</v>
      </c>
      <c r="G480" s="56">
        <v>297.81205999999997</v>
      </c>
    </row>
    <row r="481" spans="1:7" s="14" customFormat="1" ht="16.5">
      <c r="A481" s="62"/>
      <c r="B481" s="48" t="s">
        <v>981</v>
      </c>
      <c r="C481" s="62">
        <v>2023</v>
      </c>
      <c r="D481" s="56">
        <v>0.4</v>
      </c>
      <c r="E481" s="56">
        <v>25</v>
      </c>
      <c r="F481" s="56">
        <v>15</v>
      </c>
      <c r="G481" s="56">
        <v>86.782889999999995</v>
      </c>
    </row>
    <row r="482" spans="1:7" s="14" customFormat="1" ht="16.5">
      <c r="A482" s="62"/>
      <c r="B482" s="48" t="s">
        <v>215</v>
      </c>
      <c r="C482" s="62">
        <v>2023</v>
      </c>
      <c r="D482" s="56">
        <v>0.4</v>
      </c>
      <c r="E482" s="56">
        <v>190</v>
      </c>
      <c r="F482" s="56">
        <v>7</v>
      </c>
      <c r="G482" s="56">
        <v>356.40724</v>
      </c>
    </row>
    <row r="483" spans="1:7" s="14" customFormat="1" ht="16.5">
      <c r="A483" s="62"/>
      <c r="B483" s="48" t="s">
        <v>982</v>
      </c>
      <c r="C483" s="62">
        <v>2023</v>
      </c>
      <c r="D483" s="56">
        <v>0.4</v>
      </c>
      <c r="E483" s="56">
        <v>20</v>
      </c>
      <c r="F483" s="56">
        <v>15</v>
      </c>
      <c r="G483" s="56">
        <v>60.917459999999998</v>
      </c>
    </row>
    <row r="484" spans="1:7" s="14" customFormat="1" ht="16.5">
      <c r="A484" s="62"/>
      <c r="B484" s="48" t="s">
        <v>983</v>
      </c>
      <c r="C484" s="62">
        <v>2023</v>
      </c>
      <c r="D484" s="56">
        <v>0.4</v>
      </c>
      <c r="E484" s="56">
        <v>341</v>
      </c>
      <c r="F484" s="56">
        <v>15</v>
      </c>
      <c r="G484" s="56">
        <v>649.52872000000002</v>
      </c>
    </row>
    <row r="485" spans="1:7" s="14" customFormat="1" ht="16.5">
      <c r="A485" s="62"/>
      <c r="B485" s="48" t="s">
        <v>984</v>
      </c>
      <c r="C485" s="62">
        <v>2023</v>
      </c>
      <c r="D485" s="56">
        <v>0.4</v>
      </c>
      <c r="E485" s="56">
        <v>72</v>
      </c>
      <c r="F485" s="56">
        <v>3</v>
      </c>
      <c r="G485" s="56">
        <v>158.45147</v>
      </c>
    </row>
    <row r="486" spans="1:7" s="14" customFormat="1" ht="16.5">
      <c r="A486" s="62"/>
      <c r="B486" s="48" t="s">
        <v>985</v>
      </c>
      <c r="C486" s="62">
        <v>2023</v>
      </c>
      <c r="D486" s="56">
        <v>0.4</v>
      </c>
      <c r="E486" s="56">
        <v>80</v>
      </c>
      <c r="F486" s="56">
        <v>15</v>
      </c>
      <c r="G486" s="56">
        <v>126.51835000000001</v>
      </c>
    </row>
    <row r="487" spans="1:7" s="14" customFormat="1" ht="16.5">
      <c r="A487" s="62"/>
      <c r="B487" s="48" t="s">
        <v>986</v>
      </c>
      <c r="C487" s="62">
        <v>2023</v>
      </c>
      <c r="D487" s="56">
        <v>0.4</v>
      </c>
      <c r="E487" s="56">
        <v>107</v>
      </c>
      <c r="F487" s="56">
        <v>15</v>
      </c>
      <c r="G487" s="56">
        <v>161.83064999999999</v>
      </c>
    </row>
    <row r="488" spans="1:7" s="14" customFormat="1" ht="16.5">
      <c r="A488" s="62"/>
      <c r="B488" s="48" t="s">
        <v>987</v>
      </c>
      <c r="C488" s="62">
        <v>2023</v>
      </c>
      <c r="D488" s="56">
        <v>0.4</v>
      </c>
      <c r="E488" s="56">
        <v>17</v>
      </c>
      <c r="F488" s="56">
        <v>15</v>
      </c>
      <c r="G488" s="56">
        <v>110.11307000000001</v>
      </c>
    </row>
    <row r="489" spans="1:7" s="14" customFormat="1" ht="16.5">
      <c r="A489" s="62"/>
      <c r="B489" s="48" t="s">
        <v>988</v>
      </c>
      <c r="C489" s="62">
        <v>2023</v>
      </c>
      <c r="D489" s="56">
        <v>0.4</v>
      </c>
      <c r="E489" s="56">
        <v>16</v>
      </c>
      <c r="F489" s="56">
        <v>15</v>
      </c>
      <c r="G489" s="56">
        <v>56.672440000000002</v>
      </c>
    </row>
    <row r="490" spans="1:7" s="14" customFormat="1" ht="16.5">
      <c r="A490" s="62"/>
      <c r="B490" s="48" t="s">
        <v>987</v>
      </c>
      <c r="C490" s="62">
        <v>2023</v>
      </c>
      <c r="D490" s="56">
        <v>0.4</v>
      </c>
      <c r="E490" s="56">
        <v>92</v>
      </c>
      <c r="F490" s="56">
        <v>15</v>
      </c>
      <c r="G490" s="56">
        <v>205.47673999999998</v>
      </c>
    </row>
    <row r="491" spans="1:7" s="14" customFormat="1" ht="16.5">
      <c r="A491" s="62"/>
      <c r="B491" s="48" t="s">
        <v>989</v>
      </c>
      <c r="C491" s="62">
        <v>2023</v>
      </c>
      <c r="D491" s="56">
        <v>0.4</v>
      </c>
      <c r="E491" s="56">
        <v>9</v>
      </c>
      <c r="F491" s="56">
        <v>15</v>
      </c>
      <c r="G491" s="56">
        <v>65.836690000000004</v>
      </c>
    </row>
    <row r="492" spans="1:7" s="14" customFormat="1" ht="16.5">
      <c r="A492" s="62"/>
      <c r="B492" s="48" t="s">
        <v>991</v>
      </c>
      <c r="C492" s="62">
        <v>2023</v>
      </c>
      <c r="D492" s="56">
        <v>0.4</v>
      </c>
      <c r="E492" s="56">
        <v>32</v>
      </c>
      <c r="F492" s="56">
        <v>15</v>
      </c>
      <c r="G492" s="56">
        <v>116.14192999999999</v>
      </c>
    </row>
    <row r="493" spans="1:7" s="14" customFormat="1" ht="16.5">
      <c r="A493" s="62"/>
      <c r="B493" s="48" t="s">
        <v>992</v>
      </c>
      <c r="C493" s="62">
        <v>2023</v>
      </c>
      <c r="D493" s="56">
        <v>0.4</v>
      </c>
      <c r="E493" s="56">
        <v>47</v>
      </c>
      <c r="F493" s="56">
        <v>1</v>
      </c>
      <c r="G493" s="56">
        <v>119.58455000000001</v>
      </c>
    </row>
    <row r="494" spans="1:7" s="14" customFormat="1" ht="16.5">
      <c r="A494" s="62"/>
      <c r="B494" s="48" t="s">
        <v>993</v>
      </c>
      <c r="C494" s="62">
        <v>2023</v>
      </c>
      <c r="D494" s="56">
        <v>0.4</v>
      </c>
      <c r="E494" s="56">
        <v>21</v>
      </c>
      <c r="F494" s="56">
        <v>15</v>
      </c>
      <c r="G494" s="56">
        <v>71.139960000000002</v>
      </c>
    </row>
    <row r="495" spans="1:7" s="14" customFormat="1" ht="16.5">
      <c r="A495" s="62"/>
      <c r="B495" s="48" t="s">
        <v>994</v>
      </c>
      <c r="C495" s="62">
        <v>2023</v>
      </c>
      <c r="D495" s="56">
        <v>0.4</v>
      </c>
      <c r="E495" s="56">
        <v>46</v>
      </c>
      <c r="F495" s="56">
        <v>15</v>
      </c>
      <c r="G495" s="56">
        <v>95.996409999999997</v>
      </c>
    </row>
    <row r="496" spans="1:7" s="14" customFormat="1" ht="16.5">
      <c r="A496" s="62"/>
      <c r="B496" s="48" t="s">
        <v>995</v>
      </c>
      <c r="C496" s="62">
        <v>2023</v>
      </c>
      <c r="D496" s="56">
        <v>0.4</v>
      </c>
      <c r="E496" s="56">
        <v>15</v>
      </c>
      <c r="F496" s="56">
        <v>11</v>
      </c>
      <c r="G496" s="56">
        <v>79.609429999999989</v>
      </c>
    </row>
    <row r="497" spans="1:7" s="14" customFormat="1" ht="16.5">
      <c r="A497" s="62"/>
      <c r="B497" s="48" t="s">
        <v>996</v>
      </c>
      <c r="C497" s="62">
        <v>2023</v>
      </c>
      <c r="D497" s="56">
        <v>0.4</v>
      </c>
      <c r="E497" s="56">
        <v>14</v>
      </c>
      <c r="F497" s="56">
        <v>7</v>
      </c>
      <c r="G497" s="56">
        <v>63.18439</v>
      </c>
    </row>
    <row r="498" spans="1:7" s="14" customFormat="1" ht="16.5">
      <c r="A498" s="62"/>
      <c r="B498" s="48" t="s">
        <v>997</v>
      </c>
      <c r="C498" s="62">
        <v>2023</v>
      </c>
      <c r="D498" s="56">
        <v>0.4</v>
      </c>
      <c r="E498" s="56">
        <v>111</v>
      </c>
      <c r="F498" s="56">
        <v>15</v>
      </c>
      <c r="G498" s="56">
        <v>222.89375000000001</v>
      </c>
    </row>
    <row r="499" spans="1:7" s="14" customFormat="1" ht="16.5">
      <c r="A499" s="62"/>
      <c r="B499" s="48" t="s">
        <v>998</v>
      </c>
      <c r="C499" s="62">
        <v>2023</v>
      </c>
      <c r="D499" s="56">
        <v>0.4</v>
      </c>
      <c r="E499" s="56">
        <v>104</v>
      </c>
      <c r="F499" s="56">
        <v>3</v>
      </c>
      <c r="G499" s="56">
        <v>134.65995000000001</v>
      </c>
    </row>
    <row r="500" spans="1:7" s="14" customFormat="1" ht="16.5">
      <c r="A500" s="62"/>
      <c r="B500" s="48" t="s">
        <v>999</v>
      </c>
      <c r="C500" s="62">
        <v>2023</v>
      </c>
      <c r="D500" s="56">
        <v>0.4</v>
      </c>
      <c r="E500" s="56">
        <v>113</v>
      </c>
      <c r="F500" s="56">
        <v>1</v>
      </c>
      <c r="G500" s="56">
        <v>146.12529000000001</v>
      </c>
    </row>
    <row r="501" spans="1:7" s="14" customFormat="1" ht="16.5">
      <c r="A501" s="62"/>
      <c r="B501" s="48" t="s">
        <v>215</v>
      </c>
      <c r="C501" s="62">
        <v>2023</v>
      </c>
      <c r="D501" s="56">
        <v>0.4</v>
      </c>
      <c r="E501" s="56">
        <v>20</v>
      </c>
      <c r="F501" s="56">
        <v>7</v>
      </c>
      <c r="G501" s="56">
        <v>52.764949999999999</v>
      </c>
    </row>
    <row r="502" spans="1:7" s="14" customFormat="1" ht="16.5">
      <c r="A502" s="62"/>
      <c r="B502" s="48" t="s">
        <v>215</v>
      </c>
      <c r="C502" s="62">
        <v>2023</v>
      </c>
      <c r="D502" s="56">
        <v>0.4</v>
      </c>
      <c r="E502" s="56">
        <v>55</v>
      </c>
      <c r="F502" s="56">
        <v>7</v>
      </c>
      <c r="G502" s="56">
        <v>98.176270000000002</v>
      </c>
    </row>
    <row r="503" spans="1:7" s="14" customFormat="1" ht="16.5">
      <c r="A503" s="62"/>
      <c r="B503" s="48" t="s">
        <v>1000</v>
      </c>
      <c r="C503" s="62">
        <v>2023</v>
      </c>
      <c r="D503" s="56">
        <v>0.4</v>
      </c>
      <c r="E503" s="56">
        <v>162</v>
      </c>
      <c r="F503" s="56">
        <v>15</v>
      </c>
      <c r="G503" s="56">
        <v>247.67515</v>
      </c>
    </row>
    <row r="504" spans="1:7" s="14" customFormat="1" ht="16.5">
      <c r="A504" s="62"/>
      <c r="B504" s="48" t="s">
        <v>215</v>
      </c>
      <c r="C504" s="62">
        <v>2023</v>
      </c>
      <c r="D504" s="56">
        <v>0.4</v>
      </c>
      <c r="E504" s="56">
        <v>218</v>
      </c>
      <c r="F504" s="56">
        <v>7</v>
      </c>
      <c r="G504" s="56">
        <v>225.22567000000001</v>
      </c>
    </row>
    <row r="505" spans="1:7" s="14" customFormat="1" ht="16.5">
      <c r="A505" s="62"/>
      <c r="B505" s="48" t="s">
        <v>1001</v>
      </c>
      <c r="C505" s="62">
        <v>2023</v>
      </c>
      <c r="D505" s="56">
        <v>0.4</v>
      </c>
      <c r="E505" s="56">
        <v>40</v>
      </c>
      <c r="F505" s="56">
        <v>15</v>
      </c>
      <c r="G505" s="56">
        <v>91.907380000000003</v>
      </c>
    </row>
    <row r="506" spans="1:7" s="14" customFormat="1" ht="16.5">
      <c r="A506" s="62"/>
      <c r="B506" s="48" t="s">
        <v>1002</v>
      </c>
      <c r="C506" s="62">
        <v>2023</v>
      </c>
      <c r="D506" s="56">
        <v>0.4</v>
      </c>
      <c r="E506" s="56">
        <v>20</v>
      </c>
      <c r="F506" s="56">
        <v>7</v>
      </c>
      <c r="G506" s="56">
        <v>124.30841000000001</v>
      </c>
    </row>
    <row r="507" spans="1:7" s="14" customFormat="1" ht="16.5">
      <c r="A507" s="62"/>
      <c r="B507" s="48" t="s">
        <v>1003</v>
      </c>
      <c r="C507" s="62">
        <v>2023</v>
      </c>
      <c r="D507" s="56">
        <v>0.4</v>
      </c>
      <c r="E507" s="56">
        <v>20</v>
      </c>
      <c r="F507" s="56">
        <v>7</v>
      </c>
      <c r="G507" s="56">
        <v>70.222499999999997</v>
      </c>
    </row>
    <row r="508" spans="1:7" s="14" customFormat="1" ht="16.5">
      <c r="A508" s="62"/>
      <c r="B508" s="48" t="s">
        <v>1003</v>
      </c>
      <c r="C508" s="62">
        <v>2023</v>
      </c>
      <c r="D508" s="56">
        <v>0.4</v>
      </c>
      <c r="E508" s="56">
        <v>65</v>
      </c>
      <c r="F508" s="56">
        <v>7</v>
      </c>
      <c r="G508" s="56">
        <v>98.086119999999994</v>
      </c>
    </row>
    <row r="509" spans="1:7" s="14" customFormat="1" ht="16.5">
      <c r="A509" s="62"/>
      <c r="B509" s="48" t="s">
        <v>1004</v>
      </c>
      <c r="C509" s="62">
        <v>2023</v>
      </c>
      <c r="D509" s="56">
        <v>0.4</v>
      </c>
      <c r="E509" s="56">
        <v>33</v>
      </c>
      <c r="F509" s="56">
        <v>15</v>
      </c>
      <c r="G509" s="56">
        <v>100.38412</v>
      </c>
    </row>
    <row r="510" spans="1:7" s="14" customFormat="1" ht="16.5">
      <c r="A510" s="62"/>
      <c r="B510" s="48" t="s">
        <v>1003</v>
      </c>
      <c r="C510" s="62">
        <v>2023</v>
      </c>
      <c r="D510" s="56">
        <v>0.4</v>
      </c>
      <c r="E510" s="56">
        <v>149</v>
      </c>
      <c r="F510" s="56">
        <v>7</v>
      </c>
      <c r="G510" s="56">
        <v>236.99302</v>
      </c>
    </row>
    <row r="511" spans="1:7" s="14" customFormat="1" ht="16.5">
      <c r="A511" s="62"/>
      <c r="B511" s="48" t="s">
        <v>1006</v>
      </c>
      <c r="C511" s="62">
        <v>2023</v>
      </c>
      <c r="D511" s="56">
        <v>0.4</v>
      </c>
      <c r="E511" s="56">
        <v>35</v>
      </c>
      <c r="F511" s="56">
        <v>5</v>
      </c>
      <c r="G511" s="56">
        <v>102.15482</v>
      </c>
    </row>
    <row r="512" spans="1:7" s="14" customFormat="1" ht="16.5">
      <c r="A512" s="62"/>
      <c r="B512" s="48" t="s">
        <v>1007</v>
      </c>
      <c r="C512" s="62">
        <v>2023</v>
      </c>
      <c r="D512" s="56">
        <v>0.4</v>
      </c>
      <c r="E512" s="56">
        <v>18</v>
      </c>
      <c r="F512" s="56">
        <v>3</v>
      </c>
      <c r="G512" s="56">
        <v>46.020559999999996</v>
      </c>
    </row>
    <row r="513" spans="1:7" s="14" customFormat="1" ht="16.5">
      <c r="A513" s="62"/>
      <c r="B513" s="48" t="s">
        <v>1008</v>
      </c>
      <c r="C513" s="62">
        <v>2023</v>
      </c>
      <c r="D513" s="56">
        <v>0.4</v>
      </c>
      <c r="E513" s="56">
        <v>121</v>
      </c>
      <c r="F513" s="56">
        <v>15</v>
      </c>
      <c r="G513" s="56">
        <v>185.59967</v>
      </c>
    </row>
    <row r="514" spans="1:7" s="14" customFormat="1" ht="16.5">
      <c r="A514" s="62"/>
      <c r="B514" s="48" t="s">
        <v>1003</v>
      </c>
      <c r="C514" s="62">
        <v>2023</v>
      </c>
      <c r="D514" s="56">
        <v>0.4</v>
      </c>
      <c r="E514" s="56">
        <v>50</v>
      </c>
      <c r="F514" s="56">
        <v>7</v>
      </c>
      <c r="G514" s="56">
        <v>129.37550999999999</v>
      </c>
    </row>
    <row r="515" spans="1:7" s="14" customFormat="1" ht="16.5">
      <c r="A515" s="62"/>
      <c r="B515" s="48" t="s">
        <v>1009</v>
      </c>
      <c r="C515" s="62">
        <v>2023</v>
      </c>
      <c r="D515" s="56">
        <v>0.4</v>
      </c>
      <c r="E515" s="56">
        <v>17</v>
      </c>
      <c r="F515" s="56">
        <v>15</v>
      </c>
      <c r="G515" s="56">
        <v>53.618139999999997</v>
      </c>
    </row>
    <row r="516" spans="1:7" s="14" customFormat="1" ht="16.5">
      <c r="A516" s="62"/>
      <c r="B516" s="48" t="s">
        <v>1010</v>
      </c>
      <c r="C516" s="62">
        <v>2023</v>
      </c>
      <c r="D516" s="56">
        <v>0.4</v>
      </c>
      <c r="E516" s="56">
        <v>72</v>
      </c>
      <c r="F516" s="56">
        <v>5</v>
      </c>
      <c r="G516" s="56">
        <v>159.30399</v>
      </c>
    </row>
    <row r="517" spans="1:7" s="14" customFormat="1" ht="16.5">
      <c r="A517" s="62"/>
      <c r="B517" s="48" t="s">
        <v>1011</v>
      </c>
      <c r="C517" s="62">
        <v>2023</v>
      </c>
      <c r="D517" s="56">
        <v>0.4</v>
      </c>
      <c r="E517" s="56">
        <v>208</v>
      </c>
      <c r="F517" s="56">
        <v>7</v>
      </c>
      <c r="G517" s="56">
        <v>341.63177000000002</v>
      </c>
    </row>
    <row r="518" spans="1:7" s="14" customFormat="1" ht="16.5">
      <c r="A518" s="62"/>
      <c r="B518" s="48" t="s">
        <v>1012</v>
      </c>
      <c r="C518" s="62">
        <v>2023</v>
      </c>
      <c r="D518" s="56">
        <v>0.4</v>
      </c>
      <c r="E518" s="56">
        <v>339</v>
      </c>
      <c r="F518" s="56">
        <v>7</v>
      </c>
      <c r="G518" s="56">
        <v>440.76789000000002</v>
      </c>
    </row>
    <row r="519" spans="1:7" s="14" customFormat="1" ht="16.5">
      <c r="A519" s="62"/>
      <c r="B519" s="48" t="s">
        <v>1013</v>
      </c>
      <c r="C519" s="62">
        <v>2023</v>
      </c>
      <c r="D519" s="56">
        <v>0.4</v>
      </c>
      <c r="E519" s="56">
        <v>295</v>
      </c>
      <c r="F519" s="56">
        <v>15</v>
      </c>
      <c r="G519" s="56">
        <v>331.16341999999997</v>
      </c>
    </row>
    <row r="520" spans="1:7" s="14" customFormat="1" ht="16.5">
      <c r="A520" s="62"/>
      <c r="B520" s="48" t="s">
        <v>1014</v>
      </c>
      <c r="C520" s="62">
        <v>2023</v>
      </c>
      <c r="D520" s="56">
        <v>0.4</v>
      </c>
      <c r="E520" s="56">
        <v>373</v>
      </c>
      <c r="F520" s="56">
        <v>15</v>
      </c>
      <c r="G520" s="56">
        <v>440.63839000000002</v>
      </c>
    </row>
    <row r="521" spans="1:7" s="14" customFormat="1" ht="16.5">
      <c r="A521" s="62"/>
      <c r="B521" s="48" t="s">
        <v>1016</v>
      </c>
      <c r="C521" s="62">
        <v>2023</v>
      </c>
      <c r="D521" s="56">
        <v>0.4</v>
      </c>
      <c r="E521" s="56">
        <v>46</v>
      </c>
      <c r="F521" s="56">
        <v>15</v>
      </c>
      <c r="G521" s="56">
        <v>223.27169000000001</v>
      </c>
    </row>
    <row r="522" spans="1:7" s="14" customFormat="1" ht="16.5">
      <c r="A522" s="62"/>
      <c r="B522" s="48" t="s">
        <v>1017</v>
      </c>
      <c r="C522" s="62">
        <v>2023</v>
      </c>
      <c r="D522" s="56">
        <v>0.4</v>
      </c>
      <c r="E522" s="56">
        <v>6</v>
      </c>
      <c r="F522" s="56">
        <v>6</v>
      </c>
      <c r="G522" s="56">
        <v>87.253149999999991</v>
      </c>
    </row>
    <row r="523" spans="1:7" s="14" customFormat="1" ht="16.5">
      <c r="A523" s="62"/>
      <c r="B523" s="48" t="s">
        <v>1014</v>
      </c>
      <c r="C523" s="62">
        <v>2023</v>
      </c>
      <c r="D523" s="56">
        <v>0.4</v>
      </c>
      <c r="E523" s="56">
        <v>70</v>
      </c>
      <c r="F523" s="56">
        <v>15</v>
      </c>
      <c r="G523" s="56">
        <v>108.59277</v>
      </c>
    </row>
    <row r="524" spans="1:7" s="14" customFormat="1" ht="16.5">
      <c r="A524" s="62"/>
      <c r="B524" s="48" t="s">
        <v>1018</v>
      </c>
      <c r="C524" s="62">
        <v>2023</v>
      </c>
      <c r="D524" s="56">
        <v>0.4</v>
      </c>
      <c r="E524" s="56">
        <v>6</v>
      </c>
      <c r="F524" s="56">
        <v>15</v>
      </c>
      <c r="G524" s="56">
        <v>104.47552999999999</v>
      </c>
    </row>
    <row r="525" spans="1:7" s="14" customFormat="1" ht="16.5">
      <c r="A525" s="62"/>
      <c r="B525" s="48" t="s">
        <v>1020</v>
      </c>
      <c r="C525" s="62">
        <v>2023</v>
      </c>
      <c r="D525" s="56">
        <v>0.4</v>
      </c>
      <c r="E525" s="56">
        <v>44</v>
      </c>
      <c r="F525" s="56">
        <v>15</v>
      </c>
      <c r="G525" s="56">
        <v>94.285449999999997</v>
      </c>
    </row>
    <row r="526" spans="1:7" s="14" customFormat="1" ht="16.5">
      <c r="A526" s="62"/>
      <c r="B526" s="48" t="s">
        <v>1021</v>
      </c>
      <c r="C526" s="62">
        <v>2023</v>
      </c>
      <c r="D526" s="56">
        <v>0.4</v>
      </c>
      <c r="E526" s="56">
        <v>7</v>
      </c>
      <c r="F526" s="56">
        <v>15</v>
      </c>
      <c r="G526" s="56">
        <v>81.551149999999993</v>
      </c>
    </row>
    <row r="527" spans="1:7" s="14" customFormat="1" ht="16.5">
      <c r="A527" s="62"/>
      <c r="B527" s="48" t="s">
        <v>1022</v>
      </c>
      <c r="C527" s="62">
        <v>2023</v>
      </c>
      <c r="D527" s="56">
        <v>0.4</v>
      </c>
      <c r="E527" s="56">
        <v>90</v>
      </c>
      <c r="F527" s="56">
        <v>7</v>
      </c>
      <c r="G527" s="56">
        <v>183.62466000000001</v>
      </c>
    </row>
    <row r="528" spans="1:7" s="14" customFormat="1" ht="16.5">
      <c r="A528" s="62"/>
      <c r="B528" s="48" t="s">
        <v>1023</v>
      </c>
      <c r="C528" s="62">
        <v>2023</v>
      </c>
      <c r="D528" s="56">
        <v>0.4</v>
      </c>
      <c r="E528" s="56">
        <v>44</v>
      </c>
      <c r="F528" s="56">
        <v>15</v>
      </c>
      <c r="G528" s="56">
        <v>75.455789999999993</v>
      </c>
    </row>
    <row r="529" spans="1:7" s="14" customFormat="1" ht="16.5">
      <c r="A529" s="62"/>
      <c r="B529" s="48" t="s">
        <v>1024</v>
      </c>
      <c r="C529" s="62">
        <v>2023</v>
      </c>
      <c r="D529" s="56">
        <v>0.4</v>
      </c>
      <c r="E529" s="56">
        <v>20</v>
      </c>
      <c r="F529" s="56">
        <v>15</v>
      </c>
      <c r="G529" s="56">
        <v>73.164740000000009</v>
      </c>
    </row>
    <row r="530" spans="1:7" s="14" customFormat="1" ht="16.5">
      <c r="A530" s="62"/>
      <c r="B530" s="48" t="s">
        <v>1025</v>
      </c>
      <c r="C530" s="62">
        <v>2023</v>
      </c>
      <c r="D530" s="56">
        <v>0.4</v>
      </c>
      <c r="E530" s="56">
        <v>30</v>
      </c>
      <c r="F530" s="56">
        <v>15</v>
      </c>
      <c r="G530" s="56">
        <v>77.375149999999991</v>
      </c>
    </row>
    <row r="531" spans="1:7" s="14" customFormat="1" ht="16.5">
      <c r="A531" s="62"/>
      <c r="B531" s="48" t="s">
        <v>1026</v>
      </c>
      <c r="C531" s="62">
        <v>2023</v>
      </c>
      <c r="D531" s="56">
        <v>0.4</v>
      </c>
      <c r="E531" s="56">
        <v>34</v>
      </c>
      <c r="F531" s="56">
        <v>15</v>
      </c>
      <c r="G531" s="56">
        <v>74.33193</v>
      </c>
    </row>
    <row r="532" spans="1:7" s="14" customFormat="1" ht="16.5">
      <c r="A532" s="62"/>
      <c r="B532" s="48" t="s">
        <v>1027</v>
      </c>
      <c r="C532" s="62">
        <v>2023</v>
      </c>
      <c r="D532" s="56">
        <v>0.4</v>
      </c>
      <c r="E532" s="56">
        <v>97</v>
      </c>
      <c r="F532" s="56">
        <v>15</v>
      </c>
      <c r="G532" s="56">
        <v>160.03920000000002</v>
      </c>
    </row>
    <row r="533" spans="1:7" s="14" customFormat="1" ht="16.5">
      <c r="A533" s="62"/>
      <c r="B533" s="48" t="s">
        <v>1028</v>
      </c>
      <c r="C533" s="62">
        <v>2023</v>
      </c>
      <c r="D533" s="56">
        <v>0.4</v>
      </c>
      <c r="E533" s="56">
        <v>16</v>
      </c>
      <c r="F533" s="56">
        <v>15</v>
      </c>
      <c r="G533" s="56">
        <v>72.459850000000003</v>
      </c>
    </row>
    <row r="534" spans="1:7" s="14" customFormat="1" ht="16.5">
      <c r="A534" s="62"/>
      <c r="B534" s="48" t="s">
        <v>1029</v>
      </c>
      <c r="C534" s="62">
        <v>2023</v>
      </c>
      <c r="D534" s="56">
        <v>0.4</v>
      </c>
      <c r="E534" s="56">
        <v>200</v>
      </c>
      <c r="F534" s="56">
        <v>15</v>
      </c>
      <c r="G534" s="56">
        <v>282.54563000000002</v>
      </c>
    </row>
    <row r="535" spans="1:7" s="14" customFormat="1" ht="16.5">
      <c r="A535" s="62"/>
      <c r="B535" s="48" t="s">
        <v>1030</v>
      </c>
      <c r="C535" s="62">
        <v>2023</v>
      </c>
      <c r="D535" s="56">
        <v>0.4</v>
      </c>
      <c r="E535" s="56">
        <v>30</v>
      </c>
      <c r="F535" s="56">
        <v>15</v>
      </c>
      <c r="G535" s="56">
        <v>108.12632000000001</v>
      </c>
    </row>
    <row r="536" spans="1:7" s="14" customFormat="1" ht="16.5">
      <c r="A536" s="62"/>
      <c r="B536" s="48" t="s">
        <v>1031</v>
      </c>
      <c r="C536" s="62">
        <v>2023</v>
      </c>
      <c r="D536" s="56">
        <v>0.4</v>
      </c>
      <c r="E536" s="56">
        <v>18</v>
      </c>
      <c r="F536" s="56">
        <v>15</v>
      </c>
      <c r="G536" s="56">
        <v>65.36648000000001</v>
      </c>
    </row>
    <row r="537" spans="1:7" s="14" customFormat="1" ht="16.5">
      <c r="A537" s="62"/>
      <c r="B537" s="48" t="s">
        <v>1032</v>
      </c>
      <c r="C537" s="62">
        <v>2023</v>
      </c>
      <c r="D537" s="56">
        <v>0.4</v>
      </c>
      <c r="E537" s="56">
        <v>50</v>
      </c>
      <c r="F537" s="56">
        <v>7</v>
      </c>
      <c r="G537" s="56">
        <v>100.81917</v>
      </c>
    </row>
    <row r="538" spans="1:7" s="14" customFormat="1" ht="16.5">
      <c r="A538" s="62"/>
      <c r="B538" s="48" t="s">
        <v>1034</v>
      </c>
      <c r="C538" s="62">
        <v>2023</v>
      </c>
      <c r="D538" s="56">
        <v>0.4</v>
      </c>
      <c r="E538" s="56">
        <v>123</v>
      </c>
      <c r="F538" s="56">
        <v>5</v>
      </c>
      <c r="G538" s="56">
        <v>217.20284000000001</v>
      </c>
    </row>
    <row r="539" spans="1:7" s="14" customFormat="1" ht="16.5">
      <c r="A539" s="62"/>
      <c r="B539" s="48" t="s">
        <v>1035</v>
      </c>
      <c r="C539" s="62">
        <v>2023</v>
      </c>
      <c r="D539" s="56">
        <v>0.4</v>
      </c>
      <c r="E539" s="56">
        <v>18</v>
      </c>
      <c r="F539" s="56">
        <v>10</v>
      </c>
      <c r="G539" s="56">
        <v>51.884480000000003</v>
      </c>
    </row>
    <row r="540" spans="1:7" s="14" customFormat="1" ht="16.5">
      <c r="A540" s="62"/>
      <c r="B540" s="48" t="s">
        <v>1036</v>
      </c>
      <c r="C540" s="62">
        <v>2023</v>
      </c>
      <c r="D540" s="56">
        <v>0.4</v>
      </c>
      <c r="E540" s="56">
        <v>80</v>
      </c>
      <c r="F540" s="56">
        <v>10</v>
      </c>
      <c r="G540" s="56">
        <v>146.76122000000001</v>
      </c>
    </row>
    <row r="541" spans="1:7" s="14" customFormat="1" ht="16.5">
      <c r="A541" s="62"/>
      <c r="B541" s="48" t="s">
        <v>1037</v>
      </c>
      <c r="C541" s="62">
        <v>2023</v>
      </c>
      <c r="D541" s="56">
        <v>0.4</v>
      </c>
      <c r="E541" s="56">
        <v>70</v>
      </c>
      <c r="F541" s="56">
        <v>15</v>
      </c>
      <c r="G541" s="56">
        <v>96.406910000000011</v>
      </c>
    </row>
    <row r="542" spans="1:7" s="14" customFormat="1" ht="16.5">
      <c r="A542" s="62"/>
      <c r="B542" s="48" t="s">
        <v>1038</v>
      </c>
      <c r="C542" s="62">
        <v>2023</v>
      </c>
      <c r="D542" s="56">
        <v>0.4</v>
      </c>
      <c r="E542" s="56">
        <v>105</v>
      </c>
      <c r="F542" s="56">
        <v>5</v>
      </c>
      <c r="G542" s="56">
        <v>130.13434000000001</v>
      </c>
    </row>
    <row r="543" spans="1:7" s="14" customFormat="1" ht="16.5">
      <c r="A543" s="62"/>
      <c r="B543" s="48" t="s">
        <v>1039</v>
      </c>
      <c r="C543" s="62">
        <v>2023</v>
      </c>
      <c r="D543" s="56">
        <v>0.4</v>
      </c>
      <c r="E543" s="56">
        <v>100</v>
      </c>
      <c r="F543" s="56">
        <v>10</v>
      </c>
      <c r="G543" s="56">
        <v>114.55892</v>
      </c>
    </row>
    <row r="544" spans="1:7" s="14" customFormat="1" ht="16.5">
      <c r="A544" s="62"/>
      <c r="B544" s="48" t="s">
        <v>1040</v>
      </c>
      <c r="C544" s="62">
        <v>2023</v>
      </c>
      <c r="D544" s="56">
        <v>0.4</v>
      </c>
      <c r="E544" s="56">
        <v>23</v>
      </c>
      <c r="F544" s="56">
        <v>15</v>
      </c>
      <c r="G544" s="56">
        <v>55.05265</v>
      </c>
    </row>
    <row r="545" spans="1:7" s="14" customFormat="1" ht="16.5">
      <c r="A545" s="62"/>
      <c r="B545" s="48" t="s">
        <v>1041</v>
      </c>
      <c r="C545" s="62">
        <v>2023</v>
      </c>
      <c r="D545" s="56">
        <v>0.4</v>
      </c>
      <c r="E545" s="56">
        <v>16</v>
      </c>
      <c r="F545" s="56">
        <v>4</v>
      </c>
      <c r="G545" s="56">
        <v>42.508050000000004</v>
      </c>
    </row>
    <row r="546" spans="1:7" s="14" customFormat="1" ht="16.5">
      <c r="A546" s="62"/>
      <c r="B546" s="48" t="s">
        <v>1042</v>
      </c>
      <c r="C546" s="62">
        <v>2023</v>
      </c>
      <c r="D546" s="56">
        <v>0.4</v>
      </c>
      <c r="E546" s="56">
        <v>20</v>
      </c>
      <c r="F546" s="56">
        <v>15</v>
      </c>
      <c r="G546" s="56">
        <v>43.34787</v>
      </c>
    </row>
    <row r="547" spans="1:7" s="14" customFormat="1" ht="16.5">
      <c r="A547" s="62"/>
      <c r="B547" s="48" t="s">
        <v>1043</v>
      </c>
      <c r="C547" s="62">
        <v>2023</v>
      </c>
      <c r="D547" s="56">
        <v>0.4</v>
      </c>
      <c r="E547" s="56">
        <v>86</v>
      </c>
      <c r="F547" s="56">
        <v>15</v>
      </c>
      <c r="G547" s="56">
        <v>170.50882999999999</v>
      </c>
    </row>
    <row r="548" spans="1:7" s="14" customFormat="1" ht="16.5">
      <c r="A548" s="62"/>
      <c r="B548" s="48" t="s">
        <v>1044</v>
      </c>
      <c r="C548" s="62">
        <v>2023</v>
      </c>
      <c r="D548" s="56">
        <v>0.4</v>
      </c>
      <c r="E548" s="56">
        <v>26</v>
      </c>
      <c r="F548" s="56">
        <v>7</v>
      </c>
      <c r="G548" s="56">
        <v>75.685369999999992</v>
      </c>
    </row>
    <row r="549" spans="1:7" s="14" customFormat="1" ht="16.5">
      <c r="A549" s="62"/>
      <c r="B549" s="48" t="s">
        <v>1045</v>
      </c>
      <c r="C549" s="62">
        <v>2023</v>
      </c>
      <c r="D549" s="56">
        <v>0.4</v>
      </c>
      <c r="E549" s="56">
        <v>50</v>
      </c>
      <c r="F549" s="56">
        <v>3</v>
      </c>
      <c r="G549" s="56">
        <v>84.041080000000008</v>
      </c>
    </row>
    <row r="550" spans="1:7" s="14" customFormat="1" ht="16.5">
      <c r="A550" s="62"/>
      <c r="B550" s="48" t="s">
        <v>1046</v>
      </c>
      <c r="C550" s="62">
        <v>2023</v>
      </c>
      <c r="D550" s="56">
        <v>0.4</v>
      </c>
      <c r="E550" s="56">
        <v>131</v>
      </c>
      <c r="F550" s="56">
        <v>15</v>
      </c>
      <c r="G550" s="56">
        <v>252.51325</v>
      </c>
    </row>
    <row r="551" spans="1:7" s="14" customFormat="1" ht="16.5">
      <c r="A551" s="62"/>
      <c r="B551" s="48" t="s">
        <v>1047</v>
      </c>
      <c r="C551" s="62">
        <v>2023</v>
      </c>
      <c r="D551" s="56">
        <v>0.4</v>
      </c>
      <c r="E551" s="56">
        <v>24</v>
      </c>
      <c r="F551" s="56">
        <v>5</v>
      </c>
      <c r="G551" s="56">
        <v>76.890929999999997</v>
      </c>
    </row>
    <row r="552" spans="1:7" s="14" customFormat="1" ht="16.5">
      <c r="A552" s="62"/>
      <c r="B552" s="48" t="s">
        <v>1048</v>
      </c>
      <c r="C552" s="62">
        <v>2023</v>
      </c>
      <c r="D552" s="56">
        <v>0.4</v>
      </c>
      <c r="E552" s="56">
        <v>13</v>
      </c>
      <c r="F552" s="56">
        <v>10</v>
      </c>
      <c r="G552" s="56">
        <v>55.5625</v>
      </c>
    </row>
    <row r="553" spans="1:7" s="14" customFormat="1" ht="16.5">
      <c r="A553" s="62"/>
      <c r="B553" s="48" t="s">
        <v>1049</v>
      </c>
      <c r="C553" s="62">
        <v>2023</v>
      </c>
      <c r="D553" s="56">
        <v>0.4</v>
      </c>
      <c r="E553" s="56">
        <v>30</v>
      </c>
      <c r="F553" s="56">
        <v>15</v>
      </c>
      <c r="G553" s="56">
        <v>125.63644000000001</v>
      </c>
    </row>
    <row r="554" spans="1:7" s="14" customFormat="1" ht="16.5">
      <c r="A554" s="62"/>
      <c r="B554" s="48" t="s">
        <v>1050</v>
      </c>
      <c r="C554" s="62">
        <v>2023</v>
      </c>
      <c r="D554" s="56">
        <v>0.4</v>
      </c>
      <c r="E554" s="56">
        <v>5</v>
      </c>
      <c r="F554" s="56">
        <v>5</v>
      </c>
      <c r="G554" s="56">
        <v>99.302250000000001</v>
      </c>
    </row>
    <row r="555" spans="1:7" s="14" customFormat="1" ht="16.5">
      <c r="A555" s="62"/>
      <c r="B555" s="48" t="s">
        <v>1051</v>
      </c>
      <c r="C555" s="62">
        <v>2023</v>
      </c>
      <c r="D555" s="56">
        <v>0.4</v>
      </c>
      <c r="E555" s="56">
        <v>5</v>
      </c>
      <c r="F555" s="56">
        <v>5</v>
      </c>
      <c r="G555" s="56">
        <v>144.53533999999999</v>
      </c>
    </row>
    <row r="556" spans="1:7" s="14" customFormat="1" ht="16.5">
      <c r="A556" s="62"/>
      <c r="B556" s="48" t="s">
        <v>116</v>
      </c>
      <c r="C556" s="62">
        <v>2023</v>
      </c>
      <c r="D556" s="56">
        <v>0.4</v>
      </c>
      <c r="E556" s="56">
        <v>111</v>
      </c>
      <c r="F556" s="56">
        <v>7</v>
      </c>
      <c r="G556" s="56">
        <v>177.0514</v>
      </c>
    </row>
    <row r="557" spans="1:7" s="14" customFormat="1" ht="16.5">
      <c r="A557" s="62"/>
      <c r="B557" s="48" t="s">
        <v>1052</v>
      </c>
      <c r="C557" s="62">
        <v>2023</v>
      </c>
      <c r="D557" s="56">
        <v>0.4</v>
      </c>
      <c r="E557" s="56">
        <v>277</v>
      </c>
      <c r="F557" s="56">
        <v>15</v>
      </c>
      <c r="G557" s="56">
        <v>350.50173999999998</v>
      </c>
    </row>
    <row r="558" spans="1:7" s="14" customFormat="1" ht="16.5">
      <c r="A558" s="62"/>
      <c r="B558" s="48" t="s">
        <v>1053</v>
      </c>
      <c r="C558" s="62">
        <v>2023</v>
      </c>
      <c r="D558" s="56">
        <v>0.4</v>
      </c>
      <c r="E558" s="56">
        <v>38</v>
      </c>
      <c r="F558" s="56">
        <v>11</v>
      </c>
      <c r="G558" s="56">
        <v>98.739329999999995</v>
      </c>
    </row>
    <row r="559" spans="1:7" s="14" customFormat="1" ht="16.5">
      <c r="A559" s="62"/>
      <c r="B559" s="48" t="s">
        <v>1054</v>
      </c>
      <c r="C559" s="62">
        <v>2023</v>
      </c>
      <c r="D559" s="56">
        <v>0.4</v>
      </c>
      <c r="E559" s="56">
        <v>18</v>
      </c>
      <c r="F559" s="56">
        <v>15</v>
      </c>
      <c r="G559" s="56">
        <v>96.170469999999995</v>
      </c>
    </row>
    <row r="560" spans="1:7" s="14" customFormat="1" ht="16.5">
      <c r="A560" s="62"/>
      <c r="B560" s="48" t="s">
        <v>1055</v>
      </c>
      <c r="C560" s="62">
        <v>2023</v>
      </c>
      <c r="D560" s="56">
        <v>0.4</v>
      </c>
      <c r="E560" s="56">
        <v>30</v>
      </c>
      <c r="F560" s="56">
        <v>15</v>
      </c>
      <c r="G560" s="56">
        <v>79.473880000000008</v>
      </c>
    </row>
    <row r="561" spans="1:7" s="14" customFormat="1" ht="16.5">
      <c r="A561" s="62"/>
      <c r="B561" s="48" t="s">
        <v>1056</v>
      </c>
      <c r="C561" s="62">
        <v>2023</v>
      </c>
      <c r="D561" s="56">
        <v>0.4</v>
      </c>
      <c r="E561" s="56">
        <v>50</v>
      </c>
      <c r="F561" s="56">
        <v>15</v>
      </c>
      <c r="G561" s="56">
        <v>103.64927</v>
      </c>
    </row>
    <row r="562" spans="1:7" s="14" customFormat="1" ht="16.5">
      <c r="A562" s="62"/>
      <c r="B562" s="48" t="s">
        <v>1057</v>
      </c>
      <c r="C562" s="62">
        <v>2023</v>
      </c>
      <c r="D562" s="56">
        <v>0.4</v>
      </c>
      <c r="E562" s="56">
        <v>102</v>
      </c>
      <c r="F562" s="56">
        <v>15</v>
      </c>
      <c r="G562" s="56">
        <v>158.85388</v>
      </c>
    </row>
    <row r="563" spans="1:7" s="14" customFormat="1" ht="16.5">
      <c r="A563" s="62"/>
      <c r="B563" s="48" t="s">
        <v>1058</v>
      </c>
      <c r="C563" s="62">
        <v>2023</v>
      </c>
      <c r="D563" s="56">
        <v>0.4</v>
      </c>
      <c r="E563" s="56">
        <v>92</v>
      </c>
      <c r="F563" s="56">
        <v>15</v>
      </c>
      <c r="G563" s="56">
        <v>188.85162</v>
      </c>
    </row>
    <row r="564" spans="1:7" s="14" customFormat="1" ht="16.5">
      <c r="A564" s="62"/>
      <c r="B564" s="48" t="s">
        <v>1059</v>
      </c>
      <c r="C564" s="62">
        <v>2023</v>
      </c>
      <c r="D564" s="56">
        <v>0.4</v>
      </c>
      <c r="E564" s="56">
        <v>194</v>
      </c>
      <c r="F564" s="56">
        <v>6</v>
      </c>
      <c r="G564" s="56">
        <v>237.82321999999999</v>
      </c>
    </row>
    <row r="565" spans="1:7" s="14" customFormat="1" ht="16.5">
      <c r="A565" s="62"/>
      <c r="B565" s="48" t="s">
        <v>1060</v>
      </c>
      <c r="C565" s="62">
        <v>2023</v>
      </c>
      <c r="D565" s="56">
        <v>0.4</v>
      </c>
      <c r="E565" s="56">
        <v>170</v>
      </c>
      <c r="F565" s="56">
        <v>15</v>
      </c>
      <c r="G565" s="56">
        <v>263.04458</v>
      </c>
    </row>
    <row r="566" spans="1:7" s="14" customFormat="1" ht="16.5">
      <c r="A566" s="62"/>
      <c r="B566" s="48" t="s">
        <v>1061</v>
      </c>
      <c r="C566" s="62">
        <v>2023</v>
      </c>
      <c r="D566" s="56">
        <v>0.4</v>
      </c>
      <c r="E566" s="56">
        <v>85</v>
      </c>
      <c r="F566" s="56">
        <v>15</v>
      </c>
      <c r="G566" s="56">
        <v>169.12643</v>
      </c>
    </row>
    <row r="567" spans="1:7" s="14" customFormat="1" ht="16.5">
      <c r="A567" s="62"/>
      <c r="B567" s="48" t="s">
        <v>1062</v>
      </c>
      <c r="C567" s="62">
        <v>2023</v>
      </c>
      <c r="D567" s="56">
        <v>0.4</v>
      </c>
      <c r="E567" s="56">
        <v>34</v>
      </c>
      <c r="F567" s="56">
        <v>15</v>
      </c>
      <c r="G567" s="56">
        <v>101.25580000000001</v>
      </c>
    </row>
    <row r="568" spans="1:7" s="14" customFormat="1" ht="16.5">
      <c r="A568" s="62"/>
      <c r="B568" s="48" t="s">
        <v>1063</v>
      </c>
      <c r="C568" s="62">
        <v>2023</v>
      </c>
      <c r="D568" s="56">
        <v>0.4</v>
      </c>
      <c r="E568" s="56">
        <v>5</v>
      </c>
      <c r="F568" s="56">
        <v>15</v>
      </c>
      <c r="G568" s="56">
        <v>60.918210000000002</v>
      </c>
    </row>
    <row r="569" spans="1:7" s="14" customFormat="1" ht="16.5">
      <c r="A569" s="62"/>
      <c r="B569" s="48" t="s">
        <v>1065</v>
      </c>
      <c r="C569" s="62">
        <v>2023</v>
      </c>
      <c r="D569" s="56">
        <v>0.4</v>
      </c>
      <c r="E569" s="56">
        <v>5</v>
      </c>
      <c r="F569" s="56">
        <v>15</v>
      </c>
      <c r="G569" s="56">
        <v>69.092140000000001</v>
      </c>
    </row>
    <row r="570" spans="1:7" s="14" customFormat="1" ht="16.5">
      <c r="A570" s="62"/>
      <c r="B570" s="48" t="s">
        <v>1066</v>
      </c>
      <c r="C570" s="62">
        <v>2023</v>
      </c>
      <c r="D570" s="56">
        <v>0.4</v>
      </c>
      <c r="E570" s="56">
        <v>5</v>
      </c>
      <c r="F570" s="56">
        <v>15</v>
      </c>
      <c r="G570" s="56">
        <v>56.635260000000002</v>
      </c>
    </row>
    <row r="571" spans="1:7" s="14" customFormat="1" ht="16.5">
      <c r="A571" s="62"/>
      <c r="B571" s="48" t="s">
        <v>1067</v>
      </c>
      <c r="C571" s="62">
        <v>2023</v>
      </c>
      <c r="D571" s="56">
        <v>0.4</v>
      </c>
      <c r="E571" s="56">
        <v>324</v>
      </c>
      <c r="F571" s="56">
        <v>15</v>
      </c>
      <c r="G571" s="56">
        <v>466.39294000000001</v>
      </c>
    </row>
    <row r="572" spans="1:7" s="14" customFormat="1" ht="16.5">
      <c r="A572" s="62"/>
      <c r="B572" s="48" t="s">
        <v>1068</v>
      </c>
      <c r="C572" s="62">
        <v>2023</v>
      </c>
      <c r="D572" s="56">
        <v>0.4</v>
      </c>
      <c r="E572" s="56">
        <v>5</v>
      </c>
      <c r="F572" s="56">
        <v>15</v>
      </c>
      <c r="G572" s="56">
        <v>71.968919999999997</v>
      </c>
    </row>
    <row r="573" spans="1:7" s="14" customFormat="1" ht="16.5">
      <c r="A573" s="62"/>
      <c r="B573" s="48" t="s">
        <v>1069</v>
      </c>
      <c r="C573" s="62">
        <v>2023</v>
      </c>
      <c r="D573" s="56">
        <v>0.4</v>
      </c>
      <c r="E573" s="56">
        <v>70</v>
      </c>
      <c r="F573" s="56">
        <v>15</v>
      </c>
      <c r="G573" s="56">
        <v>110.39639</v>
      </c>
    </row>
    <row r="574" spans="1:7" s="14" customFormat="1" ht="16.5">
      <c r="A574" s="62"/>
      <c r="B574" s="48" t="s">
        <v>1070</v>
      </c>
      <c r="C574" s="62">
        <v>2023</v>
      </c>
      <c r="D574" s="56">
        <v>0.4</v>
      </c>
      <c r="E574" s="56">
        <v>146</v>
      </c>
      <c r="F574" s="56">
        <v>10</v>
      </c>
      <c r="G574" s="56">
        <v>231.09532000000002</v>
      </c>
    </row>
    <row r="575" spans="1:7" s="14" customFormat="1" ht="16.5">
      <c r="A575" s="62"/>
      <c r="B575" s="48" t="s">
        <v>1072</v>
      </c>
      <c r="C575" s="62">
        <v>2023</v>
      </c>
      <c r="D575" s="56">
        <v>0.4</v>
      </c>
      <c r="E575" s="56">
        <v>5</v>
      </c>
      <c r="F575" s="56">
        <v>15</v>
      </c>
      <c r="G575" s="56">
        <v>38.462160000000004</v>
      </c>
    </row>
    <row r="576" spans="1:7" s="14" customFormat="1" ht="16.5">
      <c r="A576" s="62"/>
      <c r="B576" s="48" t="s">
        <v>1073</v>
      </c>
      <c r="C576" s="62">
        <v>2023</v>
      </c>
      <c r="D576" s="56">
        <v>0.4</v>
      </c>
      <c r="E576" s="56">
        <v>42</v>
      </c>
      <c r="F576" s="56">
        <v>5</v>
      </c>
      <c r="G576" s="56">
        <v>77.203850000000003</v>
      </c>
    </row>
    <row r="577" spans="1:7" s="14" customFormat="1" ht="16.5">
      <c r="A577" s="62"/>
      <c r="B577" s="48" t="s">
        <v>215</v>
      </c>
      <c r="C577" s="62">
        <v>2023</v>
      </c>
      <c r="D577" s="56">
        <v>0.4</v>
      </c>
      <c r="E577" s="56">
        <v>87</v>
      </c>
      <c r="F577" s="56">
        <v>7</v>
      </c>
      <c r="G577" s="56">
        <v>151.48526000000001</v>
      </c>
    </row>
    <row r="578" spans="1:7" s="14" customFormat="1" ht="16.5">
      <c r="A578" s="62"/>
      <c r="B578" s="48" t="s">
        <v>1074</v>
      </c>
      <c r="C578" s="62">
        <v>2023</v>
      </c>
      <c r="D578" s="56">
        <v>0.4</v>
      </c>
      <c r="E578" s="56">
        <v>99</v>
      </c>
      <c r="F578" s="56">
        <v>15</v>
      </c>
      <c r="G578" s="56">
        <v>163.13453000000001</v>
      </c>
    </row>
    <row r="579" spans="1:7" s="14" customFormat="1" ht="16.5">
      <c r="A579" s="62"/>
      <c r="B579" s="48" t="s">
        <v>1075</v>
      </c>
      <c r="C579" s="62">
        <v>2023</v>
      </c>
      <c r="D579" s="56">
        <v>0.4</v>
      </c>
      <c r="E579" s="56">
        <v>5</v>
      </c>
      <c r="F579" s="56">
        <v>3</v>
      </c>
      <c r="G579" s="56">
        <v>64.921030000000002</v>
      </c>
    </row>
    <row r="580" spans="1:7" s="14" customFormat="1" ht="16.5">
      <c r="A580" s="62"/>
      <c r="B580" s="48" t="s">
        <v>1076</v>
      </c>
      <c r="C580" s="62">
        <v>2023</v>
      </c>
      <c r="D580" s="56">
        <v>0.4</v>
      </c>
      <c r="E580" s="56">
        <v>17</v>
      </c>
      <c r="F580" s="56">
        <v>6</v>
      </c>
      <c r="G580" s="56">
        <v>61.850059999999999</v>
      </c>
    </row>
    <row r="581" spans="1:7" s="14" customFormat="1" ht="16.5">
      <c r="A581" s="62"/>
      <c r="B581" s="48" t="s">
        <v>1077</v>
      </c>
      <c r="C581" s="62">
        <v>2023</v>
      </c>
      <c r="D581" s="56">
        <v>0.4</v>
      </c>
      <c r="E581" s="56">
        <v>233</v>
      </c>
      <c r="F581" s="56">
        <v>5</v>
      </c>
      <c r="G581" s="56">
        <v>315.15168</v>
      </c>
    </row>
    <row r="582" spans="1:7" s="14" customFormat="1" ht="16.5">
      <c r="A582" s="62"/>
      <c r="B582" s="48" t="s">
        <v>1078</v>
      </c>
      <c r="C582" s="62">
        <v>2023</v>
      </c>
      <c r="D582" s="56">
        <v>0.4</v>
      </c>
      <c r="E582" s="56">
        <v>98</v>
      </c>
      <c r="F582" s="56">
        <v>5</v>
      </c>
      <c r="G582" s="56">
        <v>162.01835</v>
      </c>
    </row>
    <row r="583" spans="1:7" s="14" customFormat="1" ht="16.5">
      <c r="A583" s="62"/>
      <c r="B583" s="48" t="s">
        <v>1079</v>
      </c>
      <c r="C583" s="62">
        <v>2023</v>
      </c>
      <c r="D583" s="56">
        <v>0.4</v>
      </c>
      <c r="E583" s="56">
        <v>65</v>
      </c>
      <c r="F583" s="56">
        <v>1</v>
      </c>
      <c r="G583" s="56">
        <v>136.24723</v>
      </c>
    </row>
    <row r="584" spans="1:7" s="14" customFormat="1" ht="16.5">
      <c r="A584" s="62"/>
      <c r="B584" s="48" t="s">
        <v>1080</v>
      </c>
      <c r="C584" s="62">
        <v>2023</v>
      </c>
      <c r="D584" s="56">
        <v>0.4</v>
      </c>
      <c r="E584" s="56">
        <v>30</v>
      </c>
      <c r="F584" s="56">
        <v>15</v>
      </c>
      <c r="G584" s="56">
        <v>50.741370000000003</v>
      </c>
    </row>
    <row r="585" spans="1:7" s="14" customFormat="1" ht="16.5">
      <c r="A585" s="62"/>
      <c r="B585" s="48" t="s">
        <v>1081</v>
      </c>
      <c r="C585" s="62">
        <v>2023</v>
      </c>
      <c r="D585" s="56">
        <v>0.4</v>
      </c>
      <c r="E585" s="56">
        <v>175</v>
      </c>
      <c r="F585" s="56">
        <v>15</v>
      </c>
      <c r="G585" s="56">
        <v>356.81135</v>
      </c>
    </row>
    <row r="586" spans="1:7" s="14" customFormat="1" ht="16.5">
      <c r="A586" s="62"/>
      <c r="B586" s="48" t="s">
        <v>1083</v>
      </c>
      <c r="C586" s="62">
        <v>2023</v>
      </c>
      <c r="D586" s="56">
        <v>0.4</v>
      </c>
      <c r="E586" s="56">
        <v>64</v>
      </c>
      <c r="F586" s="56">
        <v>10</v>
      </c>
      <c r="G586" s="56">
        <v>92.301369999999991</v>
      </c>
    </row>
    <row r="587" spans="1:7" s="14" customFormat="1" ht="16.5">
      <c r="A587" s="62"/>
      <c r="B587" s="48" t="s">
        <v>1084</v>
      </c>
      <c r="C587" s="62">
        <v>2023</v>
      </c>
      <c r="D587" s="56">
        <v>0.4</v>
      </c>
      <c r="E587" s="56">
        <v>22</v>
      </c>
      <c r="F587" s="56">
        <v>14</v>
      </c>
      <c r="G587" s="56">
        <v>70.609729999999999</v>
      </c>
    </row>
    <row r="588" spans="1:7" s="14" customFormat="1" ht="16.5">
      <c r="A588" s="62"/>
      <c r="B588" s="48" t="s">
        <v>1085</v>
      </c>
      <c r="C588" s="62">
        <v>2023</v>
      </c>
      <c r="D588" s="56">
        <v>0.4</v>
      </c>
      <c r="E588" s="56">
        <v>30</v>
      </c>
      <c r="F588" s="56">
        <v>1</v>
      </c>
      <c r="G588" s="56">
        <v>52.80874</v>
      </c>
    </row>
    <row r="589" spans="1:7" s="14" customFormat="1" ht="16.5">
      <c r="A589" s="62"/>
      <c r="B589" s="48" t="s">
        <v>1086</v>
      </c>
      <c r="C589" s="62">
        <v>2023</v>
      </c>
      <c r="D589" s="56">
        <v>0.4</v>
      </c>
      <c r="E589" s="56">
        <v>5</v>
      </c>
      <c r="F589" s="56">
        <v>15</v>
      </c>
      <c r="G589" s="56">
        <v>50.006879999999995</v>
      </c>
    </row>
    <row r="590" spans="1:7" s="14" customFormat="1" ht="16.5">
      <c r="A590" s="62"/>
      <c r="B590" s="48" t="s">
        <v>215</v>
      </c>
      <c r="C590" s="62">
        <v>2023</v>
      </c>
      <c r="D590" s="56">
        <v>0.4</v>
      </c>
      <c r="E590" s="56">
        <v>20</v>
      </c>
      <c r="F590" s="56">
        <v>7</v>
      </c>
      <c r="G590" s="56">
        <v>58.142499999999998</v>
      </c>
    </row>
    <row r="591" spans="1:7" s="14" customFormat="1" ht="16.5">
      <c r="A591" s="62"/>
      <c r="B591" s="48" t="s">
        <v>1087</v>
      </c>
      <c r="C591" s="62">
        <v>2023</v>
      </c>
      <c r="D591" s="56">
        <v>0.4</v>
      </c>
      <c r="E591" s="56">
        <v>51</v>
      </c>
      <c r="F591" s="56">
        <v>10</v>
      </c>
      <c r="G591" s="56">
        <v>97.111449999999991</v>
      </c>
    </row>
    <row r="592" spans="1:7" s="14" customFormat="1" ht="16.5">
      <c r="A592" s="62"/>
      <c r="B592" s="48" t="s">
        <v>1088</v>
      </c>
      <c r="C592" s="62">
        <v>2023</v>
      </c>
      <c r="D592" s="56">
        <v>0.4</v>
      </c>
      <c r="E592" s="56">
        <v>35</v>
      </c>
      <c r="F592" s="56">
        <v>12</v>
      </c>
      <c r="G592" s="56">
        <v>90.452730000000003</v>
      </c>
    </row>
    <row r="593" spans="1:7" s="14" customFormat="1" ht="16.5">
      <c r="A593" s="62"/>
      <c r="B593" s="48" t="s">
        <v>1089</v>
      </c>
      <c r="C593" s="62">
        <v>2023</v>
      </c>
      <c r="D593" s="56">
        <v>0.4</v>
      </c>
      <c r="E593" s="56">
        <v>18</v>
      </c>
      <c r="F593" s="56">
        <v>15</v>
      </c>
      <c r="G593" s="56">
        <v>59.852089999999997</v>
      </c>
    </row>
    <row r="594" spans="1:7" s="14" customFormat="1" ht="16.5">
      <c r="A594" s="62"/>
      <c r="B594" s="48" t="s">
        <v>1090</v>
      </c>
      <c r="C594" s="62">
        <v>2023</v>
      </c>
      <c r="D594" s="56">
        <v>0.4</v>
      </c>
      <c r="E594" s="56">
        <v>20</v>
      </c>
      <c r="F594" s="56">
        <v>12</v>
      </c>
      <c r="G594" s="56">
        <v>56.525769999999994</v>
      </c>
    </row>
    <row r="595" spans="1:7" s="14" customFormat="1" ht="16.5">
      <c r="A595" s="62"/>
      <c r="B595" s="48" t="s">
        <v>215</v>
      </c>
      <c r="C595" s="62">
        <v>2023</v>
      </c>
      <c r="D595" s="56">
        <v>0.4</v>
      </c>
      <c r="E595" s="56">
        <v>16</v>
      </c>
      <c r="F595" s="56">
        <v>7</v>
      </c>
      <c r="G595" s="56">
        <v>52.335989999999995</v>
      </c>
    </row>
    <row r="596" spans="1:7" s="14" customFormat="1" ht="16.5">
      <c r="A596" s="62"/>
      <c r="B596" s="48" t="s">
        <v>1091</v>
      </c>
      <c r="C596" s="62">
        <v>2023</v>
      </c>
      <c r="D596" s="56">
        <v>0.4</v>
      </c>
      <c r="E596" s="56">
        <v>146</v>
      </c>
      <c r="F596" s="56">
        <v>10</v>
      </c>
      <c r="G596" s="56">
        <v>65.406599999999997</v>
      </c>
    </row>
    <row r="597" spans="1:7" s="14" customFormat="1" ht="16.5">
      <c r="A597" s="62"/>
      <c r="B597" s="48" t="s">
        <v>1063</v>
      </c>
      <c r="C597" s="62">
        <v>2023</v>
      </c>
      <c r="D597" s="56">
        <v>0.4</v>
      </c>
      <c r="E597" s="56">
        <v>60</v>
      </c>
      <c r="F597" s="56">
        <v>12</v>
      </c>
      <c r="G597" s="56">
        <v>106.70921000000001</v>
      </c>
    </row>
    <row r="598" spans="1:7" s="14" customFormat="1" ht="16.5">
      <c r="A598" s="62"/>
      <c r="B598" s="48" t="s">
        <v>1092</v>
      </c>
      <c r="C598" s="62">
        <v>2023</v>
      </c>
      <c r="D598" s="56">
        <v>0.4</v>
      </c>
      <c r="E598" s="56">
        <v>86</v>
      </c>
      <c r="F598" s="56">
        <v>15</v>
      </c>
      <c r="G598" s="56">
        <v>139.01569000000001</v>
      </c>
    </row>
    <row r="599" spans="1:7" s="14" customFormat="1" ht="16.5">
      <c r="A599" s="62"/>
      <c r="B599" s="48" t="s">
        <v>215</v>
      </c>
      <c r="C599" s="62">
        <v>2023</v>
      </c>
      <c r="D599" s="56">
        <v>0.4</v>
      </c>
      <c r="E599" s="56">
        <v>25</v>
      </c>
      <c r="F599" s="56">
        <v>7</v>
      </c>
      <c r="G599" s="56">
        <v>75.454300000000003</v>
      </c>
    </row>
    <row r="600" spans="1:7" s="14" customFormat="1" ht="16.5">
      <c r="A600" s="62"/>
      <c r="B600" s="48" t="s">
        <v>1003</v>
      </c>
      <c r="C600" s="62">
        <v>2023</v>
      </c>
      <c r="D600" s="56">
        <v>0.4</v>
      </c>
      <c r="E600" s="56">
        <v>26</v>
      </c>
      <c r="F600" s="56">
        <v>7</v>
      </c>
      <c r="G600" s="56">
        <v>62.909970000000001</v>
      </c>
    </row>
    <row r="601" spans="1:7" s="14" customFormat="1" ht="16.5">
      <c r="A601" s="62"/>
      <c r="B601" s="48" t="s">
        <v>1003</v>
      </c>
      <c r="C601" s="62">
        <v>2023</v>
      </c>
      <c r="D601" s="56">
        <v>0.4</v>
      </c>
      <c r="E601" s="56">
        <v>25</v>
      </c>
      <c r="F601" s="56">
        <v>7</v>
      </c>
      <c r="G601" s="56">
        <v>77.123580000000004</v>
      </c>
    </row>
    <row r="602" spans="1:7" s="14" customFormat="1" ht="16.5">
      <c r="A602" s="62"/>
      <c r="B602" s="48" t="s">
        <v>1093</v>
      </c>
      <c r="C602" s="62">
        <v>2023</v>
      </c>
      <c r="D602" s="56">
        <v>0.4</v>
      </c>
      <c r="E602" s="56">
        <v>15</v>
      </c>
      <c r="F602" s="56">
        <v>15</v>
      </c>
      <c r="G602" s="56">
        <v>52.922449999999998</v>
      </c>
    </row>
    <row r="603" spans="1:7" s="14" customFormat="1" ht="16.5">
      <c r="A603" s="62"/>
      <c r="B603" s="48" t="s">
        <v>1008</v>
      </c>
      <c r="C603" s="62">
        <v>2023</v>
      </c>
      <c r="D603" s="56">
        <v>0.4</v>
      </c>
      <c r="E603" s="56">
        <v>15</v>
      </c>
      <c r="F603" s="56">
        <v>15</v>
      </c>
      <c r="G603" s="56">
        <v>49.477069999999998</v>
      </c>
    </row>
    <row r="604" spans="1:7" s="14" customFormat="1" ht="16.5">
      <c r="A604" s="62"/>
      <c r="B604" s="48" t="s">
        <v>1094</v>
      </c>
      <c r="C604" s="62">
        <v>2023</v>
      </c>
      <c r="D604" s="56">
        <v>0.4</v>
      </c>
      <c r="E604" s="56">
        <v>5</v>
      </c>
      <c r="F604" s="56">
        <v>15</v>
      </c>
      <c r="G604" s="56">
        <v>89.310919999999996</v>
      </c>
    </row>
    <row r="605" spans="1:7" s="14" customFormat="1" ht="16.5">
      <c r="A605" s="62"/>
      <c r="B605" s="48" t="s">
        <v>1095</v>
      </c>
      <c r="C605" s="62">
        <v>2023</v>
      </c>
      <c r="D605" s="56">
        <v>0.4</v>
      </c>
      <c r="E605" s="56">
        <v>34</v>
      </c>
      <c r="F605" s="56">
        <v>15</v>
      </c>
      <c r="G605" s="56">
        <v>90.72702000000001</v>
      </c>
    </row>
    <row r="606" spans="1:7" s="14" customFormat="1" ht="16.5">
      <c r="A606" s="62"/>
      <c r="B606" s="48" t="s">
        <v>1096</v>
      </c>
      <c r="C606" s="62">
        <v>2023</v>
      </c>
      <c r="D606" s="56">
        <v>0.4</v>
      </c>
      <c r="E606" s="56">
        <v>77</v>
      </c>
      <c r="F606" s="56">
        <v>15</v>
      </c>
      <c r="G606" s="56">
        <v>201.84738000000002</v>
      </c>
    </row>
    <row r="607" spans="1:7" s="14" customFormat="1" ht="16.5">
      <c r="A607" s="62"/>
      <c r="B607" s="48" t="s">
        <v>1097</v>
      </c>
      <c r="C607" s="62">
        <v>2023</v>
      </c>
      <c r="D607" s="56">
        <v>0.4</v>
      </c>
      <c r="E607" s="56">
        <v>5</v>
      </c>
      <c r="F607" s="56">
        <v>15</v>
      </c>
      <c r="G607" s="56">
        <v>85.769469999999998</v>
      </c>
    </row>
    <row r="608" spans="1:7" s="14" customFormat="1" ht="16.5">
      <c r="A608" s="62"/>
      <c r="B608" s="48" t="s">
        <v>1098</v>
      </c>
      <c r="C608" s="62">
        <v>2023</v>
      </c>
      <c r="D608" s="56">
        <v>0.4</v>
      </c>
      <c r="E608" s="56">
        <v>5</v>
      </c>
      <c r="F608" s="56">
        <v>15</v>
      </c>
      <c r="G608" s="56">
        <v>87.969239999999999</v>
      </c>
    </row>
    <row r="609" spans="1:7" s="14" customFormat="1" ht="16.5">
      <c r="A609" s="62"/>
      <c r="B609" s="48" t="s">
        <v>1100</v>
      </c>
      <c r="C609" s="62">
        <v>2023</v>
      </c>
      <c r="D609" s="56">
        <v>0.4</v>
      </c>
      <c r="E609" s="56">
        <v>5</v>
      </c>
      <c r="F609" s="56">
        <v>15</v>
      </c>
      <c r="G609" s="56">
        <v>91.713350000000005</v>
      </c>
    </row>
    <row r="610" spans="1:7" s="14" customFormat="1" ht="16.5">
      <c r="A610" s="62"/>
      <c r="B610" s="48" t="s">
        <v>1101</v>
      </c>
      <c r="C610" s="62">
        <v>2023</v>
      </c>
      <c r="D610" s="56">
        <v>0.4</v>
      </c>
      <c r="E610" s="56">
        <v>30</v>
      </c>
      <c r="F610" s="56">
        <v>15</v>
      </c>
      <c r="G610" s="56">
        <v>109.13705</v>
      </c>
    </row>
    <row r="611" spans="1:7" s="14" customFormat="1" ht="16.5">
      <c r="A611" s="62"/>
      <c r="B611" s="48" t="s">
        <v>1102</v>
      </c>
      <c r="C611" s="62">
        <v>2023</v>
      </c>
      <c r="D611" s="56">
        <v>0.4</v>
      </c>
      <c r="E611" s="56">
        <v>46</v>
      </c>
      <c r="F611" s="56">
        <v>8</v>
      </c>
      <c r="G611" s="56">
        <v>116.72628</v>
      </c>
    </row>
    <row r="612" spans="1:7" s="14" customFormat="1" ht="16.5">
      <c r="A612" s="62"/>
      <c r="B612" s="48" t="s">
        <v>1003</v>
      </c>
      <c r="C612" s="62">
        <v>2023</v>
      </c>
      <c r="D612" s="56">
        <v>0.4</v>
      </c>
      <c r="E612" s="56">
        <v>20</v>
      </c>
      <c r="F612" s="56">
        <v>7</v>
      </c>
      <c r="G612" s="56">
        <v>76.490820000000014</v>
      </c>
    </row>
    <row r="613" spans="1:7" s="14" customFormat="1" ht="16.5">
      <c r="A613" s="62"/>
      <c r="B613" s="48" t="s">
        <v>1104</v>
      </c>
      <c r="C613" s="62">
        <v>2023</v>
      </c>
      <c r="D613" s="56">
        <v>0.4</v>
      </c>
      <c r="E613" s="56">
        <v>177</v>
      </c>
      <c r="F613" s="56">
        <v>15</v>
      </c>
      <c r="G613" s="56">
        <v>169.63685999999998</v>
      </c>
    </row>
    <row r="614" spans="1:7" s="14" customFormat="1" ht="16.5">
      <c r="A614" s="62"/>
      <c r="B614" s="48" t="s">
        <v>1106</v>
      </c>
      <c r="C614" s="62">
        <v>2023</v>
      </c>
      <c r="D614" s="56">
        <v>0.4</v>
      </c>
      <c r="E614" s="56">
        <v>5</v>
      </c>
      <c r="F614" s="56">
        <v>15</v>
      </c>
      <c r="G614" s="56">
        <v>31.677859999999999</v>
      </c>
    </row>
    <row r="615" spans="1:7" s="14" customFormat="1" ht="16.5">
      <c r="A615" s="62"/>
      <c r="B615" s="48" t="s">
        <v>1107</v>
      </c>
      <c r="C615" s="62">
        <v>2023</v>
      </c>
      <c r="D615" s="56">
        <v>0.4</v>
      </c>
      <c r="E615" s="56">
        <v>62</v>
      </c>
      <c r="F615" s="56">
        <v>15</v>
      </c>
      <c r="G615" s="56">
        <v>129.85667000000001</v>
      </c>
    </row>
    <row r="616" spans="1:7" s="14" customFormat="1" ht="16.5">
      <c r="A616" s="62"/>
      <c r="B616" s="48" t="s">
        <v>1108</v>
      </c>
      <c r="C616" s="62">
        <v>2023</v>
      </c>
      <c r="D616" s="56">
        <v>0.4</v>
      </c>
      <c r="E616" s="56">
        <v>342</v>
      </c>
      <c r="F616" s="56">
        <v>15</v>
      </c>
      <c r="G616" s="56">
        <v>376.63425999999998</v>
      </c>
    </row>
    <row r="617" spans="1:7" s="14" customFormat="1" ht="16.5">
      <c r="A617" s="62"/>
      <c r="B617" s="48" t="s">
        <v>1109</v>
      </c>
      <c r="C617" s="62">
        <v>2023</v>
      </c>
      <c r="D617" s="56">
        <v>0.4</v>
      </c>
      <c r="E617" s="56">
        <v>24</v>
      </c>
      <c r="F617" s="56">
        <v>15</v>
      </c>
      <c r="G617" s="56">
        <v>40.094410000000003</v>
      </c>
    </row>
    <row r="618" spans="1:7" s="14" customFormat="1" ht="16.5">
      <c r="A618" s="62"/>
      <c r="B618" s="48" t="s">
        <v>1110</v>
      </c>
      <c r="C618" s="62">
        <v>2023</v>
      </c>
      <c r="D618" s="56">
        <v>0.4</v>
      </c>
      <c r="E618" s="56">
        <v>55</v>
      </c>
      <c r="F618" s="56">
        <v>15</v>
      </c>
      <c r="G618" s="56">
        <v>132.04334</v>
      </c>
    </row>
    <row r="619" spans="1:7" s="14" customFormat="1" ht="16.5">
      <c r="A619" s="62"/>
      <c r="B619" s="48" t="s">
        <v>1111</v>
      </c>
      <c r="C619" s="62">
        <v>2023</v>
      </c>
      <c r="D619" s="56">
        <v>0.4</v>
      </c>
      <c r="E619" s="56">
        <v>96</v>
      </c>
      <c r="F619" s="56">
        <v>7</v>
      </c>
      <c r="G619" s="56">
        <v>181.50456</v>
      </c>
    </row>
    <row r="620" spans="1:7" s="14" customFormat="1" ht="16.5">
      <c r="A620" s="62"/>
      <c r="B620" s="48" t="s">
        <v>1112</v>
      </c>
      <c r="C620" s="62">
        <v>2023</v>
      </c>
      <c r="D620" s="56">
        <v>0.4</v>
      </c>
      <c r="E620" s="56">
        <v>92</v>
      </c>
      <c r="F620" s="56">
        <v>7</v>
      </c>
      <c r="G620" s="56">
        <v>162.90470999999999</v>
      </c>
    </row>
    <row r="621" spans="1:7" s="14" customFormat="1" ht="16.5">
      <c r="A621" s="62"/>
      <c r="B621" s="48" t="s">
        <v>1113</v>
      </c>
      <c r="C621" s="62">
        <v>2023</v>
      </c>
      <c r="D621" s="56">
        <v>0.4</v>
      </c>
      <c r="E621" s="56">
        <v>5</v>
      </c>
      <c r="F621" s="56">
        <v>15</v>
      </c>
      <c r="G621" s="56">
        <v>63.782580000000003</v>
      </c>
    </row>
    <row r="622" spans="1:7" s="14" customFormat="1" ht="16.5">
      <c r="A622" s="62"/>
      <c r="B622" s="48" t="s">
        <v>1115</v>
      </c>
      <c r="C622" s="62">
        <v>2023</v>
      </c>
      <c r="D622" s="56">
        <v>0.4</v>
      </c>
      <c r="E622" s="56">
        <v>20</v>
      </c>
      <c r="F622" s="56">
        <v>10</v>
      </c>
      <c r="G622" s="56">
        <v>75.184259999999995</v>
      </c>
    </row>
    <row r="623" spans="1:7" s="14" customFormat="1" ht="16.5">
      <c r="A623" s="62"/>
      <c r="B623" s="48" t="s">
        <v>1116</v>
      </c>
      <c r="C623" s="62">
        <v>2023</v>
      </c>
      <c r="D623" s="56">
        <v>0.4</v>
      </c>
      <c r="E623" s="56">
        <v>18</v>
      </c>
      <c r="F623" s="56">
        <v>5</v>
      </c>
      <c r="G623" s="56">
        <v>53.180860000000003</v>
      </c>
    </row>
    <row r="624" spans="1:7" s="14" customFormat="1" ht="16.5">
      <c r="A624" s="62"/>
      <c r="B624" s="48" t="s">
        <v>1117</v>
      </c>
      <c r="C624" s="62">
        <v>2023</v>
      </c>
      <c r="D624" s="56">
        <v>0.4</v>
      </c>
      <c r="E624" s="56">
        <v>28</v>
      </c>
      <c r="F624" s="56">
        <v>15</v>
      </c>
      <c r="G624" s="56">
        <v>72.930279999999996</v>
      </c>
    </row>
    <row r="625" spans="1:7" s="14" customFormat="1" ht="16.5">
      <c r="A625" s="62"/>
      <c r="B625" s="48" t="s">
        <v>1118</v>
      </c>
      <c r="C625" s="62">
        <v>2023</v>
      </c>
      <c r="D625" s="56">
        <v>0.4</v>
      </c>
      <c r="E625" s="56">
        <v>28</v>
      </c>
      <c r="F625" s="56">
        <v>7</v>
      </c>
      <c r="G625" s="56">
        <v>58.224269999999997</v>
      </c>
    </row>
    <row r="626" spans="1:7" s="14" customFormat="1" ht="16.5">
      <c r="A626" s="62"/>
      <c r="B626" s="48" t="s">
        <v>1119</v>
      </c>
      <c r="C626" s="62">
        <v>2023</v>
      </c>
      <c r="D626" s="56">
        <v>0.4</v>
      </c>
      <c r="E626" s="56">
        <v>25</v>
      </c>
      <c r="F626" s="56">
        <v>15</v>
      </c>
      <c r="G626" s="56">
        <v>61.046680000000002</v>
      </c>
    </row>
    <row r="627" spans="1:7" s="14" customFormat="1" ht="16.5">
      <c r="A627" s="62"/>
      <c r="B627" s="48" t="s">
        <v>1120</v>
      </c>
      <c r="C627" s="62">
        <v>2023</v>
      </c>
      <c r="D627" s="56">
        <v>0.4</v>
      </c>
      <c r="E627" s="56">
        <v>123</v>
      </c>
      <c r="F627" s="56">
        <v>15</v>
      </c>
      <c r="G627" s="56">
        <v>223.67107000000001</v>
      </c>
    </row>
    <row r="628" spans="1:7" s="14" customFormat="1" ht="16.5">
      <c r="A628" s="62"/>
      <c r="B628" s="48" t="s">
        <v>1121</v>
      </c>
      <c r="C628" s="62">
        <v>2023</v>
      </c>
      <c r="D628" s="56">
        <v>0.4</v>
      </c>
      <c r="E628" s="56">
        <v>260</v>
      </c>
      <c r="F628" s="56">
        <v>5</v>
      </c>
      <c r="G628" s="56">
        <v>448.19578999999999</v>
      </c>
    </row>
    <row r="629" spans="1:7" s="14" customFormat="1" ht="16.5">
      <c r="A629" s="62"/>
      <c r="B629" s="48" t="s">
        <v>1122</v>
      </c>
      <c r="C629" s="62">
        <v>2023</v>
      </c>
      <c r="D629" s="56">
        <v>0.4</v>
      </c>
      <c r="E629" s="56">
        <v>10</v>
      </c>
      <c r="F629" s="56">
        <v>2</v>
      </c>
      <c r="G629" s="56">
        <v>80.009460000000004</v>
      </c>
    </row>
    <row r="630" spans="1:7" s="14" customFormat="1" ht="16.5">
      <c r="A630" s="62"/>
      <c r="B630" s="48" t="s">
        <v>1123</v>
      </c>
      <c r="C630" s="62">
        <v>2023</v>
      </c>
      <c r="D630" s="56">
        <v>0.4</v>
      </c>
      <c r="E630" s="56">
        <v>147</v>
      </c>
      <c r="F630" s="56">
        <v>15</v>
      </c>
      <c r="G630" s="56">
        <v>279.74730999999997</v>
      </c>
    </row>
    <row r="631" spans="1:7" s="14" customFormat="1" ht="16.5">
      <c r="A631" s="62"/>
      <c r="B631" s="48" t="s">
        <v>1124</v>
      </c>
      <c r="C631" s="62">
        <v>2023</v>
      </c>
      <c r="D631" s="56">
        <v>0.4</v>
      </c>
      <c r="E631" s="56">
        <v>218</v>
      </c>
      <c r="F631" s="56">
        <v>15</v>
      </c>
      <c r="G631" s="56">
        <v>450.32753000000002</v>
      </c>
    </row>
    <row r="632" spans="1:7" s="14" customFormat="1" ht="16.5">
      <c r="A632" s="62"/>
      <c r="B632" s="48" t="s">
        <v>1125</v>
      </c>
      <c r="C632" s="62">
        <v>2023</v>
      </c>
      <c r="D632" s="56">
        <v>0.4</v>
      </c>
      <c r="E632" s="56">
        <v>8</v>
      </c>
      <c r="F632" s="56">
        <v>15</v>
      </c>
      <c r="G632" s="56">
        <v>72.058850000000007</v>
      </c>
    </row>
    <row r="633" spans="1:7" s="14" customFormat="1" ht="16.5">
      <c r="A633" s="62"/>
      <c r="B633" s="48" t="s">
        <v>1127</v>
      </c>
      <c r="C633" s="62">
        <v>2023</v>
      </c>
      <c r="D633" s="56">
        <v>0.4</v>
      </c>
      <c r="E633" s="56">
        <v>30</v>
      </c>
      <c r="F633" s="56">
        <v>5</v>
      </c>
      <c r="G633" s="56">
        <v>62.380870000000002</v>
      </c>
    </row>
    <row r="634" spans="1:7" s="14" customFormat="1" ht="16.5">
      <c r="A634" s="62"/>
      <c r="B634" s="48" t="s">
        <v>1128</v>
      </c>
      <c r="C634" s="62">
        <v>2023</v>
      </c>
      <c r="D634" s="56">
        <v>0.4</v>
      </c>
      <c r="E634" s="56">
        <v>86</v>
      </c>
      <c r="F634" s="56">
        <v>15</v>
      </c>
      <c r="G634" s="56">
        <v>133.31198000000001</v>
      </c>
    </row>
    <row r="635" spans="1:7" s="14" customFormat="1" ht="16.5">
      <c r="A635" s="62"/>
      <c r="B635" s="48" t="s">
        <v>1129</v>
      </c>
      <c r="C635" s="62">
        <v>2023</v>
      </c>
      <c r="D635" s="56">
        <v>0.4</v>
      </c>
      <c r="E635" s="56">
        <v>24</v>
      </c>
      <c r="F635" s="56">
        <v>2</v>
      </c>
      <c r="G635" s="56">
        <v>79.147199999999998</v>
      </c>
    </row>
    <row r="636" spans="1:7" s="14" customFormat="1" ht="16.5">
      <c r="A636" s="62"/>
      <c r="B636" s="48" t="s">
        <v>1130</v>
      </c>
      <c r="C636" s="62">
        <v>2023</v>
      </c>
      <c r="D636" s="56">
        <v>0.4</v>
      </c>
      <c r="E636" s="56">
        <v>22</v>
      </c>
      <c r="F636" s="56">
        <v>5</v>
      </c>
      <c r="G636" s="56">
        <v>66.522899999999993</v>
      </c>
    </row>
    <row r="637" spans="1:7" s="14" customFormat="1" ht="16.5">
      <c r="A637" s="62"/>
      <c r="B637" s="48" t="s">
        <v>1131</v>
      </c>
      <c r="C637" s="62">
        <v>2023</v>
      </c>
      <c r="D637" s="56">
        <v>0.4</v>
      </c>
      <c r="E637" s="56">
        <v>19</v>
      </c>
      <c r="F637" s="56">
        <v>15</v>
      </c>
      <c r="G637" s="56">
        <v>73.492260000000002</v>
      </c>
    </row>
    <row r="638" spans="1:7" s="14" customFormat="1" ht="16.5">
      <c r="A638" s="62"/>
      <c r="B638" s="48" t="s">
        <v>1132</v>
      </c>
      <c r="C638" s="62">
        <v>2023</v>
      </c>
      <c r="D638" s="56">
        <v>0.4</v>
      </c>
      <c r="E638" s="56">
        <v>18</v>
      </c>
      <c r="F638" s="56">
        <v>15</v>
      </c>
      <c r="G638" s="56">
        <v>79.07141</v>
      </c>
    </row>
    <row r="639" spans="1:7" s="14" customFormat="1" ht="16.5">
      <c r="A639" s="62"/>
      <c r="B639" s="48" t="s">
        <v>1133</v>
      </c>
      <c r="C639" s="62">
        <v>2023</v>
      </c>
      <c r="D639" s="56">
        <v>0.4</v>
      </c>
      <c r="E639" s="56">
        <v>119</v>
      </c>
      <c r="F639" s="56">
        <v>15</v>
      </c>
      <c r="G639" s="56">
        <v>96.438369999999992</v>
      </c>
    </row>
    <row r="640" spans="1:7" s="14" customFormat="1" ht="16.5">
      <c r="A640" s="62"/>
      <c r="B640" s="48" t="s">
        <v>628</v>
      </c>
      <c r="C640" s="62">
        <v>2023</v>
      </c>
      <c r="D640" s="56">
        <v>0.4</v>
      </c>
      <c r="E640" s="56">
        <v>40</v>
      </c>
      <c r="F640" s="56">
        <v>5</v>
      </c>
      <c r="G640" s="56">
        <v>84.634280000000004</v>
      </c>
    </row>
    <row r="641" spans="1:7" s="14" customFormat="1" ht="16.5">
      <c r="A641" s="62"/>
      <c r="B641" s="48" t="s">
        <v>1134</v>
      </c>
      <c r="C641" s="62">
        <v>2023</v>
      </c>
      <c r="D641" s="56">
        <v>0.4</v>
      </c>
      <c r="E641" s="56">
        <v>8</v>
      </c>
      <c r="F641" s="56">
        <v>15</v>
      </c>
      <c r="G641" s="56">
        <v>67.451570000000004</v>
      </c>
    </row>
    <row r="642" spans="1:7" s="14" customFormat="1" ht="16.5">
      <c r="A642" s="62"/>
      <c r="B642" s="48" t="s">
        <v>1136</v>
      </c>
      <c r="C642" s="62">
        <v>2023</v>
      </c>
      <c r="D642" s="56">
        <v>0.4</v>
      </c>
      <c r="E642" s="56">
        <v>18</v>
      </c>
      <c r="F642" s="56">
        <v>15</v>
      </c>
      <c r="G642" s="56">
        <v>62.70879</v>
      </c>
    </row>
    <row r="643" spans="1:7" s="14" customFormat="1" ht="16.5">
      <c r="A643" s="62"/>
      <c r="B643" s="48" t="s">
        <v>1137</v>
      </c>
      <c r="C643" s="62">
        <v>2023</v>
      </c>
      <c r="D643" s="56">
        <v>0.4</v>
      </c>
      <c r="E643" s="56">
        <v>30</v>
      </c>
      <c r="F643" s="56">
        <v>15</v>
      </c>
      <c r="G643" s="56">
        <v>76.566130000000001</v>
      </c>
    </row>
    <row r="644" spans="1:7" s="14" customFormat="1" ht="16.5">
      <c r="A644" s="62"/>
      <c r="B644" s="48" t="s">
        <v>1139</v>
      </c>
      <c r="C644" s="62">
        <v>2023</v>
      </c>
      <c r="D644" s="56">
        <v>0.4</v>
      </c>
      <c r="E644" s="56">
        <v>298</v>
      </c>
      <c r="F644" s="56">
        <v>15</v>
      </c>
      <c r="G644" s="56">
        <v>449.65539000000001</v>
      </c>
    </row>
    <row r="645" spans="1:7" s="14" customFormat="1" ht="16.5">
      <c r="A645" s="62"/>
      <c r="B645" s="48" t="s">
        <v>1141</v>
      </c>
      <c r="C645" s="62">
        <v>2023</v>
      </c>
      <c r="D645" s="56">
        <v>0.4</v>
      </c>
      <c r="E645" s="56">
        <v>613</v>
      </c>
      <c r="F645" s="56">
        <v>7</v>
      </c>
      <c r="G645" s="56">
        <v>860.16173000000003</v>
      </c>
    </row>
    <row r="646" spans="1:7" s="14" customFormat="1" ht="16.5">
      <c r="A646" s="62"/>
      <c r="B646" s="48" t="s">
        <v>1143</v>
      </c>
      <c r="C646" s="62">
        <v>2023</v>
      </c>
      <c r="D646" s="56">
        <v>0.4</v>
      </c>
      <c r="E646" s="56">
        <v>30</v>
      </c>
      <c r="F646" s="56">
        <v>5</v>
      </c>
      <c r="G646" s="56">
        <v>61.98742</v>
      </c>
    </row>
    <row r="647" spans="1:7" s="14" customFormat="1" ht="16.5">
      <c r="A647" s="62"/>
      <c r="B647" s="48" t="s">
        <v>1144</v>
      </c>
      <c r="C647" s="62">
        <v>2023</v>
      </c>
      <c r="D647" s="56">
        <v>0.4</v>
      </c>
      <c r="E647" s="56">
        <v>20</v>
      </c>
      <c r="F647" s="56">
        <v>0.1</v>
      </c>
      <c r="G647" s="56">
        <v>62.922080000000001</v>
      </c>
    </row>
    <row r="648" spans="1:7" s="14" customFormat="1" ht="16.5">
      <c r="A648" s="62"/>
      <c r="B648" s="48" t="s">
        <v>1145</v>
      </c>
      <c r="C648" s="62">
        <v>2023</v>
      </c>
      <c r="D648" s="56">
        <v>0.4</v>
      </c>
      <c r="E648" s="56">
        <v>22</v>
      </c>
      <c r="F648" s="56">
        <v>15</v>
      </c>
      <c r="G648" s="56">
        <v>88.250590000000003</v>
      </c>
    </row>
    <row r="649" spans="1:7" s="14" customFormat="1" ht="16.5">
      <c r="A649" s="62"/>
      <c r="B649" s="48" t="s">
        <v>1146</v>
      </c>
      <c r="C649" s="62">
        <v>2023</v>
      </c>
      <c r="D649" s="56">
        <v>0.4</v>
      </c>
      <c r="E649" s="56">
        <v>112</v>
      </c>
      <c r="F649" s="56">
        <v>4</v>
      </c>
      <c r="G649" s="56">
        <v>187.49345000000002</v>
      </c>
    </row>
    <row r="650" spans="1:7" s="14" customFormat="1" ht="16.5">
      <c r="A650" s="62"/>
      <c r="B650" s="48" t="s">
        <v>1147</v>
      </c>
      <c r="C650" s="62">
        <v>2023</v>
      </c>
      <c r="D650" s="56">
        <v>0.4</v>
      </c>
      <c r="E650" s="56">
        <v>23</v>
      </c>
      <c r="F650" s="56">
        <v>15</v>
      </c>
      <c r="G650" s="56">
        <v>84.596770000000006</v>
      </c>
    </row>
    <row r="651" spans="1:7" s="14" customFormat="1" ht="16.5">
      <c r="A651" s="62"/>
      <c r="B651" s="48" t="s">
        <v>1148</v>
      </c>
      <c r="C651" s="62">
        <v>2023</v>
      </c>
      <c r="D651" s="56">
        <v>0.4</v>
      </c>
      <c r="E651" s="56">
        <v>21</v>
      </c>
      <c r="F651" s="56">
        <v>15</v>
      </c>
      <c r="G651" s="56">
        <v>71.601799999999997</v>
      </c>
    </row>
    <row r="652" spans="1:7" s="14" customFormat="1" ht="16.5">
      <c r="A652" s="62"/>
      <c r="B652" s="48" t="s">
        <v>1149</v>
      </c>
      <c r="C652" s="62">
        <v>2023</v>
      </c>
      <c r="D652" s="56">
        <v>0.4</v>
      </c>
      <c r="E652" s="56">
        <v>21</v>
      </c>
      <c r="F652" s="56">
        <v>3</v>
      </c>
      <c r="G652" s="56">
        <v>95.630560000000003</v>
      </c>
    </row>
    <row r="653" spans="1:7" s="14" customFormat="1" ht="16.5">
      <c r="A653" s="62"/>
      <c r="B653" s="48" t="s">
        <v>1150</v>
      </c>
      <c r="C653" s="62">
        <v>2023</v>
      </c>
      <c r="D653" s="56">
        <v>0.4</v>
      </c>
      <c r="E653" s="56">
        <v>7</v>
      </c>
      <c r="F653" s="56">
        <v>15</v>
      </c>
      <c r="G653" s="56">
        <v>73.576149999999998</v>
      </c>
    </row>
    <row r="654" spans="1:7" s="14" customFormat="1" ht="16.5">
      <c r="A654" s="62"/>
      <c r="B654" s="48" t="s">
        <v>1151</v>
      </c>
      <c r="C654" s="62">
        <v>2023</v>
      </c>
      <c r="D654" s="56">
        <v>0.4</v>
      </c>
      <c r="E654" s="56">
        <v>44</v>
      </c>
      <c r="F654" s="56">
        <v>15</v>
      </c>
      <c r="G654" s="56">
        <v>125.10211</v>
      </c>
    </row>
    <row r="655" spans="1:7" s="14" customFormat="1" ht="16.5">
      <c r="A655" s="62"/>
      <c r="B655" s="48" t="s">
        <v>1152</v>
      </c>
      <c r="C655" s="62">
        <v>2023</v>
      </c>
      <c r="D655" s="56">
        <v>0.4</v>
      </c>
      <c r="E655" s="56">
        <v>19</v>
      </c>
      <c r="F655" s="56">
        <v>3</v>
      </c>
      <c r="G655" s="56">
        <v>75.925989999999999</v>
      </c>
    </row>
    <row r="656" spans="1:7" s="14" customFormat="1" ht="16.5">
      <c r="A656" s="62"/>
      <c r="B656" s="48" t="s">
        <v>1153</v>
      </c>
      <c r="C656" s="62">
        <v>2023</v>
      </c>
      <c r="D656" s="56">
        <v>0.4</v>
      </c>
      <c r="E656" s="56">
        <v>19</v>
      </c>
      <c r="F656" s="56">
        <v>15</v>
      </c>
      <c r="G656" s="56">
        <v>75.813770000000005</v>
      </c>
    </row>
    <row r="657" spans="1:7" s="14" customFormat="1" ht="16.5">
      <c r="A657" s="62"/>
      <c r="B657" s="48" t="s">
        <v>1154</v>
      </c>
      <c r="C657" s="62">
        <v>2023</v>
      </c>
      <c r="D657" s="56">
        <v>0.4</v>
      </c>
      <c r="E657" s="56">
        <v>18</v>
      </c>
      <c r="F657" s="56">
        <v>15</v>
      </c>
      <c r="G657" s="56">
        <v>97.471380000000011</v>
      </c>
    </row>
    <row r="658" spans="1:7" s="14" customFormat="1" ht="16.5">
      <c r="A658" s="62"/>
      <c r="B658" s="48" t="s">
        <v>1155</v>
      </c>
      <c r="C658" s="62">
        <v>2023</v>
      </c>
      <c r="D658" s="56">
        <v>0.4</v>
      </c>
      <c r="E658" s="56">
        <v>16</v>
      </c>
      <c r="F658" s="56">
        <v>7</v>
      </c>
      <c r="G658" s="56">
        <v>61.605179999999997</v>
      </c>
    </row>
    <row r="659" spans="1:7" s="14" customFormat="1" ht="16.5">
      <c r="A659" s="62"/>
      <c r="B659" s="48" t="s">
        <v>1156</v>
      </c>
      <c r="C659" s="62">
        <v>2023</v>
      </c>
      <c r="D659" s="56">
        <v>0.4</v>
      </c>
      <c r="E659" s="56">
        <v>31</v>
      </c>
      <c r="F659" s="56">
        <v>15</v>
      </c>
      <c r="G659" s="56">
        <v>79.599399999999989</v>
      </c>
    </row>
    <row r="660" spans="1:7" s="14" customFormat="1" ht="16.5">
      <c r="A660" s="62"/>
      <c r="B660" s="48" t="s">
        <v>1157</v>
      </c>
      <c r="C660" s="62">
        <v>2023</v>
      </c>
      <c r="D660" s="56">
        <v>0.4</v>
      </c>
      <c r="E660" s="56">
        <v>16</v>
      </c>
      <c r="F660" s="56">
        <v>7</v>
      </c>
      <c r="G660" s="56">
        <v>51.63597</v>
      </c>
    </row>
    <row r="661" spans="1:7" s="14" customFormat="1" ht="16.5">
      <c r="A661" s="62"/>
      <c r="B661" s="48" t="s">
        <v>1158</v>
      </c>
      <c r="C661" s="62">
        <v>2023</v>
      </c>
      <c r="D661" s="56">
        <v>0.4</v>
      </c>
      <c r="E661" s="56">
        <v>83</v>
      </c>
      <c r="F661" s="56">
        <v>4</v>
      </c>
      <c r="G661" s="56">
        <v>152.45184</v>
      </c>
    </row>
    <row r="662" spans="1:7" s="14" customFormat="1" ht="16.5">
      <c r="A662" s="62"/>
      <c r="B662" s="48" t="s">
        <v>1159</v>
      </c>
      <c r="C662" s="62">
        <v>2023</v>
      </c>
      <c r="D662" s="56">
        <v>0.4</v>
      </c>
      <c r="E662" s="56">
        <v>23</v>
      </c>
      <c r="F662" s="56">
        <v>15</v>
      </c>
      <c r="G662" s="56">
        <v>62.003120000000003</v>
      </c>
    </row>
    <row r="663" spans="1:7" s="14" customFormat="1" ht="16.5">
      <c r="A663" s="62"/>
      <c r="B663" s="48" t="s">
        <v>1160</v>
      </c>
      <c r="C663" s="62">
        <v>2023</v>
      </c>
      <c r="D663" s="56">
        <v>0.4</v>
      </c>
      <c r="E663" s="56">
        <v>35</v>
      </c>
      <c r="F663" s="56">
        <v>15</v>
      </c>
      <c r="G663" s="56">
        <v>65.193719999999999</v>
      </c>
    </row>
    <row r="664" spans="1:7" s="14" customFormat="1" ht="16.5">
      <c r="A664" s="62"/>
      <c r="B664" s="48" t="s">
        <v>1161</v>
      </c>
      <c r="C664" s="62">
        <v>2023</v>
      </c>
      <c r="D664" s="56">
        <v>0.4</v>
      </c>
      <c r="E664" s="56">
        <v>77</v>
      </c>
      <c r="F664" s="56">
        <v>15</v>
      </c>
      <c r="G664" s="56">
        <v>150.72421</v>
      </c>
    </row>
    <row r="665" spans="1:7" s="14" customFormat="1" ht="16.5">
      <c r="A665" s="62"/>
      <c r="B665" s="48" t="s">
        <v>215</v>
      </c>
      <c r="C665" s="62">
        <v>2023</v>
      </c>
      <c r="D665" s="56">
        <v>0.4</v>
      </c>
      <c r="E665" s="56">
        <v>56</v>
      </c>
      <c r="F665" s="56">
        <v>7</v>
      </c>
      <c r="G665" s="56">
        <v>76.498530000000002</v>
      </c>
    </row>
    <row r="666" spans="1:7" s="14" customFormat="1" ht="16.5">
      <c r="A666" s="62"/>
      <c r="B666" s="48" t="s">
        <v>1162</v>
      </c>
      <c r="C666" s="62">
        <v>2023</v>
      </c>
      <c r="D666" s="56">
        <v>0.4</v>
      </c>
      <c r="E666" s="56">
        <v>96</v>
      </c>
      <c r="F666" s="56">
        <v>15</v>
      </c>
      <c r="G666" s="56">
        <v>183.57785000000001</v>
      </c>
    </row>
    <row r="667" spans="1:7" s="14" customFormat="1" ht="16.5">
      <c r="A667" s="62"/>
      <c r="B667" s="48" t="s">
        <v>1163</v>
      </c>
      <c r="C667" s="62">
        <v>2023</v>
      </c>
      <c r="D667" s="56">
        <v>0.4</v>
      </c>
      <c r="E667" s="56">
        <v>21</v>
      </c>
      <c r="F667" s="56">
        <v>5</v>
      </c>
      <c r="G667" s="56">
        <v>49.722290000000001</v>
      </c>
    </row>
    <row r="668" spans="1:7" s="14" customFormat="1" ht="16.5">
      <c r="A668" s="62"/>
      <c r="B668" s="48" t="s">
        <v>1164</v>
      </c>
      <c r="C668" s="62">
        <v>2023</v>
      </c>
      <c r="D668" s="56">
        <v>0.4</v>
      </c>
      <c r="E668" s="56">
        <v>130</v>
      </c>
      <c r="F668" s="56">
        <v>15</v>
      </c>
      <c r="G668" s="56">
        <v>237.5907</v>
      </c>
    </row>
    <row r="669" spans="1:7" s="14" customFormat="1" ht="16.5">
      <c r="A669" s="62"/>
      <c r="B669" s="48" t="s">
        <v>1165</v>
      </c>
      <c r="C669" s="62">
        <v>2023</v>
      </c>
      <c r="D669" s="56">
        <v>0.4</v>
      </c>
      <c r="E669" s="56">
        <v>22</v>
      </c>
      <c r="F669" s="56">
        <v>12</v>
      </c>
      <c r="G669" s="56">
        <v>82.682810000000003</v>
      </c>
    </row>
    <row r="670" spans="1:7" s="14" customFormat="1" ht="16.5">
      <c r="A670" s="62"/>
      <c r="B670" s="48" t="s">
        <v>1166</v>
      </c>
      <c r="C670" s="62">
        <v>2023</v>
      </c>
      <c r="D670" s="56">
        <v>0.4</v>
      </c>
      <c r="E670" s="56">
        <v>16</v>
      </c>
      <c r="F670" s="56">
        <v>15</v>
      </c>
      <c r="G670" s="56">
        <v>62.519179999999999</v>
      </c>
    </row>
    <row r="671" spans="1:7" s="14" customFormat="1" ht="16.5">
      <c r="A671" s="62"/>
      <c r="B671" s="48" t="s">
        <v>1167</v>
      </c>
      <c r="C671" s="62">
        <v>2023</v>
      </c>
      <c r="D671" s="56">
        <v>0.4</v>
      </c>
      <c r="E671" s="56">
        <v>72</v>
      </c>
      <c r="F671" s="56">
        <v>3</v>
      </c>
      <c r="G671" s="56">
        <v>123.53142</v>
      </c>
    </row>
    <row r="672" spans="1:7" s="14" customFormat="1" ht="16.5">
      <c r="A672" s="62"/>
      <c r="B672" s="48" t="s">
        <v>215</v>
      </c>
      <c r="C672" s="62">
        <v>2023</v>
      </c>
      <c r="D672" s="56">
        <v>0.4</v>
      </c>
      <c r="E672" s="56">
        <v>67</v>
      </c>
      <c r="F672" s="56">
        <v>7</v>
      </c>
      <c r="G672" s="56">
        <v>116.20961</v>
      </c>
    </row>
    <row r="673" spans="1:7" s="14" customFormat="1" ht="16.5">
      <c r="A673" s="62"/>
      <c r="B673" s="48" t="s">
        <v>1168</v>
      </c>
      <c r="C673" s="62">
        <v>2023</v>
      </c>
      <c r="D673" s="56">
        <v>0.4</v>
      </c>
      <c r="E673" s="56">
        <v>46</v>
      </c>
      <c r="F673" s="56">
        <v>0.1</v>
      </c>
      <c r="G673" s="56">
        <v>68.759559999999993</v>
      </c>
    </row>
    <row r="674" spans="1:7" s="14" customFormat="1" ht="16.5">
      <c r="A674" s="62"/>
      <c r="B674" s="48" t="s">
        <v>1170</v>
      </c>
      <c r="C674" s="62">
        <v>2023</v>
      </c>
      <c r="D674" s="56">
        <v>0.4</v>
      </c>
      <c r="E674" s="56">
        <v>21</v>
      </c>
      <c r="F674" s="56">
        <v>15</v>
      </c>
      <c r="G674" s="56">
        <v>47.798290000000001</v>
      </c>
    </row>
    <row r="675" spans="1:7" s="14" customFormat="1" ht="16.5">
      <c r="A675" s="62"/>
      <c r="B675" s="48" t="s">
        <v>1171</v>
      </c>
      <c r="C675" s="62">
        <v>2023</v>
      </c>
      <c r="D675" s="56">
        <v>0.4</v>
      </c>
      <c r="E675" s="56">
        <v>17</v>
      </c>
      <c r="F675" s="56">
        <v>4</v>
      </c>
      <c r="G675" s="56">
        <v>62.398110000000003</v>
      </c>
    </row>
    <row r="676" spans="1:7" s="14" customFormat="1" ht="16.5">
      <c r="A676" s="62"/>
      <c r="B676" s="48" t="s">
        <v>1172</v>
      </c>
      <c r="C676" s="62">
        <v>2023</v>
      </c>
      <c r="D676" s="56">
        <v>0.4</v>
      </c>
      <c r="E676" s="56">
        <v>103</v>
      </c>
      <c r="F676" s="56">
        <v>15</v>
      </c>
      <c r="G676" s="56">
        <v>206.32507000000001</v>
      </c>
    </row>
    <row r="677" spans="1:7" s="14" customFormat="1" ht="16.5">
      <c r="A677" s="62"/>
      <c r="B677" s="48" t="s">
        <v>1173</v>
      </c>
      <c r="C677" s="62">
        <v>2023</v>
      </c>
      <c r="D677" s="56">
        <v>0.4</v>
      </c>
      <c r="E677" s="56">
        <v>93</v>
      </c>
      <c r="F677" s="56">
        <v>1</v>
      </c>
      <c r="G677" s="56">
        <v>151.65201000000002</v>
      </c>
    </row>
    <row r="678" spans="1:7" s="14" customFormat="1" ht="16.5">
      <c r="A678" s="62"/>
      <c r="B678" s="48" t="s">
        <v>1174</v>
      </c>
      <c r="C678" s="62">
        <v>2023</v>
      </c>
      <c r="D678" s="56">
        <v>0.4</v>
      </c>
      <c r="E678" s="56">
        <v>12</v>
      </c>
      <c r="F678" s="56">
        <v>7</v>
      </c>
      <c r="G678" s="56">
        <v>48.4148</v>
      </c>
    </row>
    <row r="679" spans="1:7" s="14" customFormat="1" ht="16.5">
      <c r="A679" s="62"/>
      <c r="B679" s="48" t="s">
        <v>358</v>
      </c>
      <c r="C679" s="62">
        <v>2023</v>
      </c>
      <c r="D679" s="56">
        <v>0.4</v>
      </c>
      <c r="E679" s="56">
        <v>62</v>
      </c>
      <c r="F679" s="56">
        <v>15</v>
      </c>
      <c r="G679" s="56">
        <v>146.48484999999999</v>
      </c>
    </row>
    <row r="680" spans="1:7" s="14" customFormat="1" ht="16.5">
      <c r="A680" s="62"/>
      <c r="B680" s="48" t="s">
        <v>1175</v>
      </c>
      <c r="C680" s="62">
        <v>2023</v>
      </c>
      <c r="D680" s="56">
        <v>0.4</v>
      </c>
      <c r="E680" s="56">
        <v>58</v>
      </c>
      <c r="F680" s="56">
        <v>7</v>
      </c>
      <c r="G680" s="56">
        <v>68.84308</v>
      </c>
    </row>
    <row r="681" spans="1:7" s="14" customFormat="1" ht="16.5">
      <c r="A681" s="62"/>
      <c r="B681" s="48" t="s">
        <v>1176</v>
      </c>
      <c r="C681" s="62">
        <v>2023</v>
      </c>
      <c r="D681" s="56">
        <v>0.4</v>
      </c>
      <c r="E681" s="56">
        <v>190</v>
      </c>
      <c r="F681" s="56">
        <v>15</v>
      </c>
      <c r="G681" s="56">
        <v>366.96691999999996</v>
      </c>
    </row>
    <row r="682" spans="1:7" s="14" customFormat="1" ht="16.5">
      <c r="A682" s="62"/>
      <c r="B682" s="48" t="s">
        <v>215</v>
      </c>
      <c r="C682" s="62">
        <v>2023</v>
      </c>
      <c r="D682" s="56">
        <v>0.4</v>
      </c>
      <c r="E682" s="56">
        <v>124</v>
      </c>
      <c r="F682" s="56">
        <v>7</v>
      </c>
      <c r="G682" s="56">
        <v>132.70309</v>
      </c>
    </row>
    <row r="683" spans="1:7" s="14" customFormat="1" ht="16.5">
      <c r="A683" s="62"/>
      <c r="B683" s="48" t="s">
        <v>1177</v>
      </c>
      <c r="C683" s="62">
        <v>2023</v>
      </c>
      <c r="D683" s="56">
        <v>0.4</v>
      </c>
      <c r="E683" s="56">
        <v>55</v>
      </c>
      <c r="F683" s="56">
        <v>15</v>
      </c>
      <c r="G683" s="56">
        <v>132.59187</v>
      </c>
    </row>
    <row r="684" spans="1:7" s="14" customFormat="1" ht="16.5">
      <c r="A684" s="62"/>
      <c r="B684" s="48" t="s">
        <v>1178</v>
      </c>
      <c r="C684" s="62">
        <v>2023</v>
      </c>
      <c r="D684" s="56">
        <v>0.4</v>
      </c>
      <c r="E684" s="56">
        <v>36</v>
      </c>
      <c r="F684" s="56">
        <v>15</v>
      </c>
      <c r="G684" s="56">
        <v>91.062730000000002</v>
      </c>
    </row>
    <row r="685" spans="1:7" s="14" customFormat="1" ht="16.5">
      <c r="A685" s="62"/>
      <c r="B685" s="48" t="s">
        <v>1179</v>
      </c>
      <c r="C685" s="62">
        <v>2023</v>
      </c>
      <c r="D685" s="56">
        <v>0.4</v>
      </c>
      <c r="E685" s="56">
        <v>43</v>
      </c>
      <c r="F685" s="56">
        <v>15</v>
      </c>
      <c r="G685" s="56">
        <v>93.881429999999995</v>
      </c>
    </row>
    <row r="686" spans="1:7" s="14" customFormat="1" ht="16.5">
      <c r="A686" s="62"/>
      <c r="B686" s="48" t="s">
        <v>1180</v>
      </c>
      <c r="C686" s="62">
        <v>2023</v>
      </c>
      <c r="D686" s="56">
        <v>0.4</v>
      </c>
      <c r="E686" s="56">
        <v>100</v>
      </c>
      <c r="F686" s="56">
        <v>15</v>
      </c>
      <c r="G686" s="56">
        <v>149.53380999999999</v>
      </c>
    </row>
    <row r="687" spans="1:7" s="14" customFormat="1" ht="16.5">
      <c r="A687" s="62"/>
      <c r="B687" s="48" t="s">
        <v>1181</v>
      </c>
      <c r="C687" s="62">
        <v>2023</v>
      </c>
      <c r="D687" s="56">
        <v>0.4</v>
      </c>
      <c r="E687" s="56">
        <v>54</v>
      </c>
      <c r="F687" s="56">
        <v>10</v>
      </c>
      <c r="G687" s="56">
        <v>110.19709</v>
      </c>
    </row>
    <row r="688" spans="1:7" s="14" customFormat="1" ht="16.5">
      <c r="A688" s="62"/>
      <c r="B688" s="48" t="s">
        <v>1183</v>
      </c>
      <c r="C688" s="62">
        <v>2023</v>
      </c>
      <c r="D688" s="56">
        <v>0.4</v>
      </c>
      <c r="E688" s="56">
        <v>20</v>
      </c>
      <c r="F688" s="56">
        <v>9</v>
      </c>
      <c r="G688" s="56">
        <v>62.751919999999998</v>
      </c>
    </row>
    <row r="689" spans="1:7" s="14" customFormat="1" ht="16.5">
      <c r="A689" s="62"/>
      <c r="B689" s="48" t="s">
        <v>1184</v>
      </c>
      <c r="C689" s="62">
        <v>2023</v>
      </c>
      <c r="D689" s="56">
        <v>0.4</v>
      </c>
      <c r="E689" s="56">
        <v>10</v>
      </c>
      <c r="F689" s="56">
        <v>15</v>
      </c>
      <c r="G689" s="56">
        <v>98.079689999999999</v>
      </c>
    </row>
    <row r="690" spans="1:7" s="14" customFormat="1" ht="16.5">
      <c r="A690" s="62"/>
      <c r="B690" s="48" t="s">
        <v>1186</v>
      </c>
      <c r="C690" s="62">
        <v>2023</v>
      </c>
      <c r="D690" s="56">
        <v>0.4</v>
      </c>
      <c r="E690" s="56">
        <v>6</v>
      </c>
      <c r="F690" s="56">
        <v>15</v>
      </c>
      <c r="G690" s="56">
        <v>98.451490000000007</v>
      </c>
    </row>
    <row r="691" spans="1:7" s="14" customFormat="1" ht="16.5">
      <c r="A691" s="62"/>
      <c r="B691" s="48" t="s">
        <v>1187</v>
      </c>
      <c r="C691" s="62">
        <v>2023</v>
      </c>
      <c r="D691" s="56">
        <v>0.4</v>
      </c>
      <c r="E691" s="56">
        <v>62</v>
      </c>
      <c r="F691" s="56">
        <v>15</v>
      </c>
      <c r="G691" s="56">
        <v>121.96550999999999</v>
      </c>
    </row>
    <row r="692" spans="1:7" s="14" customFormat="1" ht="16.5">
      <c r="A692" s="62"/>
      <c r="B692" s="48" t="s">
        <v>1188</v>
      </c>
      <c r="C692" s="62">
        <v>2023</v>
      </c>
      <c r="D692" s="56">
        <v>0.4</v>
      </c>
      <c r="E692" s="56">
        <v>158</v>
      </c>
      <c r="F692" s="56">
        <v>5</v>
      </c>
      <c r="G692" s="56">
        <v>260.88974000000002</v>
      </c>
    </row>
    <row r="693" spans="1:7" s="14" customFormat="1" ht="16.5">
      <c r="A693" s="62"/>
      <c r="B693" s="48" t="s">
        <v>1189</v>
      </c>
      <c r="C693" s="62">
        <v>2023</v>
      </c>
      <c r="D693" s="56">
        <v>0.4</v>
      </c>
      <c r="E693" s="56">
        <v>170</v>
      </c>
      <c r="F693" s="56">
        <v>15</v>
      </c>
      <c r="G693" s="56">
        <v>497.01238000000001</v>
      </c>
    </row>
    <row r="694" spans="1:7" s="14" customFormat="1" ht="16.5">
      <c r="A694" s="62"/>
      <c r="B694" s="48" t="s">
        <v>1190</v>
      </c>
      <c r="C694" s="62">
        <v>2023</v>
      </c>
      <c r="D694" s="56">
        <v>0.4</v>
      </c>
      <c r="E694" s="56">
        <v>100</v>
      </c>
      <c r="F694" s="56">
        <v>15</v>
      </c>
      <c r="G694" s="56">
        <v>156.27283</v>
      </c>
    </row>
    <row r="695" spans="1:7" s="14" customFormat="1" ht="16.5">
      <c r="A695" s="62"/>
      <c r="B695" s="48" t="s">
        <v>1193</v>
      </c>
      <c r="C695" s="62">
        <v>2023</v>
      </c>
      <c r="D695" s="56">
        <v>0.4</v>
      </c>
      <c r="E695" s="56">
        <v>130</v>
      </c>
      <c r="F695" s="56">
        <v>2</v>
      </c>
      <c r="G695" s="56">
        <v>188.51873000000001</v>
      </c>
    </row>
    <row r="696" spans="1:7" s="14" customFormat="1" ht="16.5">
      <c r="A696" s="62"/>
      <c r="B696" s="48" t="s">
        <v>1194</v>
      </c>
      <c r="C696" s="62">
        <v>2023</v>
      </c>
      <c r="D696" s="56">
        <v>0.4</v>
      </c>
      <c r="E696" s="56">
        <v>150</v>
      </c>
      <c r="F696" s="56">
        <v>15</v>
      </c>
      <c r="G696" s="56">
        <v>240.74698999999998</v>
      </c>
    </row>
    <row r="697" spans="1:7" s="14" customFormat="1" ht="16.5">
      <c r="A697" s="62"/>
      <c r="B697" s="48" t="s">
        <v>1195</v>
      </c>
      <c r="C697" s="62">
        <v>2023</v>
      </c>
      <c r="D697" s="56">
        <v>0.4</v>
      </c>
      <c r="E697" s="56">
        <v>264</v>
      </c>
      <c r="F697" s="56">
        <v>15</v>
      </c>
      <c r="G697" s="56">
        <v>539.74264000000005</v>
      </c>
    </row>
    <row r="698" spans="1:7" s="14" customFormat="1" ht="16.5">
      <c r="A698" s="62"/>
      <c r="B698" s="48" t="s">
        <v>1196</v>
      </c>
      <c r="C698" s="62">
        <v>2023</v>
      </c>
      <c r="D698" s="56">
        <v>0.4</v>
      </c>
      <c r="E698" s="56">
        <v>244</v>
      </c>
      <c r="F698" s="56">
        <v>9</v>
      </c>
      <c r="G698" s="56">
        <v>274.80009000000001</v>
      </c>
    </row>
    <row r="699" spans="1:7" s="14" customFormat="1" ht="16.5">
      <c r="A699" s="62"/>
      <c r="B699" s="48" t="s">
        <v>1197</v>
      </c>
      <c r="C699" s="62">
        <v>2023</v>
      </c>
      <c r="D699" s="56">
        <v>0.4</v>
      </c>
      <c r="E699" s="56">
        <v>263</v>
      </c>
      <c r="F699" s="56">
        <v>15</v>
      </c>
      <c r="G699" s="56">
        <v>270.12288000000001</v>
      </c>
    </row>
    <row r="700" spans="1:7" s="14" customFormat="1" ht="16.5">
      <c r="A700" s="62"/>
      <c r="B700" s="48" t="s">
        <v>1198</v>
      </c>
      <c r="C700" s="62">
        <v>2023</v>
      </c>
      <c r="D700" s="56">
        <v>0.4</v>
      </c>
      <c r="E700" s="56">
        <v>312</v>
      </c>
      <c r="F700" s="56">
        <v>15</v>
      </c>
      <c r="G700" s="56">
        <v>588.57255000000009</v>
      </c>
    </row>
    <row r="701" spans="1:7" s="14" customFormat="1" ht="16.5">
      <c r="A701" s="62"/>
      <c r="B701" s="48" t="s">
        <v>1199</v>
      </c>
      <c r="C701" s="62">
        <v>2023</v>
      </c>
      <c r="D701" s="56">
        <v>0.4</v>
      </c>
      <c r="E701" s="56">
        <v>50</v>
      </c>
      <c r="F701" s="56">
        <v>4</v>
      </c>
      <c r="G701" s="56">
        <v>123.83463</v>
      </c>
    </row>
    <row r="702" spans="1:7" s="14" customFormat="1" ht="16.5">
      <c r="A702" s="62"/>
      <c r="B702" s="48" t="s">
        <v>1200</v>
      </c>
      <c r="C702" s="62">
        <v>2023</v>
      </c>
      <c r="D702" s="56">
        <v>0.4</v>
      </c>
      <c r="E702" s="56">
        <v>410</v>
      </c>
      <c r="F702" s="56">
        <v>15</v>
      </c>
      <c r="G702" s="56">
        <v>579.36824000000001</v>
      </c>
    </row>
    <row r="703" spans="1:7" s="14" customFormat="1" ht="16.5">
      <c r="A703" s="62"/>
      <c r="B703" s="48" t="s">
        <v>1201</v>
      </c>
      <c r="C703" s="62">
        <v>2023</v>
      </c>
      <c r="D703" s="56">
        <v>0.4</v>
      </c>
      <c r="E703" s="56">
        <v>7</v>
      </c>
      <c r="F703" s="56">
        <v>15</v>
      </c>
      <c r="G703" s="56">
        <v>62.118639999999999</v>
      </c>
    </row>
    <row r="704" spans="1:7" s="14" customFormat="1" ht="16.5">
      <c r="A704" s="62"/>
      <c r="B704" s="48" t="s">
        <v>1202</v>
      </c>
      <c r="C704" s="62">
        <v>2023</v>
      </c>
      <c r="D704" s="56">
        <v>0.4</v>
      </c>
      <c r="E704" s="56">
        <v>110</v>
      </c>
      <c r="F704" s="56">
        <v>3</v>
      </c>
      <c r="G704" s="56">
        <v>134.47268</v>
      </c>
    </row>
    <row r="705" spans="1:7" s="14" customFormat="1" ht="16.5">
      <c r="A705" s="62"/>
      <c r="B705" s="48" t="s">
        <v>513</v>
      </c>
      <c r="C705" s="62">
        <v>2023</v>
      </c>
      <c r="D705" s="56">
        <v>0.4</v>
      </c>
      <c r="E705" s="56">
        <v>18</v>
      </c>
      <c r="F705" s="56">
        <v>15</v>
      </c>
      <c r="G705" s="56">
        <v>83.13275999999999</v>
      </c>
    </row>
    <row r="706" spans="1:7" s="14" customFormat="1" ht="16.5">
      <c r="A706" s="62"/>
      <c r="B706" s="48" t="s">
        <v>1203</v>
      </c>
      <c r="C706" s="62">
        <v>2023</v>
      </c>
      <c r="D706" s="56">
        <v>0.4</v>
      </c>
      <c r="E706" s="56">
        <v>336</v>
      </c>
      <c r="F706" s="56">
        <v>1</v>
      </c>
      <c r="G706" s="56">
        <v>576.20186000000001</v>
      </c>
    </row>
    <row r="707" spans="1:7" s="14" customFormat="1" ht="16.5">
      <c r="A707" s="62"/>
      <c r="B707" s="48" t="s">
        <v>1205</v>
      </c>
      <c r="C707" s="62">
        <v>2023</v>
      </c>
      <c r="D707" s="56">
        <v>0.4</v>
      </c>
      <c r="E707" s="56">
        <v>33</v>
      </c>
      <c r="F707" s="56">
        <v>15</v>
      </c>
      <c r="G707" s="56">
        <v>81.539199999999994</v>
      </c>
    </row>
    <row r="708" spans="1:7" s="14" customFormat="1" ht="16.5" customHeight="1">
      <c r="A708" s="62"/>
      <c r="B708" s="48" t="s">
        <v>1206</v>
      </c>
      <c r="C708" s="62">
        <v>2023</v>
      </c>
      <c r="D708" s="56">
        <v>0.4</v>
      </c>
      <c r="E708" s="56">
        <v>34</v>
      </c>
      <c r="F708" s="56">
        <v>1.5</v>
      </c>
      <c r="G708" s="56">
        <v>71.903809999999993</v>
      </c>
    </row>
    <row r="709" spans="1:7" s="14" customFormat="1" ht="16.5">
      <c r="A709" s="62"/>
      <c r="B709" s="48" t="s">
        <v>1207</v>
      </c>
      <c r="C709" s="62">
        <v>2023</v>
      </c>
      <c r="D709" s="56">
        <v>0.4</v>
      </c>
      <c r="E709" s="56">
        <v>257</v>
      </c>
      <c r="F709" s="56">
        <v>10</v>
      </c>
      <c r="G709" s="56">
        <v>504.89337</v>
      </c>
    </row>
    <row r="710" spans="1:7" s="14" customFormat="1" ht="16.5">
      <c r="A710" s="62"/>
      <c r="B710" s="48" t="s">
        <v>1208</v>
      </c>
      <c r="C710" s="62">
        <v>2023</v>
      </c>
      <c r="D710" s="56">
        <v>0.4</v>
      </c>
      <c r="E710" s="56">
        <v>16</v>
      </c>
      <c r="F710" s="56">
        <v>15</v>
      </c>
      <c r="G710" s="56">
        <v>75.220979999999997</v>
      </c>
    </row>
    <row r="711" spans="1:7" s="14" customFormat="1" ht="16.5">
      <c r="A711" s="62"/>
      <c r="B711" s="48" t="s">
        <v>1210</v>
      </c>
      <c r="C711" s="62">
        <v>2023</v>
      </c>
      <c r="D711" s="56">
        <v>0.4</v>
      </c>
      <c r="E711" s="56">
        <v>18</v>
      </c>
      <c r="F711" s="56">
        <v>15</v>
      </c>
      <c r="G711" s="56">
        <v>48.375989999999994</v>
      </c>
    </row>
    <row r="712" spans="1:7" s="14" customFormat="1" ht="16.5">
      <c r="A712" s="62"/>
      <c r="B712" s="48" t="s">
        <v>1211</v>
      </c>
      <c r="C712" s="62">
        <v>2023</v>
      </c>
      <c r="D712" s="56">
        <v>0.4</v>
      </c>
      <c r="E712" s="56">
        <v>377</v>
      </c>
      <c r="F712" s="56">
        <v>10</v>
      </c>
      <c r="G712" s="56">
        <v>243.75923999999998</v>
      </c>
    </row>
    <row r="713" spans="1:7" s="14" customFormat="1" ht="16.5">
      <c r="A713" s="62"/>
      <c r="B713" s="48" t="s">
        <v>1212</v>
      </c>
      <c r="C713" s="62">
        <v>2023</v>
      </c>
      <c r="D713" s="56">
        <v>0.4</v>
      </c>
      <c r="E713" s="56">
        <v>155</v>
      </c>
      <c r="F713" s="56">
        <v>15</v>
      </c>
      <c r="G713" s="56">
        <v>295.45673999999997</v>
      </c>
    </row>
    <row r="714" spans="1:7" s="14" customFormat="1" ht="16.5">
      <c r="A714" s="62"/>
      <c r="B714" s="48" t="s">
        <v>1213</v>
      </c>
      <c r="C714" s="62">
        <v>2023</v>
      </c>
      <c r="D714" s="56">
        <v>0.4</v>
      </c>
      <c r="E714" s="56">
        <v>17</v>
      </c>
      <c r="F714" s="56">
        <v>15</v>
      </c>
      <c r="G714" s="56">
        <v>62.543870000000005</v>
      </c>
    </row>
    <row r="715" spans="1:7" s="14" customFormat="1" ht="16.5">
      <c r="A715" s="62"/>
      <c r="B715" s="48" t="s">
        <v>1215</v>
      </c>
      <c r="C715" s="62">
        <v>2023</v>
      </c>
      <c r="D715" s="56">
        <v>0.4</v>
      </c>
      <c r="E715" s="56">
        <v>99</v>
      </c>
      <c r="F715" s="56">
        <v>15</v>
      </c>
      <c r="G715" s="56">
        <v>167.67623999999998</v>
      </c>
    </row>
    <row r="716" spans="1:7" s="14" customFormat="1" ht="16.5">
      <c r="A716" s="62"/>
      <c r="B716" s="48" t="s">
        <v>1216</v>
      </c>
      <c r="C716" s="62">
        <v>2023</v>
      </c>
      <c r="D716" s="56">
        <v>0.4</v>
      </c>
      <c r="E716" s="56">
        <v>50</v>
      </c>
      <c r="F716" s="56">
        <v>4</v>
      </c>
      <c r="G716" s="56">
        <v>95.223710000000011</v>
      </c>
    </row>
    <row r="717" spans="1:7" s="14" customFormat="1" ht="16.5">
      <c r="A717" s="62"/>
      <c r="B717" s="48" t="s">
        <v>1217</v>
      </c>
      <c r="C717" s="62">
        <v>2023</v>
      </c>
      <c r="D717" s="56">
        <v>0.4</v>
      </c>
      <c r="E717" s="56">
        <v>56</v>
      </c>
      <c r="F717" s="56">
        <v>15</v>
      </c>
      <c r="G717" s="56">
        <v>111.46622000000001</v>
      </c>
    </row>
    <row r="718" spans="1:7" s="14" customFormat="1" ht="16.5">
      <c r="A718" s="62"/>
      <c r="B718" s="48" t="s">
        <v>1218</v>
      </c>
      <c r="C718" s="62">
        <v>2023</v>
      </c>
      <c r="D718" s="56">
        <v>0.4</v>
      </c>
      <c r="E718" s="56">
        <v>37</v>
      </c>
      <c r="F718" s="56">
        <v>15</v>
      </c>
      <c r="G718" s="56">
        <v>50.448080000000004</v>
      </c>
    </row>
    <row r="719" spans="1:7" s="14" customFormat="1" ht="16.5">
      <c r="A719" s="62"/>
      <c r="B719" s="48" t="s">
        <v>1220</v>
      </c>
      <c r="C719" s="62">
        <v>2023</v>
      </c>
      <c r="D719" s="56">
        <v>0.4</v>
      </c>
      <c r="E719" s="56">
        <v>95</v>
      </c>
      <c r="F719" s="56">
        <v>15</v>
      </c>
      <c r="G719" s="56">
        <v>167.93192999999999</v>
      </c>
    </row>
    <row r="720" spans="1:7" s="14" customFormat="1" ht="16.5">
      <c r="A720" s="62"/>
      <c r="B720" s="48" t="s">
        <v>1221</v>
      </c>
      <c r="C720" s="62">
        <v>2023</v>
      </c>
      <c r="D720" s="56">
        <v>0.4</v>
      </c>
      <c r="E720" s="56">
        <v>60</v>
      </c>
      <c r="F720" s="56">
        <v>15</v>
      </c>
      <c r="G720" s="56">
        <v>157.74552</v>
      </c>
    </row>
    <row r="721" spans="1:7" s="14" customFormat="1" ht="16.5">
      <c r="A721" s="62"/>
      <c r="B721" s="48" t="s">
        <v>1222</v>
      </c>
      <c r="C721" s="62">
        <v>2023</v>
      </c>
      <c r="D721" s="56">
        <v>0.4</v>
      </c>
      <c r="E721" s="56">
        <v>264</v>
      </c>
      <c r="F721" s="56">
        <v>15</v>
      </c>
      <c r="G721" s="56">
        <v>470.37515000000002</v>
      </c>
    </row>
    <row r="722" spans="1:7" s="14" customFormat="1" ht="16.5">
      <c r="A722" s="62"/>
      <c r="B722" s="48" t="s">
        <v>1223</v>
      </c>
      <c r="C722" s="62">
        <v>2023</v>
      </c>
      <c r="D722" s="56">
        <v>0.4</v>
      </c>
      <c r="E722" s="56">
        <v>20</v>
      </c>
      <c r="F722" s="56">
        <v>15</v>
      </c>
      <c r="G722" s="56">
        <v>65.012699999999995</v>
      </c>
    </row>
    <row r="723" spans="1:7" s="14" customFormat="1" ht="16.5">
      <c r="A723" s="62"/>
      <c r="B723" s="48" t="s">
        <v>1224</v>
      </c>
      <c r="C723" s="62">
        <v>2023</v>
      </c>
      <c r="D723" s="56">
        <v>0.4</v>
      </c>
      <c r="E723" s="56">
        <v>100</v>
      </c>
      <c r="F723" s="56">
        <v>10</v>
      </c>
      <c r="G723" s="56">
        <v>120.02694</v>
      </c>
    </row>
    <row r="724" spans="1:7" s="14" customFormat="1" ht="16.5">
      <c r="A724" s="62"/>
      <c r="B724" s="48" t="s">
        <v>1225</v>
      </c>
      <c r="C724" s="62">
        <v>2023</v>
      </c>
      <c r="D724" s="56">
        <v>0.4</v>
      </c>
      <c r="E724" s="56">
        <v>25</v>
      </c>
      <c r="F724" s="56">
        <v>4</v>
      </c>
      <c r="G724" s="56">
        <v>93.221580000000003</v>
      </c>
    </row>
    <row r="725" spans="1:7" s="14" customFormat="1" ht="16.5">
      <c r="A725" s="62"/>
      <c r="B725" s="48" t="s">
        <v>1226</v>
      </c>
      <c r="C725" s="62">
        <v>2023</v>
      </c>
      <c r="D725" s="56">
        <v>0.4</v>
      </c>
      <c r="E725" s="56">
        <v>31</v>
      </c>
      <c r="F725" s="56">
        <v>10</v>
      </c>
      <c r="G725" s="56">
        <v>84.195949999999996</v>
      </c>
    </row>
    <row r="726" spans="1:7" s="14" customFormat="1" ht="16.5">
      <c r="A726" s="62"/>
      <c r="B726" s="48" t="s">
        <v>1227</v>
      </c>
      <c r="C726" s="62">
        <v>2023</v>
      </c>
      <c r="D726" s="56">
        <v>0.4</v>
      </c>
      <c r="E726" s="56">
        <v>35</v>
      </c>
      <c r="F726" s="56">
        <v>4</v>
      </c>
      <c r="G726" s="56">
        <v>89.255440000000007</v>
      </c>
    </row>
    <row r="727" spans="1:7" s="14" customFormat="1" ht="16.5">
      <c r="A727" s="62"/>
      <c r="B727" s="48" t="s">
        <v>1228</v>
      </c>
      <c r="C727" s="62">
        <v>2023</v>
      </c>
      <c r="D727" s="56">
        <v>0.4</v>
      </c>
      <c r="E727" s="56">
        <v>201</v>
      </c>
      <c r="F727" s="56">
        <v>15</v>
      </c>
      <c r="G727" s="56">
        <v>388.62483000000003</v>
      </c>
    </row>
    <row r="728" spans="1:7" s="14" customFormat="1" ht="16.5">
      <c r="A728" s="62"/>
      <c r="B728" s="48" t="s">
        <v>1229</v>
      </c>
      <c r="C728" s="62">
        <v>2023</v>
      </c>
      <c r="D728" s="56">
        <v>0.4</v>
      </c>
      <c r="E728" s="56">
        <v>16</v>
      </c>
      <c r="F728" s="56">
        <v>15</v>
      </c>
      <c r="G728" s="56">
        <v>93.062679999999986</v>
      </c>
    </row>
    <row r="729" spans="1:7" s="14" customFormat="1" ht="16.5">
      <c r="A729" s="62"/>
      <c r="B729" s="48" t="s">
        <v>1230</v>
      </c>
      <c r="C729" s="62">
        <v>2023</v>
      </c>
      <c r="D729" s="56">
        <v>0.4</v>
      </c>
      <c r="E729" s="56">
        <v>26</v>
      </c>
      <c r="F729" s="56">
        <v>15</v>
      </c>
      <c r="G729" s="56">
        <v>104.09730999999999</v>
      </c>
    </row>
    <row r="730" spans="1:7" s="14" customFormat="1" ht="16.5">
      <c r="A730" s="62"/>
      <c r="B730" s="48" t="s">
        <v>1231</v>
      </c>
      <c r="C730" s="62">
        <v>2023</v>
      </c>
      <c r="D730" s="56">
        <v>0.4</v>
      </c>
      <c r="E730" s="56">
        <v>19</v>
      </c>
      <c r="F730" s="56">
        <v>15</v>
      </c>
      <c r="G730" s="56">
        <v>90.083830000000006</v>
      </c>
    </row>
    <row r="731" spans="1:7" s="14" customFormat="1" ht="16.5">
      <c r="A731" s="62"/>
      <c r="B731" s="48" t="s">
        <v>1232</v>
      </c>
      <c r="C731" s="62">
        <v>2023</v>
      </c>
      <c r="D731" s="56">
        <v>0.4</v>
      </c>
      <c r="E731" s="56">
        <v>20</v>
      </c>
      <c r="F731" s="56">
        <v>15</v>
      </c>
      <c r="G731" s="56">
        <v>83.882270000000005</v>
      </c>
    </row>
    <row r="732" spans="1:7" s="14" customFormat="1" ht="16.5">
      <c r="A732" s="62"/>
      <c r="B732" s="48" t="s">
        <v>1233</v>
      </c>
      <c r="C732" s="62">
        <v>2023</v>
      </c>
      <c r="D732" s="56">
        <v>0.4</v>
      </c>
      <c r="E732" s="56">
        <v>240</v>
      </c>
      <c r="F732" s="56">
        <v>7</v>
      </c>
      <c r="G732" s="56">
        <v>434.64724000000001</v>
      </c>
    </row>
    <row r="733" spans="1:7" s="14" customFormat="1" ht="16.5">
      <c r="A733" s="62"/>
      <c r="B733" s="48" t="s">
        <v>1233</v>
      </c>
      <c r="C733" s="62">
        <v>2023</v>
      </c>
      <c r="D733" s="56">
        <v>0.4</v>
      </c>
      <c r="E733" s="56">
        <v>16</v>
      </c>
      <c r="F733" s="56">
        <v>7</v>
      </c>
      <c r="G733" s="56">
        <v>100.86654</v>
      </c>
    </row>
    <row r="734" spans="1:7" s="14" customFormat="1" ht="16.5">
      <c r="A734" s="62"/>
      <c r="B734" s="48" t="s">
        <v>1234</v>
      </c>
      <c r="C734" s="62">
        <v>2023</v>
      </c>
      <c r="D734" s="56">
        <v>0.4</v>
      </c>
      <c r="E734" s="56">
        <v>14</v>
      </c>
      <c r="F734" s="56">
        <v>15</v>
      </c>
      <c r="G734" s="56">
        <v>76.959850000000003</v>
      </c>
    </row>
    <row r="735" spans="1:7" s="14" customFormat="1" ht="16.5">
      <c r="A735" s="62"/>
      <c r="B735" s="48" t="s">
        <v>1235</v>
      </c>
      <c r="C735" s="62">
        <v>2023</v>
      </c>
      <c r="D735" s="56">
        <v>0.4</v>
      </c>
      <c r="E735" s="56">
        <v>37</v>
      </c>
      <c r="F735" s="56">
        <v>1.5</v>
      </c>
      <c r="G735" s="56">
        <v>116.32563999999999</v>
      </c>
    </row>
    <row r="736" spans="1:7" s="14" customFormat="1" ht="16.5">
      <c r="A736" s="62"/>
      <c r="B736" s="48" t="s">
        <v>1236</v>
      </c>
      <c r="C736" s="62">
        <v>2023</v>
      </c>
      <c r="D736" s="56">
        <v>0.4</v>
      </c>
      <c r="E736" s="56">
        <v>43</v>
      </c>
      <c r="F736" s="56">
        <v>10</v>
      </c>
      <c r="G736" s="56">
        <v>110.66153</v>
      </c>
    </row>
    <row r="737" spans="1:7" s="14" customFormat="1" ht="16.5">
      <c r="A737" s="62"/>
      <c r="B737" s="48" t="s">
        <v>1237</v>
      </c>
      <c r="C737" s="62">
        <v>2023</v>
      </c>
      <c r="D737" s="56">
        <v>0.4</v>
      </c>
      <c r="E737" s="56">
        <v>23</v>
      </c>
      <c r="F737" s="56">
        <v>7</v>
      </c>
      <c r="G737" s="56">
        <v>88.628969999999995</v>
      </c>
    </row>
    <row r="738" spans="1:7" s="14" customFormat="1" ht="16.5">
      <c r="A738" s="62"/>
      <c r="B738" s="48" t="s">
        <v>1238</v>
      </c>
      <c r="C738" s="62">
        <v>2023</v>
      </c>
      <c r="D738" s="56">
        <v>0.4</v>
      </c>
      <c r="E738" s="56">
        <v>436</v>
      </c>
      <c r="F738" s="56">
        <v>15</v>
      </c>
      <c r="G738" s="56">
        <v>568.7364399999999</v>
      </c>
    </row>
    <row r="739" spans="1:7" s="14" customFormat="1" ht="16.5">
      <c r="A739" s="62"/>
      <c r="B739" s="48" t="s">
        <v>1239</v>
      </c>
      <c r="C739" s="62">
        <v>2023</v>
      </c>
      <c r="D739" s="56">
        <v>0.4</v>
      </c>
      <c r="E739" s="56">
        <v>22</v>
      </c>
      <c r="F739" s="56">
        <v>0.4</v>
      </c>
      <c r="G739" s="56">
        <v>70.014099999999999</v>
      </c>
    </row>
    <row r="740" spans="1:7" s="14" customFormat="1" ht="16.5">
      <c r="A740" s="62"/>
      <c r="B740" s="48" t="s">
        <v>1237</v>
      </c>
      <c r="C740" s="62">
        <v>2023</v>
      </c>
      <c r="D740" s="56">
        <v>0.4</v>
      </c>
      <c r="E740" s="56">
        <v>29</v>
      </c>
      <c r="F740" s="56">
        <v>7</v>
      </c>
      <c r="G740" s="56">
        <v>85.983929999999987</v>
      </c>
    </row>
    <row r="741" spans="1:7" s="14" customFormat="1" ht="16.5">
      <c r="A741" s="62"/>
      <c r="B741" s="48" t="s">
        <v>1241</v>
      </c>
      <c r="C741" s="62">
        <v>2023</v>
      </c>
      <c r="D741" s="56">
        <v>0.4</v>
      </c>
      <c r="E741" s="56">
        <v>18</v>
      </c>
      <c r="F741" s="56">
        <v>33</v>
      </c>
      <c r="G741" s="56">
        <v>62.058510000000005</v>
      </c>
    </row>
    <row r="742" spans="1:7" s="14" customFormat="1" ht="16.5">
      <c r="A742" s="62"/>
      <c r="B742" s="48" t="s">
        <v>1242</v>
      </c>
      <c r="C742" s="62">
        <v>2023</v>
      </c>
      <c r="D742" s="56">
        <v>0.4</v>
      </c>
      <c r="E742" s="56">
        <v>267</v>
      </c>
      <c r="F742" s="56">
        <v>4</v>
      </c>
      <c r="G742" s="56">
        <v>361.53582</v>
      </c>
    </row>
    <row r="743" spans="1:7" s="14" customFormat="1" ht="16.5">
      <c r="A743" s="62"/>
      <c r="B743" s="48" t="s">
        <v>1244</v>
      </c>
      <c r="C743" s="62">
        <v>2023</v>
      </c>
      <c r="D743" s="56">
        <v>0.4</v>
      </c>
      <c r="E743" s="56">
        <v>47</v>
      </c>
      <c r="F743" s="56">
        <v>15</v>
      </c>
      <c r="G743" s="56">
        <v>135.80846</v>
      </c>
    </row>
    <row r="744" spans="1:7" s="14" customFormat="1" ht="16.5">
      <c r="A744" s="62"/>
      <c r="B744" s="48" t="s">
        <v>1245</v>
      </c>
      <c r="C744" s="62">
        <v>2023</v>
      </c>
      <c r="D744" s="56">
        <v>0.4</v>
      </c>
      <c r="E744" s="56">
        <v>35</v>
      </c>
      <c r="F744" s="56">
        <v>15</v>
      </c>
      <c r="G744" s="56">
        <v>86.243369999999999</v>
      </c>
    </row>
    <row r="745" spans="1:7" s="14" customFormat="1" ht="16.5">
      <c r="A745" s="62"/>
      <c r="B745" s="48" t="s">
        <v>1246</v>
      </c>
      <c r="C745" s="62">
        <v>2023</v>
      </c>
      <c r="D745" s="56">
        <v>0.4</v>
      </c>
      <c r="E745" s="56">
        <v>88</v>
      </c>
      <c r="F745" s="56">
        <v>15</v>
      </c>
      <c r="G745" s="56">
        <v>128.58277999999999</v>
      </c>
    </row>
    <row r="746" spans="1:7" s="14" customFormat="1" ht="16.5">
      <c r="A746" s="62"/>
      <c r="B746" s="48" t="s">
        <v>1247</v>
      </c>
      <c r="C746" s="62">
        <v>2023</v>
      </c>
      <c r="D746" s="56">
        <v>0.4</v>
      </c>
      <c r="E746" s="56">
        <v>37</v>
      </c>
      <c r="F746" s="56">
        <v>4</v>
      </c>
      <c r="G746" s="56">
        <v>100.3509</v>
      </c>
    </row>
    <row r="747" spans="1:7" s="14" customFormat="1" ht="16.5">
      <c r="A747" s="62"/>
      <c r="B747" s="48" t="s">
        <v>1248</v>
      </c>
      <c r="C747" s="62">
        <v>2023</v>
      </c>
      <c r="D747" s="56">
        <v>0.4</v>
      </c>
      <c r="E747" s="56">
        <v>474.00000000000006</v>
      </c>
      <c r="F747" s="56">
        <v>10</v>
      </c>
      <c r="G747" s="56">
        <v>748.57720999999992</v>
      </c>
    </row>
    <row r="748" spans="1:7" s="14" customFormat="1" ht="16.5">
      <c r="A748" s="62"/>
      <c r="B748" s="48" t="s">
        <v>1249</v>
      </c>
      <c r="C748" s="62">
        <v>2023</v>
      </c>
      <c r="D748" s="56">
        <v>0.4</v>
      </c>
      <c r="E748" s="56">
        <v>117</v>
      </c>
      <c r="F748" s="56">
        <v>15</v>
      </c>
      <c r="G748" s="56">
        <v>174.90832</v>
      </c>
    </row>
    <row r="749" spans="1:7" s="14" customFormat="1" ht="16.5">
      <c r="A749" s="62"/>
      <c r="B749" s="48" t="s">
        <v>1250</v>
      </c>
      <c r="C749" s="62">
        <v>2023</v>
      </c>
      <c r="D749" s="56">
        <v>0.4</v>
      </c>
      <c r="E749" s="56">
        <v>301.00000000000006</v>
      </c>
      <c r="F749" s="56">
        <v>10</v>
      </c>
      <c r="G749" s="56">
        <v>489.92221999999998</v>
      </c>
    </row>
    <row r="750" spans="1:7" s="14" customFormat="1" ht="16.5">
      <c r="A750" s="62"/>
      <c r="B750" s="48" t="s">
        <v>1251</v>
      </c>
      <c r="C750" s="62">
        <v>2023</v>
      </c>
      <c r="D750" s="56">
        <v>0.4</v>
      </c>
      <c r="E750" s="56">
        <v>170</v>
      </c>
      <c r="F750" s="56">
        <v>15</v>
      </c>
      <c r="G750" s="56">
        <v>332.09059999999999</v>
      </c>
    </row>
    <row r="751" spans="1:7" s="14" customFormat="1" ht="16.5">
      <c r="A751" s="62"/>
      <c r="B751" s="48" t="s">
        <v>1252</v>
      </c>
      <c r="C751" s="62">
        <v>2023</v>
      </c>
      <c r="D751" s="56">
        <v>0.4</v>
      </c>
      <c r="E751" s="56">
        <v>147</v>
      </c>
      <c r="F751" s="56">
        <v>15</v>
      </c>
      <c r="G751" s="56">
        <v>309.63353000000001</v>
      </c>
    </row>
    <row r="752" spans="1:7" s="14" customFormat="1" ht="16.5">
      <c r="A752" s="62"/>
      <c r="B752" s="48" t="s">
        <v>1253</v>
      </c>
      <c r="C752" s="62">
        <v>2023</v>
      </c>
      <c r="D752" s="56">
        <v>0.4</v>
      </c>
      <c r="E752" s="56">
        <v>23</v>
      </c>
      <c r="F752" s="56">
        <v>15</v>
      </c>
      <c r="G752" s="56">
        <v>83.671970000000002</v>
      </c>
    </row>
    <row r="753" spans="1:7" s="14" customFormat="1" ht="16.5">
      <c r="A753" s="62"/>
      <c r="B753" s="48" t="s">
        <v>1254</v>
      </c>
      <c r="C753" s="62">
        <v>2023</v>
      </c>
      <c r="D753" s="56">
        <v>0.4</v>
      </c>
      <c r="E753" s="56">
        <v>67</v>
      </c>
      <c r="F753" s="56">
        <v>15</v>
      </c>
      <c r="G753" s="56">
        <v>189.68123</v>
      </c>
    </row>
    <row r="754" spans="1:7" s="14" customFormat="1" ht="16.5">
      <c r="A754" s="62"/>
      <c r="B754" s="48" t="s">
        <v>1256</v>
      </c>
      <c r="C754" s="62">
        <v>2023</v>
      </c>
      <c r="D754" s="56">
        <v>0.4</v>
      </c>
      <c r="E754" s="56">
        <v>315</v>
      </c>
      <c r="F754" s="56">
        <v>15</v>
      </c>
      <c r="G754" s="56">
        <v>397.03815000000003</v>
      </c>
    </row>
    <row r="755" spans="1:7" s="14" customFormat="1" ht="16.5">
      <c r="A755" s="62"/>
      <c r="B755" s="48" t="s">
        <v>1257</v>
      </c>
      <c r="C755" s="62">
        <v>2023</v>
      </c>
      <c r="D755" s="56">
        <v>0.4</v>
      </c>
      <c r="E755" s="56">
        <v>233</v>
      </c>
      <c r="F755" s="56">
        <v>15</v>
      </c>
      <c r="G755" s="56">
        <v>278.08070000000004</v>
      </c>
    </row>
    <row r="756" spans="1:7" s="14" customFormat="1" ht="16.5">
      <c r="A756" s="62"/>
      <c r="B756" s="48" t="s">
        <v>1258</v>
      </c>
      <c r="C756" s="62">
        <v>2023</v>
      </c>
      <c r="D756" s="56">
        <v>0.4</v>
      </c>
      <c r="E756" s="56">
        <v>534</v>
      </c>
      <c r="F756" s="56">
        <v>15</v>
      </c>
      <c r="G756" s="56">
        <v>793.63635999999997</v>
      </c>
    </row>
    <row r="757" spans="1:7" s="14" customFormat="1" ht="16.5">
      <c r="A757" s="62"/>
      <c r="B757" s="48" t="s">
        <v>1259</v>
      </c>
      <c r="C757" s="62">
        <v>2023</v>
      </c>
      <c r="D757" s="56">
        <v>0.4</v>
      </c>
      <c r="E757" s="56">
        <v>61</v>
      </c>
      <c r="F757" s="56">
        <v>5</v>
      </c>
      <c r="G757" s="56">
        <v>119.44341</v>
      </c>
    </row>
    <row r="758" spans="1:7" s="14" customFormat="1" ht="16.5">
      <c r="A758" s="62"/>
      <c r="B758" s="48" t="s">
        <v>114</v>
      </c>
      <c r="C758" s="62">
        <v>2023</v>
      </c>
      <c r="D758" s="56">
        <v>0.4</v>
      </c>
      <c r="E758" s="56">
        <v>108</v>
      </c>
      <c r="F758" s="56">
        <v>7</v>
      </c>
      <c r="G758" s="56">
        <v>225.76139000000001</v>
      </c>
    </row>
    <row r="759" spans="1:7" s="14" customFormat="1" ht="16.5">
      <c r="A759" s="62"/>
      <c r="B759" s="48" t="s">
        <v>1260</v>
      </c>
      <c r="C759" s="62">
        <v>2023</v>
      </c>
      <c r="D759" s="56">
        <v>0.4</v>
      </c>
      <c r="E759" s="56">
        <v>30</v>
      </c>
      <c r="F759" s="56">
        <v>7</v>
      </c>
      <c r="G759" s="56">
        <v>90.004600000000011</v>
      </c>
    </row>
    <row r="760" spans="1:7" s="14" customFormat="1" ht="16.5">
      <c r="A760" s="62"/>
      <c r="B760" s="48" t="s">
        <v>1261</v>
      </c>
      <c r="C760" s="62">
        <v>2023</v>
      </c>
      <c r="D760" s="56">
        <v>0.4</v>
      </c>
      <c r="E760" s="56">
        <v>78</v>
      </c>
      <c r="F760" s="56">
        <v>15</v>
      </c>
      <c r="G760" s="56">
        <v>63.828879999999998</v>
      </c>
    </row>
    <row r="761" spans="1:7" s="14" customFormat="1" ht="16.5">
      <c r="A761" s="62"/>
      <c r="B761" s="48" t="s">
        <v>1262</v>
      </c>
      <c r="C761" s="62">
        <v>2023</v>
      </c>
      <c r="D761" s="56">
        <v>0.4</v>
      </c>
      <c r="E761" s="56">
        <v>26</v>
      </c>
      <c r="F761" s="56">
        <v>15</v>
      </c>
      <c r="G761" s="56">
        <v>104.9173</v>
      </c>
    </row>
    <row r="762" spans="1:7" s="14" customFormat="1" ht="16.5">
      <c r="A762" s="62"/>
      <c r="B762" s="48" t="s">
        <v>1237</v>
      </c>
      <c r="C762" s="62">
        <v>2023</v>
      </c>
      <c r="D762" s="56">
        <v>0.4</v>
      </c>
      <c r="E762" s="56">
        <v>170</v>
      </c>
      <c r="F762" s="56">
        <v>7</v>
      </c>
      <c r="G762" s="56">
        <v>393.322</v>
      </c>
    </row>
    <row r="763" spans="1:7" s="14" customFormat="1" ht="16.5">
      <c r="A763" s="62"/>
      <c r="B763" s="48" t="s">
        <v>1263</v>
      </c>
      <c r="C763" s="62">
        <v>2023</v>
      </c>
      <c r="D763" s="56">
        <v>0.4</v>
      </c>
      <c r="E763" s="56">
        <v>70</v>
      </c>
      <c r="F763" s="56">
        <v>10</v>
      </c>
      <c r="G763" s="56">
        <v>165.55229</v>
      </c>
    </row>
    <row r="764" spans="1:7" s="14" customFormat="1" ht="16.5">
      <c r="A764" s="62"/>
      <c r="B764" s="48" t="s">
        <v>1264</v>
      </c>
      <c r="C764" s="62">
        <v>2023</v>
      </c>
      <c r="D764" s="56">
        <v>0.4</v>
      </c>
      <c r="E764" s="56">
        <v>42</v>
      </c>
      <c r="F764" s="56">
        <v>15</v>
      </c>
      <c r="G764" s="56">
        <v>140.94018</v>
      </c>
    </row>
    <row r="765" spans="1:7" s="14" customFormat="1" ht="16.5">
      <c r="A765" s="62"/>
      <c r="B765" s="48" t="s">
        <v>1265</v>
      </c>
      <c r="C765" s="62">
        <v>2023</v>
      </c>
      <c r="D765" s="56">
        <v>0.4</v>
      </c>
      <c r="E765" s="56">
        <v>27</v>
      </c>
      <c r="F765" s="56">
        <v>15</v>
      </c>
      <c r="G765" s="56">
        <v>104.4498</v>
      </c>
    </row>
    <row r="766" spans="1:7" s="14" customFormat="1" ht="16.5">
      <c r="A766" s="62"/>
      <c r="B766" s="48" t="s">
        <v>1266</v>
      </c>
      <c r="C766" s="62">
        <v>2023</v>
      </c>
      <c r="D766" s="56">
        <v>0.4</v>
      </c>
      <c r="E766" s="56">
        <v>19</v>
      </c>
      <c r="F766" s="56">
        <v>15</v>
      </c>
      <c r="G766" s="56">
        <v>104.84419</v>
      </c>
    </row>
    <row r="767" spans="1:7" s="14" customFormat="1" ht="16.5">
      <c r="A767" s="62"/>
      <c r="B767" s="48" t="s">
        <v>1267</v>
      </c>
      <c r="C767" s="62">
        <v>2023</v>
      </c>
      <c r="D767" s="56">
        <v>0.4</v>
      </c>
      <c r="E767" s="56">
        <v>14</v>
      </c>
      <c r="F767" s="56">
        <v>10</v>
      </c>
      <c r="G767" s="56">
        <v>101.26442</v>
      </c>
    </row>
    <row r="768" spans="1:7" s="14" customFormat="1" ht="16.5">
      <c r="A768" s="62"/>
      <c r="B768" s="48" t="s">
        <v>1268</v>
      </c>
      <c r="C768" s="62">
        <v>2023</v>
      </c>
      <c r="D768" s="56">
        <v>0.4</v>
      </c>
      <c r="E768" s="56">
        <v>20</v>
      </c>
      <c r="F768" s="56">
        <v>15</v>
      </c>
      <c r="G768" s="56">
        <v>86.686859999999996</v>
      </c>
    </row>
    <row r="769" spans="1:7" s="14" customFormat="1" ht="16.5">
      <c r="A769" s="62"/>
      <c r="B769" s="48" t="s">
        <v>1269</v>
      </c>
      <c r="C769" s="62">
        <v>2023</v>
      </c>
      <c r="D769" s="56">
        <v>0.4</v>
      </c>
      <c r="E769" s="56">
        <v>30</v>
      </c>
      <c r="F769" s="56">
        <v>10</v>
      </c>
      <c r="G769" s="56">
        <v>86.841080000000005</v>
      </c>
    </row>
    <row r="770" spans="1:7" s="14" customFormat="1" ht="16.5">
      <c r="A770" s="62"/>
      <c r="B770" s="48" t="s">
        <v>1270</v>
      </c>
      <c r="C770" s="62">
        <v>2023</v>
      </c>
      <c r="D770" s="56">
        <v>0.4</v>
      </c>
      <c r="E770" s="56">
        <v>54</v>
      </c>
      <c r="F770" s="56">
        <v>15</v>
      </c>
      <c r="G770" s="56">
        <v>100.99753</v>
      </c>
    </row>
    <row r="771" spans="1:7" s="14" customFormat="1" ht="16.5">
      <c r="A771" s="62"/>
      <c r="B771" s="48" t="s">
        <v>1271</v>
      </c>
      <c r="C771" s="62">
        <v>2023</v>
      </c>
      <c r="D771" s="56">
        <v>0.4</v>
      </c>
      <c r="E771" s="56">
        <v>46</v>
      </c>
      <c r="F771" s="56">
        <v>10</v>
      </c>
      <c r="G771" s="56">
        <v>138.85470999999998</v>
      </c>
    </row>
    <row r="772" spans="1:7" s="14" customFormat="1" ht="16.5">
      <c r="A772" s="62"/>
      <c r="B772" s="48" t="s">
        <v>1272</v>
      </c>
      <c r="C772" s="62">
        <v>2023</v>
      </c>
      <c r="D772" s="56">
        <v>0.4</v>
      </c>
      <c r="E772" s="56">
        <v>210</v>
      </c>
      <c r="F772" s="56">
        <v>15</v>
      </c>
      <c r="G772" s="56">
        <v>401.52361999999999</v>
      </c>
    </row>
    <row r="773" spans="1:7" s="14" customFormat="1" ht="16.5">
      <c r="A773" s="62"/>
      <c r="B773" s="48" t="s">
        <v>1273</v>
      </c>
      <c r="C773" s="62">
        <v>2023</v>
      </c>
      <c r="D773" s="56">
        <v>0.4</v>
      </c>
      <c r="E773" s="56">
        <v>19</v>
      </c>
      <c r="F773" s="56">
        <v>1</v>
      </c>
      <c r="G773" s="56">
        <v>54.672910000000002</v>
      </c>
    </row>
    <row r="774" spans="1:7" s="14" customFormat="1" ht="16.5">
      <c r="A774" s="62"/>
      <c r="B774" s="48" t="s">
        <v>1274</v>
      </c>
      <c r="C774" s="62">
        <v>2023</v>
      </c>
      <c r="D774" s="56">
        <v>0.4</v>
      </c>
      <c r="E774" s="56">
        <v>18</v>
      </c>
      <c r="F774" s="56">
        <v>10</v>
      </c>
      <c r="G774" s="56">
        <v>54.80706</v>
      </c>
    </row>
    <row r="775" spans="1:7" s="14" customFormat="1" ht="16.5">
      <c r="A775" s="62"/>
      <c r="B775" s="48" t="s">
        <v>215</v>
      </c>
      <c r="C775" s="62">
        <v>2023</v>
      </c>
      <c r="D775" s="56">
        <v>0.4</v>
      </c>
      <c r="E775" s="56">
        <v>108</v>
      </c>
      <c r="F775" s="56">
        <v>7</v>
      </c>
      <c r="G775" s="56">
        <v>169.84236999999999</v>
      </c>
    </row>
    <row r="776" spans="1:7" s="14" customFormat="1" ht="16.5">
      <c r="A776" s="62"/>
      <c r="B776" s="48" t="s">
        <v>1275</v>
      </c>
      <c r="C776" s="62">
        <v>2023</v>
      </c>
      <c r="D776" s="56">
        <v>0.4</v>
      </c>
      <c r="E776" s="56">
        <v>18</v>
      </c>
      <c r="F776" s="56">
        <v>3</v>
      </c>
      <c r="G776" s="56">
        <v>83.26024000000001</v>
      </c>
    </row>
    <row r="777" spans="1:7" s="14" customFormat="1" ht="16.5">
      <c r="A777" s="62"/>
      <c r="B777" s="48" t="s">
        <v>1276</v>
      </c>
      <c r="C777" s="62">
        <v>2023</v>
      </c>
      <c r="D777" s="56">
        <v>0.4</v>
      </c>
      <c r="E777" s="56">
        <v>15</v>
      </c>
      <c r="F777" s="56">
        <v>4</v>
      </c>
      <c r="G777" s="56">
        <v>77.473269999999999</v>
      </c>
    </row>
    <row r="778" spans="1:7" s="14" customFormat="1" ht="16.5">
      <c r="A778" s="62"/>
      <c r="B778" s="48" t="s">
        <v>1277</v>
      </c>
      <c r="C778" s="62">
        <v>2023</v>
      </c>
      <c r="D778" s="56">
        <v>0.4</v>
      </c>
      <c r="E778" s="56">
        <v>186</v>
      </c>
      <c r="F778" s="56">
        <v>15</v>
      </c>
      <c r="G778" s="56">
        <v>350.31409000000002</v>
      </c>
    </row>
    <row r="779" spans="1:7" s="14" customFormat="1" ht="16.5">
      <c r="A779" s="62"/>
      <c r="B779" s="48" t="s">
        <v>1279</v>
      </c>
      <c r="C779" s="62">
        <v>2023</v>
      </c>
      <c r="D779" s="56">
        <v>0.4</v>
      </c>
      <c r="E779" s="56">
        <v>27</v>
      </c>
      <c r="F779" s="56">
        <v>5</v>
      </c>
      <c r="G779" s="56">
        <v>85.163160000000005</v>
      </c>
    </row>
    <row r="780" spans="1:7" s="14" customFormat="1" ht="16.5">
      <c r="A780" s="62"/>
      <c r="B780" s="48" t="s">
        <v>1280</v>
      </c>
      <c r="C780" s="62">
        <v>2023</v>
      </c>
      <c r="D780" s="56">
        <v>0.4</v>
      </c>
      <c r="E780" s="56">
        <v>80</v>
      </c>
      <c r="F780" s="56">
        <v>15</v>
      </c>
      <c r="G780" s="56">
        <v>78.783829999999995</v>
      </c>
    </row>
    <row r="781" spans="1:7" s="14" customFormat="1" ht="16.5">
      <c r="A781" s="62"/>
      <c r="B781" s="48" t="s">
        <v>1281</v>
      </c>
      <c r="C781" s="62">
        <v>2023</v>
      </c>
      <c r="D781" s="56">
        <v>0.4</v>
      </c>
      <c r="E781" s="56">
        <v>18</v>
      </c>
      <c r="F781" s="56">
        <v>15</v>
      </c>
      <c r="G781" s="56">
        <v>93.633089999999996</v>
      </c>
    </row>
    <row r="782" spans="1:7" s="14" customFormat="1" ht="16.5">
      <c r="A782" s="62"/>
      <c r="B782" s="48" t="s">
        <v>1282</v>
      </c>
      <c r="C782" s="62">
        <v>2023</v>
      </c>
      <c r="D782" s="56">
        <v>0.4</v>
      </c>
      <c r="E782" s="56">
        <v>430</v>
      </c>
      <c r="F782" s="56">
        <v>15</v>
      </c>
      <c r="G782" s="56">
        <v>660.53413999999998</v>
      </c>
    </row>
    <row r="783" spans="1:7" s="14" customFormat="1" ht="16.5">
      <c r="A783" s="62"/>
      <c r="B783" s="48" t="s">
        <v>1283</v>
      </c>
      <c r="C783" s="62">
        <v>2023</v>
      </c>
      <c r="D783" s="56">
        <v>0.4</v>
      </c>
      <c r="E783" s="56">
        <v>14</v>
      </c>
      <c r="F783" s="56">
        <v>10</v>
      </c>
      <c r="G783" s="56">
        <v>92.01742999999999</v>
      </c>
    </row>
    <row r="784" spans="1:7" s="14" customFormat="1" ht="16.5">
      <c r="A784" s="62"/>
      <c r="B784" s="48" t="s">
        <v>1284</v>
      </c>
      <c r="C784" s="62">
        <v>2023</v>
      </c>
      <c r="D784" s="56">
        <v>0.4</v>
      </c>
      <c r="E784" s="56">
        <v>177</v>
      </c>
      <c r="F784" s="56">
        <v>4</v>
      </c>
      <c r="G784" s="56">
        <v>255.30934999999999</v>
      </c>
    </row>
    <row r="785" spans="1:7" s="14" customFormat="1" ht="16.5">
      <c r="A785" s="62"/>
      <c r="B785" s="48" t="s">
        <v>1008</v>
      </c>
      <c r="C785" s="62">
        <v>2023</v>
      </c>
      <c r="D785" s="56">
        <v>0.4</v>
      </c>
      <c r="E785" s="56">
        <v>28</v>
      </c>
      <c r="F785" s="56">
        <v>15</v>
      </c>
      <c r="G785" s="56">
        <v>82.178169999999994</v>
      </c>
    </row>
    <row r="786" spans="1:7" s="14" customFormat="1" ht="16.5">
      <c r="A786" s="62"/>
      <c r="B786" s="48" t="s">
        <v>1085</v>
      </c>
      <c r="C786" s="62">
        <v>2023</v>
      </c>
      <c r="D786" s="56">
        <v>0.4</v>
      </c>
      <c r="E786" s="56">
        <v>51</v>
      </c>
      <c r="F786" s="56">
        <v>1</v>
      </c>
      <c r="G786" s="56">
        <v>110.08439</v>
      </c>
    </row>
    <row r="787" spans="1:7" s="14" customFormat="1" ht="16.5">
      <c r="A787" s="62"/>
      <c r="B787" s="48" t="s">
        <v>1003</v>
      </c>
      <c r="C787" s="62">
        <v>2023</v>
      </c>
      <c r="D787" s="56">
        <v>0.4</v>
      </c>
      <c r="E787" s="56">
        <v>22</v>
      </c>
      <c r="F787" s="56">
        <v>7</v>
      </c>
      <c r="G787" s="56">
        <v>74.421970000000002</v>
      </c>
    </row>
    <row r="788" spans="1:7" s="14" customFormat="1" ht="16.5">
      <c r="A788" s="62"/>
      <c r="B788" s="48" t="s">
        <v>1285</v>
      </c>
      <c r="C788" s="62">
        <v>2023</v>
      </c>
      <c r="D788" s="56">
        <v>0.4</v>
      </c>
      <c r="E788" s="56">
        <v>15</v>
      </c>
      <c r="F788" s="56">
        <v>15</v>
      </c>
      <c r="G788" s="56">
        <v>82.429760000000002</v>
      </c>
    </row>
    <row r="789" spans="1:7" s="14" customFormat="1" ht="16.5">
      <c r="A789" s="62"/>
      <c r="B789" s="48" t="s">
        <v>1286</v>
      </c>
      <c r="C789" s="62">
        <v>2023</v>
      </c>
      <c r="D789" s="56">
        <v>0.4</v>
      </c>
      <c r="E789" s="56">
        <v>233</v>
      </c>
      <c r="F789" s="56">
        <v>4</v>
      </c>
      <c r="G789" s="56">
        <v>523.13803000000007</v>
      </c>
    </row>
    <row r="790" spans="1:7" s="14" customFormat="1" ht="16.5">
      <c r="A790" s="62"/>
      <c r="B790" s="48" t="s">
        <v>1287</v>
      </c>
      <c r="C790" s="62">
        <v>2023</v>
      </c>
      <c r="D790" s="56">
        <v>0.4</v>
      </c>
      <c r="E790" s="56">
        <v>13</v>
      </c>
      <c r="F790" s="56">
        <v>15</v>
      </c>
      <c r="G790" s="56">
        <v>85.76639999999999</v>
      </c>
    </row>
    <row r="791" spans="1:7" s="14" customFormat="1" ht="16.5">
      <c r="A791" s="62"/>
      <c r="B791" s="48" t="s">
        <v>1288</v>
      </c>
      <c r="C791" s="62">
        <v>2023</v>
      </c>
      <c r="D791" s="56">
        <v>0.4</v>
      </c>
      <c r="E791" s="56">
        <v>42</v>
      </c>
      <c r="F791" s="56">
        <v>5</v>
      </c>
      <c r="G791" s="56">
        <v>102.63683</v>
      </c>
    </row>
    <row r="792" spans="1:7" s="14" customFormat="1" ht="16.5">
      <c r="A792" s="62"/>
      <c r="B792" s="48" t="s">
        <v>1290</v>
      </c>
      <c r="C792" s="62">
        <v>2023</v>
      </c>
      <c r="D792" s="56">
        <v>0.4</v>
      </c>
      <c r="E792" s="56">
        <v>22</v>
      </c>
      <c r="F792" s="56">
        <v>15</v>
      </c>
      <c r="G792" s="56">
        <v>133.89375000000001</v>
      </c>
    </row>
    <row r="793" spans="1:7" s="14" customFormat="1" ht="16.5">
      <c r="A793" s="62"/>
      <c r="B793" s="48" t="s">
        <v>1008</v>
      </c>
      <c r="C793" s="62">
        <v>2023</v>
      </c>
      <c r="D793" s="56">
        <v>0.4</v>
      </c>
      <c r="E793" s="56">
        <v>4</v>
      </c>
      <c r="F793" s="56">
        <v>15</v>
      </c>
      <c r="G793" s="56">
        <v>61.496230000000004</v>
      </c>
    </row>
    <row r="794" spans="1:7" s="14" customFormat="1" ht="16.5">
      <c r="A794" s="62"/>
      <c r="B794" s="48" t="s">
        <v>1282</v>
      </c>
      <c r="C794" s="62">
        <v>2023</v>
      </c>
      <c r="D794" s="56">
        <v>0.4</v>
      </c>
      <c r="E794" s="56">
        <v>72</v>
      </c>
      <c r="F794" s="56">
        <v>15</v>
      </c>
      <c r="G794" s="56">
        <v>219.53801999999999</v>
      </c>
    </row>
    <row r="795" spans="1:7" s="14" customFormat="1" ht="16.5">
      <c r="A795" s="62"/>
      <c r="B795" s="48" t="s">
        <v>1003</v>
      </c>
      <c r="C795" s="62">
        <v>2023</v>
      </c>
      <c r="D795" s="56">
        <v>0.4</v>
      </c>
      <c r="E795" s="56">
        <v>18</v>
      </c>
      <c r="F795" s="56">
        <v>7</v>
      </c>
      <c r="G795" s="56">
        <v>82.508009999999999</v>
      </c>
    </row>
    <row r="796" spans="1:7" s="14" customFormat="1" ht="16.5">
      <c r="A796" s="62"/>
      <c r="B796" s="48" t="s">
        <v>1292</v>
      </c>
      <c r="C796" s="62">
        <v>2023</v>
      </c>
      <c r="D796" s="56">
        <v>0.4</v>
      </c>
      <c r="E796" s="56">
        <v>18</v>
      </c>
      <c r="F796" s="56">
        <v>15</v>
      </c>
      <c r="G796" s="56">
        <v>92.006190000000004</v>
      </c>
    </row>
    <row r="797" spans="1:7" s="14" customFormat="1" ht="16.5">
      <c r="A797" s="62"/>
      <c r="B797" s="48" t="s">
        <v>1293</v>
      </c>
      <c r="C797" s="62">
        <v>2023</v>
      </c>
      <c r="D797" s="56">
        <v>0.4</v>
      </c>
      <c r="E797" s="56">
        <v>21</v>
      </c>
      <c r="F797" s="56">
        <v>10</v>
      </c>
      <c r="G797" s="56">
        <v>123.28157</v>
      </c>
    </row>
    <row r="798" spans="1:7" s="14" customFormat="1" ht="16.5">
      <c r="A798" s="62"/>
      <c r="B798" s="48" t="s">
        <v>1294</v>
      </c>
      <c r="C798" s="62">
        <v>2023</v>
      </c>
      <c r="D798" s="56">
        <v>0.4</v>
      </c>
      <c r="E798" s="56">
        <v>17</v>
      </c>
      <c r="F798" s="56">
        <v>10</v>
      </c>
      <c r="G798" s="56">
        <v>77.608360000000005</v>
      </c>
    </row>
    <row r="799" spans="1:7" s="14" customFormat="1" ht="16.5">
      <c r="A799" s="62"/>
      <c r="B799" s="48" t="s">
        <v>1295</v>
      </c>
      <c r="C799" s="62">
        <v>2023</v>
      </c>
      <c r="D799" s="56">
        <v>0.4</v>
      </c>
      <c r="E799" s="56">
        <v>246</v>
      </c>
      <c r="F799" s="56">
        <v>6</v>
      </c>
      <c r="G799" s="56">
        <v>285.31968000000001</v>
      </c>
    </row>
    <row r="800" spans="1:7" s="14" customFormat="1" ht="16.5">
      <c r="A800" s="62"/>
      <c r="B800" s="48" t="s">
        <v>1296</v>
      </c>
      <c r="C800" s="62">
        <v>2023</v>
      </c>
      <c r="D800" s="56">
        <v>0.4</v>
      </c>
      <c r="E800" s="56">
        <v>109</v>
      </c>
      <c r="F800" s="56">
        <v>15</v>
      </c>
      <c r="G800" s="56">
        <v>218.66459</v>
      </c>
    </row>
    <row r="801" spans="1:7" s="14" customFormat="1" ht="16.5">
      <c r="A801" s="62"/>
      <c r="B801" s="48" t="s">
        <v>1298</v>
      </c>
      <c r="C801" s="62">
        <v>2023</v>
      </c>
      <c r="D801" s="56">
        <v>0.4</v>
      </c>
      <c r="E801" s="56">
        <v>62</v>
      </c>
      <c r="F801" s="56">
        <v>15</v>
      </c>
      <c r="G801" s="56">
        <v>144.44417999999999</v>
      </c>
    </row>
    <row r="802" spans="1:7" s="14" customFormat="1" ht="16.5">
      <c r="A802" s="62"/>
      <c r="B802" s="48" t="s">
        <v>1002</v>
      </c>
      <c r="C802" s="62">
        <v>2023</v>
      </c>
      <c r="D802" s="56">
        <v>0.4</v>
      </c>
      <c r="E802" s="56">
        <v>52</v>
      </c>
      <c r="F802" s="56">
        <v>7</v>
      </c>
      <c r="G802" s="56">
        <v>106.34094999999999</v>
      </c>
    </row>
    <row r="803" spans="1:7" s="14" customFormat="1" ht="16.5">
      <c r="A803" s="62"/>
      <c r="B803" s="48" t="s">
        <v>1299</v>
      </c>
      <c r="C803" s="62">
        <v>2023</v>
      </c>
      <c r="D803" s="56">
        <v>0.4</v>
      </c>
      <c r="E803" s="56">
        <v>134</v>
      </c>
      <c r="F803" s="56">
        <v>15</v>
      </c>
      <c r="G803" s="56">
        <v>230.04792999999998</v>
      </c>
    </row>
    <row r="804" spans="1:7" s="14" customFormat="1" ht="16.5">
      <c r="A804" s="62"/>
      <c r="B804" s="48" t="s">
        <v>1300</v>
      </c>
      <c r="C804" s="62">
        <v>2023</v>
      </c>
      <c r="D804" s="56">
        <v>0.4</v>
      </c>
      <c r="E804" s="56">
        <v>222</v>
      </c>
      <c r="F804" s="56">
        <v>15</v>
      </c>
      <c r="G804" s="56">
        <v>297.18531000000002</v>
      </c>
    </row>
    <row r="805" spans="1:7" s="14" customFormat="1" ht="16.5">
      <c r="A805" s="62"/>
      <c r="B805" s="48" t="s">
        <v>1301</v>
      </c>
      <c r="C805" s="62">
        <v>2023</v>
      </c>
      <c r="D805" s="56">
        <v>0.4</v>
      </c>
      <c r="E805" s="56">
        <v>82</v>
      </c>
      <c r="F805" s="56">
        <v>15</v>
      </c>
      <c r="G805" s="56">
        <v>158.96782999999999</v>
      </c>
    </row>
    <row r="806" spans="1:7" s="14" customFormat="1" ht="16.5">
      <c r="A806" s="62"/>
      <c r="B806" s="48" t="s">
        <v>1303</v>
      </c>
      <c r="C806" s="62">
        <v>2023</v>
      </c>
      <c r="D806" s="56">
        <v>0.4</v>
      </c>
      <c r="E806" s="56">
        <v>35</v>
      </c>
      <c r="F806" s="56">
        <v>25</v>
      </c>
      <c r="G806" s="56">
        <v>100.4923</v>
      </c>
    </row>
    <row r="807" spans="1:7" s="14" customFormat="1" ht="16.5">
      <c r="A807" s="62"/>
      <c r="B807" s="48" t="s">
        <v>1304</v>
      </c>
      <c r="C807" s="62">
        <v>2023</v>
      </c>
      <c r="D807" s="56">
        <v>0.4</v>
      </c>
      <c r="E807" s="56">
        <v>6</v>
      </c>
      <c r="F807" s="56">
        <v>15</v>
      </c>
      <c r="G807" s="56">
        <v>63.944739999999996</v>
      </c>
    </row>
    <row r="808" spans="1:7" s="14" customFormat="1" ht="16.5">
      <c r="A808" s="62"/>
      <c r="B808" s="48" t="s">
        <v>1306</v>
      </c>
      <c r="C808" s="62">
        <v>2023</v>
      </c>
      <c r="D808" s="56">
        <v>0.4</v>
      </c>
      <c r="E808" s="56">
        <v>30</v>
      </c>
      <c r="F808" s="56">
        <v>38</v>
      </c>
      <c r="G808" s="56">
        <v>106.59605000000001</v>
      </c>
    </row>
    <row r="809" spans="1:7" s="14" customFormat="1" ht="16.5">
      <c r="A809" s="62"/>
      <c r="B809" s="48" t="s">
        <v>1307</v>
      </c>
      <c r="C809" s="62">
        <v>2023</v>
      </c>
      <c r="D809" s="56">
        <v>0.4</v>
      </c>
      <c r="E809" s="56">
        <v>21</v>
      </c>
      <c r="F809" s="56">
        <v>100</v>
      </c>
      <c r="G809" s="56">
        <v>61.577589999999994</v>
      </c>
    </row>
    <row r="810" spans="1:7" s="14" customFormat="1" ht="16.5">
      <c r="A810" s="62"/>
      <c r="B810" s="48" t="s">
        <v>1311</v>
      </c>
      <c r="C810" s="62">
        <v>2023</v>
      </c>
      <c r="D810" s="56">
        <v>0.4</v>
      </c>
      <c r="E810" s="56">
        <v>66</v>
      </c>
      <c r="F810" s="56">
        <v>84.9</v>
      </c>
      <c r="G810" s="56">
        <v>137.69361999999998</v>
      </c>
    </row>
    <row r="811" spans="1:7" s="14" customFormat="1" ht="16.5">
      <c r="A811" s="62"/>
      <c r="B811" s="48" t="s">
        <v>1314</v>
      </c>
      <c r="C811" s="62">
        <v>2023</v>
      </c>
      <c r="D811" s="56">
        <v>0.4</v>
      </c>
      <c r="E811" s="56">
        <v>92</v>
      </c>
      <c r="F811" s="56">
        <v>27.2</v>
      </c>
      <c r="G811" s="56">
        <v>175.26286999999999</v>
      </c>
    </row>
    <row r="812" spans="1:7" s="14" customFormat="1" ht="16.5">
      <c r="A812" s="62"/>
      <c r="B812" s="48" t="s">
        <v>1317</v>
      </c>
      <c r="C812" s="62">
        <v>2023</v>
      </c>
      <c r="D812" s="56">
        <v>0.4</v>
      </c>
      <c r="E812" s="56">
        <v>38</v>
      </c>
      <c r="F812" s="56">
        <v>48</v>
      </c>
      <c r="G812" s="56">
        <v>103.58557</v>
      </c>
    </row>
    <row r="813" spans="1:7" s="14" customFormat="1" ht="16.5">
      <c r="A813" s="62"/>
      <c r="B813" s="48" t="s">
        <v>1314</v>
      </c>
      <c r="C813" s="62">
        <v>2023</v>
      </c>
      <c r="D813" s="56">
        <v>0.4</v>
      </c>
      <c r="E813" s="56">
        <v>91</v>
      </c>
      <c r="F813" s="56">
        <v>33.6</v>
      </c>
      <c r="G813" s="56">
        <v>132.48660000000001</v>
      </c>
    </row>
    <row r="814" spans="1:7" s="14" customFormat="1" ht="16.5">
      <c r="A814" s="62"/>
      <c r="B814" s="48" t="s">
        <v>1320</v>
      </c>
      <c r="C814" s="62">
        <v>2023</v>
      </c>
      <c r="D814" s="56">
        <v>0.4</v>
      </c>
      <c r="E814" s="56">
        <v>10</v>
      </c>
      <c r="F814" s="56">
        <v>99.5</v>
      </c>
      <c r="G814" s="56">
        <v>107.30193</v>
      </c>
    </row>
    <row r="815" spans="1:7" s="14" customFormat="1" ht="16.5">
      <c r="A815" s="62"/>
      <c r="B815" s="48" t="s">
        <v>1321</v>
      </c>
      <c r="C815" s="62">
        <v>2023</v>
      </c>
      <c r="D815" s="56">
        <v>0.4</v>
      </c>
      <c r="E815" s="56">
        <v>240</v>
      </c>
      <c r="F815" s="56">
        <v>20</v>
      </c>
      <c r="G815" s="56">
        <v>480.93365</v>
      </c>
    </row>
    <row r="816" spans="1:7" s="14" customFormat="1" ht="16.5">
      <c r="A816" s="62"/>
      <c r="B816" s="48" t="s">
        <v>1322</v>
      </c>
      <c r="C816" s="62">
        <v>2023</v>
      </c>
      <c r="D816" s="56">
        <v>0.4</v>
      </c>
      <c r="E816" s="56">
        <v>5</v>
      </c>
      <c r="F816" s="56">
        <v>100</v>
      </c>
      <c r="G816" s="56">
        <v>65.348079999999996</v>
      </c>
    </row>
    <row r="817" spans="1:7" s="14" customFormat="1" ht="16.5">
      <c r="A817" s="62"/>
      <c r="B817" s="48" t="s">
        <v>1331</v>
      </c>
      <c r="C817" s="62">
        <v>2023</v>
      </c>
      <c r="D817" s="56">
        <v>0.4</v>
      </c>
      <c r="E817" s="56">
        <v>7</v>
      </c>
      <c r="F817" s="56">
        <v>200</v>
      </c>
      <c r="G817" s="56">
        <v>83.152140000000003</v>
      </c>
    </row>
    <row r="818" spans="1:7" s="14" customFormat="1" ht="16.5">
      <c r="A818" s="62"/>
      <c r="B818" s="48" t="s">
        <v>1333</v>
      </c>
      <c r="C818" s="62">
        <v>2023</v>
      </c>
      <c r="D818" s="56">
        <v>0.4</v>
      </c>
      <c r="E818" s="56">
        <v>4</v>
      </c>
      <c r="F818" s="56">
        <v>25</v>
      </c>
      <c r="G818" s="56">
        <v>98.430210000000002</v>
      </c>
    </row>
    <row r="819" spans="1:7" s="14" customFormat="1" ht="16.5">
      <c r="A819" s="62"/>
      <c r="B819" s="48" t="s">
        <v>1334</v>
      </c>
      <c r="C819" s="62">
        <v>2023</v>
      </c>
      <c r="D819" s="56">
        <v>0.4</v>
      </c>
      <c r="E819" s="56">
        <v>18</v>
      </c>
      <c r="F819" s="56">
        <v>20</v>
      </c>
      <c r="G819" s="56">
        <v>96.07226</v>
      </c>
    </row>
    <row r="820" spans="1:7" s="14" customFormat="1" ht="16.5">
      <c r="A820" s="62"/>
      <c r="B820" s="48" t="s">
        <v>1335</v>
      </c>
      <c r="C820" s="62">
        <v>2023</v>
      </c>
      <c r="D820" s="56">
        <v>0.4</v>
      </c>
      <c r="E820" s="56">
        <v>6</v>
      </c>
      <c r="F820" s="56">
        <v>60</v>
      </c>
      <c r="G820" s="56">
        <v>40.537150000000004</v>
      </c>
    </row>
    <row r="821" spans="1:7" s="14" customFormat="1" ht="16.5">
      <c r="A821" s="62"/>
      <c r="B821" s="48" t="s">
        <v>1339</v>
      </c>
      <c r="C821" s="62">
        <v>2023</v>
      </c>
      <c r="D821" s="56">
        <v>0.4</v>
      </c>
      <c r="E821" s="56">
        <v>14</v>
      </c>
      <c r="F821" s="56">
        <v>10</v>
      </c>
      <c r="G821" s="56">
        <v>94.104219999999998</v>
      </c>
    </row>
    <row r="822" spans="1:7" s="14" customFormat="1" ht="16.5">
      <c r="A822" s="62"/>
      <c r="B822" s="48" t="s">
        <v>1340</v>
      </c>
      <c r="C822" s="62">
        <v>2023</v>
      </c>
      <c r="D822" s="56">
        <v>0.4</v>
      </c>
      <c r="E822" s="56">
        <v>15</v>
      </c>
      <c r="F822" s="56">
        <v>10</v>
      </c>
      <c r="G822" s="56">
        <v>62.291139999999999</v>
      </c>
    </row>
    <row r="823" spans="1:7" s="14" customFormat="1" ht="16.5">
      <c r="A823" s="62"/>
      <c r="B823" s="48" t="s">
        <v>1342</v>
      </c>
      <c r="C823" s="62">
        <v>2023</v>
      </c>
      <c r="D823" s="56">
        <v>0.4</v>
      </c>
      <c r="E823" s="56">
        <v>11</v>
      </c>
      <c r="F823" s="56">
        <v>10</v>
      </c>
      <c r="G823" s="56">
        <v>59.841900000000003</v>
      </c>
    </row>
    <row r="824" spans="1:7" s="14" customFormat="1" ht="16.5">
      <c r="A824" s="62"/>
      <c r="B824" s="48" t="s">
        <v>1343</v>
      </c>
      <c r="C824" s="62">
        <v>2023</v>
      </c>
      <c r="D824" s="56">
        <v>0.4</v>
      </c>
      <c r="E824" s="56">
        <v>39</v>
      </c>
      <c r="F824" s="56">
        <v>3</v>
      </c>
      <c r="G824" s="56">
        <v>131.11023</v>
      </c>
    </row>
    <row r="825" spans="1:7" s="14" customFormat="1" ht="16.5">
      <c r="A825" s="62"/>
      <c r="B825" s="48" t="s">
        <v>1345</v>
      </c>
      <c r="C825" s="62">
        <v>2023</v>
      </c>
      <c r="D825" s="56">
        <v>0.4</v>
      </c>
      <c r="E825" s="56">
        <v>5</v>
      </c>
      <c r="F825" s="56">
        <v>14</v>
      </c>
      <c r="G825" s="56">
        <v>34.480550000000001</v>
      </c>
    </row>
    <row r="826" spans="1:7" s="14" customFormat="1" ht="16.5">
      <c r="A826" s="62"/>
      <c r="B826" s="48" t="s">
        <v>1348</v>
      </c>
      <c r="C826" s="62">
        <v>2023</v>
      </c>
      <c r="D826" s="56">
        <v>0.4</v>
      </c>
      <c r="E826" s="56">
        <v>15</v>
      </c>
      <c r="F826" s="56">
        <v>30</v>
      </c>
      <c r="G826" s="56">
        <v>79.170929999999998</v>
      </c>
    </row>
    <row r="827" spans="1:7" s="14" customFormat="1" ht="16.5">
      <c r="A827" s="62"/>
      <c r="B827" s="48" t="s">
        <v>1350</v>
      </c>
      <c r="C827" s="62">
        <v>2023</v>
      </c>
      <c r="D827" s="56">
        <v>0.4</v>
      </c>
      <c r="E827" s="56">
        <v>54</v>
      </c>
      <c r="F827" s="56">
        <v>20</v>
      </c>
      <c r="G827" s="56">
        <v>97.828960000000009</v>
      </c>
    </row>
    <row r="828" spans="1:7" s="14" customFormat="1" ht="16.5">
      <c r="A828" s="62"/>
      <c r="B828" s="48" t="s">
        <v>1351</v>
      </c>
      <c r="C828" s="62">
        <v>2023</v>
      </c>
      <c r="D828" s="56">
        <v>0.4</v>
      </c>
      <c r="E828" s="56">
        <v>33</v>
      </c>
      <c r="F828" s="56">
        <v>17</v>
      </c>
      <c r="G828" s="56">
        <v>74.168490000000006</v>
      </c>
    </row>
    <row r="829" spans="1:7" s="14" customFormat="1" ht="16.5">
      <c r="A829" s="62"/>
      <c r="B829" s="48" t="s">
        <v>1353</v>
      </c>
      <c r="C829" s="62">
        <v>2023</v>
      </c>
      <c r="D829" s="56">
        <v>0.4</v>
      </c>
      <c r="E829" s="56">
        <v>19</v>
      </c>
      <c r="F829" s="56">
        <v>80</v>
      </c>
      <c r="G829" s="56">
        <v>114.41762</v>
      </c>
    </row>
    <row r="830" spans="1:7" s="14" customFormat="1" ht="16.5">
      <c r="A830" s="62"/>
      <c r="B830" s="48" t="s">
        <v>1354</v>
      </c>
      <c r="C830" s="62">
        <v>2023</v>
      </c>
      <c r="D830" s="56">
        <v>0.4</v>
      </c>
      <c r="E830" s="56">
        <v>5</v>
      </c>
      <c r="F830" s="56">
        <v>80</v>
      </c>
      <c r="G830" s="56">
        <v>64.875169999999997</v>
      </c>
    </row>
    <row r="831" spans="1:7" s="14" customFormat="1" ht="16.5">
      <c r="A831" s="62"/>
      <c r="B831" s="48" t="s">
        <v>20</v>
      </c>
      <c r="C831" s="62">
        <v>2023</v>
      </c>
      <c r="D831" s="56">
        <v>0.4</v>
      </c>
      <c r="E831" s="56">
        <v>5</v>
      </c>
      <c r="F831" s="56">
        <v>70</v>
      </c>
      <c r="G831" s="56">
        <v>67.21838000000001</v>
      </c>
    </row>
    <row r="832" spans="1:7" s="14" customFormat="1" ht="16.5">
      <c r="A832" s="62"/>
      <c r="B832" s="48" t="s">
        <v>20</v>
      </c>
      <c r="C832" s="62">
        <v>2023</v>
      </c>
      <c r="D832" s="56">
        <v>0.4</v>
      </c>
      <c r="E832" s="56">
        <v>5</v>
      </c>
      <c r="F832" s="56">
        <v>50</v>
      </c>
      <c r="G832" s="56">
        <v>30.35472</v>
      </c>
    </row>
    <row r="833" spans="1:7" s="14" customFormat="1" ht="16.5">
      <c r="A833" s="62"/>
      <c r="B833" s="48" t="s">
        <v>1357</v>
      </c>
      <c r="C833" s="62">
        <v>2023</v>
      </c>
      <c r="D833" s="56">
        <v>0.4</v>
      </c>
      <c r="E833" s="56">
        <v>5</v>
      </c>
      <c r="F833" s="56">
        <v>30</v>
      </c>
      <c r="G833" s="56">
        <v>38.205820000000003</v>
      </c>
    </row>
    <row r="834" spans="1:7" s="14" customFormat="1" ht="16.5">
      <c r="A834" s="62"/>
      <c r="B834" s="48" t="s">
        <v>966</v>
      </c>
      <c r="C834" s="62">
        <v>2023</v>
      </c>
      <c r="D834" s="56">
        <v>10</v>
      </c>
      <c r="E834" s="56">
        <v>9</v>
      </c>
      <c r="F834" s="56">
        <v>15</v>
      </c>
      <c r="G834" s="56">
        <v>74.528449999999992</v>
      </c>
    </row>
    <row r="835" spans="1:7" s="14" customFormat="1" ht="16.5">
      <c r="A835" s="62"/>
      <c r="B835" s="48" t="s">
        <v>960</v>
      </c>
      <c r="C835" s="62">
        <v>2023</v>
      </c>
      <c r="D835" s="56">
        <v>10</v>
      </c>
      <c r="E835" s="56">
        <v>12</v>
      </c>
      <c r="F835" s="56">
        <v>15</v>
      </c>
      <c r="G835" s="56">
        <v>76.471720000000005</v>
      </c>
    </row>
    <row r="836" spans="1:7" s="14" customFormat="1" ht="16.5">
      <c r="A836" s="62"/>
      <c r="B836" s="48" t="s">
        <v>970</v>
      </c>
      <c r="C836" s="62">
        <v>2023</v>
      </c>
      <c r="D836" s="56">
        <v>10</v>
      </c>
      <c r="E836" s="56">
        <v>322</v>
      </c>
      <c r="F836" s="56">
        <v>15</v>
      </c>
      <c r="G836" s="56">
        <v>956.76366000000007</v>
      </c>
    </row>
    <row r="837" spans="1:7" s="14" customFormat="1" ht="16.5">
      <c r="A837" s="62"/>
      <c r="B837" s="48" t="s">
        <v>990</v>
      </c>
      <c r="C837" s="62">
        <v>2023</v>
      </c>
      <c r="D837" s="56">
        <v>10</v>
      </c>
      <c r="E837" s="56">
        <v>187</v>
      </c>
      <c r="F837" s="56">
        <v>15</v>
      </c>
      <c r="G837" s="56">
        <v>425.61566999999997</v>
      </c>
    </row>
    <row r="838" spans="1:7" s="14" customFormat="1" ht="16.5">
      <c r="A838" s="62"/>
      <c r="B838" s="48" t="s">
        <v>1005</v>
      </c>
      <c r="C838" s="62">
        <v>2023</v>
      </c>
      <c r="D838" s="56">
        <v>10</v>
      </c>
      <c r="E838" s="56">
        <v>103</v>
      </c>
      <c r="F838" s="56">
        <v>7</v>
      </c>
      <c r="G838" s="56">
        <v>379.78996999999998</v>
      </c>
    </row>
    <row r="839" spans="1:7" s="14" customFormat="1" ht="16.5">
      <c r="A839" s="62"/>
      <c r="B839" s="48" t="s">
        <v>1015</v>
      </c>
      <c r="C839" s="62">
        <v>2023</v>
      </c>
      <c r="D839" s="56">
        <v>10</v>
      </c>
      <c r="E839" s="56">
        <v>5747</v>
      </c>
      <c r="F839" s="56">
        <v>15</v>
      </c>
      <c r="G839" s="56">
        <v>12048.009269999999</v>
      </c>
    </row>
    <row r="840" spans="1:7" s="14" customFormat="1" ht="16.5">
      <c r="A840" s="62"/>
      <c r="B840" s="48" t="s">
        <v>1019</v>
      </c>
      <c r="C840" s="62">
        <v>2023</v>
      </c>
      <c r="D840" s="56">
        <v>10</v>
      </c>
      <c r="E840" s="56">
        <v>260</v>
      </c>
      <c r="F840" s="56">
        <v>6</v>
      </c>
      <c r="G840" s="56">
        <v>447.74063000000001</v>
      </c>
    </row>
    <row r="841" spans="1:7" s="14" customFormat="1" ht="16.5">
      <c r="A841" s="62"/>
      <c r="B841" s="48" t="s">
        <v>1033</v>
      </c>
      <c r="C841" s="62">
        <v>2023</v>
      </c>
      <c r="D841" s="56">
        <v>10</v>
      </c>
      <c r="E841" s="56">
        <v>104</v>
      </c>
      <c r="F841" s="56">
        <v>15</v>
      </c>
      <c r="G841" s="56">
        <v>445.19015999999999</v>
      </c>
    </row>
    <row r="842" spans="1:7" s="14" customFormat="1" ht="16.5">
      <c r="A842" s="62"/>
      <c r="B842" s="48" t="s">
        <v>1071</v>
      </c>
      <c r="C842" s="62">
        <v>2023</v>
      </c>
      <c r="D842" s="56">
        <v>10</v>
      </c>
      <c r="E842" s="56">
        <v>2039.0000000000002</v>
      </c>
      <c r="F842" s="56">
        <v>15</v>
      </c>
      <c r="G842" s="56">
        <v>3360.17173</v>
      </c>
    </row>
    <row r="843" spans="1:7" s="14" customFormat="1" ht="16.5">
      <c r="A843" s="62"/>
      <c r="B843" s="48" t="s">
        <v>1064</v>
      </c>
      <c r="C843" s="62">
        <v>2023</v>
      </c>
      <c r="D843" s="56">
        <v>10</v>
      </c>
      <c r="E843" s="56">
        <v>157</v>
      </c>
      <c r="F843" s="56">
        <v>15</v>
      </c>
      <c r="G843" s="56">
        <v>446.39845000000003</v>
      </c>
    </row>
    <row r="844" spans="1:7" s="14" customFormat="1" ht="16.5">
      <c r="A844" s="62"/>
      <c r="B844" s="48" t="s">
        <v>1082</v>
      </c>
      <c r="C844" s="62">
        <v>2023</v>
      </c>
      <c r="D844" s="56">
        <v>10</v>
      </c>
      <c r="E844" s="56">
        <v>630</v>
      </c>
      <c r="F844" s="56">
        <v>15</v>
      </c>
      <c r="G844" s="56">
        <v>1307.0463</v>
      </c>
    </row>
    <row r="845" spans="1:7" s="14" customFormat="1" ht="16.5">
      <c r="A845" s="62"/>
      <c r="B845" s="48" t="s">
        <v>1099</v>
      </c>
      <c r="C845" s="62">
        <v>2023</v>
      </c>
      <c r="D845" s="56">
        <v>10</v>
      </c>
      <c r="E845" s="56">
        <v>137</v>
      </c>
      <c r="F845" s="56">
        <v>15</v>
      </c>
      <c r="G845" s="56">
        <v>291.83296000000001</v>
      </c>
    </row>
    <row r="846" spans="1:7" s="14" customFormat="1" ht="16.5">
      <c r="A846" s="62"/>
      <c r="B846" s="48" t="s">
        <v>1103</v>
      </c>
      <c r="C846" s="62">
        <v>2023</v>
      </c>
      <c r="D846" s="56">
        <v>10</v>
      </c>
      <c r="E846" s="56">
        <v>10</v>
      </c>
      <c r="F846" s="56">
        <v>5</v>
      </c>
      <c r="G846" s="56">
        <v>158.51416</v>
      </c>
    </row>
    <row r="847" spans="1:7" s="14" customFormat="1" ht="16.5">
      <c r="A847" s="62"/>
      <c r="B847" s="48" t="s">
        <v>1105</v>
      </c>
      <c r="C847" s="62">
        <v>2023</v>
      </c>
      <c r="D847" s="56">
        <v>10</v>
      </c>
      <c r="E847" s="56">
        <v>1596</v>
      </c>
      <c r="F847" s="56">
        <v>15</v>
      </c>
      <c r="G847" s="56">
        <v>2819.7007999999996</v>
      </c>
    </row>
    <row r="848" spans="1:7" s="14" customFormat="1" ht="16.5">
      <c r="A848" s="62"/>
      <c r="B848" s="48" t="s">
        <v>1114</v>
      </c>
      <c r="C848" s="62">
        <v>2023</v>
      </c>
      <c r="D848" s="56">
        <v>10</v>
      </c>
      <c r="E848" s="56">
        <v>15</v>
      </c>
      <c r="F848" s="56">
        <v>15</v>
      </c>
      <c r="G848" s="56">
        <v>73.768830000000008</v>
      </c>
    </row>
    <row r="849" spans="1:7" s="14" customFormat="1" ht="16.5">
      <c r="A849" s="62"/>
      <c r="B849" s="48" t="s">
        <v>1126</v>
      </c>
      <c r="C849" s="62">
        <v>2023</v>
      </c>
      <c r="D849" s="56">
        <v>10</v>
      </c>
      <c r="E849" s="56">
        <v>22</v>
      </c>
      <c r="F849" s="56">
        <v>15</v>
      </c>
      <c r="G849" s="56">
        <v>158.01309000000001</v>
      </c>
    </row>
    <row r="850" spans="1:7" s="14" customFormat="1" ht="16.5">
      <c r="A850" s="62"/>
      <c r="B850" s="48" t="s">
        <v>1135</v>
      </c>
      <c r="C850" s="62">
        <v>2023</v>
      </c>
      <c r="D850" s="56">
        <v>10</v>
      </c>
      <c r="E850" s="56">
        <v>15</v>
      </c>
      <c r="F850" s="56">
        <v>15</v>
      </c>
      <c r="G850" s="56">
        <v>197.41379000000001</v>
      </c>
    </row>
    <row r="851" spans="1:7" s="14" customFormat="1" ht="16.5">
      <c r="A851" s="62"/>
      <c r="B851" s="48" t="s">
        <v>1138</v>
      </c>
      <c r="C851" s="62">
        <v>2023</v>
      </c>
      <c r="D851" s="56">
        <v>10</v>
      </c>
      <c r="E851" s="56">
        <v>41</v>
      </c>
      <c r="F851" s="56">
        <v>15</v>
      </c>
      <c r="G851" s="56">
        <v>130.96486999999999</v>
      </c>
    </row>
    <row r="852" spans="1:7" s="14" customFormat="1" ht="16.5">
      <c r="A852" s="62"/>
      <c r="B852" s="48" t="s">
        <v>1140</v>
      </c>
      <c r="C852" s="62">
        <v>2023</v>
      </c>
      <c r="D852" s="56">
        <v>10</v>
      </c>
      <c r="E852" s="56">
        <v>12</v>
      </c>
      <c r="F852" s="56">
        <v>15</v>
      </c>
      <c r="G852" s="56">
        <v>89.195369999999997</v>
      </c>
    </row>
    <row r="853" spans="1:7" s="14" customFormat="1" ht="16.5">
      <c r="A853" s="62"/>
      <c r="B853" s="48" t="s">
        <v>1142</v>
      </c>
      <c r="C853" s="62">
        <v>2023</v>
      </c>
      <c r="D853" s="56">
        <v>10</v>
      </c>
      <c r="E853" s="56">
        <v>36</v>
      </c>
      <c r="F853" s="56">
        <v>11.5</v>
      </c>
      <c r="G853" s="56">
        <v>201.07259999999999</v>
      </c>
    </row>
    <row r="854" spans="1:7" s="14" customFormat="1" ht="16.5">
      <c r="A854" s="62"/>
      <c r="B854" s="48" t="s">
        <v>1169</v>
      </c>
      <c r="C854" s="62">
        <v>2023</v>
      </c>
      <c r="D854" s="56">
        <v>10</v>
      </c>
      <c r="E854" s="56">
        <v>14</v>
      </c>
      <c r="F854" s="56">
        <v>15</v>
      </c>
      <c r="G854" s="56">
        <v>133.45645999999999</v>
      </c>
    </row>
    <row r="855" spans="1:7" s="14" customFormat="1" ht="16.5">
      <c r="A855" s="62"/>
      <c r="B855" s="48" t="s">
        <v>1182</v>
      </c>
      <c r="C855" s="62">
        <v>2023</v>
      </c>
      <c r="D855" s="56">
        <v>10</v>
      </c>
      <c r="E855" s="56">
        <v>1902</v>
      </c>
      <c r="F855" s="56">
        <v>10</v>
      </c>
      <c r="G855" s="56">
        <v>3273.4687000000004</v>
      </c>
    </row>
    <row r="856" spans="1:7" s="14" customFormat="1" ht="16.5">
      <c r="A856" s="62"/>
      <c r="B856" s="48" t="s">
        <v>1185</v>
      </c>
      <c r="C856" s="62">
        <v>2023</v>
      </c>
      <c r="D856" s="56">
        <v>10</v>
      </c>
      <c r="E856" s="56">
        <v>202</v>
      </c>
      <c r="F856" s="56">
        <v>15</v>
      </c>
      <c r="G856" s="56">
        <v>524.33756999999991</v>
      </c>
    </row>
    <row r="857" spans="1:7" s="14" customFormat="1" ht="16.5">
      <c r="A857" s="62"/>
      <c r="B857" s="48" t="s">
        <v>1191</v>
      </c>
      <c r="C857" s="62">
        <v>2023</v>
      </c>
      <c r="D857" s="56">
        <v>10</v>
      </c>
      <c r="E857" s="56">
        <v>67</v>
      </c>
      <c r="F857" s="56">
        <v>15</v>
      </c>
      <c r="G857" s="56">
        <v>398.92034000000001</v>
      </c>
    </row>
    <row r="858" spans="1:7" s="14" customFormat="1" ht="16.5">
      <c r="A858" s="62"/>
      <c r="B858" s="48" t="s">
        <v>1192</v>
      </c>
      <c r="C858" s="62">
        <v>2023</v>
      </c>
      <c r="D858" s="56">
        <v>10</v>
      </c>
      <c r="E858" s="56">
        <v>476</v>
      </c>
      <c r="F858" s="56">
        <v>9</v>
      </c>
      <c r="G858" s="56">
        <v>895.39459999999997</v>
      </c>
    </row>
    <row r="859" spans="1:7" s="14" customFormat="1" ht="16.5">
      <c r="A859" s="62"/>
      <c r="B859" s="48" t="s">
        <v>1204</v>
      </c>
      <c r="C859" s="62">
        <v>2023</v>
      </c>
      <c r="D859" s="56">
        <v>10</v>
      </c>
      <c r="E859" s="56">
        <v>584</v>
      </c>
      <c r="F859" s="56">
        <v>1</v>
      </c>
      <c r="G859" s="56">
        <v>1293.41301</v>
      </c>
    </row>
    <row r="860" spans="1:7" s="14" customFormat="1" ht="16.5">
      <c r="A860" s="62"/>
      <c r="B860" s="48" t="s">
        <v>1209</v>
      </c>
      <c r="C860" s="62">
        <v>2023</v>
      </c>
      <c r="D860" s="56">
        <v>10</v>
      </c>
      <c r="E860" s="56">
        <v>7</v>
      </c>
      <c r="F860" s="56">
        <v>10</v>
      </c>
      <c r="G860" s="56">
        <v>99.16798</v>
      </c>
    </row>
    <row r="861" spans="1:7" s="14" customFormat="1" ht="16.5">
      <c r="A861" s="62"/>
      <c r="B861" s="48" t="s">
        <v>1214</v>
      </c>
      <c r="C861" s="62">
        <v>2023</v>
      </c>
      <c r="D861" s="56">
        <v>10</v>
      </c>
      <c r="E861" s="56">
        <v>332</v>
      </c>
      <c r="F861" s="56">
        <v>15</v>
      </c>
      <c r="G861" s="56">
        <v>752.93911000000003</v>
      </c>
    </row>
    <row r="862" spans="1:7" s="14" customFormat="1" ht="18" customHeight="1">
      <c r="A862" s="62"/>
      <c r="B862" s="48" t="s">
        <v>1219</v>
      </c>
      <c r="C862" s="62">
        <v>2023</v>
      </c>
      <c r="D862" s="56">
        <v>10</v>
      </c>
      <c r="E862" s="56">
        <v>940</v>
      </c>
      <c r="F862" s="56">
        <v>1.5</v>
      </c>
      <c r="G862" s="56">
        <v>1690.1510000000001</v>
      </c>
    </row>
    <row r="863" spans="1:7" s="14" customFormat="1" ht="16.5">
      <c r="A863" s="62"/>
      <c r="B863" s="48" t="s">
        <v>1240</v>
      </c>
      <c r="C863" s="62">
        <v>2023</v>
      </c>
      <c r="D863" s="56">
        <v>10</v>
      </c>
      <c r="E863" s="56">
        <v>24</v>
      </c>
      <c r="F863" s="56">
        <v>15</v>
      </c>
      <c r="G863" s="56">
        <v>153.46245999999999</v>
      </c>
    </row>
    <row r="864" spans="1:7" s="14" customFormat="1" ht="16.5">
      <c r="A864" s="62"/>
      <c r="B864" s="48" t="s">
        <v>1243</v>
      </c>
      <c r="C864" s="62">
        <v>2023</v>
      </c>
      <c r="D864" s="56">
        <v>10</v>
      </c>
      <c r="E864" s="56">
        <v>306</v>
      </c>
      <c r="F864" s="56">
        <v>4</v>
      </c>
      <c r="G864" s="56">
        <v>549.33259999999996</v>
      </c>
    </row>
    <row r="865" spans="1:7" s="14" customFormat="1" ht="16.5">
      <c r="A865" s="62"/>
      <c r="B865" s="48" t="s">
        <v>1255</v>
      </c>
      <c r="C865" s="62">
        <v>2023</v>
      </c>
      <c r="D865" s="56">
        <v>10</v>
      </c>
      <c r="E865" s="56">
        <v>10</v>
      </c>
      <c r="F865" s="56">
        <v>15</v>
      </c>
      <c r="G865" s="56">
        <v>258.46062999999998</v>
      </c>
    </row>
    <row r="866" spans="1:7" s="14" customFormat="1" ht="16.5">
      <c r="A866" s="62"/>
      <c r="B866" s="48" t="s">
        <v>1278</v>
      </c>
      <c r="C866" s="62">
        <v>2023</v>
      </c>
      <c r="D866" s="56">
        <v>10</v>
      </c>
      <c r="E866" s="56">
        <v>10</v>
      </c>
      <c r="F866" s="56">
        <v>15</v>
      </c>
      <c r="G866" s="56">
        <v>68.711660000000009</v>
      </c>
    </row>
    <row r="867" spans="1:7" s="14" customFormat="1" ht="16.5">
      <c r="A867" s="62"/>
      <c r="B867" s="48" t="s">
        <v>1289</v>
      </c>
      <c r="C867" s="62">
        <v>2023</v>
      </c>
      <c r="D867" s="56">
        <v>10</v>
      </c>
      <c r="E867" s="56">
        <v>10</v>
      </c>
      <c r="F867" s="56">
        <v>5</v>
      </c>
      <c r="G867" s="56">
        <v>76.352440000000001</v>
      </c>
    </row>
    <row r="868" spans="1:7" s="14" customFormat="1" ht="16.5">
      <c r="A868" s="62"/>
      <c r="B868" s="48" t="s">
        <v>1291</v>
      </c>
      <c r="C868" s="62">
        <v>2023</v>
      </c>
      <c r="D868" s="56">
        <v>10</v>
      </c>
      <c r="E868" s="56">
        <v>25</v>
      </c>
      <c r="F868" s="56">
        <v>15</v>
      </c>
      <c r="G868" s="56">
        <v>187.96726000000001</v>
      </c>
    </row>
    <row r="869" spans="1:7" s="14" customFormat="1" ht="16.5">
      <c r="A869" s="62"/>
      <c r="B869" s="48" t="s">
        <v>1297</v>
      </c>
      <c r="C869" s="62">
        <v>2023</v>
      </c>
      <c r="D869" s="56">
        <v>10</v>
      </c>
      <c r="E869" s="56">
        <v>10</v>
      </c>
      <c r="F869" s="56">
        <v>15</v>
      </c>
      <c r="G869" s="56">
        <v>91.032210000000006</v>
      </c>
    </row>
    <row r="870" spans="1:7" s="14" customFormat="1" ht="16.5">
      <c r="A870" s="62"/>
      <c r="B870" s="48" t="s">
        <v>1302</v>
      </c>
      <c r="C870" s="62">
        <v>2023</v>
      </c>
      <c r="D870" s="56">
        <v>10</v>
      </c>
      <c r="E870" s="56">
        <v>1790</v>
      </c>
      <c r="F870" s="56">
        <v>25</v>
      </c>
      <c r="G870" s="56">
        <v>2828.4347799999996</v>
      </c>
    </row>
    <row r="871" spans="1:7" s="14" customFormat="1" ht="16.5">
      <c r="A871" s="62"/>
      <c r="B871" s="48" t="s">
        <v>1305</v>
      </c>
      <c r="C871" s="62">
        <v>2023</v>
      </c>
      <c r="D871" s="56">
        <v>10</v>
      </c>
      <c r="E871" s="56">
        <v>45</v>
      </c>
      <c r="F871" s="56">
        <v>15</v>
      </c>
      <c r="G871" s="56">
        <v>203.83106000000001</v>
      </c>
    </row>
    <row r="872" spans="1:7" s="14" customFormat="1" ht="16.5">
      <c r="A872" s="62"/>
      <c r="B872" s="48" t="s">
        <v>1308</v>
      </c>
      <c r="C872" s="62">
        <v>2023</v>
      </c>
      <c r="D872" s="56">
        <v>10</v>
      </c>
      <c r="E872" s="56">
        <v>10</v>
      </c>
      <c r="F872" s="56">
        <v>100</v>
      </c>
      <c r="G872" s="56">
        <v>17.921259999999997</v>
      </c>
    </row>
    <row r="873" spans="1:7" s="14" customFormat="1" ht="16.5">
      <c r="A873" s="62"/>
      <c r="B873" s="48" t="s">
        <v>1309</v>
      </c>
      <c r="C873" s="62">
        <v>2023</v>
      </c>
      <c r="D873" s="56">
        <v>10</v>
      </c>
      <c r="E873" s="56">
        <v>40</v>
      </c>
      <c r="F873" s="56">
        <v>400</v>
      </c>
      <c r="G873" s="56">
        <v>269.03559000000001</v>
      </c>
    </row>
    <row r="874" spans="1:7" s="14" customFormat="1" ht="16.5">
      <c r="A874" s="62"/>
      <c r="B874" s="48" t="s">
        <v>1310</v>
      </c>
      <c r="C874" s="62">
        <v>2023</v>
      </c>
      <c r="D874" s="56">
        <v>10</v>
      </c>
      <c r="E874" s="56">
        <v>16</v>
      </c>
      <c r="F874" s="56">
        <v>1000</v>
      </c>
      <c r="G874" s="56">
        <v>193.4006</v>
      </c>
    </row>
    <row r="875" spans="1:7" s="14" customFormat="1" ht="16.5">
      <c r="A875" s="62"/>
      <c r="B875" s="48" t="s">
        <v>1312</v>
      </c>
      <c r="C875" s="62">
        <v>2023</v>
      </c>
      <c r="D875" s="56">
        <v>10</v>
      </c>
      <c r="E875" s="56">
        <v>1100</v>
      </c>
      <c r="F875" s="56">
        <v>30</v>
      </c>
      <c r="G875" s="56">
        <v>2211.2194300000001</v>
      </c>
    </row>
    <row r="876" spans="1:7" s="14" customFormat="1" ht="16.5">
      <c r="A876" s="62"/>
      <c r="B876" s="48" t="s">
        <v>1313</v>
      </c>
      <c r="C876" s="62">
        <v>2023</v>
      </c>
      <c r="D876" s="56">
        <v>10</v>
      </c>
      <c r="E876" s="56">
        <v>127</v>
      </c>
      <c r="F876" s="56">
        <v>600</v>
      </c>
      <c r="G876" s="56">
        <v>351.57078999999999</v>
      </c>
    </row>
    <row r="877" spans="1:7" s="14" customFormat="1" ht="16.5">
      <c r="A877" s="62"/>
      <c r="B877" s="48" t="s">
        <v>1315</v>
      </c>
      <c r="C877" s="62">
        <v>2023</v>
      </c>
      <c r="D877" s="56">
        <v>10</v>
      </c>
      <c r="E877" s="56">
        <v>26</v>
      </c>
      <c r="F877" s="56">
        <v>150</v>
      </c>
      <c r="G877" s="56">
        <v>238.39848999999998</v>
      </c>
    </row>
    <row r="878" spans="1:7" s="14" customFormat="1" ht="16.5">
      <c r="A878" s="62"/>
      <c r="B878" s="48" t="s">
        <v>1316</v>
      </c>
      <c r="C878" s="62">
        <v>2023</v>
      </c>
      <c r="D878" s="56">
        <v>10</v>
      </c>
      <c r="E878" s="56">
        <v>157</v>
      </c>
      <c r="F878" s="56">
        <v>150</v>
      </c>
      <c r="G878" s="56">
        <v>439.06696999999997</v>
      </c>
    </row>
    <row r="879" spans="1:7" s="14" customFormat="1" ht="16.5">
      <c r="A879" s="62"/>
      <c r="B879" s="48" t="s">
        <v>1332</v>
      </c>
      <c r="C879" s="62">
        <v>2023</v>
      </c>
      <c r="D879" s="56">
        <v>6</v>
      </c>
      <c r="E879" s="56">
        <v>12</v>
      </c>
      <c r="F879" s="56">
        <v>150</v>
      </c>
      <c r="G879" s="56">
        <v>51.978670000000001</v>
      </c>
    </row>
    <row r="880" spans="1:7" s="14" customFormat="1" ht="16.5">
      <c r="A880" s="62"/>
      <c r="B880" s="48" t="s">
        <v>1318</v>
      </c>
      <c r="C880" s="62">
        <v>2023</v>
      </c>
      <c r="D880" s="56">
        <v>10</v>
      </c>
      <c r="E880" s="56">
        <v>28</v>
      </c>
      <c r="F880" s="56">
        <v>48</v>
      </c>
      <c r="G880" s="56">
        <v>207.62264000000002</v>
      </c>
    </row>
    <row r="881" spans="1:7" s="14" customFormat="1" ht="16.5">
      <c r="A881" s="62"/>
      <c r="B881" s="48" t="s">
        <v>1319</v>
      </c>
      <c r="C881" s="62">
        <v>2023</v>
      </c>
      <c r="D881" s="56">
        <v>10</v>
      </c>
      <c r="E881" s="56">
        <v>48</v>
      </c>
      <c r="F881" s="56">
        <v>140</v>
      </c>
      <c r="G881" s="56">
        <v>281.62164000000001</v>
      </c>
    </row>
    <row r="882" spans="1:7" s="14" customFormat="1" ht="16.5">
      <c r="A882" s="62"/>
      <c r="B882" s="48" t="s">
        <v>1323</v>
      </c>
      <c r="C882" s="62">
        <v>2023</v>
      </c>
      <c r="D882" s="56">
        <v>10</v>
      </c>
      <c r="E882" s="56">
        <v>14</v>
      </c>
      <c r="F882" s="56">
        <v>100</v>
      </c>
      <c r="G882" s="56">
        <v>44.510559999999998</v>
      </c>
    </row>
    <row r="883" spans="1:7" s="14" customFormat="1" ht="16.5">
      <c r="A883" s="62"/>
      <c r="B883" s="48" t="s">
        <v>1324</v>
      </c>
      <c r="C883" s="62">
        <v>2023</v>
      </c>
      <c r="D883" s="56">
        <v>10</v>
      </c>
      <c r="E883" s="56">
        <v>86</v>
      </c>
      <c r="F883" s="56">
        <v>240</v>
      </c>
      <c r="G883" s="56">
        <v>302.16527000000002</v>
      </c>
    </row>
    <row r="884" spans="1:7" s="14" customFormat="1" ht="16.5">
      <c r="A884" s="62"/>
      <c r="B884" s="48" t="s">
        <v>1325</v>
      </c>
      <c r="C884" s="62">
        <v>2023</v>
      </c>
      <c r="D884" s="56">
        <v>10</v>
      </c>
      <c r="E884" s="56">
        <v>14</v>
      </c>
      <c r="F884" s="56">
        <v>240</v>
      </c>
      <c r="G884" s="56">
        <v>61.662819999999996</v>
      </c>
    </row>
    <row r="885" spans="1:7" s="14" customFormat="1" ht="16.5">
      <c r="A885" s="62"/>
      <c r="B885" s="48" t="s">
        <v>1326</v>
      </c>
      <c r="C885" s="62">
        <v>2023</v>
      </c>
      <c r="D885" s="56">
        <v>10</v>
      </c>
      <c r="E885" s="56">
        <v>17</v>
      </c>
      <c r="F885" s="56">
        <v>1000</v>
      </c>
      <c r="G885" s="56">
        <v>218.76750000000001</v>
      </c>
    </row>
    <row r="886" spans="1:7" s="14" customFormat="1" ht="16.5">
      <c r="A886" s="62"/>
      <c r="B886" s="48" t="s">
        <v>1327</v>
      </c>
      <c r="C886" s="62">
        <v>2023</v>
      </c>
      <c r="D886" s="56">
        <v>10</v>
      </c>
      <c r="E886" s="56">
        <v>6</v>
      </c>
      <c r="F886" s="56">
        <v>230</v>
      </c>
      <c r="G886" s="56">
        <v>94.214600000000004</v>
      </c>
    </row>
    <row r="887" spans="1:7" s="14" customFormat="1" ht="16.5">
      <c r="A887" s="62"/>
      <c r="B887" s="48" t="s">
        <v>1328</v>
      </c>
      <c r="C887" s="62">
        <v>2023</v>
      </c>
      <c r="D887" s="56">
        <v>10</v>
      </c>
      <c r="E887" s="56">
        <v>8</v>
      </c>
      <c r="F887" s="56">
        <v>630</v>
      </c>
      <c r="G887" s="56">
        <v>116.01488999999999</v>
      </c>
    </row>
    <row r="888" spans="1:7" s="14" customFormat="1" ht="16.5">
      <c r="A888" s="62"/>
      <c r="B888" s="48" t="s">
        <v>1329</v>
      </c>
      <c r="C888" s="62">
        <v>2023</v>
      </c>
      <c r="D888" s="56">
        <v>10</v>
      </c>
      <c r="E888" s="56">
        <v>15</v>
      </c>
      <c r="F888" s="56">
        <v>200</v>
      </c>
      <c r="G888" s="56">
        <v>116.80565</v>
      </c>
    </row>
    <row r="889" spans="1:7" s="14" customFormat="1" ht="16.5">
      <c r="A889" s="62"/>
      <c r="B889" s="48" t="s">
        <v>1330</v>
      </c>
      <c r="C889" s="62">
        <v>2023</v>
      </c>
      <c r="D889" s="56">
        <v>10</v>
      </c>
      <c r="E889" s="56">
        <v>12</v>
      </c>
      <c r="F889" s="56">
        <v>230</v>
      </c>
      <c r="G889" s="56">
        <v>207.61824999999999</v>
      </c>
    </row>
    <row r="890" spans="1:7" s="14" customFormat="1" ht="16.5">
      <c r="A890" s="62"/>
      <c r="B890" s="48" t="s">
        <v>1336</v>
      </c>
      <c r="C890" s="62">
        <v>2023</v>
      </c>
      <c r="D890" s="56">
        <v>10</v>
      </c>
      <c r="E890" s="56">
        <v>21</v>
      </c>
      <c r="F890" s="56">
        <v>150</v>
      </c>
      <c r="G890" s="56">
        <v>195.60862</v>
      </c>
    </row>
    <row r="891" spans="1:7" s="14" customFormat="1" ht="16.5">
      <c r="A891" s="62"/>
      <c r="B891" s="48" t="s">
        <v>1337</v>
      </c>
      <c r="C891" s="62">
        <v>2023</v>
      </c>
      <c r="D891" s="56">
        <v>10</v>
      </c>
      <c r="E891" s="56">
        <v>141</v>
      </c>
      <c r="F891" s="56">
        <v>150</v>
      </c>
      <c r="G891" s="56">
        <v>372.80426</v>
      </c>
    </row>
    <row r="892" spans="1:7" s="14" customFormat="1" ht="16.5">
      <c r="A892" s="62"/>
      <c r="B892" s="48" t="s">
        <v>1338</v>
      </c>
      <c r="C892" s="62">
        <v>2023</v>
      </c>
      <c r="D892" s="56">
        <v>10</v>
      </c>
      <c r="E892" s="56">
        <v>10</v>
      </c>
      <c r="F892" s="56">
        <v>150</v>
      </c>
      <c r="G892" s="56">
        <v>129.94022000000001</v>
      </c>
    </row>
    <row r="893" spans="1:7" s="14" customFormat="1" ht="16.5">
      <c r="A893" s="62"/>
      <c r="B893" s="48" t="s">
        <v>1341</v>
      </c>
      <c r="C893" s="62">
        <v>2023</v>
      </c>
      <c r="D893" s="56">
        <v>10</v>
      </c>
      <c r="E893" s="56">
        <v>633</v>
      </c>
      <c r="F893" s="56">
        <v>5</v>
      </c>
      <c r="G893" s="56">
        <v>871.68144999999993</v>
      </c>
    </row>
    <row r="894" spans="1:7" s="14" customFormat="1" ht="16.5">
      <c r="A894" s="62"/>
      <c r="B894" s="48" t="s">
        <v>1344</v>
      </c>
      <c r="C894" s="62">
        <v>2023</v>
      </c>
      <c r="D894" s="56">
        <v>10</v>
      </c>
      <c r="E894" s="56">
        <v>75</v>
      </c>
      <c r="F894" s="56">
        <v>3</v>
      </c>
      <c r="G894" s="56">
        <v>287.29755999999998</v>
      </c>
    </row>
    <row r="895" spans="1:7" s="14" customFormat="1" ht="16.5">
      <c r="A895" s="62"/>
      <c r="B895" s="48" t="s">
        <v>1346</v>
      </c>
      <c r="C895" s="62">
        <v>2023</v>
      </c>
      <c r="D895" s="56">
        <v>10</v>
      </c>
      <c r="E895" s="56">
        <v>73</v>
      </c>
      <c r="F895" s="56">
        <v>15</v>
      </c>
      <c r="G895" s="56">
        <v>303.41735999999997</v>
      </c>
    </row>
    <row r="896" spans="1:7" s="14" customFormat="1" ht="16.5">
      <c r="A896" s="62"/>
      <c r="B896" s="48" t="s">
        <v>1347</v>
      </c>
      <c r="C896" s="62">
        <v>2023</v>
      </c>
      <c r="D896" s="56">
        <v>10</v>
      </c>
      <c r="E896" s="56">
        <v>7</v>
      </c>
      <c r="F896" s="56">
        <v>15</v>
      </c>
      <c r="G896" s="56">
        <v>88.705889999999997</v>
      </c>
    </row>
    <row r="897" spans="1:7" s="14" customFormat="1" ht="16.5">
      <c r="A897" s="62"/>
      <c r="B897" s="48" t="s">
        <v>1349</v>
      </c>
      <c r="C897" s="62">
        <v>2023</v>
      </c>
      <c r="D897" s="56">
        <v>10</v>
      </c>
      <c r="E897" s="56">
        <v>35</v>
      </c>
      <c r="F897" s="56">
        <v>40</v>
      </c>
      <c r="G897" s="56">
        <v>279.33602000000002</v>
      </c>
    </row>
    <row r="898" spans="1:7" s="14" customFormat="1" ht="16.5">
      <c r="A898" s="62"/>
      <c r="B898" s="48" t="s">
        <v>1352</v>
      </c>
      <c r="C898" s="62">
        <v>2023</v>
      </c>
      <c r="D898" s="56">
        <v>10</v>
      </c>
      <c r="E898" s="56">
        <v>97</v>
      </c>
      <c r="F898" s="56">
        <v>17</v>
      </c>
      <c r="G898" s="56">
        <v>206.62404000000001</v>
      </c>
    </row>
    <row r="899" spans="1:7" s="14" customFormat="1" ht="16.5">
      <c r="A899" s="62"/>
      <c r="B899" s="48" t="s">
        <v>1355</v>
      </c>
      <c r="C899" s="62">
        <v>2023</v>
      </c>
      <c r="D899" s="56">
        <v>10</v>
      </c>
      <c r="E899" s="56">
        <v>45</v>
      </c>
      <c r="F899" s="56">
        <v>150</v>
      </c>
      <c r="G899" s="56">
        <v>124.82635999999999</v>
      </c>
    </row>
    <row r="900" spans="1:7" s="14" customFormat="1" ht="16.5">
      <c r="A900" s="62"/>
      <c r="B900" s="48" t="s">
        <v>1356</v>
      </c>
      <c r="C900" s="62">
        <v>2023</v>
      </c>
      <c r="D900" s="56">
        <v>10</v>
      </c>
      <c r="E900" s="56">
        <v>844</v>
      </c>
      <c r="F900" s="56">
        <v>70</v>
      </c>
      <c r="G900" s="56">
        <v>1347.2511100000002</v>
      </c>
    </row>
    <row r="901" spans="1:7" s="14" customFormat="1" ht="16.5">
      <c r="A901" s="62"/>
      <c r="B901" s="48" t="s">
        <v>957</v>
      </c>
      <c r="C901" s="62">
        <v>2023</v>
      </c>
      <c r="D901" s="56">
        <v>10</v>
      </c>
      <c r="E901" s="56">
        <v>519</v>
      </c>
      <c r="F901" s="56">
        <v>15</v>
      </c>
      <c r="G901" s="56">
        <v>1060.5785800000001</v>
      </c>
    </row>
    <row r="902" spans="1:7" s="14" customFormat="1" ht="16.5">
      <c r="A902" s="62"/>
      <c r="B902" s="48" t="s">
        <v>1358</v>
      </c>
      <c r="C902" s="62">
        <v>2023</v>
      </c>
      <c r="D902" s="56">
        <v>10</v>
      </c>
      <c r="E902" s="56">
        <v>241</v>
      </c>
      <c r="F902" s="56">
        <v>120</v>
      </c>
      <c r="G902" s="56">
        <v>654.39628000000005</v>
      </c>
    </row>
    <row r="903" spans="1:7" s="14" customFormat="1" ht="16.5">
      <c r="A903" s="62"/>
      <c r="B903" s="48" t="s">
        <v>1359</v>
      </c>
      <c r="C903" s="62">
        <v>2023</v>
      </c>
      <c r="D903" s="56">
        <v>10</v>
      </c>
      <c r="E903" s="56">
        <v>282</v>
      </c>
      <c r="F903" s="56">
        <v>150</v>
      </c>
      <c r="G903" s="56">
        <v>643.17343000000005</v>
      </c>
    </row>
    <row r="904" spans="1:7" s="14" customFormat="1" ht="16.5">
      <c r="A904" s="62"/>
      <c r="B904" s="48" t="s">
        <v>1360</v>
      </c>
      <c r="C904" s="62">
        <v>2023</v>
      </c>
      <c r="D904" s="56">
        <v>10</v>
      </c>
      <c r="E904" s="56">
        <v>1484</v>
      </c>
      <c r="F904" s="56">
        <v>55</v>
      </c>
      <c r="G904" s="56">
        <v>2730.25441</v>
      </c>
    </row>
    <row r="905" spans="1:7" s="14" customFormat="1" ht="16.5">
      <c r="A905" s="62"/>
      <c r="B905" s="48" t="s">
        <v>1361</v>
      </c>
      <c r="C905" s="62">
        <v>2023</v>
      </c>
      <c r="D905" s="56">
        <v>10</v>
      </c>
      <c r="E905" s="56">
        <v>16</v>
      </c>
      <c r="F905" s="56">
        <v>150</v>
      </c>
      <c r="G905" s="56">
        <v>91.591429999999988</v>
      </c>
    </row>
    <row r="906" spans="1:7" s="14" customFormat="1" ht="16.5">
      <c r="A906" s="62"/>
      <c r="B906" s="48" t="s">
        <v>1362</v>
      </c>
      <c r="C906" s="62">
        <v>2023</v>
      </c>
      <c r="D906" s="56">
        <v>10</v>
      </c>
      <c r="E906" s="56">
        <v>139</v>
      </c>
      <c r="F906" s="56">
        <v>103.5</v>
      </c>
      <c r="G906" s="56">
        <v>464.51984000000004</v>
      </c>
    </row>
    <row r="907" spans="1:7" s="14" customFormat="1" ht="16.5">
      <c r="A907" s="62"/>
      <c r="B907" s="48" t="s">
        <v>1363</v>
      </c>
      <c r="C907" s="62">
        <v>2023</v>
      </c>
      <c r="D907" s="56">
        <v>10</v>
      </c>
      <c r="E907" s="56">
        <v>93</v>
      </c>
      <c r="F907" s="56">
        <v>650</v>
      </c>
      <c r="G907" s="56">
        <v>422.33231999999998</v>
      </c>
    </row>
    <row r="908" spans="1:7" s="14" customFormat="1" ht="16.5">
      <c r="A908" s="62"/>
      <c r="B908" s="48" t="s">
        <v>1364</v>
      </c>
      <c r="C908" s="62">
        <v>2023</v>
      </c>
      <c r="D908" s="56">
        <v>10</v>
      </c>
      <c r="E908" s="56">
        <v>65</v>
      </c>
      <c r="F908" s="56">
        <v>152</v>
      </c>
      <c r="G908" s="56">
        <v>369.30647999999997</v>
      </c>
    </row>
    <row r="909" spans="1:7" s="14" customFormat="1" ht="16.5">
      <c r="A909" s="12"/>
      <c r="B909" s="24" t="s">
        <v>166</v>
      </c>
      <c r="C909" s="12">
        <v>2022</v>
      </c>
      <c r="D909" s="13">
        <v>0.4</v>
      </c>
      <c r="E909" s="13">
        <v>63</v>
      </c>
      <c r="F909" s="13">
        <v>15</v>
      </c>
      <c r="G909" s="13">
        <v>146.17192</v>
      </c>
    </row>
    <row r="910" spans="1:7" s="14" customFormat="1" ht="16.5">
      <c r="A910" s="12"/>
      <c r="B910" s="24" t="s">
        <v>21</v>
      </c>
      <c r="C910" s="12">
        <v>2022</v>
      </c>
      <c r="D910" s="13">
        <v>0.4</v>
      </c>
      <c r="E910" s="13">
        <v>10</v>
      </c>
      <c r="F910" s="13">
        <v>15</v>
      </c>
      <c r="G910" s="13">
        <v>87.985439999999997</v>
      </c>
    </row>
    <row r="911" spans="1:7" s="14" customFormat="1" ht="16.5">
      <c r="A911" s="12"/>
      <c r="B911" s="24" t="s">
        <v>167</v>
      </c>
      <c r="C911" s="12">
        <v>2022</v>
      </c>
      <c r="D911" s="13">
        <v>0.4</v>
      </c>
      <c r="E911" s="13">
        <v>42</v>
      </c>
      <c r="F911" s="13">
        <v>15</v>
      </c>
      <c r="G911" s="13">
        <v>105.29617999999999</v>
      </c>
    </row>
    <row r="912" spans="1:7" s="14" customFormat="1" ht="16.5">
      <c r="A912" s="12"/>
      <c r="B912" s="24" t="s">
        <v>168</v>
      </c>
      <c r="C912" s="12">
        <v>2022</v>
      </c>
      <c r="D912" s="13">
        <v>0.4</v>
      </c>
      <c r="E912" s="13">
        <v>5</v>
      </c>
      <c r="F912" s="13">
        <v>15</v>
      </c>
      <c r="G912" s="13">
        <v>107.9014</v>
      </c>
    </row>
    <row r="913" spans="1:7" s="14" customFormat="1" ht="16.5">
      <c r="A913" s="12"/>
      <c r="B913" s="24" t="s">
        <v>169</v>
      </c>
      <c r="C913" s="12">
        <v>2022</v>
      </c>
      <c r="D913" s="13">
        <v>0.4</v>
      </c>
      <c r="E913" s="13">
        <v>10</v>
      </c>
      <c r="F913" s="13">
        <v>15</v>
      </c>
      <c r="G913" s="13">
        <v>161.71597</v>
      </c>
    </row>
    <row r="914" spans="1:7" s="14" customFormat="1" ht="16.5">
      <c r="A914" s="12"/>
      <c r="B914" s="24" t="s">
        <v>170</v>
      </c>
      <c r="C914" s="12">
        <v>2022</v>
      </c>
      <c r="D914" s="13">
        <v>0.4</v>
      </c>
      <c r="E914" s="13">
        <v>5</v>
      </c>
      <c r="F914" s="13">
        <v>13</v>
      </c>
      <c r="G914" s="13">
        <v>168.27607999999998</v>
      </c>
    </row>
    <row r="915" spans="1:7" s="14" customFormat="1" ht="16.5">
      <c r="A915" s="12"/>
      <c r="B915" s="24" t="s">
        <v>171</v>
      </c>
      <c r="C915" s="12">
        <v>2022</v>
      </c>
      <c r="D915" s="13">
        <v>0.4</v>
      </c>
      <c r="E915" s="13">
        <v>11</v>
      </c>
      <c r="F915" s="13">
        <v>15</v>
      </c>
      <c r="G915" s="13">
        <v>62.456969999999998</v>
      </c>
    </row>
    <row r="916" spans="1:7" s="14" customFormat="1" ht="16.5">
      <c r="A916" s="12"/>
      <c r="B916" s="24" t="s">
        <v>172</v>
      </c>
      <c r="C916" s="12">
        <v>2022</v>
      </c>
      <c r="D916" s="13">
        <v>0.4</v>
      </c>
      <c r="E916" s="13">
        <v>10</v>
      </c>
      <c r="F916" s="13">
        <v>14</v>
      </c>
      <c r="G916" s="13">
        <v>57.49776</v>
      </c>
    </row>
    <row r="917" spans="1:7" s="14" customFormat="1" ht="16.5">
      <c r="A917" s="12"/>
      <c r="B917" s="24" t="s">
        <v>173</v>
      </c>
      <c r="C917" s="12">
        <v>2022</v>
      </c>
      <c r="D917" s="13">
        <v>0.4</v>
      </c>
      <c r="E917" s="13">
        <v>5</v>
      </c>
      <c r="F917" s="13">
        <v>15</v>
      </c>
      <c r="G917" s="13">
        <v>74.444050000000004</v>
      </c>
    </row>
    <row r="918" spans="1:7" s="14" customFormat="1" ht="16.5">
      <c r="A918" s="12"/>
      <c r="B918" s="24" t="s">
        <v>174</v>
      </c>
      <c r="C918" s="12">
        <v>2022</v>
      </c>
      <c r="D918" s="13">
        <v>0.4</v>
      </c>
      <c r="E918" s="13">
        <v>7</v>
      </c>
      <c r="F918" s="13">
        <v>15</v>
      </c>
      <c r="G918" s="13">
        <v>69.334310000000002</v>
      </c>
    </row>
    <row r="919" spans="1:7" s="14" customFormat="1" ht="16.5">
      <c r="A919" s="12"/>
      <c r="B919" s="24" t="s">
        <v>175</v>
      </c>
      <c r="C919" s="12">
        <v>2022</v>
      </c>
      <c r="D919" s="13">
        <v>0.4</v>
      </c>
      <c r="E919" s="13">
        <v>5</v>
      </c>
      <c r="F919" s="13">
        <v>15</v>
      </c>
      <c r="G919" s="13">
        <v>71.243949999999998</v>
      </c>
    </row>
    <row r="920" spans="1:7" s="14" customFormat="1" ht="16.5">
      <c r="A920" s="12"/>
      <c r="B920" s="24" t="s">
        <v>176</v>
      </c>
      <c r="C920" s="12">
        <v>2022</v>
      </c>
      <c r="D920" s="13">
        <v>0.4</v>
      </c>
      <c r="E920" s="13">
        <v>5</v>
      </c>
      <c r="F920" s="13">
        <v>15</v>
      </c>
      <c r="G920" s="13">
        <v>94.958110000000005</v>
      </c>
    </row>
    <row r="921" spans="1:7" s="14" customFormat="1" ht="16.5">
      <c r="A921" s="12"/>
      <c r="B921" s="24" t="s">
        <v>177</v>
      </c>
      <c r="C921" s="12">
        <v>2022</v>
      </c>
      <c r="D921" s="13">
        <v>0.4</v>
      </c>
      <c r="E921" s="13">
        <v>20</v>
      </c>
      <c r="F921" s="13">
        <v>15</v>
      </c>
      <c r="G921" s="13">
        <v>86.0291</v>
      </c>
    </row>
    <row r="922" spans="1:7" s="14" customFormat="1" ht="16.5">
      <c r="A922" s="12"/>
      <c r="B922" s="24" t="s">
        <v>178</v>
      </c>
      <c r="C922" s="12">
        <v>2022</v>
      </c>
      <c r="D922" s="13">
        <v>0.4</v>
      </c>
      <c r="E922" s="13">
        <v>10</v>
      </c>
      <c r="F922" s="13">
        <v>15</v>
      </c>
      <c r="G922" s="13">
        <v>68.302480000000003</v>
      </c>
    </row>
    <row r="923" spans="1:7" s="14" customFormat="1" ht="16.5">
      <c r="A923" s="12"/>
      <c r="B923" s="24" t="s">
        <v>179</v>
      </c>
      <c r="C923" s="12">
        <v>2022</v>
      </c>
      <c r="D923" s="13">
        <v>0.4</v>
      </c>
      <c r="E923" s="13">
        <v>256</v>
      </c>
      <c r="F923" s="13">
        <v>15</v>
      </c>
      <c r="G923" s="13">
        <v>395.80793</v>
      </c>
    </row>
    <row r="924" spans="1:7" s="14" customFormat="1" ht="16.5">
      <c r="A924" s="12"/>
      <c r="B924" s="24" t="s">
        <v>180</v>
      </c>
      <c r="C924" s="12">
        <v>2022</v>
      </c>
      <c r="D924" s="13">
        <v>0.4</v>
      </c>
      <c r="E924" s="13">
        <v>25</v>
      </c>
      <c r="F924" s="13">
        <v>15</v>
      </c>
      <c r="G924" s="13">
        <v>76.612200000000001</v>
      </c>
    </row>
    <row r="925" spans="1:7" s="14" customFormat="1" ht="16.5">
      <c r="A925" s="12"/>
      <c r="B925" s="24" t="s">
        <v>181</v>
      </c>
      <c r="C925" s="12">
        <v>2022</v>
      </c>
      <c r="D925" s="13">
        <v>0.4</v>
      </c>
      <c r="E925" s="13">
        <v>116</v>
      </c>
      <c r="F925" s="13">
        <v>15</v>
      </c>
      <c r="G925" s="13">
        <v>290.93813</v>
      </c>
    </row>
    <row r="926" spans="1:7" s="14" customFormat="1" ht="16.5">
      <c r="A926" s="12"/>
      <c r="B926" s="24" t="s">
        <v>182</v>
      </c>
      <c r="C926" s="12">
        <v>2022</v>
      </c>
      <c r="D926" s="13">
        <v>0.4</v>
      </c>
      <c r="E926" s="13">
        <v>46</v>
      </c>
      <c r="F926" s="13">
        <v>15</v>
      </c>
      <c r="G926" s="13">
        <v>102.01864</v>
      </c>
    </row>
    <row r="927" spans="1:7" s="14" customFormat="1" ht="16.5">
      <c r="A927" s="12"/>
      <c r="B927" s="24" t="s">
        <v>183</v>
      </c>
      <c r="C927" s="12">
        <v>2022</v>
      </c>
      <c r="D927" s="13">
        <v>0.4</v>
      </c>
      <c r="E927" s="13">
        <v>38</v>
      </c>
      <c r="F927" s="13">
        <v>15</v>
      </c>
      <c r="G927" s="13">
        <v>94.079830000000001</v>
      </c>
    </row>
    <row r="928" spans="1:7" s="14" customFormat="1" ht="16.5">
      <c r="A928" s="12"/>
      <c r="B928" s="24" t="s">
        <v>184</v>
      </c>
      <c r="C928" s="12">
        <v>2022</v>
      </c>
      <c r="D928" s="13">
        <v>0.4</v>
      </c>
      <c r="E928" s="13">
        <v>140</v>
      </c>
      <c r="F928" s="13">
        <v>15</v>
      </c>
      <c r="G928" s="13">
        <v>173.25891000000001</v>
      </c>
    </row>
    <row r="929" spans="1:7" s="14" customFormat="1" ht="16.5">
      <c r="A929" s="12"/>
      <c r="B929" s="24" t="s">
        <v>185</v>
      </c>
      <c r="C929" s="12">
        <v>2022</v>
      </c>
      <c r="D929" s="13">
        <v>0.4</v>
      </c>
      <c r="E929" s="13">
        <v>36</v>
      </c>
      <c r="F929" s="13">
        <v>15</v>
      </c>
      <c r="G929" s="13">
        <v>99.132840000000002</v>
      </c>
    </row>
    <row r="930" spans="1:7" s="14" customFormat="1" ht="16.5">
      <c r="A930" s="12"/>
      <c r="B930" s="24" t="s">
        <v>186</v>
      </c>
      <c r="C930" s="12">
        <v>2022</v>
      </c>
      <c r="D930" s="13">
        <v>0.4</v>
      </c>
      <c r="E930" s="13">
        <v>90</v>
      </c>
      <c r="F930" s="13">
        <v>15</v>
      </c>
      <c r="G930" s="13">
        <v>152.60570999999999</v>
      </c>
    </row>
    <row r="931" spans="1:7" s="14" customFormat="1" ht="16.5">
      <c r="A931" s="12"/>
      <c r="B931" s="24" t="s">
        <v>187</v>
      </c>
      <c r="C931" s="12">
        <v>2022</v>
      </c>
      <c r="D931" s="13">
        <v>0.4</v>
      </c>
      <c r="E931" s="13">
        <v>5</v>
      </c>
      <c r="F931" s="13">
        <v>15</v>
      </c>
      <c r="G931" s="13">
        <v>67.723039999999997</v>
      </c>
    </row>
    <row r="932" spans="1:7" s="14" customFormat="1" ht="16.5">
      <c r="A932" s="12"/>
      <c r="B932" s="24" t="s">
        <v>188</v>
      </c>
      <c r="C932" s="12">
        <v>2022</v>
      </c>
      <c r="D932" s="13">
        <v>0.4</v>
      </c>
      <c r="E932" s="13">
        <v>410</v>
      </c>
      <c r="F932" s="13">
        <v>15</v>
      </c>
      <c r="G932" s="13">
        <v>478.88615999999996</v>
      </c>
    </row>
    <row r="933" spans="1:7" s="14" customFormat="1" ht="16.5">
      <c r="A933" s="12"/>
      <c r="B933" s="24" t="s">
        <v>189</v>
      </c>
      <c r="C933" s="12">
        <v>2022</v>
      </c>
      <c r="D933" s="13">
        <v>0.4</v>
      </c>
      <c r="E933" s="13">
        <v>5</v>
      </c>
      <c r="F933" s="13">
        <v>15</v>
      </c>
      <c r="G933" s="13">
        <v>50.286769999999997</v>
      </c>
    </row>
    <row r="934" spans="1:7" s="14" customFormat="1" ht="16.5">
      <c r="A934" s="12"/>
      <c r="B934" s="24" t="s">
        <v>190</v>
      </c>
      <c r="C934" s="12">
        <v>2022</v>
      </c>
      <c r="D934" s="13">
        <v>0.4</v>
      </c>
      <c r="E934" s="13">
        <v>53</v>
      </c>
      <c r="F934" s="13">
        <v>7</v>
      </c>
      <c r="G934" s="13">
        <v>145.30483999999998</v>
      </c>
    </row>
    <row r="935" spans="1:7" s="14" customFormat="1" ht="16.5">
      <c r="A935" s="12"/>
      <c r="B935" s="24" t="s">
        <v>191</v>
      </c>
      <c r="C935" s="12">
        <v>2022</v>
      </c>
      <c r="D935" s="13">
        <v>0.4</v>
      </c>
      <c r="E935" s="13">
        <v>11</v>
      </c>
      <c r="F935" s="13">
        <v>15</v>
      </c>
      <c r="G935" s="13">
        <v>177.76371</v>
      </c>
    </row>
    <row r="936" spans="1:7" s="14" customFormat="1" ht="16.5">
      <c r="A936" s="12"/>
      <c r="B936" s="24" t="s">
        <v>192</v>
      </c>
      <c r="C936" s="12">
        <v>2022</v>
      </c>
      <c r="D936" s="13">
        <v>0.4</v>
      </c>
      <c r="E936" s="13">
        <v>126</v>
      </c>
      <c r="F936" s="13">
        <v>15</v>
      </c>
      <c r="G936" s="13">
        <v>203.19615999999999</v>
      </c>
    </row>
    <row r="937" spans="1:7" s="14" customFormat="1" ht="16.5">
      <c r="A937" s="12"/>
      <c r="B937" s="24" t="s">
        <v>193</v>
      </c>
      <c r="C937" s="12">
        <v>2022</v>
      </c>
      <c r="D937" s="13">
        <v>0.4</v>
      </c>
      <c r="E937" s="13">
        <v>15</v>
      </c>
      <c r="F937" s="13">
        <v>15</v>
      </c>
      <c r="G937" s="13">
        <v>55.273139999999998</v>
      </c>
    </row>
    <row r="938" spans="1:7" s="14" customFormat="1" ht="16.5">
      <c r="A938" s="12"/>
      <c r="B938" s="24" t="s">
        <v>194</v>
      </c>
      <c r="C938" s="12">
        <v>2022</v>
      </c>
      <c r="D938" s="13">
        <v>0.4</v>
      </c>
      <c r="E938" s="13">
        <v>85</v>
      </c>
      <c r="F938" s="13">
        <v>15</v>
      </c>
      <c r="G938" s="13">
        <v>169.90955</v>
      </c>
    </row>
    <row r="939" spans="1:7" s="14" customFormat="1" ht="16.5">
      <c r="A939" s="12"/>
      <c r="B939" s="24" t="s">
        <v>195</v>
      </c>
      <c r="C939" s="12">
        <v>2022</v>
      </c>
      <c r="D939" s="13">
        <v>0.4</v>
      </c>
      <c r="E939" s="13">
        <v>146</v>
      </c>
      <c r="F939" s="13">
        <v>15</v>
      </c>
      <c r="G939" s="13">
        <v>192.61978999999999</v>
      </c>
    </row>
    <row r="940" spans="1:7" s="14" customFormat="1" ht="16.5">
      <c r="A940" s="12"/>
      <c r="B940" s="24" t="s">
        <v>196</v>
      </c>
      <c r="C940" s="12">
        <v>2022</v>
      </c>
      <c r="D940" s="13">
        <v>0.4</v>
      </c>
      <c r="E940" s="13">
        <v>32</v>
      </c>
      <c r="F940" s="13">
        <v>15</v>
      </c>
      <c r="G940" s="13">
        <v>106.08722999999999</v>
      </c>
    </row>
    <row r="941" spans="1:7" s="14" customFormat="1" ht="16.5">
      <c r="A941" s="12"/>
      <c r="B941" s="24" t="s">
        <v>197</v>
      </c>
      <c r="C941" s="12">
        <v>2022</v>
      </c>
      <c r="D941" s="13">
        <v>0.4</v>
      </c>
      <c r="E941" s="13">
        <v>96</v>
      </c>
      <c r="F941" s="13">
        <v>5.5</v>
      </c>
      <c r="G941" s="13">
        <v>207.47895</v>
      </c>
    </row>
    <row r="942" spans="1:7" s="14" customFormat="1" ht="16.5">
      <c r="A942" s="12"/>
      <c r="B942" s="24" t="s">
        <v>198</v>
      </c>
      <c r="C942" s="12">
        <v>2022</v>
      </c>
      <c r="D942" s="13">
        <v>0.4</v>
      </c>
      <c r="E942" s="13">
        <v>76</v>
      </c>
      <c r="F942" s="13">
        <v>15</v>
      </c>
      <c r="G942" s="13">
        <v>137.56047000000001</v>
      </c>
    </row>
    <row r="943" spans="1:7" s="14" customFormat="1" ht="16.5">
      <c r="A943" s="12"/>
      <c r="B943" s="24" t="s">
        <v>199</v>
      </c>
      <c r="C943" s="12">
        <v>2022</v>
      </c>
      <c r="D943" s="13">
        <v>0.4</v>
      </c>
      <c r="E943" s="13">
        <v>19</v>
      </c>
      <c r="F943" s="13">
        <v>14</v>
      </c>
      <c r="G943" s="13">
        <v>55.530190000000005</v>
      </c>
    </row>
    <row r="944" spans="1:7" s="14" customFormat="1" ht="16.5">
      <c r="A944" s="12"/>
      <c r="B944" s="24" t="s">
        <v>200</v>
      </c>
      <c r="C944" s="12">
        <v>2022</v>
      </c>
      <c r="D944" s="13">
        <v>0.4</v>
      </c>
      <c r="E944" s="13">
        <v>17</v>
      </c>
      <c r="F944" s="13">
        <v>15</v>
      </c>
      <c r="G944" s="13">
        <v>55.688650000000003</v>
      </c>
    </row>
    <row r="945" spans="1:7" s="14" customFormat="1" ht="16.5">
      <c r="A945" s="12"/>
      <c r="B945" s="24" t="s">
        <v>201</v>
      </c>
      <c r="C945" s="12">
        <v>2022</v>
      </c>
      <c r="D945" s="13">
        <v>0.4</v>
      </c>
      <c r="E945" s="13">
        <v>20</v>
      </c>
      <c r="F945" s="13">
        <v>15</v>
      </c>
      <c r="G945" s="13">
        <v>60.251359999999998</v>
      </c>
    </row>
    <row r="946" spans="1:7" s="14" customFormat="1" ht="16.5">
      <c r="A946" s="12"/>
      <c r="B946" s="24" t="s">
        <v>202</v>
      </c>
      <c r="C946" s="12">
        <v>2022</v>
      </c>
      <c r="D946" s="13">
        <v>0.4</v>
      </c>
      <c r="E946" s="13">
        <v>63</v>
      </c>
      <c r="F946" s="13">
        <v>15</v>
      </c>
      <c r="G946" s="13">
        <v>158.10185999999999</v>
      </c>
    </row>
    <row r="947" spans="1:7" s="14" customFormat="1" ht="16.5">
      <c r="A947" s="12"/>
      <c r="B947" s="24" t="s">
        <v>203</v>
      </c>
      <c r="C947" s="12">
        <v>2022</v>
      </c>
      <c r="D947" s="13">
        <v>0.4</v>
      </c>
      <c r="E947" s="13">
        <v>31</v>
      </c>
      <c r="F947" s="13">
        <v>15</v>
      </c>
      <c r="G947" s="13">
        <v>111.18348</v>
      </c>
    </row>
    <row r="948" spans="1:7" s="14" customFormat="1" ht="16.5">
      <c r="A948" s="12"/>
      <c r="B948" s="24" t="s">
        <v>204</v>
      </c>
      <c r="C948" s="12">
        <v>2022</v>
      </c>
      <c r="D948" s="13">
        <v>0.4</v>
      </c>
      <c r="E948" s="13">
        <v>87</v>
      </c>
      <c r="F948" s="13">
        <v>15</v>
      </c>
      <c r="G948" s="13">
        <v>140.78364000000002</v>
      </c>
    </row>
    <row r="949" spans="1:7" s="14" customFormat="1" ht="16.5">
      <c r="A949" s="12"/>
      <c r="B949" s="24" t="s">
        <v>205</v>
      </c>
      <c r="C949" s="12">
        <v>2022</v>
      </c>
      <c r="D949" s="13">
        <v>0.4</v>
      </c>
      <c r="E949" s="13">
        <v>108</v>
      </c>
      <c r="F949" s="13">
        <v>15</v>
      </c>
      <c r="G949" s="13">
        <v>208.40861999999998</v>
      </c>
    </row>
    <row r="950" spans="1:7" s="14" customFormat="1" ht="16.5">
      <c r="A950" s="12"/>
      <c r="B950" s="24" t="s">
        <v>206</v>
      </c>
      <c r="C950" s="12">
        <v>2022</v>
      </c>
      <c r="D950" s="13">
        <v>0.4</v>
      </c>
      <c r="E950" s="13">
        <v>21</v>
      </c>
      <c r="F950" s="13">
        <v>15</v>
      </c>
      <c r="G950" s="13">
        <v>51.934129999999996</v>
      </c>
    </row>
    <row r="951" spans="1:7" s="14" customFormat="1" ht="16.5">
      <c r="A951" s="12"/>
      <c r="B951" s="24" t="s">
        <v>207</v>
      </c>
      <c r="C951" s="12">
        <v>2022</v>
      </c>
      <c r="D951" s="13">
        <v>0.4</v>
      </c>
      <c r="E951" s="13">
        <v>15</v>
      </c>
      <c r="F951" s="13">
        <v>15</v>
      </c>
      <c r="G951" s="13">
        <v>44.38937</v>
      </c>
    </row>
    <row r="952" spans="1:7" s="14" customFormat="1" ht="16.5">
      <c r="A952" s="12"/>
      <c r="B952" s="24" t="s">
        <v>208</v>
      </c>
      <c r="C952" s="12">
        <v>2022</v>
      </c>
      <c r="D952" s="13">
        <v>0.4</v>
      </c>
      <c r="E952" s="13">
        <v>54</v>
      </c>
      <c r="F952" s="13">
        <v>5</v>
      </c>
      <c r="G952" s="13">
        <v>96.924750000000003</v>
      </c>
    </row>
    <row r="953" spans="1:7" s="14" customFormat="1" ht="16.5">
      <c r="A953" s="12"/>
      <c r="B953" s="24" t="s">
        <v>209</v>
      </c>
      <c r="C953" s="12">
        <v>2022</v>
      </c>
      <c r="D953" s="13">
        <v>0.4</v>
      </c>
      <c r="E953" s="13">
        <v>17</v>
      </c>
      <c r="F953" s="13">
        <v>15</v>
      </c>
      <c r="G953" s="13">
        <v>51.80151</v>
      </c>
    </row>
    <row r="954" spans="1:7" s="14" customFormat="1" ht="16.5">
      <c r="A954" s="12"/>
      <c r="B954" s="24" t="s">
        <v>210</v>
      </c>
      <c r="C954" s="12">
        <v>2022</v>
      </c>
      <c r="D954" s="13">
        <v>0.4</v>
      </c>
      <c r="E954" s="13">
        <v>126</v>
      </c>
      <c r="F954" s="13">
        <v>15</v>
      </c>
      <c r="G954" s="13">
        <v>265.80005999999997</v>
      </c>
    </row>
    <row r="955" spans="1:7" s="14" customFormat="1" ht="16.5">
      <c r="A955" s="12"/>
      <c r="B955" s="24" t="s">
        <v>190</v>
      </c>
      <c r="C955" s="12">
        <v>2022</v>
      </c>
      <c r="D955" s="13">
        <v>0.4</v>
      </c>
      <c r="E955" s="13">
        <v>60</v>
      </c>
      <c r="F955" s="13">
        <v>7</v>
      </c>
      <c r="G955" s="13">
        <v>94.455660000000009</v>
      </c>
    </row>
    <row r="956" spans="1:7" s="14" customFormat="1" ht="16.5">
      <c r="A956" s="12"/>
      <c r="B956" s="24" t="s">
        <v>190</v>
      </c>
      <c r="C956" s="12">
        <v>2022</v>
      </c>
      <c r="D956" s="13">
        <v>0.4</v>
      </c>
      <c r="E956" s="13">
        <v>25</v>
      </c>
      <c r="F956" s="13">
        <v>7</v>
      </c>
      <c r="G956" s="13">
        <v>105.41422999999999</v>
      </c>
    </row>
    <row r="957" spans="1:7" s="14" customFormat="1" ht="16.5">
      <c r="A957" s="12"/>
      <c r="B957" s="24" t="s">
        <v>190</v>
      </c>
      <c r="C957" s="12">
        <v>2022</v>
      </c>
      <c r="D957" s="13">
        <v>0.4</v>
      </c>
      <c r="E957" s="13">
        <v>228</v>
      </c>
      <c r="F957" s="13">
        <v>7</v>
      </c>
      <c r="G957" s="13">
        <v>423.16659999999996</v>
      </c>
    </row>
    <row r="958" spans="1:7" s="14" customFormat="1" ht="16.5">
      <c r="A958" s="12"/>
      <c r="B958" s="24" t="s">
        <v>211</v>
      </c>
      <c r="C958" s="12">
        <v>2022</v>
      </c>
      <c r="D958" s="13">
        <v>0.4</v>
      </c>
      <c r="E958" s="13">
        <v>42</v>
      </c>
      <c r="F958" s="13">
        <v>10</v>
      </c>
      <c r="G958" s="13">
        <v>130.56138000000001</v>
      </c>
    </row>
    <row r="959" spans="1:7" s="14" customFormat="1" ht="16.5">
      <c r="A959" s="12"/>
      <c r="B959" s="24" t="s">
        <v>212</v>
      </c>
      <c r="C959" s="12">
        <v>2022</v>
      </c>
      <c r="D959" s="13">
        <v>0.4</v>
      </c>
      <c r="E959" s="13">
        <v>40</v>
      </c>
      <c r="F959" s="13">
        <v>15</v>
      </c>
      <c r="G959" s="13">
        <v>99.150509999999997</v>
      </c>
    </row>
    <row r="960" spans="1:7" s="14" customFormat="1" ht="16.5">
      <c r="A960" s="12"/>
      <c r="B960" s="24" t="s">
        <v>213</v>
      </c>
      <c r="C960" s="12">
        <v>2022</v>
      </c>
      <c r="D960" s="13">
        <v>0.4</v>
      </c>
      <c r="E960" s="13">
        <v>24</v>
      </c>
      <c r="F960" s="13">
        <v>15</v>
      </c>
      <c r="G960" s="13">
        <v>82.200630000000004</v>
      </c>
    </row>
    <row r="961" spans="1:7" s="14" customFormat="1" ht="16.5">
      <c r="A961" s="12"/>
      <c r="B961" s="24" t="s">
        <v>190</v>
      </c>
      <c r="C961" s="12">
        <v>2022</v>
      </c>
      <c r="D961" s="13">
        <v>0.4</v>
      </c>
      <c r="E961" s="13">
        <v>30</v>
      </c>
      <c r="F961" s="13">
        <v>7</v>
      </c>
      <c r="G961" s="13">
        <v>64.345979999999997</v>
      </c>
    </row>
    <row r="962" spans="1:7" s="14" customFormat="1" ht="16.5">
      <c r="A962" s="12"/>
      <c r="B962" s="24" t="s">
        <v>214</v>
      </c>
      <c r="C962" s="12">
        <v>2022</v>
      </c>
      <c r="D962" s="13">
        <v>0.4</v>
      </c>
      <c r="E962" s="13">
        <v>167.99999999999997</v>
      </c>
      <c r="F962" s="13">
        <v>15</v>
      </c>
      <c r="G962" s="13">
        <v>76.056820000000002</v>
      </c>
    </row>
    <row r="963" spans="1:7" s="14" customFormat="1" ht="16.5">
      <c r="A963" s="12"/>
      <c r="B963" s="24" t="s">
        <v>215</v>
      </c>
      <c r="C963" s="12">
        <v>2022</v>
      </c>
      <c r="D963" s="13">
        <v>0.4</v>
      </c>
      <c r="E963" s="13">
        <v>25</v>
      </c>
      <c r="F963" s="13">
        <v>7</v>
      </c>
      <c r="G963" s="13">
        <v>71.932149999999993</v>
      </c>
    </row>
    <row r="964" spans="1:7" s="14" customFormat="1" ht="16.5">
      <c r="A964" s="12"/>
      <c r="B964" s="24" t="s">
        <v>216</v>
      </c>
      <c r="C964" s="12">
        <v>2022</v>
      </c>
      <c r="D964" s="13">
        <v>0.4</v>
      </c>
      <c r="E964" s="13">
        <v>62</v>
      </c>
      <c r="F964" s="13">
        <v>15</v>
      </c>
      <c r="G964" s="13">
        <v>79.949149999999989</v>
      </c>
    </row>
    <row r="965" spans="1:7" s="14" customFormat="1" ht="16.5">
      <c r="A965" s="12"/>
      <c r="B965" s="24" t="s">
        <v>217</v>
      </c>
      <c r="C965" s="12">
        <v>2022</v>
      </c>
      <c r="D965" s="13">
        <v>0.4</v>
      </c>
      <c r="E965" s="13">
        <v>49</v>
      </c>
      <c r="F965" s="13">
        <v>15</v>
      </c>
      <c r="G965" s="13">
        <v>82.203509999999994</v>
      </c>
    </row>
    <row r="966" spans="1:7" s="14" customFormat="1" ht="16.5">
      <c r="A966" s="12"/>
      <c r="B966" s="24" t="s">
        <v>218</v>
      </c>
      <c r="C966" s="12">
        <v>2022</v>
      </c>
      <c r="D966" s="13">
        <v>0.4</v>
      </c>
      <c r="E966" s="13">
        <v>30</v>
      </c>
      <c r="F966" s="13">
        <v>15</v>
      </c>
      <c r="G966" s="13">
        <v>65.633539999999996</v>
      </c>
    </row>
    <row r="967" spans="1:7" s="14" customFormat="1" ht="16.5">
      <c r="A967" s="12"/>
      <c r="B967" s="24" t="s">
        <v>219</v>
      </c>
      <c r="C967" s="12">
        <v>2022</v>
      </c>
      <c r="D967" s="13">
        <v>0.4</v>
      </c>
      <c r="E967" s="13">
        <v>5</v>
      </c>
      <c r="F967" s="13">
        <v>5</v>
      </c>
      <c r="G967" s="13">
        <v>75.799720000000008</v>
      </c>
    </row>
    <row r="968" spans="1:7" s="14" customFormat="1" ht="16.5">
      <c r="A968" s="12"/>
      <c r="B968" s="24" t="s">
        <v>220</v>
      </c>
      <c r="C968" s="12">
        <v>2022</v>
      </c>
      <c r="D968" s="13">
        <v>0.4</v>
      </c>
      <c r="E968" s="13">
        <v>10</v>
      </c>
      <c r="F968" s="13">
        <v>15</v>
      </c>
      <c r="G968" s="13">
        <v>69.399380000000008</v>
      </c>
    </row>
    <row r="969" spans="1:7" s="14" customFormat="1" ht="16.5">
      <c r="A969" s="12"/>
      <c r="B969" s="24" t="s">
        <v>221</v>
      </c>
      <c r="C969" s="12">
        <v>2022</v>
      </c>
      <c r="D969" s="13">
        <v>0.4</v>
      </c>
      <c r="E969" s="13">
        <v>241</v>
      </c>
      <c r="F969" s="13">
        <v>15</v>
      </c>
      <c r="G969" s="13">
        <v>296.86214000000001</v>
      </c>
    </row>
    <row r="970" spans="1:7" s="14" customFormat="1" ht="16.5">
      <c r="A970" s="12"/>
      <c r="B970" s="24" t="s">
        <v>222</v>
      </c>
      <c r="C970" s="12">
        <v>2022</v>
      </c>
      <c r="D970" s="13">
        <v>0.4</v>
      </c>
      <c r="E970" s="13">
        <v>31</v>
      </c>
      <c r="F970" s="13">
        <v>15</v>
      </c>
      <c r="G970" s="13">
        <v>72.398070000000004</v>
      </c>
    </row>
    <row r="971" spans="1:7" s="14" customFormat="1" ht="16.5">
      <c r="A971" s="12"/>
      <c r="B971" s="24" t="s">
        <v>222</v>
      </c>
      <c r="C971" s="12">
        <v>2022</v>
      </c>
      <c r="D971" s="13">
        <v>0.4</v>
      </c>
      <c r="E971" s="13">
        <v>147</v>
      </c>
      <c r="F971" s="13">
        <v>15</v>
      </c>
      <c r="G971" s="13">
        <v>183.27510999999998</v>
      </c>
    </row>
    <row r="972" spans="1:7" s="14" customFormat="1" ht="16.5">
      <c r="A972" s="12"/>
      <c r="B972" s="24" t="s">
        <v>222</v>
      </c>
      <c r="C972" s="12">
        <v>2022</v>
      </c>
      <c r="D972" s="13">
        <v>0.4</v>
      </c>
      <c r="E972" s="13">
        <v>61</v>
      </c>
      <c r="F972" s="13">
        <v>15</v>
      </c>
      <c r="G972" s="13">
        <v>133.24236999999999</v>
      </c>
    </row>
    <row r="973" spans="1:7" s="14" customFormat="1" ht="16.5">
      <c r="A973" s="12"/>
      <c r="B973" s="24" t="s">
        <v>223</v>
      </c>
      <c r="C973" s="12">
        <v>2022</v>
      </c>
      <c r="D973" s="13">
        <v>0.4</v>
      </c>
      <c r="E973" s="13">
        <v>5</v>
      </c>
      <c r="F973" s="13">
        <v>8</v>
      </c>
      <c r="G973" s="13">
        <v>77.068889999999996</v>
      </c>
    </row>
    <row r="974" spans="1:7" s="14" customFormat="1" ht="16.5">
      <c r="A974" s="12"/>
      <c r="B974" s="24" t="s">
        <v>224</v>
      </c>
      <c r="C974" s="12">
        <v>2022</v>
      </c>
      <c r="D974" s="13">
        <v>0.4</v>
      </c>
      <c r="E974" s="13">
        <v>190</v>
      </c>
      <c r="F974" s="13">
        <v>15</v>
      </c>
      <c r="G974" s="13">
        <v>225.90544</v>
      </c>
    </row>
    <row r="975" spans="1:7" s="14" customFormat="1" ht="16.5">
      <c r="A975" s="12"/>
      <c r="B975" s="24" t="s">
        <v>225</v>
      </c>
      <c r="C975" s="12">
        <v>2022</v>
      </c>
      <c r="D975" s="13">
        <v>0.4</v>
      </c>
      <c r="E975" s="13">
        <v>83</v>
      </c>
      <c r="F975" s="13">
        <v>15</v>
      </c>
      <c r="G975" s="13">
        <v>91.956289999999996</v>
      </c>
    </row>
    <row r="976" spans="1:7" s="14" customFormat="1" ht="16.5">
      <c r="A976" s="12"/>
      <c r="B976" s="24" t="s">
        <v>226</v>
      </c>
      <c r="C976" s="12">
        <v>2022</v>
      </c>
      <c r="D976" s="13">
        <v>0.4</v>
      </c>
      <c r="E976" s="13">
        <v>70</v>
      </c>
      <c r="F976" s="13">
        <v>8</v>
      </c>
      <c r="G976" s="13">
        <v>147.92354</v>
      </c>
    </row>
    <row r="977" spans="1:7" s="14" customFormat="1" ht="16.5">
      <c r="A977" s="12"/>
      <c r="B977" s="24" t="s">
        <v>227</v>
      </c>
      <c r="C977" s="12">
        <v>2022</v>
      </c>
      <c r="D977" s="13">
        <v>0.4</v>
      </c>
      <c r="E977" s="13">
        <v>5</v>
      </c>
      <c r="F977" s="13">
        <v>15</v>
      </c>
      <c r="G977" s="13">
        <v>63.603529999999999</v>
      </c>
    </row>
    <row r="978" spans="1:7" s="14" customFormat="1" ht="16.5">
      <c r="A978" s="12"/>
      <c r="B978" s="24" t="s">
        <v>228</v>
      </c>
      <c r="C978" s="12">
        <v>2022</v>
      </c>
      <c r="D978" s="13">
        <v>0.4</v>
      </c>
      <c r="E978" s="13">
        <v>364</v>
      </c>
      <c r="F978" s="13">
        <v>8</v>
      </c>
      <c r="G978" s="13">
        <v>509.55745000000002</v>
      </c>
    </row>
    <row r="979" spans="1:7" s="14" customFormat="1" ht="16.5">
      <c r="A979" s="12"/>
      <c r="B979" s="24" t="s">
        <v>229</v>
      </c>
      <c r="C979" s="12">
        <v>2022</v>
      </c>
      <c r="D979" s="13">
        <v>0.4</v>
      </c>
      <c r="E979" s="13">
        <v>20</v>
      </c>
      <c r="F979" s="13">
        <v>15</v>
      </c>
      <c r="G979" s="13">
        <v>83.331600000000009</v>
      </c>
    </row>
    <row r="980" spans="1:7" s="14" customFormat="1" ht="16.5">
      <c r="A980" s="12"/>
      <c r="B980" s="24" t="s">
        <v>230</v>
      </c>
      <c r="C980" s="12">
        <v>2022</v>
      </c>
      <c r="D980" s="13">
        <v>0.4</v>
      </c>
      <c r="E980" s="13">
        <v>63</v>
      </c>
      <c r="F980" s="13">
        <v>15</v>
      </c>
      <c r="G980" s="13">
        <v>96.061960000000013</v>
      </c>
    </row>
    <row r="981" spans="1:7" s="14" customFormat="1" ht="16.5">
      <c r="A981" s="12"/>
      <c r="B981" s="24" t="s">
        <v>231</v>
      </c>
      <c r="C981" s="12">
        <v>2022</v>
      </c>
      <c r="D981" s="13">
        <v>0.4</v>
      </c>
      <c r="E981" s="13">
        <v>47</v>
      </c>
      <c r="F981" s="13">
        <v>15</v>
      </c>
      <c r="G981" s="13">
        <v>72.303449999999998</v>
      </c>
    </row>
    <row r="982" spans="1:7" s="14" customFormat="1" ht="16.5">
      <c r="A982" s="12"/>
      <c r="B982" s="24" t="s">
        <v>232</v>
      </c>
      <c r="C982" s="12">
        <v>2022</v>
      </c>
      <c r="D982" s="13">
        <v>0.4</v>
      </c>
      <c r="E982" s="13">
        <v>89</v>
      </c>
      <c r="F982" s="13">
        <v>14</v>
      </c>
      <c r="G982" s="13">
        <v>202.37314000000001</v>
      </c>
    </row>
    <row r="983" spans="1:7" s="14" customFormat="1" ht="16.5">
      <c r="A983" s="12"/>
      <c r="B983" s="24" t="s">
        <v>233</v>
      </c>
      <c r="C983" s="12">
        <v>2022</v>
      </c>
      <c r="D983" s="13">
        <v>0.4</v>
      </c>
      <c r="E983" s="13">
        <v>16</v>
      </c>
      <c r="F983" s="13">
        <v>5</v>
      </c>
      <c r="G983" s="13">
        <v>67.37491</v>
      </c>
    </row>
    <row r="984" spans="1:7" s="14" customFormat="1" ht="16.5">
      <c r="A984" s="12"/>
      <c r="B984" s="24" t="s">
        <v>234</v>
      </c>
      <c r="C984" s="12">
        <v>2022</v>
      </c>
      <c r="D984" s="13">
        <v>0.4</v>
      </c>
      <c r="E984" s="13">
        <v>5</v>
      </c>
      <c r="F984" s="13">
        <v>15</v>
      </c>
      <c r="G984" s="13">
        <v>70.204340000000002</v>
      </c>
    </row>
    <row r="985" spans="1:7" s="14" customFormat="1" ht="16.5">
      <c r="A985" s="12"/>
      <c r="B985" s="24" t="s">
        <v>235</v>
      </c>
      <c r="C985" s="12">
        <v>2022</v>
      </c>
      <c r="D985" s="13">
        <v>0.4</v>
      </c>
      <c r="E985" s="13">
        <v>90</v>
      </c>
      <c r="F985" s="13">
        <v>15</v>
      </c>
      <c r="G985" s="13">
        <v>146.40855999999999</v>
      </c>
    </row>
    <row r="986" spans="1:7" s="14" customFormat="1" ht="16.5">
      <c r="A986" s="12"/>
      <c r="B986" s="24" t="s">
        <v>236</v>
      </c>
      <c r="C986" s="12">
        <v>2022</v>
      </c>
      <c r="D986" s="13">
        <v>0.4</v>
      </c>
      <c r="E986" s="13">
        <v>309</v>
      </c>
      <c r="F986" s="13">
        <v>15</v>
      </c>
      <c r="G986" s="13">
        <v>291.52152000000001</v>
      </c>
    </row>
    <row r="987" spans="1:7" s="14" customFormat="1" ht="16.5">
      <c r="A987" s="12"/>
      <c r="B987" s="24" t="s">
        <v>238</v>
      </c>
      <c r="C987" s="12">
        <v>2022</v>
      </c>
      <c r="D987" s="13">
        <v>0.4</v>
      </c>
      <c r="E987" s="13">
        <v>20</v>
      </c>
      <c r="F987" s="13">
        <v>15</v>
      </c>
      <c r="G987" s="13">
        <v>55.91966</v>
      </c>
    </row>
    <row r="988" spans="1:7" s="14" customFormat="1" ht="16.5">
      <c r="A988" s="12"/>
      <c r="B988" s="24" t="s">
        <v>239</v>
      </c>
      <c r="C988" s="12">
        <v>2022</v>
      </c>
      <c r="D988" s="13">
        <v>0.4</v>
      </c>
      <c r="E988" s="13">
        <v>37</v>
      </c>
      <c r="F988" s="13">
        <v>7</v>
      </c>
      <c r="G988" s="13">
        <v>63.430480000000003</v>
      </c>
    </row>
    <row r="989" spans="1:7" s="14" customFormat="1" ht="16.5">
      <c r="A989" s="12"/>
      <c r="B989" s="24" t="s">
        <v>240</v>
      </c>
      <c r="C989" s="12">
        <v>2022</v>
      </c>
      <c r="D989" s="13">
        <v>0.4</v>
      </c>
      <c r="E989" s="13">
        <v>16</v>
      </c>
      <c r="F989" s="13">
        <v>7</v>
      </c>
      <c r="G989" s="13">
        <v>51.274470000000001</v>
      </c>
    </row>
    <row r="990" spans="1:7" s="14" customFormat="1" ht="16.5">
      <c r="A990" s="12"/>
      <c r="B990" s="24" t="s">
        <v>241</v>
      </c>
      <c r="C990" s="12">
        <v>2022</v>
      </c>
      <c r="D990" s="13">
        <v>0.4</v>
      </c>
      <c r="E990" s="13">
        <v>143</v>
      </c>
      <c r="F990" s="13">
        <v>15</v>
      </c>
      <c r="G990" s="13">
        <v>220.09563</v>
      </c>
    </row>
    <row r="991" spans="1:7" s="14" customFormat="1" ht="16.5">
      <c r="A991" s="12"/>
      <c r="B991" s="24" t="s">
        <v>222</v>
      </c>
      <c r="C991" s="12">
        <v>2022</v>
      </c>
      <c r="D991" s="13">
        <v>0.4</v>
      </c>
      <c r="E991" s="13">
        <v>174</v>
      </c>
      <c r="F991" s="13">
        <v>10</v>
      </c>
      <c r="G991" s="13">
        <v>201.90736999999999</v>
      </c>
    </row>
    <row r="992" spans="1:7" s="14" customFormat="1" ht="16.5">
      <c r="A992" s="12"/>
      <c r="B992" s="24" t="s">
        <v>242</v>
      </c>
      <c r="C992" s="12">
        <v>2022</v>
      </c>
      <c r="D992" s="13">
        <v>0.4</v>
      </c>
      <c r="E992" s="13">
        <v>199</v>
      </c>
      <c r="F992" s="13">
        <v>15</v>
      </c>
      <c r="G992" s="13">
        <v>340.27014000000003</v>
      </c>
    </row>
    <row r="993" spans="1:7" s="14" customFormat="1" ht="16.5">
      <c r="A993" s="12"/>
      <c r="B993" s="24" t="s">
        <v>243</v>
      </c>
      <c r="C993" s="12">
        <v>2022</v>
      </c>
      <c r="D993" s="13">
        <v>0.4</v>
      </c>
      <c r="E993" s="13">
        <v>80</v>
      </c>
      <c r="F993" s="13">
        <v>7</v>
      </c>
      <c r="G993" s="13">
        <v>137.35157000000001</v>
      </c>
    </row>
    <row r="994" spans="1:7" s="14" customFormat="1" ht="16.5">
      <c r="A994" s="12"/>
      <c r="B994" s="24" t="s">
        <v>244</v>
      </c>
      <c r="C994" s="12">
        <v>2022</v>
      </c>
      <c r="D994" s="13">
        <v>0.4</v>
      </c>
      <c r="E994" s="13">
        <v>20</v>
      </c>
      <c r="F994" s="13">
        <v>7</v>
      </c>
      <c r="G994" s="13">
        <v>63.487389999999998</v>
      </c>
    </row>
    <row r="995" spans="1:7" s="14" customFormat="1" ht="16.5">
      <c r="A995" s="12"/>
      <c r="B995" s="24" t="s">
        <v>245</v>
      </c>
      <c r="C995" s="12">
        <v>2022</v>
      </c>
      <c r="D995" s="13">
        <v>0.4</v>
      </c>
      <c r="E995" s="13">
        <v>59</v>
      </c>
      <c r="F995" s="13">
        <v>15</v>
      </c>
      <c r="G995" s="13">
        <v>95.238280000000003</v>
      </c>
    </row>
    <row r="996" spans="1:7" s="14" customFormat="1" ht="16.5">
      <c r="A996" s="12"/>
      <c r="B996" s="24" t="s">
        <v>246</v>
      </c>
      <c r="C996" s="12">
        <v>2022</v>
      </c>
      <c r="D996" s="13">
        <v>0.4</v>
      </c>
      <c r="E996" s="13">
        <v>86</v>
      </c>
      <c r="F996" s="13">
        <v>10</v>
      </c>
      <c r="G996" s="13">
        <v>167.61933999999999</v>
      </c>
    </row>
    <row r="997" spans="1:7" s="14" customFormat="1" ht="16.5">
      <c r="A997" s="12"/>
      <c r="B997" s="24" t="s">
        <v>247</v>
      </c>
      <c r="C997" s="12">
        <v>2022</v>
      </c>
      <c r="D997" s="13">
        <v>0.4</v>
      </c>
      <c r="E997" s="13">
        <v>51</v>
      </c>
      <c r="F997" s="13">
        <v>6</v>
      </c>
      <c r="G997" s="13">
        <v>93.751940000000005</v>
      </c>
    </row>
    <row r="998" spans="1:7" s="14" customFormat="1" ht="16.5">
      <c r="A998" s="12"/>
      <c r="B998" s="24" t="s">
        <v>248</v>
      </c>
      <c r="C998" s="12">
        <v>2022</v>
      </c>
      <c r="D998" s="13">
        <v>0.4</v>
      </c>
      <c r="E998" s="13">
        <v>16</v>
      </c>
      <c r="F998" s="13">
        <v>15</v>
      </c>
      <c r="G998" s="13">
        <v>64.655929999999998</v>
      </c>
    </row>
    <row r="999" spans="1:7" s="14" customFormat="1" ht="16.5">
      <c r="A999" s="12"/>
      <c r="B999" s="24" t="s">
        <v>249</v>
      </c>
      <c r="C999" s="12">
        <v>2022</v>
      </c>
      <c r="D999" s="13">
        <v>0.4</v>
      </c>
      <c r="E999" s="13">
        <v>80</v>
      </c>
      <c r="F999" s="13">
        <v>15</v>
      </c>
      <c r="G999" s="13">
        <v>130.11332000000002</v>
      </c>
    </row>
    <row r="1000" spans="1:7" s="14" customFormat="1" ht="16.5">
      <c r="A1000" s="12"/>
      <c r="B1000" s="24" t="s">
        <v>215</v>
      </c>
      <c r="C1000" s="12">
        <v>2022</v>
      </c>
      <c r="D1000" s="13">
        <v>0.4</v>
      </c>
      <c r="E1000" s="13">
        <v>42</v>
      </c>
      <c r="F1000" s="13">
        <v>7</v>
      </c>
      <c r="G1000" s="13">
        <v>50.714800000000004</v>
      </c>
    </row>
    <row r="1001" spans="1:7" s="14" customFormat="1" ht="16.5">
      <c r="A1001" s="12"/>
      <c r="B1001" s="24" t="s">
        <v>250</v>
      </c>
      <c r="C1001" s="12">
        <v>2022</v>
      </c>
      <c r="D1001" s="13">
        <v>0.4</v>
      </c>
      <c r="E1001" s="13">
        <v>289</v>
      </c>
      <c r="F1001" s="13">
        <v>7</v>
      </c>
      <c r="G1001" s="13">
        <v>386.41687999999999</v>
      </c>
    </row>
    <row r="1002" spans="1:7" s="14" customFormat="1" ht="16.5">
      <c r="A1002" s="12"/>
      <c r="B1002" s="24" t="s">
        <v>251</v>
      </c>
      <c r="C1002" s="12">
        <v>2022</v>
      </c>
      <c r="D1002" s="13">
        <v>0.4</v>
      </c>
      <c r="E1002" s="13">
        <v>27</v>
      </c>
      <c r="F1002" s="13">
        <v>7</v>
      </c>
      <c r="G1002" s="13">
        <v>56.127879999999998</v>
      </c>
    </row>
    <row r="1003" spans="1:7" s="14" customFormat="1" ht="16.5">
      <c r="A1003" s="12"/>
      <c r="B1003" s="24" t="s">
        <v>252</v>
      </c>
      <c r="C1003" s="12">
        <v>2022</v>
      </c>
      <c r="D1003" s="13">
        <v>0.4</v>
      </c>
      <c r="E1003" s="13">
        <v>39</v>
      </c>
      <c r="F1003" s="13">
        <v>15</v>
      </c>
      <c r="G1003" s="13">
        <v>94.89913</v>
      </c>
    </row>
    <row r="1004" spans="1:7" s="14" customFormat="1" ht="16.5">
      <c r="A1004" s="12"/>
      <c r="B1004" s="24" t="s">
        <v>253</v>
      </c>
      <c r="C1004" s="12">
        <v>2022</v>
      </c>
      <c r="D1004" s="13">
        <v>0.4</v>
      </c>
      <c r="E1004" s="13">
        <v>111</v>
      </c>
      <c r="F1004" s="13">
        <v>15</v>
      </c>
      <c r="G1004" s="13">
        <v>139.11053000000001</v>
      </c>
    </row>
    <row r="1005" spans="1:7" s="14" customFormat="1" ht="16.5">
      <c r="A1005" s="12"/>
      <c r="B1005" s="24" t="s">
        <v>254</v>
      </c>
      <c r="C1005" s="12">
        <v>2022</v>
      </c>
      <c r="D1005" s="13">
        <v>0.4</v>
      </c>
      <c r="E1005" s="13">
        <v>109</v>
      </c>
      <c r="F1005" s="13">
        <v>15</v>
      </c>
      <c r="G1005" s="13">
        <v>274.82552000000004</v>
      </c>
    </row>
    <row r="1006" spans="1:7" s="14" customFormat="1" ht="16.5">
      <c r="A1006" s="12"/>
      <c r="B1006" s="24" t="s">
        <v>255</v>
      </c>
      <c r="C1006" s="12">
        <v>2022</v>
      </c>
      <c r="D1006" s="13">
        <v>0.4</v>
      </c>
      <c r="E1006" s="13">
        <v>5</v>
      </c>
      <c r="F1006" s="13">
        <v>15</v>
      </c>
      <c r="G1006" s="13">
        <v>74.324539999999999</v>
      </c>
    </row>
    <row r="1007" spans="1:7" s="14" customFormat="1" ht="16.5">
      <c r="A1007" s="12"/>
      <c r="B1007" s="24" t="s">
        <v>256</v>
      </c>
      <c r="C1007" s="12">
        <v>2022</v>
      </c>
      <c r="D1007" s="13">
        <v>0.4</v>
      </c>
      <c r="E1007" s="13">
        <v>18</v>
      </c>
      <c r="F1007" s="13">
        <v>15</v>
      </c>
      <c r="G1007" s="13">
        <v>68.252039999999994</v>
      </c>
    </row>
    <row r="1008" spans="1:7" s="14" customFormat="1" ht="16.5">
      <c r="A1008" s="12"/>
      <c r="B1008" s="24" t="s">
        <v>257</v>
      </c>
      <c r="C1008" s="12">
        <v>2022</v>
      </c>
      <c r="D1008" s="13">
        <v>0.4</v>
      </c>
      <c r="E1008" s="13">
        <v>24</v>
      </c>
      <c r="F1008" s="13">
        <v>15</v>
      </c>
      <c r="G1008" s="13">
        <v>80.958950000000002</v>
      </c>
    </row>
    <row r="1009" spans="1:7" s="14" customFormat="1" ht="16.5">
      <c r="A1009" s="12"/>
      <c r="B1009" s="24" t="s">
        <v>258</v>
      </c>
      <c r="C1009" s="12">
        <v>2022</v>
      </c>
      <c r="D1009" s="13">
        <v>0.4</v>
      </c>
      <c r="E1009" s="13">
        <v>56</v>
      </c>
      <c r="F1009" s="13">
        <v>15</v>
      </c>
      <c r="G1009" s="13">
        <v>90.50591</v>
      </c>
    </row>
    <row r="1010" spans="1:7" s="14" customFormat="1" ht="16.5">
      <c r="A1010" s="12"/>
      <c r="B1010" s="24" t="s">
        <v>259</v>
      </c>
      <c r="C1010" s="12">
        <v>2022</v>
      </c>
      <c r="D1010" s="13">
        <v>0.4</v>
      </c>
      <c r="E1010" s="13">
        <v>7</v>
      </c>
      <c r="F1010" s="13">
        <v>15</v>
      </c>
      <c r="G1010" s="13">
        <v>71.865809999999996</v>
      </c>
    </row>
    <row r="1011" spans="1:7" s="14" customFormat="1" ht="16.5">
      <c r="A1011" s="12"/>
      <c r="B1011" s="24" t="s">
        <v>260</v>
      </c>
      <c r="C1011" s="12">
        <v>2022</v>
      </c>
      <c r="D1011" s="13">
        <v>0.4</v>
      </c>
      <c r="E1011" s="13">
        <v>30</v>
      </c>
      <c r="F1011" s="13">
        <v>15</v>
      </c>
      <c r="G1011" s="13">
        <v>64.284260000000003</v>
      </c>
    </row>
    <row r="1012" spans="1:7" s="14" customFormat="1" ht="16.5">
      <c r="A1012" s="12"/>
      <c r="B1012" s="24" t="s">
        <v>261</v>
      </c>
      <c r="C1012" s="12">
        <v>2022</v>
      </c>
      <c r="D1012" s="13">
        <v>0.4</v>
      </c>
      <c r="E1012" s="13">
        <v>105</v>
      </c>
      <c r="F1012" s="13">
        <v>15</v>
      </c>
      <c r="G1012" s="13">
        <v>148.70855</v>
      </c>
    </row>
    <row r="1013" spans="1:7" s="14" customFormat="1" ht="16.5">
      <c r="A1013" s="12"/>
      <c r="B1013" s="24" t="s">
        <v>262</v>
      </c>
      <c r="C1013" s="12">
        <v>2022</v>
      </c>
      <c r="D1013" s="13">
        <v>0.4</v>
      </c>
      <c r="E1013" s="13">
        <v>22</v>
      </c>
      <c r="F1013" s="13">
        <v>10</v>
      </c>
      <c r="G1013" s="13">
        <v>58.187800000000003</v>
      </c>
    </row>
    <row r="1014" spans="1:7" s="14" customFormat="1" ht="16.5">
      <c r="A1014" s="12"/>
      <c r="B1014" s="24" t="s">
        <v>263</v>
      </c>
      <c r="C1014" s="12">
        <v>2022</v>
      </c>
      <c r="D1014" s="13">
        <v>0.4</v>
      </c>
      <c r="E1014" s="13">
        <v>368</v>
      </c>
      <c r="F1014" s="13">
        <v>15</v>
      </c>
      <c r="G1014" s="13">
        <v>471.80862999999999</v>
      </c>
    </row>
    <row r="1015" spans="1:7" s="14" customFormat="1" ht="16.5">
      <c r="A1015" s="12"/>
      <c r="B1015" s="24" t="s">
        <v>264</v>
      </c>
      <c r="C1015" s="12">
        <v>2022</v>
      </c>
      <c r="D1015" s="13">
        <v>0.4</v>
      </c>
      <c r="E1015" s="13">
        <v>47</v>
      </c>
      <c r="F1015" s="13">
        <v>15</v>
      </c>
      <c r="G1015" s="13">
        <v>168.37952999999999</v>
      </c>
    </row>
    <row r="1016" spans="1:7" s="14" customFormat="1" ht="16.5">
      <c r="A1016" s="12"/>
      <c r="B1016" s="24" t="s">
        <v>265</v>
      </c>
      <c r="C1016" s="12">
        <v>2022</v>
      </c>
      <c r="D1016" s="13">
        <v>0.4</v>
      </c>
      <c r="E1016" s="13">
        <v>51</v>
      </c>
      <c r="F1016" s="13">
        <v>15</v>
      </c>
      <c r="G1016" s="13">
        <v>91.326549999999997</v>
      </c>
    </row>
    <row r="1017" spans="1:7" s="14" customFormat="1" ht="16.5">
      <c r="A1017" s="12"/>
      <c r="B1017" s="24" t="s">
        <v>266</v>
      </c>
      <c r="C1017" s="12">
        <v>2022</v>
      </c>
      <c r="D1017" s="13">
        <v>0.4</v>
      </c>
      <c r="E1017" s="13">
        <v>84</v>
      </c>
      <c r="F1017" s="13">
        <v>15</v>
      </c>
      <c r="G1017" s="13">
        <v>92.043390000000002</v>
      </c>
    </row>
    <row r="1018" spans="1:7" s="14" customFormat="1" ht="16.5">
      <c r="A1018" s="12"/>
      <c r="B1018" s="24" t="s">
        <v>268</v>
      </c>
      <c r="C1018" s="12">
        <v>2022</v>
      </c>
      <c r="D1018" s="13">
        <v>0.4</v>
      </c>
      <c r="E1018" s="13">
        <v>16</v>
      </c>
      <c r="F1018" s="13">
        <v>15</v>
      </c>
      <c r="G1018" s="13">
        <v>51.51435</v>
      </c>
    </row>
    <row r="1019" spans="1:7" s="14" customFormat="1" ht="16.5">
      <c r="A1019" s="12"/>
      <c r="B1019" s="24" t="s">
        <v>269</v>
      </c>
      <c r="C1019" s="12">
        <v>2022</v>
      </c>
      <c r="D1019" s="13">
        <v>0.4</v>
      </c>
      <c r="E1019" s="13">
        <v>25</v>
      </c>
      <c r="F1019" s="13">
        <v>15</v>
      </c>
      <c r="G1019" s="13">
        <v>89.35911999999999</v>
      </c>
    </row>
    <row r="1020" spans="1:7" s="14" customFormat="1" ht="16.5">
      <c r="A1020" s="12"/>
      <c r="B1020" s="24" t="s">
        <v>272</v>
      </c>
      <c r="C1020" s="12">
        <v>2022</v>
      </c>
      <c r="D1020" s="13">
        <v>0.4</v>
      </c>
      <c r="E1020" s="13">
        <v>5</v>
      </c>
      <c r="F1020" s="13">
        <v>15</v>
      </c>
      <c r="G1020" s="13">
        <v>71.346649999999997</v>
      </c>
    </row>
    <row r="1021" spans="1:7" s="14" customFormat="1" ht="16.5">
      <c r="A1021" s="12"/>
      <c r="B1021" s="24" t="s">
        <v>273</v>
      </c>
      <c r="C1021" s="12">
        <v>2022</v>
      </c>
      <c r="D1021" s="13">
        <v>0.4</v>
      </c>
      <c r="E1021" s="13">
        <v>188</v>
      </c>
      <c r="F1021" s="13">
        <v>10</v>
      </c>
      <c r="G1021" s="13">
        <v>312.24531000000002</v>
      </c>
    </row>
    <row r="1022" spans="1:7" s="14" customFormat="1" ht="16.5">
      <c r="A1022" s="12"/>
      <c r="B1022" s="24" t="s">
        <v>274</v>
      </c>
      <c r="C1022" s="12">
        <v>2022</v>
      </c>
      <c r="D1022" s="13">
        <v>0.4</v>
      </c>
      <c r="E1022" s="13">
        <v>6</v>
      </c>
      <c r="F1022" s="13">
        <v>10</v>
      </c>
      <c r="G1022" s="13">
        <v>74.974279999999993</v>
      </c>
    </row>
    <row r="1023" spans="1:7" s="14" customFormat="1" ht="16.5">
      <c r="A1023" s="12"/>
      <c r="B1023" s="24" t="s">
        <v>275</v>
      </c>
      <c r="C1023" s="12">
        <v>2022</v>
      </c>
      <c r="D1023" s="13">
        <v>0.4</v>
      </c>
      <c r="E1023" s="13">
        <v>5</v>
      </c>
      <c r="F1023" s="13">
        <v>10</v>
      </c>
      <c r="G1023" s="13">
        <v>106.28098</v>
      </c>
    </row>
    <row r="1024" spans="1:7" s="14" customFormat="1" ht="16.5">
      <c r="A1024" s="12"/>
      <c r="B1024" s="24" t="s">
        <v>116</v>
      </c>
      <c r="C1024" s="12">
        <v>2022</v>
      </c>
      <c r="D1024" s="13">
        <v>0.4</v>
      </c>
      <c r="E1024" s="13">
        <v>30</v>
      </c>
      <c r="F1024" s="13">
        <v>7</v>
      </c>
      <c r="G1024" s="13">
        <v>78.560339999999997</v>
      </c>
    </row>
    <row r="1025" spans="1:7" s="14" customFormat="1" ht="16.5">
      <c r="A1025" s="12"/>
      <c r="B1025" s="24" t="s">
        <v>276</v>
      </c>
      <c r="C1025" s="12">
        <v>2022</v>
      </c>
      <c r="D1025" s="13">
        <v>0.4</v>
      </c>
      <c r="E1025" s="13">
        <v>30</v>
      </c>
      <c r="F1025" s="13">
        <v>15</v>
      </c>
      <c r="G1025" s="13">
        <v>103.96988999999999</v>
      </c>
    </row>
    <row r="1026" spans="1:7" s="14" customFormat="1" ht="16.5">
      <c r="A1026" s="12"/>
      <c r="B1026" s="24" t="s">
        <v>277</v>
      </c>
      <c r="C1026" s="12">
        <v>2022</v>
      </c>
      <c r="D1026" s="13">
        <v>0.4</v>
      </c>
      <c r="E1026" s="13">
        <v>5</v>
      </c>
      <c r="F1026" s="13">
        <v>15</v>
      </c>
      <c r="G1026" s="13">
        <v>138.27592000000001</v>
      </c>
    </row>
    <row r="1027" spans="1:7" s="14" customFormat="1" ht="16.5">
      <c r="A1027" s="12"/>
      <c r="B1027" s="24" t="s">
        <v>278</v>
      </c>
      <c r="C1027" s="12">
        <v>2022</v>
      </c>
      <c r="D1027" s="13">
        <v>0.4</v>
      </c>
      <c r="E1027" s="13">
        <v>52</v>
      </c>
      <c r="F1027" s="13">
        <v>7</v>
      </c>
      <c r="G1027" s="13">
        <v>89.863420000000005</v>
      </c>
    </row>
    <row r="1028" spans="1:7" s="14" customFormat="1" ht="16.5">
      <c r="A1028" s="12"/>
      <c r="B1028" s="24" t="s">
        <v>279</v>
      </c>
      <c r="C1028" s="12">
        <v>2022</v>
      </c>
      <c r="D1028" s="13">
        <v>0.4</v>
      </c>
      <c r="E1028" s="13">
        <v>72</v>
      </c>
      <c r="F1028" s="13">
        <v>1</v>
      </c>
      <c r="G1028" s="13">
        <v>105.8687</v>
      </c>
    </row>
    <row r="1029" spans="1:7" s="14" customFormat="1" ht="16.5">
      <c r="A1029" s="12"/>
      <c r="B1029" s="24" t="s">
        <v>280</v>
      </c>
      <c r="C1029" s="12">
        <v>2022</v>
      </c>
      <c r="D1029" s="13">
        <v>0.4</v>
      </c>
      <c r="E1029" s="13">
        <v>40</v>
      </c>
      <c r="F1029" s="13">
        <v>15</v>
      </c>
      <c r="G1029" s="13">
        <v>171.96508</v>
      </c>
    </row>
    <row r="1030" spans="1:7" s="14" customFormat="1" ht="16.5">
      <c r="A1030" s="12"/>
      <c r="B1030" s="24" t="s">
        <v>281</v>
      </c>
      <c r="C1030" s="12">
        <v>2022</v>
      </c>
      <c r="D1030" s="13">
        <v>0.4</v>
      </c>
      <c r="E1030" s="13">
        <v>80</v>
      </c>
      <c r="F1030" s="13">
        <v>15</v>
      </c>
      <c r="G1030" s="13">
        <v>161.76577</v>
      </c>
    </row>
    <row r="1031" spans="1:7" s="14" customFormat="1" ht="16.5">
      <c r="A1031" s="12"/>
      <c r="B1031" s="24" t="s">
        <v>282</v>
      </c>
      <c r="C1031" s="12">
        <v>2022</v>
      </c>
      <c r="D1031" s="13">
        <v>0.4</v>
      </c>
      <c r="E1031" s="13">
        <v>32</v>
      </c>
      <c r="F1031" s="13">
        <v>15</v>
      </c>
      <c r="G1031" s="13">
        <v>75.256380000000007</v>
      </c>
    </row>
    <row r="1032" spans="1:7" s="14" customFormat="1" ht="16.5">
      <c r="A1032" s="12"/>
      <c r="B1032" s="24" t="s">
        <v>283</v>
      </c>
      <c r="C1032" s="12">
        <v>2022</v>
      </c>
      <c r="D1032" s="13">
        <v>0.4</v>
      </c>
      <c r="E1032" s="13">
        <v>50</v>
      </c>
      <c r="F1032" s="13">
        <v>15</v>
      </c>
      <c r="G1032" s="13">
        <v>151.60682</v>
      </c>
    </row>
    <row r="1033" spans="1:7" s="14" customFormat="1" ht="16.5">
      <c r="A1033" s="12"/>
      <c r="B1033" s="24" t="s">
        <v>284</v>
      </c>
      <c r="C1033" s="12">
        <v>2022</v>
      </c>
      <c r="D1033" s="13">
        <v>0.4</v>
      </c>
      <c r="E1033" s="13">
        <v>265</v>
      </c>
      <c r="F1033" s="13">
        <v>15</v>
      </c>
      <c r="G1033" s="13">
        <v>418.05315000000002</v>
      </c>
    </row>
    <row r="1034" spans="1:7" s="14" customFormat="1" ht="16.5">
      <c r="A1034" s="12"/>
      <c r="B1034" s="24" t="s">
        <v>285</v>
      </c>
      <c r="C1034" s="12">
        <v>2022</v>
      </c>
      <c r="D1034" s="13">
        <v>0.4</v>
      </c>
      <c r="E1034" s="13">
        <v>30</v>
      </c>
      <c r="F1034" s="13">
        <v>7</v>
      </c>
      <c r="G1034" s="13">
        <v>81.357300000000009</v>
      </c>
    </row>
    <row r="1035" spans="1:7" s="14" customFormat="1" ht="16.5">
      <c r="A1035" s="12"/>
      <c r="B1035" s="24" t="s">
        <v>286</v>
      </c>
      <c r="C1035" s="12">
        <v>2022</v>
      </c>
      <c r="D1035" s="13">
        <v>0.4</v>
      </c>
      <c r="E1035" s="13">
        <v>25</v>
      </c>
      <c r="F1035" s="13">
        <v>7</v>
      </c>
      <c r="G1035" s="13">
        <v>78.175759999999997</v>
      </c>
    </row>
    <row r="1036" spans="1:7" s="14" customFormat="1" ht="16.5">
      <c r="A1036" s="12"/>
      <c r="B1036" s="24" t="s">
        <v>287</v>
      </c>
      <c r="C1036" s="12">
        <v>2022</v>
      </c>
      <c r="D1036" s="13">
        <v>0.4</v>
      </c>
      <c r="E1036" s="13">
        <v>50</v>
      </c>
      <c r="F1036" s="13">
        <v>15</v>
      </c>
      <c r="G1036" s="13">
        <v>96.307259999999999</v>
      </c>
    </row>
    <row r="1037" spans="1:7" s="14" customFormat="1" ht="16.5">
      <c r="A1037" s="12"/>
      <c r="B1037" s="24" t="s">
        <v>288</v>
      </c>
      <c r="C1037" s="12">
        <v>2022</v>
      </c>
      <c r="D1037" s="13">
        <v>0.4</v>
      </c>
      <c r="E1037" s="13">
        <v>44</v>
      </c>
      <c r="F1037" s="13">
        <v>6</v>
      </c>
      <c r="G1037" s="13">
        <v>71.482860000000002</v>
      </c>
    </row>
    <row r="1038" spans="1:7" s="14" customFormat="1" ht="16.5">
      <c r="A1038" s="12"/>
      <c r="B1038" s="24" t="s">
        <v>289</v>
      </c>
      <c r="C1038" s="12">
        <v>2022</v>
      </c>
      <c r="D1038" s="13">
        <v>0.4</v>
      </c>
      <c r="E1038" s="13">
        <v>30</v>
      </c>
      <c r="F1038" s="13">
        <v>15</v>
      </c>
      <c r="G1038" s="13">
        <v>67.157560000000004</v>
      </c>
    </row>
    <row r="1039" spans="1:7" s="14" customFormat="1" ht="16.5">
      <c r="A1039" s="12"/>
      <c r="B1039" s="24" t="s">
        <v>290</v>
      </c>
      <c r="C1039" s="12">
        <v>2022</v>
      </c>
      <c r="D1039" s="13">
        <v>0.4</v>
      </c>
      <c r="E1039" s="13">
        <v>72</v>
      </c>
      <c r="F1039" s="13">
        <v>7</v>
      </c>
      <c r="G1039" s="13">
        <v>114.98444000000001</v>
      </c>
    </row>
    <row r="1040" spans="1:7" s="14" customFormat="1" ht="16.5">
      <c r="A1040" s="12"/>
      <c r="B1040" s="24" t="s">
        <v>291</v>
      </c>
      <c r="C1040" s="12">
        <v>2022</v>
      </c>
      <c r="D1040" s="13">
        <v>0.4</v>
      </c>
      <c r="E1040" s="13">
        <v>5</v>
      </c>
      <c r="F1040" s="13">
        <v>15</v>
      </c>
      <c r="G1040" s="13">
        <v>95.503539999999987</v>
      </c>
    </row>
    <row r="1041" spans="1:7" s="14" customFormat="1" ht="16.5">
      <c r="A1041" s="12"/>
      <c r="B1041" s="24" t="s">
        <v>292</v>
      </c>
      <c r="C1041" s="12">
        <v>2022</v>
      </c>
      <c r="D1041" s="13">
        <v>0.4</v>
      </c>
      <c r="E1041" s="13">
        <v>24</v>
      </c>
      <c r="F1041" s="13">
        <v>15</v>
      </c>
      <c r="G1041" s="13">
        <v>39.738190000000003</v>
      </c>
    </row>
    <row r="1042" spans="1:7" s="14" customFormat="1" ht="16.5">
      <c r="A1042" s="12"/>
      <c r="B1042" s="24" t="s">
        <v>293</v>
      </c>
      <c r="C1042" s="12">
        <v>2022</v>
      </c>
      <c r="D1042" s="13">
        <v>0.4</v>
      </c>
      <c r="E1042" s="13">
        <v>20</v>
      </c>
      <c r="F1042" s="13">
        <v>15</v>
      </c>
      <c r="G1042" s="13">
        <v>55.632249999999999</v>
      </c>
    </row>
    <row r="1043" spans="1:7" s="14" customFormat="1" ht="16.5">
      <c r="A1043" s="12"/>
      <c r="B1043" s="24" t="s">
        <v>294</v>
      </c>
      <c r="C1043" s="12">
        <v>2022</v>
      </c>
      <c r="D1043" s="13">
        <v>0.4</v>
      </c>
      <c r="E1043" s="13">
        <v>32</v>
      </c>
      <c r="F1043" s="13">
        <v>15</v>
      </c>
      <c r="G1043" s="13">
        <v>58.961849999999998</v>
      </c>
    </row>
    <row r="1044" spans="1:7" s="14" customFormat="1" ht="16.5">
      <c r="A1044" s="12"/>
      <c r="B1044" s="24" t="s">
        <v>295</v>
      </c>
      <c r="C1044" s="12">
        <v>2022</v>
      </c>
      <c r="D1044" s="13">
        <v>0.4</v>
      </c>
      <c r="E1044" s="13">
        <v>26</v>
      </c>
      <c r="F1044" s="13">
        <v>15</v>
      </c>
      <c r="G1044" s="13">
        <v>74.402119999999996</v>
      </c>
    </row>
    <row r="1045" spans="1:7" s="14" customFormat="1" ht="16.5">
      <c r="A1045" s="12"/>
      <c r="B1045" s="24" t="s">
        <v>296</v>
      </c>
      <c r="C1045" s="12">
        <v>2022</v>
      </c>
      <c r="D1045" s="13">
        <v>0.4</v>
      </c>
      <c r="E1045" s="13">
        <v>56</v>
      </c>
      <c r="F1045" s="13">
        <v>10</v>
      </c>
      <c r="G1045" s="13">
        <v>66.721149999999994</v>
      </c>
    </row>
    <row r="1046" spans="1:7" s="14" customFormat="1" ht="16.5">
      <c r="A1046" s="12"/>
      <c r="B1046" s="24" t="s">
        <v>190</v>
      </c>
      <c r="C1046" s="12">
        <v>2022</v>
      </c>
      <c r="D1046" s="13">
        <v>0.4</v>
      </c>
      <c r="E1046" s="13">
        <v>80</v>
      </c>
      <c r="F1046" s="13">
        <v>7</v>
      </c>
      <c r="G1046" s="13">
        <v>130.13278</v>
      </c>
    </row>
    <row r="1047" spans="1:7" s="14" customFormat="1" ht="16.5">
      <c r="A1047" s="12"/>
      <c r="B1047" s="24" t="s">
        <v>297</v>
      </c>
      <c r="C1047" s="12">
        <v>2022</v>
      </c>
      <c r="D1047" s="13">
        <v>0.4</v>
      </c>
      <c r="E1047" s="13">
        <v>22</v>
      </c>
      <c r="F1047" s="13">
        <v>15</v>
      </c>
      <c r="G1047" s="13">
        <v>66.34499000000001</v>
      </c>
    </row>
    <row r="1048" spans="1:7" s="14" customFormat="1" ht="16.5">
      <c r="A1048" s="12"/>
      <c r="B1048" s="24" t="s">
        <v>298</v>
      </c>
      <c r="C1048" s="12">
        <v>2022</v>
      </c>
      <c r="D1048" s="13">
        <v>0.4</v>
      </c>
      <c r="E1048" s="13">
        <v>19</v>
      </c>
      <c r="F1048" s="13">
        <v>15</v>
      </c>
      <c r="G1048" s="13">
        <v>73.410139999999998</v>
      </c>
    </row>
    <row r="1049" spans="1:7" s="14" customFormat="1" ht="16.5">
      <c r="A1049" s="12"/>
      <c r="B1049" s="24" t="s">
        <v>299</v>
      </c>
      <c r="C1049" s="12">
        <v>2022</v>
      </c>
      <c r="D1049" s="13">
        <v>0.4</v>
      </c>
      <c r="E1049" s="13">
        <v>18</v>
      </c>
      <c r="F1049" s="13">
        <v>7</v>
      </c>
      <c r="G1049" s="13">
        <v>23.021259999999998</v>
      </c>
    </row>
    <row r="1050" spans="1:7" s="14" customFormat="1" ht="16.5">
      <c r="A1050" s="12"/>
      <c r="B1050" s="24" t="s">
        <v>300</v>
      </c>
      <c r="C1050" s="12">
        <v>2022</v>
      </c>
      <c r="D1050" s="13">
        <v>0.4</v>
      </c>
      <c r="E1050" s="13">
        <v>5</v>
      </c>
      <c r="F1050" s="13">
        <v>15</v>
      </c>
      <c r="G1050" s="13">
        <v>64.662149999999997</v>
      </c>
    </row>
    <row r="1051" spans="1:7" s="14" customFormat="1" ht="16.5">
      <c r="A1051" s="12"/>
      <c r="B1051" s="24" t="s">
        <v>302</v>
      </c>
      <c r="C1051" s="12">
        <v>2022</v>
      </c>
      <c r="D1051" s="13">
        <v>0.4</v>
      </c>
      <c r="E1051" s="13">
        <v>60</v>
      </c>
      <c r="F1051" s="13">
        <v>15</v>
      </c>
      <c r="G1051" s="13">
        <v>82.955939999999998</v>
      </c>
    </row>
    <row r="1052" spans="1:7" s="14" customFormat="1" ht="16.5">
      <c r="A1052" s="12"/>
      <c r="B1052" s="24" t="s">
        <v>303</v>
      </c>
      <c r="C1052" s="12">
        <v>2022</v>
      </c>
      <c r="D1052" s="13">
        <v>0.4</v>
      </c>
      <c r="E1052" s="13">
        <v>5</v>
      </c>
      <c r="F1052" s="13">
        <v>15</v>
      </c>
      <c r="G1052" s="13">
        <v>73.28998</v>
      </c>
    </row>
    <row r="1053" spans="1:7" s="14" customFormat="1" ht="16.5">
      <c r="A1053" s="12"/>
      <c r="B1053" s="24" t="s">
        <v>304</v>
      </c>
      <c r="C1053" s="12">
        <v>2022</v>
      </c>
      <c r="D1053" s="13">
        <v>0.4</v>
      </c>
      <c r="E1053" s="13">
        <v>165</v>
      </c>
      <c r="F1053" s="13">
        <v>15</v>
      </c>
      <c r="G1053" s="13">
        <v>195.04632000000001</v>
      </c>
    </row>
    <row r="1054" spans="1:7" s="14" customFormat="1" ht="16.5">
      <c r="A1054" s="12"/>
      <c r="B1054" s="24" t="s">
        <v>305</v>
      </c>
      <c r="C1054" s="12">
        <v>2022</v>
      </c>
      <c r="D1054" s="13">
        <v>0.4</v>
      </c>
      <c r="E1054" s="13">
        <v>124</v>
      </c>
      <c r="F1054" s="13">
        <v>15</v>
      </c>
      <c r="G1054" s="13">
        <v>171.25317000000001</v>
      </c>
    </row>
    <row r="1055" spans="1:7" s="14" customFormat="1" ht="16.5">
      <c r="A1055" s="12"/>
      <c r="B1055" s="24" t="s">
        <v>306</v>
      </c>
      <c r="C1055" s="12">
        <v>2022</v>
      </c>
      <c r="D1055" s="13">
        <v>0.4</v>
      </c>
      <c r="E1055" s="13">
        <v>48</v>
      </c>
      <c r="F1055" s="13">
        <v>15</v>
      </c>
      <c r="G1055" s="13">
        <v>117.18380999999999</v>
      </c>
    </row>
    <row r="1056" spans="1:7" s="14" customFormat="1" ht="16.5">
      <c r="A1056" s="12"/>
      <c r="B1056" s="24" t="s">
        <v>307</v>
      </c>
      <c r="C1056" s="12">
        <v>2022</v>
      </c>
      <c r="D1056" s="13">
        <v>0.4</v>
      </c>
      <c r="E1056" s="13">
        <v>50</v>
      </c>
      <c r="F1056" s="13">
        <v>15</v>
      </c>
      <c r="G1056" s="13">
        <v>90.369979999999998</v>
      </c>
    </row>
    <row r="1057" spans="1:7" s="14" customFormat="1" ht="16.5">
      <c r="A1057" s="12"/>
      <c r="B1057" s="24" t="s">
        <v>285</v>
      </c>
      <c r="C1057" s="12">
        <v>2022</v>
      </c>
      <c r="D1057" s="13">
        <v>0.4</v>
      </c>
      <c r="E1057" s="13">
        <v>30</v>
      </c>
      <c r="F1057" s="13">
        <v>7</v>
      </c>
      <c r="G1057" s="13">
        <v>65.679369999999992</v>
      </c>
    </row>
    <row r="1058" spans="1:7" s="14" customFormat="1" ht="16.5">
      <c r="A1058" s="12"/>
      <c r="B1058" s="24" t="s">
        <v>308</v>
      </c>
      <c r="C1058" s="12">
        <v>2022</v>
      </c>
      <c r="D1058" s="13">
        <v>0.4</v>
      </c>
      <c r="E1058" s="13">
        <v>26</v>
      </c>
      <c r="F1058" s="13">
        <v>7</v>
      </c>
      <c r="G1058" s="13">
        <v>67.686779999999999</v>
      </c>
    </row>
    <row r="1059" spans="1:7" s="14" customFormat="1" ht="16.5">
      <c r="A1059" s="12"/>
      <c r="B1059" s="24" t="s">
        <v>309</v>
      </c>
      <c r="C1059" s="12">
        <v>2022</v>
      </c>
      <c r="D1059" s="13">
        <v>0.4</v>
      </c>
      <c r="E1059" s="13">
        <v>60</v>
      </c>
      <c r="F1059" s="13">
        <v>7</v>
      </c>
      <c r="G1059" s="13">
        <v>106.91422</v>
      </c>
    </row>
    <row r="1060" spans="1:7" s="14" customFormat="1" ht="16.5">
      <c r="A1060" s="12"/>
      <c r="B1060" s="24" t="s">
        <v>310</v>
      </c>
      <c r="C1060" s="12">
        <v>2022</v>
      </c>
      <c r="D1060" s="13">
        <v>0.4</v>
      </c>
      <c r="E1060" s="13">
        <v>43</v>
      </c>
      <c r="F1060" s="13">
        <v>10</v>
      </c>
      <c r="G1060" s="13">
        <v>113.90202000000001</v>
      </c>
    </row>
    <row r="1061" spans="1:7" s="14" customFormat="1" ht="16.5">
      <c r="A1061" s="12"/>
      <c r="B1061" s="24" t="s">
        <v>215</v>
      </c>
      <c r="C1061" s="12">
        <v>2022</v>
      </c>
      <c r="D1061" s="13">
        <v>0.4</v>
      </c>
      <c r="E1061" s="13">
        <v>15</v>
      </c>
      <c r="F1061" s="13">
        <v>7</v>
      </c>
      <c r="G1061" s="13">
        <v>84.621940000000009</v>
      </c>
    </row>
    <row r="1062" spans="1:7" s="14" customFormat="1" ht="16.5">
      <c r="A1062" s="12"/>
      <c r="B1062" s="24" t="s">
        <v>312</v>
      </c>
      <c r="C1062" s="12">
        <v>2022</v>
      </c>
      <c r="D1062" s="13">
        <v>0.4</v>
      </c>
      <c r="E1062" s="13">
        <v>35</v>
      </c>
      <c r="F1062" s="13">
        <v>15</v>
      </c>
      <c r="G1062" s="13">
        <v>79.533280000000005</v>
      </c>
    </row>
    <row r="1063" spans="1:7" s="14" customFormat="1" ht="16.5">
      <c r="A1063" s="12"/>
      <c r="B1063" s="24" t="s">
        <v>313</v>
      </c>
      <c r="C1063" s="12">
        <v>2022</v>
      </c>
      <c r="D1063" s="13">
        <v>0.4</v>
      </c>
      <c r="E1063" s="13">
        <v>16</v>
      </c>
      <c r="F1063" s="13">
        <v>6</v>
      </c>
      <c r="G1063" s="13">
        <v>81.846969999999999</v>
      </c>
    </row>
    <row r="1064" spans="1:7" s="14" customFormat="1" ht="16.5">
      <c r="A1064" s="12"/>
      <c r="B1064" s="24" t="s">
        <v>215</v>
      </c>
      <c r="C1064" s="12">
        <v>2022</v>
      </c>
      <c r="D1064" s="13">
        <v>0.4</v>
      </c>
      <c r="E1064" s="13">
        <v>6</v>
      </c>
      <c r="F1064" s="13">
        <v>7</v>
      </c>
      <c r="G1064" s="13">
        <v>68.132089999999991</v>
      </c>
    </row>
    <row r="1065" spans="1:7" s="14" customFormat="1" ht="16.5">
      <c r="A1065" s="12"/>
      <c r="B1065" s="24" t="s">
        <v>300</v>
      </c>
      <c r="C1065" s="12">
        <v>2022</v>
      </c>
      <c r="D1065" s="13">
        <v>0.4</v>
      </c>
      <c r="E1065" s="13">
        <v>10</v>
      </c>
      <c r="F1065" s="13">
        <v>15</v>
      </c>
      <c r="G1065" s="13">
        <v>69.160039999999995</v>
      </c>
    </row>
    <row r="1066" spans="1:7" s="14" customFormat="1" ht="16.5">
      <c r="A1066" s="12"/>
      <c r="B1066" s="24" t="s">
        <v>314</v>
      </c>
      <c r="C1066" s="12">
        <v>2022</v>
      </c>
      <c r="D1066" s="13">
        <v>0.4</v>
      </c>
      <c r="E1066" s="13">
        <v>128</v>
      </c>
      <c r="F1066" s="13">
        <v>15</v>
      </c>
      <c r="G1066" s="13">
        <v>144.37687</v>
      </c>
    </row>
    <row r="1067" spans="1:7" s="14" customFormat="1" ht="16.5">
      <c r="A1067" s="12"/>
      <c r="B1067" s="24" t="s">
        <v>315</v>
      </c>
      <c r="C1067" s="12">
        <v>2022</v>
      </c>
      <c r="D1067" s="13">
        <v>0.4</v>
      </c>
      <c r="E1067" s="13">
        <v>105</v>
      </c>
      <c r="F1067" s="13">
        <v>15</v>
      </c>
      <c r="G1067" s="13">
        <v>171.46754000000001</v>
      </c>
    </row>
    <row r="1068" spans="1:7" s="14" customFormat="1" ht="16.5">
      <c r="A1068" s="12"/>
      <c r="B1068" s="24" t="s">
        <v>316</v>
      </c>
      <c r="C1068" s="12">
        <v>2022</v>
      </c>
      <c r="D1068" s="13">
        <v>0.4</v>
      </c>
      <c r="E1068" s="13">
        <v>7</v>
      </c>
      <c r="F1068" s="13">
        <v>15</v>
      </c>
      <c r="G1068" s="13">
        <v>60.087859999999999</v>
      </c>
    </row>
    <row r="1069" spans="1:7" s="14" customFormat="1" ht="16.5">
      <c r="A1069" s="12"/>
      <c r="B1069" s="24" t="s">
        <v>215</v>
      </c>
      <c r="C1069" s="12">
        <v>2022</v>
      </c>
      <c r="D1069" s="13">
        <v>0.4</v>
      </c>
      <c r="E1069" s="13">
        <v>14</v>
      </c>
      <c r="F1069" s="13">
        <v>7</v>
      </c>
      <c r="G1069" s="13">
        <v>51.088329999999999</v>
      </c>
    </row>
    <row r="1070" spans="1:7" s="14" customFormat="1" ht="16.5">
      <c r="A1070" s="12"/>
      <c r="B1070" s="24" t="s">
        <v>317</v>
      </c>
      <c r="C1070" s="12">
        <v>2022</v>
      </c>
      <c r="D1070" s="13">
        <v>0.4</v>
      </c>
      <c r="E1070" s="13">
        <v>15</v>
      </c>
      <c r="F1070" s="13">
        <v>15</v>
      </c>
      <c r="G1070" s="13">
        <v>56.401679999999999</v>
      </c>
    </row>
    <row r="1071" spans="1:7" s="14" customFormat="1" ht="16.5">
      <c r="A1071" s="12"/>
      <c r="B1071" s="24" t="s">
        <v>318</v>
      </c>
      <c r="C1071" s="12">
        <v>2022</v>
      </c>
      <c r="D1071" s="13">
        <v>0.4</v>
      </c>
      <c r="E1071" s="13">
        <v>157</v>
      </c>
      <c r="F1071" s="13">
        <v>5</v>
      </c>
      <c r="G1071" s="13">
        <v>325.55746999999997</v>
      </c>
    </row>
    <row r="1072" spans="1:7" s="14" customFormat="1" ht="16.5">
      <c r="A1072" s="12"/>
      <c r="B1072" s="24" t="s">
        <v>319</v>
      </c>
      <c r="C1072" s="12">
        <v>2022</v>
      </c>
      <c r="D1072" s="13">
        <v>0.4</v>
      </c>
      <c r="E1072" s="13">
        <v>5</v>
      </c>
      <c r="F1072" s="13">
        <v>15</v>
      </c>
      <c r="G1072" s="13">
        <v>76.275490000000005</v>
      </c>
    </row>
    <row r="1073" spans="1:7" s="14" customFormat="1" ht="16.5">
      <c r="A1073" s="12"/>
      <c r="B1073" s="24" t="s">
        <v>320</v>
      </c>
      <c r="C1073" s="12">
        <v>2022</v>
      </c>
      <c r="D1073" s="13">
        <v>0.4</v>
      </c>
      <c r="E1073" s="13">
        <v>5</v>
      </c>
      <c r="F1073" s="13">
        <v>15</v>
      </c>
      <c r="G1073" s="13">
        <v>85.622990000000001</v>
      </c>
    </row>
    <row r="1074" spans="1:7" s="14" customFormat="1" ht="16.5">
      <c r="A1074" s="12"/>
      <c r="B1074" s="24" t="s">
        <v>321</v>
      </c>
      <c r="C1074" s="12">
        <v>2022</v>
      </c>
      <c r="D1074" s="13">
        <v>0.4</v>
      </c>
      <c r="E1074" s="13">
        <v>39</v>
      </c>
      <c r="F1074" s="13">
        <v>7</v>
      </c>
      <c r="G1074" s="13">
        <v>96.533090000000001</v>
      </c>
    </row>
    <row r="1075" spans="1:7" s="14" customFormat="1" ht="16.5">
      <c r="A1075" s="12"/>
      <c r="B1075" s="24" t="s">
        <v>322</v>
      </c>
      <c r="C1075" s="12">
        <v>2022</v>
      </c>
      <c r="D1075" s="13">
        <v>0.4</v>
      </c>
      <c r="E1075" s="13">
        <v>89</v>
      </c>
      <c r="F1075" s="13">
        <v>15</v>
      </c>
      <c r="G1075" s="13">
        <v>71.317509999999999</v>
      </c>
    </row>
    <row r="1076" spans="1:7" s="14" customFormat="1" ht="16.5">
      <c r="A1076" s="12"/>
      <c r="B1076" s="24" t="s">
        <v>323</v>
      </c>
      <c r="C1076" s="12">
        <v>2022</v>
      </c>
      <c r="D1076" s="13">
        <v>0.4</v>
      </c>
      <c r="E1076" s="13">
        <v>150</v>
      </c>
      <c r="F1076" s="13">
        <v>7</v>
      </c>
      <c r="G1076" s="13">
        <v>168.93313000000001</v>
      </c>
    </row>
    <row r="1077" spans="1:7" s="14" customFormat="1" ht="16.5">
      <c r="A1077" s="12"/>
      <c r="B1077" s="24" t="s">
        <v>324</v>
      </c>
      <c r="C1077" s="12">
        <v>2022</v>
      </c>
      <c r="D1077" s="13">
        <v>0.4</v>
      </c>
      <c r="E1077" s="13">
        <v>54</v>
      </c>
      <c r="F1077" s="13">
        <v>15</v>
      </c>
      <c r="G1077" s="13">
        <v>97.248500000000007</v>
      </c>
    </row>
    <row r="1078" spans="1:7" s="14" customFormat="1" ht="16.5">
      <c r="A1078" s="12"/>
      <c r="B1078" s="24" t="s">
        <v>325</v>
      </c>
      <c r="C1078" s="12">
        <v>2022</v>
      </c>
      <c r="D1078" s="13">
        <v>0.4</v>
      </c>
      <c r="E1078" s="13">
        <v>68</v>
      </c>
      <c r="F1078" s="13">
        <v>15</v>
      </c>
      <c r="G1078" s="13">
        <v>117.87958999999999</v>
      </c>
    </row>
    <row r="1079" spans="1:7" s="14" customFormat="1" ht="16.5">
      <c r="A1079" s="12"/>
      <c r="B1079" s="24" t="s">
        <v>326</v>
      </c>
      <c r="C1079" s="12">
        <v>2022</v>
      </c>
      <c r="D1079" s="13">
        <v>0.4</v>
      </c>
      <c r="E1079" s="13">
        <v>79</v>
      </c>
      <c r="F1079" s="13">
        <v>15</v>
      </c>
      <c r="G1079" s="13">
        <v>175.77692000000002</v>
      </c>
    </row>
    <row r="1080" spans="1:7" s="14" customFormat="1" ht="16.5">
      <c r="A1080" s="12"/>
      <c r="B1080" s="24" t="s">
        <v>327</v>
      </c>
      <c r="C1080" s="12">
        <v>2022</v>
      </c>
      <c r="D1080" s="13">
        <v>0.4</v>
      </c>
      <c r="E1080" s="13">
        <v>20</v>
      </c>
      <c r="F1080" s="13">
        <v>15</v>
      </c>
      <c r="G1080" s="13">
        <v>50.617199999999997</v>
      </c>
    </row>
    <row r="1081" spans="1:7" s="14" customFormat="1" ht="16.5">
      <c r="A1081" s="12"/>
      <c r="B1081" s="24" t="s">
        <v>328</v>
      </c>
      <c r="C1081" s="12">
        <v>2022</v>
      </c>
      <c r="D1081" s="13">
        <v>0.4</v>
      </c>
      <c r="E1081" s="13">
        <v>52</v>
      </c>
      <c r="F1081" s="13">
        <v>7</v>
      </c>
      <c r="G1081" s="13">
        <v>99.058000000000007</v>
      </c>
    </row>
    <row r="1082" spans="1:7" s="14" customFormat="1" ht="16.5">
      <c r="A1082" s="12"/>
      <c r="B1082" s="24" t="s">
        <v>329</v>
      </c>
      <c r="C1082" s="12">
        <v>2022</v>
      </c>
      <c r="D1082" s="13">
        <v>0.4</v>
      </c>
      <c r="E1082" s="13">
        <v>52</v>
      </c>
      <c r="F1082" s="13">
        <v>15</v>
      </c>
      <c r="G1082" s="13">
        <v>118.21736</v>
      </c>
    </row>
    <row r="1083" spans="1:7" s="14" customFormat="1" ht="16.5">
      <c r="A1083" s="12"/>
      <c r="B1083" s="24" t="s">
        <v>330</v>
      </c>
      <c r="C1083" s="12">
        <v>2022</v>
      </c>
      <c r="D1083" s="13">
        <v>0.4</v>
      </c>
      <c r="E1083" s="13">
        <v>52</v>
      </c>
      <c r="F1083" s="13">
        <v>15</v>
      </c>
      <c r="G1083" s="13">
        <v>137.81138000000001</v>
      </c>
    </row>
    <row r="1084" spans="1:7" s="14" customFormat="1" ht="16.5">
      <c r="A1084" s="12"/>
      <c r="B1084" s="24" t="s">
        <v>331</v>
      </c>
      <c r="C1084" s="12">
        <v>2022</v>
      </c>
      <c r="D1084" s="13">
        <v>0.4</v>
      </c>
      <c r="E1084" s="13">
        <v>70</v>
      </c>
      <c r="F1084" s="13">
        <v>7</v>
      </c>
      <c r="G1084" s="13">
        <v>123.41946</v>
      </c>
    </row>
    <row r="1085" spans="1:7" s="14" customFormat="1" ht="16.5">
      <c r="A1085" s="12"/>
      <c r="B1085" s="24" t="s">
        <v>332</v>
      </c>
      <c r="C1085" s="12">
        <v>2022</v>
      </c>
      <c r="D1085" s="13">
        <v>0.4</v>
      </c>
      <c r="E1085" s="13">
        <v>170</v>
      </c>
      <c r="F1085" s="13">
        <v>7</v>
      </c>
      <c r="G1085" s="13">
        <v>206.98045000000002</v>
      </c>
    </row>
    <row r="1086" spans="1:7" s="14" customFormat="1" ht="16.5">
      <c r="A1086" s="12"/>
      <c r="B1086" s="24" t="s">
        <v>333</v>
      </c>
      <c r="C1086" s="12">
        <v>2022</v>
      </c>
      <c r="D1086" s="13">
        <v>0.4</v>
      </c>
      <c r="E1086" s="13">
        <v>51</v>
      </c>
      <c r="F1086" s="13">
        <v>15</v>
      </c>
      <c r="G1086" s="13">
        <v>82.277100000000004</v>
      </c>
    </row>
    <row r="1087" spans="1:7" s="14" customFormat="1" ht="16.5">
      <c r="A1087" s="12"/>
      <c r="B1087" s="24" t="s">
        <v>334</v>
      </c>
      <c r="C1087" s="12">
        <v>2022</v>
      </c>
      <c r="D1087" s="13">
        <v>0.4</v>
      </c>
      <c r="E1087" s="13">
        <v>44</v>
      </c>
      <c r="F1087" s="13">
        <v>15</v>
      </c>
      <c r="G1087" s="13">
        <v>100.81814999999999</v>
      </c>
    </row>
    <row r="1088" spans="1:7" s="14" customFormat="1" ht="16.5">
      <c r="A1088" s="12"/>
      <c r="B1088" s="24" t="s">
        <v>336</v>
      </c>
      <c r="C1088" s="12">
        <v>2022</v>
      </c>
      <c r="D1088" s="13">
        <v>0.4</v>
      </c>
      <c r="E1088" s="13">
        <v>462</v>
      </c>
      <c r="F1088" s="13">
        <v>15</v>
      </c>
      <c r="G1088" s="13">
        <v>234.27748</v>
      </c>
    </row>
    <row r="1089" spans="1:7" s="14" customFormat="1" ht="16.5">
      <c r="A1089" s="12"/>
      <c r="B1089" s="24" t="s">
        <v>337</v>
      </c>
      <c r="C1089" s="12">
        <v>2022</v>
      </c>
      <c r="D1089" s="13">
        <v>0.4</v>
      </c>
      <c r="E1089" s="13">
        <v>365</v>
      </c>
      <c r="F1089" s="13">
        <v>15</v>
      </c>
      <c r="G1089" s="13">
        <v>515.93734999999992</v>
      </c>
    </row>
    <row r="1090" spans="1:7" s="14" customFormat="1" ht="16.5">
      <c r="A1090" s="12"/>
      <c r="B1090" s="24" t="s">
        <v>338</v>
      </c>
      <c r="C1090" s="12">
        <v>2022</v>
      </c>
      <c r="D1090" s="13">
        <v>0.4</v>
      </c>
      <c r="E1090" s="13">
        <v>291</v>
      </c>
      <c r="F1090" s="13">
        <v>1</v>
      </c>
      <c r="G1090" s="13">
        <v>283.71416999999997</v>
      </c>
    </row>
    <row r="1091" spans="1:7" s="14" customFormat="1" ht="16.5">
      <c r="A1091" s="12"/>
      <c r="B1091" s="24" t="s">
        <v>114</v>
      </c>
      <c r="C1091" s="12">
        <v>2022</v>
      </c>
      <c r="D1091" s="13">
        <v>0.4</v>
      </c>
      <c r="E1091" s="13">
        <v>318</v>
      </c>
      <c r="F1091" s="13">
        <v>5</v>
      </c>
      <c r="G1091" s="13">
        <v>414.94078999999999</v>
      </c>
    </row>
    <row r="1092" spans="1:7" s="14" customFormat="1" ht="16.5">
      <c r="A1092" s="12"/>
      <c r="B1092" s="24" t="s">
        <v>339</v>
      </c>
      <c r="C1092" s="12">
        <v>2022</v>
      </c>
      <c r="D1092" s="13">
        <v>0.4</v>
      </c>
      <c r="E1092" s="13">
        <v>166</v>
      </c>
      <c r="F1092" s="13">
        <v>10</v>
      </c>
      <c r="G1092" s="13">
        <v>354.23376999999999</v>
      </c>
    </row>
    <row r="1093" spans="1:7" s="14" customFormat="1" ht="16.5">
      <c r="A1093" s="12"/>
      <c r="B1093" s="24" t="s">
        <v>340</v>
      </c>
      <c r="C1093" s="12">
        <v>2022</v>
      </c>
      <c r="D1093" s="13">
        <v>0.4</v>
      </c>
      <c r="E1093" s="13">
        <v>76</v>
      </c>
      <c r="F1093" s="13">
        <v>8</v>
      </c>
      <c r="G1093" s="13">
        <v>95.316249999999997</v>
      </c>
    </row>
    <row r="1094" spans="1:7" s="14" customFormat="1" ht="16.5">
      <c r="A1094" s="12"/>
      <c r="B1094" s="24" t="s">
        <v>341</v>
      </c>
      <c r="C1094" s="12">
        <v>2022</v>
      </c>
      <c r="D1094" s="13">
        <v>0.4</v>
      </c>
      <c r="E1094" s="13">
        <v>156</v>
      </c>
      <c r="F1094" s="13">
        <v>2</v>
      </c>
      <c r="G1094" s="13">
        <v>264.98158000000001</v>
      </c>
    </row>
    <row r="1095" spans="1:7" s="14" customFormat="1" ht="16.5">
      <c r="A1095" s="12"/>
      <c r="B1095" s="24" t="s">
        <v>342</v>
      </c>
      <c r="C1095" s="12">
        <v>2022</v>
      </c>
      <c r="D1095" s="13">
        <v>0.4</v>
      </c>
      <c r="E1095" s="13">
        <v>30</v>
      </c>
      <c r="F1095" s="13">
        <v>15</v>
      </c>
      <c r="G1095" s="13">
        <v>75.148309999999995</v>
      </c>
    </row>
    <row r="1096" spans="1:7" s="14" customFormat="1" ht="16.5">
      <c r="A1096" s="12"/>
      <c r="B1096" s="24" t="s">
        <v>343</v>
      </c>
      <c r="C1096" s="12">
        <v>2022</v>
      </c>
      <c r="D1096" s="13">
        <v>0.4</v>
      </c>
      <c r="E1096" s="13">
        <v>16</v>
      </c>
      <c r="F1096" s="13">
        <v>15</v>
      </c>
      <c r="G1096" s="13">
        <v>31.38964</v>
      </c>
    </row>
    <row r="1097" spans="1:7" s="14" customFormat="1" ht="16.5">
      <c r="A1097" s="12"/>
      <c r="B1097" s="24" t="s">
        <v>344</v>
      </c>
      <c r="C1097" s="12">
        <v>2022</v>
      </c>
      <c r="D1097" s="13">
        <v>0.4</v>
      </c>
      <c r="E1097" s="13">
        <v>280</v>
      </c>
      <c r="F1097" s="13">
        <v>15</v>
      </c>
      <c r="G1097" s="13">
        <v>569.22357999999997</v>
      </c>
    </row>
    <row r="1098" spans="1:7" s="14" customFormat="1" ht="16.5">
      <c r="A1098" s="12"/>
      <c r="B1098" s="24" t="s">
        <v>345</v>
      </c>
      <c r="C1098" s="12">
        <v>2022</v>
      </c>
      <c r="D1098" s="13">
        <v>0.4</v>
      </c>
      <c r="E1098" s="13">
        <v>5</v>
      </c>
      <c r="F1098" s="13">
        <v>15</v>
      </c>
      <c r="G1098" s="13">
        <v>75.591920000000002</v>
      </c>
    </row>
    <row r="1099" spans="1:7" s="14" customFormat="1" ht="16.5">
      <c r="A1099" s="12"/>
      <c r="B1099" s="24" t="s">
        <v>346</v>
      </c>
      <c r="C1099" s="12">
        <v>2022</v>
      </c>
      <c r="D1099" s="13">
        <v>0.4</v>
      </c>
      <c r="E1099" s="13">
        <v>103</v>
      </c>
      <c r="F1099" s="13">
        <v>6</v>
      </c>
      <c r="G1099" s="13">
        <v>142.47792000000001</v>
      </c>
    </row>
    <row r="1100" spans="1:7" s="14" customFormat="1" ht="16.5">
      <c r="A1100" s="12"/>
      <c r="B1100" s="24" t="s">
        <v>347</v>
      </c>
      <c r="C1100" s="12">
        <v>2022</v>
      </c>
      <c r="D1100" s="13">
        <v>0.4</v>
      </c>
      <c r="E1100" s="13">
        <v>5</v>
      </c>
      <c r="F1100" s="13">
        <v>15</v>
      </c>
      <c r="G1100" s="13">
        <v>71.80341</v>
      </c>
    </row>
    <row r="1101" spans="1:7" s="14" customFormat="1" ht="16.5">
      <c r="A1101" s="12"/>
      <c r="B1101" s="24" t="s">
        <v>348</v>
      </c>
      <c r="C1101" s="12">
        <v>2022</v>
      </c>
      <c r="D1101" s="13">
        <v>0.4</v>
      </c>
      <c r="E1101" s="13">
        <v>10</v>
      </c>
      <c r="F1101" s="13">
        <v>8</v>
      </c>
      <c r="G1101" s="13">
        <v>68.584570000000014</v>
      </c>
    </row>
    <row r="1102" spans="1:7" s="14" customFormat="1" ht="16.5">
      <c r="A1102" s="12"/>
      <c r="B1102" s="24" t="s">
        <v>349</v>
      </c>
      <c r="C1102" s="12">
        <v>2022</v>
      </c>
      <c r="D1102" s="13">
        <v>0.4</v>
      </c>
      <c r="E1102" s="13">
        <v>223</v>
      </c>
      <c r="F1102" s="13">
        <v>15</v>
      </c>
      <c r="G1102" s="13">
        <v>363.92007000000001</v>
      </c>
    </row>
    <row r="1103" spans="1:7" s="14" customFormat="1" ht="16.5">
      <c r="A1103" s="12"/>
      <c r="B1103" s="24" t="s">
        <v>350</v>
      </c>
      <c r="C1103" s="12">
        <v>2022</v>
      </c>
      <c r="D1103" s="13">
        <v>0.4</v>
      </c>
      <c r="E1103" s="13">
        <v>29</v>
      </c>
      <c r="F1103" s="13">
        <v>1</v>
      </c>
      <c r="G1103" s="13">
        <v>67.976679999999988</v>
      </c>
    </row>
    <row r="1104" spans="1:7" s="14" customFormat="1" ht="16.5">
      <c r="A1104" s="12"/>
      <c r="B1104" s="24" t="s">
        <v>351</v>
      </c>
      <c r="C1104" s="12">
        <v>2022</v>
      </c>
      <c r="D1104" s="13">
        <v>0.4</v>
      </c>
      <c r="E1104" s="13">
        <v>27</v>
      </c>
      <c r="F1104" s="13">
        <v>15</v>
      </c>
      <c r="G1104" s="13">
        <v>60.57152</v>
      </c>
    </row>
    <row r="1105" spans="1:7" s="14" customFormat="1" ht="16.5">
      <c r="A1105" s="12"/>
      <c r="B1105" s="24" t="s">
        <v>352</v>
      </c>
      <c r="C1105" s="12">
        <v>2022</v>
      </c>
      <c r="D1105" s="13">
        <v>0.4</v>
      </c>
      <c r="E1105" s="13">
        <v>6</v>
      </c>
      <c r="F1105" s="13">
        <v>15</v>
      </c>
      <c r="G1105" s="13">
        <v>64.310140000000004</v>
      </c>
    </row>
    <row r="1106" spans="1:7" s="14" customFormat="1" ht="16.5">
      <c r="A1106" s="12"/>
      <c r="B1106" s="24" t="s">
        <v>353</v>
      </c>
      <c r="C1106" s="12">
        <v>2022</v>
      </c>
      <c r="D1106" s="13">
        <v>0.4</v>
      </c>
      <c r="E1106" s="13">
        <v>68</v>
      </c>
      <c r="F1106" s="13">
        <v>15</v>
      </c>
      <c r="G1106" s="13">
        <v>177.38951</v>
      </c>
    </row>
    <row r="1107" spans="1:7" s="14" customFormat="1" ht="16.5">
      <c r="A1107" s="12"/>
      <c r="B1107" s="24" t="s">
        <v>354</v>
      </c>
      <c r="C1107" s="12">
        <v>2022</v>
      </c>
      <c r="D1107" s="13">
        <v>0.4</v>
      </c>
      <c r="E1107" s="13">
        <v>157</v>
      </c>
      <c r="F1107" s="13">
        <v>15</v>
      </c>
      <c r="G1107" s="13">
        <v>245.74175</v>
      </c>
    </row>
    <row r="1108" spans="1:7" s="14" customFormat="1" ht="16.5">
      <c r="A1108" s="12"/>
      <c r="B1108" s="24" t="s">
        <v>355</v>
      </c>
      <c r="C1108" s="12">
        <v>2022</v>
      </c>
      <c r="D1108" s="13">
        <v>0.4</v>
      </c>
      <c r="E1108" s="13">
        <v>89</v>
      </c>
      <c r="F1108" s="13">
        <v>15</v>
      </c>
      <c r="G1108" s="13">
        <v>111.90877999999999</v>
      </c>
    </row>
    <row r="1109" spans="1:7" s="14" customFormat="1" ht="16.5">
      <c r="A1109" s="12"/>
      <c r="B1109" s="24" t="s">
        <v>356</v>
      </c>
      <c r="C1109" s="12">
        <v>2022</v>
      </c>
      <c r="D1109" s="13">
        <v>0.4</v>
      </c>
      <c r="E1109" s="13">
        <v>27</v>
      </c>
      <c r="F1109" s="13">
        <v>15</v>
      </c>
      <c r="G1109" s="13">
        <v>70.630679999999998</v>
      </c>
    </row>
    <row r="1110" spans="1:7" s="14" customFormat="1" ht="16.5">
      <c r="A1110" s="12"/>
      <c r="B1110" s="24" t="s">
        <v>357</v>
      </c>
      <c r="C1110" s="12">
        <v>2022</v>
      </c>
      <c r="D1110" s="13">
        <v>0.4</v>
      </c>
      <c r="E1110" s="13">
        <v>48</v>
      </c>
      <c r="F1110" s="13">
        <v>15</v>
      </c>
      <c r="G1110" s="13">
        <v>87.02373</v>
      </c>
    </row>
    <row r="1111" spans="1:7" s="14" customFormat="1" ht="16.5">
      <c r="A1111" s="12"/>
      <c r="B1111" s="24" t="s">
        <v>358</v>
      </c>
      <c r="C1111" s="12">
        <v>2022</v>
      </c>
      <c r="D1111" s="13">
        <v>0.4</v>
      </c>
      <c r="E1111" s="13">
        <v>173</v>
      </c>
      <c r="F1111" s="13">
        <v>15</v>
      </c>
      <c r="G1111" s="13">
        <v>208.58848999999998</v>
      </c>
    </row>
    <row r="1112" spans="1:7" s="14" customFormat="1" ht="16.5">
      <c r="A1112" s="12"/>
      <c r="B1112" s="24" t="s">
        <v>359</v>
      </c>
      <c r="C1112" s="12">
        <v>2022</v>
      </c>
      <c r="D1112" s="13">
        <v>0.4</v>
      </c>
      <c r="E1112" s="13">
        <v>196</v>
      </c>
      <c r="F1112" s="13">
        <v>15</v>
      </c>
      <c r="G1112" s="13">
        <v>386.37359999999995</v>
      </c>
    </row>
    <row r="1113" spans="1:7" s="14" customFormat="1" ht="16.5">
      <c r="A1113" s="12"/>
      <c r="B1113" s="24" t="s">
        <v>361</v>
      </c>
      <c r="C1113" s="12">
        <v>2022</v>
      </c>
      <c r="D1113" s="13">
        <v>0.4</v>
      </c>
      <c r="E1113" s="13">
        <v>66</v>
      </c>
      <c r="F1113" s="13">
        <v>100</v>
      </c>
      <c r="G1113" s="13">
        <v>168.17701</v>
      </c>
    </row>
    <row r="1114" spans="1:7" s="14" customFormat="1" ht="16.5">
      <c r="A1114" s="12"/>
      <c r="B1114" s="24" t="s">
        <v>362</v>
      </c>
      <c r="C1114" s="12">
        <v>2022</v>
      </c>
      <c r="D1114" s="13">
        <v>0.4</v>
      </c>
      <c r="E1114" s="13">
        <v>276</v>
      </c>
      <c r="F1114" s="13">
        <v>15</v>
      </c>
      <c r="G1114" s="13">
        <v>448.94948999999997</v>
      </c>
    </row>
    <row r="1115" spans="1:7" s="14" customFormat="1" ht="16.5">
      <c r="A1115" s="12"/>
      <c r="B1115" s="24" t="s">
        <v>363</v>
      </c>
      <c r="C1115" s="12">
        <v>2022</v>
      </c>
      <c r="D1115" s="13">
        <v>0.4</v>
      </c>
      <c r="E1115" s="13">
        <v>255</v>
      </c>
      <c r="F1115" s="13">
        <v>2</v>
      </c>
      <c r="G1115" s="13">
        <v>321.77539000000002</v>
      </c>
    </row>
    <row r="1116" spans="1:7" s="14" customFormat="1" ht="16.5">
      <c r="A1116" s="12"/>
      <c r="B1116" s="24" t="s">
        <v>364</v>
      </c>
      <c r="C1116" s="12">
        <v>2022</v>
      </c>
      <c r="D1116" s="13">
        <v>0.4</v>
      </c>
      <c r="E1116" s="13">
        <v>356</v>
      </c>
      <c r="F1116" s="13">
        <v>54</v>
      </c>
      <c r="G1116" s="13">
        <v>462.30159999999995</v>
      </c>
    </row>
    <row r="1117" spans="1:7" s="14" customFormat="1" ht="16.5">
      <c r="A1117" s="12"/>
      <c r="B1117" s="24" t="s">
        <v>365</v>
      </c>
      <c r="C1117" s="12">
        <v>2022</v>
      </c>
      <c r="D1117" s="13">
        <v>0.4</v>
      </c>
      <c r="E1117" s="13">
        <v>77</v>
      </c>
      <c r="F1117" s="13">
        <v>15</v>
      </c>
      <c r="G1117" s="13">
        <v>131.04170999999999</v>
      </c>
    </row>
    <row r="1118" spans="1:7" s="14" customFormat="1" ht="16.5">
      <c r="A1118" s="12"/>
      <c r="B1118" s="24" t="s">
        <v>366</v>
      </c>
      <c r="C1118" s="12">
        <v>2022</v>
      </c>
      <c r="D1118" s="13">
        <v>0.4</v>
      </c>
      <c r="E1118" s="13">
        <v>5</v>
      </c>
      <c r="F1118" s="13">
        <v>15</v>
      </c>
      <c r="G1118" s="13">
        <v>76.586839999999995</v>
      </c>
    </row>
    <row r="1119" spans="1:7" s="14" customFormat="1" ht="16.5">
      <c r="A1119" s="12"/>
      <c r="B1119" s="24" t="s">
        <v>190</v>
      </c>
      <c r="C1119" s="12">
        <v>2022</v>
      </c>
      <c r="D1119" s="13">
        <v>0.4</v>
      </c>
      <c r="E1119" s="13">
        <v>41</v>
      </c>
      <c r="F1119" s="13">
        <v>7</v>
      </c>
      <c r="G1119" s="13">
        <v>82.760120000000001</v>
      </c>
    </row>
    <row r="1120" spans="1:7" s="14" customFormat="1" ht="16.5">
      <c r="A1120" s="12"/>
      <c r="B1120" s="24" t="s">
        <v>368</v>
      </c>
      <c r="C1120" s="12">
        <v>2022</v>
      </c>
      <c r="D1120" s="13">
        <v>0.4</v>
      </c>
      <c r="E1120" s="13">
        <v>33</v>
      </c>
      <c r="F1120" s="13">
        <v>15</v>
      </c>
      <c r="G1120" s="13">
        <v>67.463630000000009</v>
      </c>
    </row>
    <row r="1121" spans="1:7" s="14" customFormat="1" ht="16.5">
      <c r="A1121" s="12"/>
      <c r="B1121" s="24" t="s">
        <v>370</v>
      </c>
      <c r="C1121" s="12">
        <v>2022</v>
      </c>
      <c r="D1121" s="13">
        <v>0.4</v>
      </c>
      <c r="E1121" s="13">
        <v>125</v>
      </c>
      <c r="F1121" s="13">
        <v>15</v>
      </c>
      <c r="G1121" s="13">
        <v>215.20598000000001</v>
      </c>
    </row>
    <row r="1122" spans="1:7" s="14" customFormat="1" ht="16.5">
      <c r="A1122" s="12"/>
      <c r="B1122" s="24" t="s">
        <v>371</v>
      </c>
      <c r="C1122" s="12">
        <v>2022</v>
      </c>
      <c r="D1122" s="13">
        <v>0.4</v>
      </c>
      <c r="E1122" s="13">
        <v>62</v>
      </c>
      <c r="F1122" s="13">
        <v>15</v>
      </c>
      <c r="G1122" s="13">
        <v>91.559420000000003</v>
      </c>
    </row>
    <row r="1123" spans="1:7" s="14" customFormat="1" ht="16.5">
      <c r="A1123" s="12"/>
      <c r="B1123" s="24" t="s">
        <v>372</v>
      </c>
      <c r="C1123" s="12">
        <v>2022</v>
      </c>
      <c r="D1123" s="13">
        <v>0.4</v>
      </c>
      <c r="E1123" s="13">
        <v>60</v>
      </c>
      <c r="F1123" s="13">
        <v>7</v>
      </c>
      <c r="G1123" s="13">
        <v>110.55068</v>
      </c>
    </row>
    <row r="1124" spans="1:7" s="14" customFormat="1" ht="16.5">
      <c r="A1124" s="12"/>
      <c r="B1124" s="24" t="s">
        <v>373</v>
      </c>
      <c r="C1124" s="12">
        <v>2022</v>
      </c>
      <c r="D1124" s="13">
        <v>0.4</v>
      </c>
      <c r="E1124" s="13">
        <v>25</v>
      </c>
      <c r="F1124" s="13">
        <v>15</v>
      </c>
      <c r="G1124" s="13">
        <v>73.154529999999994</v>
      </c>
    </row>
    <row r="1125" spans="1:7" s="14" customFormat="1" ht="16.5">
      <c r="A1125" s="12"/>
      <c r="B1125" s="24" t="s">
        <v>374</v>
      </c>
      <c r="C1125" s="12">
        <v>2022</v>
      </c>
      <c r="D1125" s="13">
        <v>0.4</v>
      </c>
      <c r="E1125" s="13">
        <v>245</v>
      </c>
      <c r="F1125" s="13">
        <v>15</v>
      </c>
      <c r="G1125" s="13">
        <v>389.65631000000002</v>
      </c>
    </row>
    <row r="1126" spans="1:7" s="14" customFormat="1" ht="16.5">
      <c r="A1126" s="12"/>
      <c r="B1126" s="24" t="s">
        <v>375</v>
      </c>
      <c r="C1126" s="12">
        <v>2022</v>
      </c>
      <c r="D1126" s="13">
        <v>0.4</v>
      </c>
      <c r="E1126" s="13">
        <v>106</v>
      </c>
      <c r="F1126" s="13">
        <v>8</v>
      </c>
      <c r="G1126" s="13">
        <v>218.71179999999998</v>
      </c>
    </row>
    <row r="1127" spans="1:7" s="14" customFormat="1" ht="16.5">
      <c r="A1127" s="12"/>
      <c r="B1127" s="24" t="s">
        <v>376</v>
      </c>
      <c r="C1127" s="12">
        <v>2022</v>
      </c>
      <c r="D1127" s="13">
        <v>0.4</v>
      </c>
      <c r="E1127" s="13">
        <v>367</v>
      </c>
      <c r="F1127" s="13">
        <v>15</v>
      </c>
      <c r="G1127" s="13">
        <v>158.02260000000001</v>
      </c>
    </row>
    <row r="1128" spans="1:7" s="14" customFormat="1" ht="16.5">
      <c r="A1128" s="12"/>
      <c r="B1128" s="24" t="s">
        <v>372</v>
      </c>
      <c r="C1128" s="12">
        <v>2022</v>
      </c>
      <c r="D1128" s="13">
        <v>0.4</v>
      </c>
      <c r="E1128" s="13">
        <v>128</v>
      </c>
      <c r="F1128" s="13">
        <v>7</v>
      </c>
      <c r="G1128" s="13">
        <v>178.90307999999999</v>
      </c>
    </row>
    <row r="1129" spans="1:7" s="14" customFormat="1" ht="16.5">
      <c r="A1129" s="12"/>
      <c r="B1129" s="24" t="s">
        <v>377</v>
      </c>
      <c r="C1129" s="12">
        <v>2022</v>
      </c>
      <c r="D1129" s="13">
        <v>0.4</v>
      </c>
      <c r="E1129" s="13">
        <v>20</v>
      </c>
      <c r="F1129" s="13">
        <v>15</v>
      </c>
      <c r="G1129" s="13">
        <v>49.655589999999997</v>
      </c>
    </row>
    <row r="1130" spans="1:7" s="14" customFormat="1" ht="16.5">
      <c r="A1130" s="12"/>
      <c r="B1130" s="24" t="s">
        <v>378</v>
      </c>
      <c r="C1130" s="12">
        <v>2022</v>
      </c>
      <c r="D1130" s="13">
        <v>0.4</v>
      </c>
      <c r="E1130" s="13">
        <v>52</v>
      </c>
      <c r="F1130" s="13">
        <v>3</v>
      </c>
      <c r="G1130" s="13">
        <v>65.445629999999994</v>
      </c>
    </row>
    <row r="1131" spans="1:7" s="14" customFormat="1" ht="16.5">
      <c r="A1131" s="12"/>
      <c r="B1131" s="24" t="s">
        <v>379</v>
      </c>
      <c r="C1131" s="12">
        <v>2022</v>
      </c>
      <c r="D1131" s="13">
        <v>0.4</v>
      </c>
      <c r="E1131" s="13">
        <v>196</v>
      </c>
      <c r="F1131" s="13">
        <v>8</v>
      </c>
      <c r="G1131" s="13">
        <v>387.78396999999995</v>
      </c>
    </row>
    <row r="1132" spans="1:7" s="14" customFormat="1" ht="16.5">
      <c r="A1132" s="12"/>
      <c r="B1132" s="24" t="s">
        <v>380</v>
      </c>
      <c r="C1132" s="12">
        <v>2022</v>
      </c>
      <c r="D1132" s="13">
        <v>0.4</v>
      </c>
      <c r="E1132" s="13">
        <v>15</v>
      </c>
      <c r="F1132" s="13">
        <v>15</v>
      </c>
      <c r="G1132" s="13">
        <v>53.546510000000005</v>
      </c>
    </row>
    <row r="1133" spans="1:7" s="14" customFormat="1" ht="16.5">
      <c r="A1133" s="12"/>
      <c r="B1133" s="24" t="s">
        <v>381</v>
      </c>
      <c r="C1133" s="12">
        <v>2022</v>
      </c>
      <c r="D1133" s="13">
        <v>0.4</v>
      </c>
      <c r="E1133" s="13">
        <v>75</v>
      </c>
      <c r="F1133" s="13">
        <v>15</v>
      </c>
      <c r="G1133" s="13">
        <v>83.181139999999999</v>
      </c>
    </row>
    <row r="1134" spans="1:7" s="14" customFormat="1" ht="16.5">
      <c r="A1134" s="12"/>
      <c r="B1134" s="24" t="s">
        <v>239</v>
      </c>
      <c r="C1134" s="12">
        <v>2022</v>
      </c>
      <c r="D1134" s="13">
        <v>0.4</v>
      </c>
      <c r="E1134" s="13">
        <v>85</v>
      </c>
      <c r="F1134" s="13">
        <v>7</v>
      </c>
      <c r="G1134" s="13">
        <v>149.35057999999998</v>
      </c>
    </row>
    <row r="1135" spans="1:7" s="14" customFormat="1" ht="16.5">
      <c r="A1135" s="12"/>
      <c r="B1135" s="24" t="s">
        <v>382</v>
      </c>
      <c r="C1135" s="12">
        <v>2022</v>
      </c>
      <c r="D1135" s="13">
        <v>0.4</v>
      </c>
      <c r="E1135" s="13">
        <v>267</v>
      </c>
      <c r="F1135" s="13">
        <v>15</v>
      </c>
      <c r="G1135" s="13">
        <v>428.82953000000003</v>
      </c>
    </row>
    <row r="1136" spans="1:7" s="14" customFormat="1" ht="16.5">
      <c r="A1136" s="12"/>
      <c r="B1136" s="24" t="s">
        <v>383</v>
      </c>
      <c r="C1136" s="12">
        <v>2022</v>
      </c>
      <c r="D1136" s="13">
        <v>0.4</v>
      </c>
      <c r="E1136" s="13">
        <v>69</v>
      </c>
      <c r="F1136" s="13">
        <v>8</v>
      </c>
      <c r="G1136" s="13">
        <v>86.658109999999994</v>
      </c>
    </row>
    <row r="1137" spans="1:7" s="14" customFormat="1" ht="16.5">
      <c r="A1137" s="12"/>
      <c r="B1137" s="24" t="s">
        <v>384</v>
      </c>
      <c r="C1137" s="12">
        <v>2022</v>
      </c>
      <c r="D1137" s="13">
        <v>0.4</v>
      </c>
      <c r="E1137" s="13">
        <v>58</v>
      </c>
      <c r="F1137" s="13">
        <v>10</v>
      </c>
      <c r="G1137" s="13">
        <v>90.854590000000002</v>
      </c>
    </row>
    <row r="1138" spans="1:7" s="14" customFormat="1" ht="16.5">
      <c r="A1138" s="12"/>
      <c r="B1138" s="24" t="s">
        <v>385</v>
      </c>
      <c r="C1138" s="12">
        <v>2022</v>
      </c>
      <c r="D1138" s="13">
        <v>0.4</v>
      </c>
      <c r="E1138" s="13">
        <v>6</v>
      </c>
      <c r="F1138" s="13">
        <v>15</v>
      </c>
      <c r="G1138" s="13">
        <v>57.965160000000004</v>
      </c>
    </row>
    <row r="1139" spans="1:7" s="14" customFormat="1" ht="16.5">
      <c r="A1139" s="12"/>
      <c r="B1139" s="24" t="s">
        <v>386</v>
      </c>
      <c r="C1139" s="12">
        <v>2022</v>
      </c>
      <c r="D1139" s="13">
        <v>0.4</v>
      </c>
      <c r="E1139" s="13">
        <v>135</v>
      </c>
      <c r="F1139" s="13">
        <v>15</v>
      </c>
      <c r="G1139" s="13">
        <v>252.13507000000001</v>
      </c>
    </row>
    <row r="1140" spans="1:7" s="14" customFormat="1" ht="16.5">
      <c r="A1140" s="12"/>
      <c r="B1140" s="24" t="s">
        <v>387</v>
      </c>
      <c r="C1140" s="12">
        <v>2022</v>
      </c>
      <c r="D1140" s="13">
        <v>0.4</v>
      </c>
      <c r="E1140" s="13">
        <v>15</v>
      </c>
      <c r="F1140" s="13">
        <v>15</v>
      </c>
      <c r="G1140" s="13">
        <v>67.874920000000003</v>
      </c>
    </row>
    <row r="1141" spans="1:7" s="14" customFormat="1" ht="16.5">
      <c r="A1141" s="12"/>
      <c r="B1141" s="24" t="s">
        <v>388</v>
      </c>
      <c r="C1141" s="12">
        <v>2022</v>
      </c>
      <c r="D1141" s="13">
        <v>0.4</v>
      </c>
      <c r="E1141" s="13">
        <v>21</v>
      </c>
      <c r="F1141" s="13">
        <v>15</v>
      </c>
      <c r="G1141" s="13">
        <v>54.229459999999996</v>
      </c>
    </row>
    <row r="1142" spans="1:7" s="14" customFormat="1" ht="16.5">
      <c r="A1142" s="12"/>
      <c r="B1142" s="24" t="s">
        <v>389</v>
      </c>
      <c r="C1142" s="12">
        <v>2022</v>
      </c>
      <c r="D1142" s="13">
        <v>0.4</v>
      </c>
      <c r="E1142" s="13">
        <v>71</v>
      </c>
      <c r="F1142" s="13">
        <v>0.9</v>
      </c>
      <c r="G1142" s="13">
        <v>84.446539999999999</v>
      </c>
    </row>
    <row r="1143" spans="1:7" s="14" customFormat="1" ht="16.5">
      <c r="A1143" s="12"/>
      <c r="B1143" s="24" t="s">
        <v>390</v>
      </c>
      <c r="C1143" s="12">
        <v>2022</v>
      </c>
      <c r="D1143" s="13">
        <v>0.4</v>
      </c>
      <c r="E1143" s="13">
        <v>164</v>
      </c>
      <c r="F1143" s="13">
        <v>15</v>
      </c>
      <c r="G1143" s="13">
        <v>271.79578999999995</v>
      </c>
    </row>
    <row r="1144" spans="1:7" s="14" customFormat="1" ht="16.5">
      <c r="A1144" s="12"/>
      <c r="B1144" s="24" t="s">
        <v>391</v>
      </c>
      <c r="C1144" s="12">
        <v>2022</v>
      </c>
      <c r="D1144" s="13">
        <v>0.4</v>
      </c>
      <c r="E1144" s="13">
        <v>50</v>
      </c>
      <c r="F1144" s="13">
        <v>15</v>
      </c>
      <c r="G1144" s="13">
        <v>79.602969999999999</v>
      </c>
    </row>
    <row r="1145" spans="1:7" s="14" customFormat="1" ht="16.5">
      <c r="A1145" s="12"/>
      <c r="B1145" s="24" t="s">
        <v>392</v>
      </c>
      <c r="C1145" s="12">
        <v>2022</v>
      </c>
      <c r="D1145" s="13">
        <v>0.4</v>
      </c>
      <c r="E1145" s="13">
        <v>140</v>
      </c>
      <c r="F1145" s="13">
        <v>15</v>
      </c>
      <c r="G1145" s="13">
        <v>184.24526</v>
      </c>
    </row>
    <row r="1146" spans="1:7" s="14" customFormat="1" ht="16.5">
      <c r="A1146" s="12"/>
      <c r="B1146" s="24" t="s">
        <v>393</v>
      </c>
      <c r="C1146" s="12">
        <v>2022</v>
      </c>
      <c r="D1146" s="13">
        <v>0.4</v>
      </c>
      <c r="E1146" s="13">
        <v>60</v>
      </c>
      <c r="F1146" s="13">
        <v>15</v>
      </c>
      <c r="G1146" s="13">
        <v>89.830929999999995</v>
      </c>
    </row>
    <row r="1147" spans="1:7" s="14" customFormat="1" ht="16.5">
      <c r="A1147" s="12"/>
      <c r="B1147" s="24" t="s">
        <v>394</v>
      </c>
      <c r="C1147" s="12">
        <v>2022</v>
      </c>
      <c r="D1147" s="13">
        <v>0.4</v>
      </c>
      <c r="E1147" s="13">
        <v>8</v>
      </c>
      <c r="F1147" s="13">
        <v>14</v>
      </c>
      <c r="G1147" s="13">
        <v>72.673949999999991</v>
      </c>
    </row>
    <row r="1148" spans="1:7" s="14" customFormat="1" ht="16.5">
      <c r="A1148" s="12"/>
      <c r="B1148" s="24" t="s">
        <v>395</v>
      </c>
      <c r="C1148" s="12">
        <v>2022</v>
      </c>
      <c r="D1148" s="13">
        <v>0.4</v>
      </c>
      <c r="E1148" s="13">
        <v>27</v>
      </c>
      <c r="F1148" s="13">
        <v>0.04</v>
      </c>
      <c r="G1148" s="13">
        <v>50.334429999999998</v>
      </c>
    </row>
    <row r="1149" spans="1:7" s="14" customFormat="1" ht="16.5">
      <c r="A1149" s="12"/>
      <c r="B1149" s="24" t="s">
        <v>396</v>
      </c>
      <c r="C1149" s="12">
        <v>2022</v>
      </c>
      <c r="D1149" s="13">
        <v>0.4</v>
      </c>
      <c r="E1149" s="13">
        <v>5</v>
      </c>
      <c r="F1149" s="13">
        <v>15</v>
      </c>
      <c r="G1149" s="13">
        <v>126.42346999999999</v>
      </c>
    </row>
    <row r="1150" spans="1:7" s="14" customFormat="1" ht="16.5">
      <c r="A1150" s="12"/>
      <c r="B1150" s="24" t="s">
        <v>397</v>
      </c>
      <c r="C1150" s="12">
        <v>2022</v>
      </c>
      <c r="D1150" s="13">
        <v>0.4</v>
      </c>
      <c r="E1150" s="13">
        <v>83</v>
      </c>
      <c r="F1150" s="13">
        <v>15</v>
      </c>
      <c r="G1150" s="13">
        <v>128.51658</v>
      </c>
    </row>
    <row r="1151" spans="1:7" s="14" customFormat="1" ht="16.5">
      <c r="A1151" s="12"/>
      <c r="B1151" s="24" t="s">
        <v>215</v>
      </c>
      <c r="C1151" s="12">
        <v>2022</v>
      </c>
      <c r="D1151" s="13">
        <v>0.4</v>
      </c>
      <c r="E1151" s="13">
        <v>60</v>
      </c>
      <c r="F1151" s="13">
        <v>7</v>
      </c>
      <c r="G1151" s="13">
        <v>87.146789999999996</v>
      </c>
    </row>
    <row r="1152" spans="1:7" s="14" customFormat="1" ht="16.5">
      <c r="A1152" s="12"/>
      <c r="B1152" s="24" t="s">
        <v>398</v>
      </c>
      <c r="C1152" s="12">
        <v>2022</v>
      </c>
      <c r="D1152" s="13">
        <v>0.4</v>
      </c>
      <c r="E1152" s="13">
        <v>48</v>
      </c>
      <c r="F1152" s="13">
        <v>15</v>
      </c>
      <c r="G1152" s="13">
        <v>66.189759999999993</v>
      </c>
    </row>
    <row r="1153" spans="1:7" s="14" customFormat="1" ht="16.5">
      <c r="A1153" s="12"/>
      <c r="B1153" s="24" t="s">
        <v>399</v>
      </c>
      <c r="C1153" s="12">
        <v>2022</v>
      </c>
      <c r="D1153" s="13">
        <v>0.4</v>
      </c>
      <c r="E1153" s="13">
        <v>72</v>
      </c>
      <c r="F1153" s="13">
        <v>15</v>
      </c>
      <c r="G1153" s="13">
        <v>143.26329999999999</v>
      </c>
    </row>
    <row r="1154" spans="1:7" s="14" customFormat="1" ht="16.5">
      <c r="A1154" s="12"/>
      <c r="B1154" s="24" t="s">
        <v>400</v>
      </c>
      <c r="C1154" s="12">
        <v>2022</v>
      </c>
      <c r="D1154" s="13">
        <v>0.4</v>
      </c>
      <c r="E1154" s="13">
        <v>47</v>
      </c>
      <c r="F1154" s="13">
        <v>15</v>
      </c>
      <c r="G1154" s="13">
        <v>112.00408</v>
      </c>
    </row>
    <row r="1155" spans="1:7" s="14" customFormat="1" ht="16.5">
      <c r="A1155" s="12"/>
      <c r="B1155" s="24" t="s">
        <v>401</v>
      </c>
      <c r="C1155" s="12">
        <v>2022</v>
      </c>
      <c r="D1155" s="13">
        <v>0.4</v>
      </c>
      <c r="E1155" s="13">
        <v>37</v>
      </c>
      <c r="F1155" s="13">
        <v>15</v>
      </c>
      <c r="G1155" s="13">
        <v>81.842749999999995</v>
      </c>
    </row>
    <row r="1156" spans="1:7" s="14" customFormat="1" ht="16.5">
      <c r="A1156" s="12"/>
      <c r="B1156" s="24" t="s">
        <v>215</v>
      </c>
      <c r="C1156" s="12">
        <v>2022</v>
      </c>
      <c r="D1156" s="13">
        <v>0.4</v>
      </c>
      <c r="E1156" s="13">
        <v>20</v>
      </c>
      <c r="F1156" s="13">
        <v>7</v>
      </c>
      <c r="G1156" s="13">
        <v>53.262500000000003</v>
      </c>
    </row>
    <row r="1157" spans="1:7" s="14" customFormat="1" ht="16.5">
      <c r="A1157" s="12"/>
      <c r="B1157" s="24" t="s">
        <v>215</v>
      </c>
      <c r="C1157" s="12">
        <v>2022</v>
      </c>
      <c r="D1157" s="13">
        <v>0.4</v>
      </c>
      <c r="E1157" s="13">
        <v>65</v>
      </c>
      <c r="F1157" s="13">
        <v>7</v>
      </c>
      <c r="G1157" s="13">
        <v>97.655899999999988</v>
      </c>
    </row>
    <row r="1158" spans="1:7" s="14" customFormat="1" ht="16.5">
      <c r="A1158" s="12"/>
      <c r="B1158" s="24" t="s">
        <v>215</v>
      </c>
      <c r="C1158" s="12">
        <v>2022</v>
      </c>
      <c r="D1158" s="13">
        <v>0.4</v>
      </c>
      <c r="E1158" s="13">
        <v>70</v>
      </c>
      <c r="F1158" s="13">
        <v>7</v>
      </c>
      <c r="G1158" s="13">
        <v>99.327850000000012</v>
      </c>
    </row>
    <row r="1159" spans="1:7" s="14" customFormat="1" ht="16.5">
      <c r="A1159" s="12"/>
      <c r="B1159" s="24" t="s">
        <v>402</v>
      </c>
      <c r="C1159" s="12">
        <v>2022</v>
      </c>
      <c r="D1159" s="13">
        <v>0.4</v>
      </c>
      <c r="E1159" s="13">
        <v>66</v>
      </c>
      <c r="F1159" s="13">
        <v>7</v>
      </c>
      <c r="G1159" s="13">
        <v>102.3951</v>
      </c>
    </row>
    <row r="1160" spans="1:7" s="14" customFormat="1" ht="16.5">
      <c r="A1160" s="12"/>
      <c r="B1160" s="24" t="s">
        <v>402</v>
      </c>
      <c r="C1160" s="12">
        <v>2022</v>
      </c>
      <c r="D1160" s="13">
        <v>0.4</v>
      </c>
      <c r="E1160" s="13">
        <v>119</v>
      </c>
      <c r="F1160" s="13">
        <v>7</v>
      </c>
      <c r="G1160" s="13">
        <v>171.53151</v>
      </c>
    </row>
    <row r="1161" spans="1:7" s="14" customFormat="1" ht="16.5">
      <c r="A1161" s="12"/>
      <c r="B1161" s="24" t="s">
        <v>215</v>
      </c>
      <c r="C1161" s="12">
        <v>2022</v>
      </c>
      <c r="D1161" s="13">
        <v>0.4</v>
      </c>
      <c r="E1161" s="13">
        <v>105</v>
      </c>
      <c r="F1161" s="13">
        <v>7</v>
      </c>
      <c r="G1161" s="13">
        <v>124.84394</v>
      </c>
    </row>
    <row r="1162" spans="1:7" s="14" customFormat="1" ht="16.5">
      <c r="A1162" s="12"/>
      <c r="B1162" s="24" t="s">
        <v>403</v>
      </c>
      <c r="C1162" s="12">
        <v>2022</v>
      </c>
      <c r="D1162" s="13">
        <v>0.4</v>
      </c>
      <c r="E1162" s="13">
        <v>17</v>
      </c>
      <c r="F1162" s="13">
        <v>15</v>
      </c>
      <c r="G1162" s="13">
        <v>59.299059999999997</v>
      </c>
    </row>
    <row r="1163" spans="1:7" s="14" customFormat="1" ht="16.5">
      <c r="A1163" s="12"/>
      <c r="B1163" s="24" t="s">
        <v>404</v>
      </c>
      <c r="C1163" s="12">
        <v>2022</v>
      </c>
      <c r="D1163" s="13">
        <v>0.4</v>
      </c>
      <c r="E1163" s="13">
        <v>18</v>
      </c>
      <c r="F1163" s="13">
        <v>15</v>
      </c>
      <c r="G1163" s="13">
        <v>55.376460000000002</v>
      </c>
    </row>
    <row r="1164" spans="1:7" s="14" customFormat="1" ht="16.5">
      <c r="A1164" s="12"/>
      <c r="B1164" s="24" t="s">
        <v>405</v>
      </c>
      <c r="C1164" s="12">
        <v>2022</v>
      </c>
      <c r="D1164" s="13">
        <v>0.4</v>
      </c>
      <c r="E1164" s="13">
        <v>9</v>
      </c>
      <c r="F1164" s="13">
        <v>3</v>
      </c>
      <c r="G1164" s="13">
        <v>53.898410000000005</v>
      </c>
    </row>
    <row r="1165" spans="1:7" s="14" customFormat="1" ht="16.5">
      <c r="A1165" s="12"/>
      <c r="B1165" s="24" t="s">
        <v>406</v>
      </c>
      <c r="C1165" s="12">
        <v>2022</v>
      </c>
      <c r="D1165" s="13">
        <v>0.4</v>
      </c>
      <c r="E1165" s="13">
        <v>62</v>
      </c>
      <c r="F1165" s="13">
        <v>15</v>
      </c>
      <c r="G1165" s="13">
        <v>148.81990999999999</v>
      </c>
    </row>
    <row r="1166" spans="1:7" s="14" customFormat="1" ht="16.5">
      <c r="A1166" s="12"/>
      <c r="B1166" s="24" t="s">
        <v>407</v>
      </c>
      <c r="C1166" s="12">
        <v>2022</v>
      </c>
      <c r="D1166" s="13">
        <v>0.4</v>
      </c>
      <c r="E1166" s="13">
        <v>17</v>
      </c>
      <c r="F1166" s="13">
        <v>7</v>
      </c>
      <c r="G1166" s="13">
        <v>84.860520000000008</v>
      </c>
    </row>
    <row r="1167" spans="1:7" s="14" customFormat="1" ht="16.5">
      <c r="A1167" s="12"/>
      <c r="B1167" s="24" t="s">
        <v>407</v>
      </c>
      <c r="C1167" s="12">
        <v>2022</v>
      </c>
      <c r="D1167" s="13">
        <v>0.4</v>
      </c>
      <c r="E1167" s="13">
        <v>26</v>
      </c>
      <c r="F1167" s="13">
        <v>7</v>
      </c>
      <c r="G1167" s="13">
        <v>78.330240000000003</v>
      </c>
    </row>
    <row r="1168" spans="1:7" s="14" customFormat="1" ht="16.5">
      <c r="A1168" s="12"/>
      <c r="B1168" s="24" t="s">
        <v>408</v>
      </c>
      <c r="C1168" s="12">
        <v>2022</v>
      </c>
      <c r="D1168" s="13">
        <v>0.4</v>
      </c>
      <c r="E1168" s="13">
        <v>23</v>
      </c>
      <c r="F1168" s="13">
        <v>5</v>
      </c>
      <c r="G1168" s="13">
        <v>56.186980000000005</v>
      </c>
    </row>
    <row r="1169" spans="1:7" s="14" customFormat="1" ht="16.5">
      <c r="A1169" s="12"/>
      <c r="B1169" s="24" t="s">
        <v>409</v>
      </c>
      <c r="C1169" s="12">
        <v>2022</v>
      </c>
      <c r="D1169" s="13">
        <v>0.4</v>
      </c>
      <c r="E1169" s="13">
        <v>57</v>
      </c>
      <c r="F1169" s="13">
        <v>15</v>
      </c>
      <c r="G1169" s="13">
        <v>86.443089999999998</v>
      </c>
    </row>
    <row r="1170" spans="1:7" s="14" customFormat="1" ht="16.5">
      <c r="A1170" s="12"/>
      <c r="B1170" s="24" t="s">
        <v>410</v>
      </c>
      <c r="C1170" s="12">
        <v>2022</v>
      </c>
      <c r="D1170" s="13">
        <v>0.4</v>
      </c>
      <c r="E1170" s="13">
        <v>36</v>
      </c>
      <c r="F1170" s="13">
        <v>15</v>
      </c>
      <c r="G1170" s="13">
        <v>87.830889999999997</v>
      </c>
    </row>
    <row r="1171" spans="1:7" s="14" customFormat="1" ht="16.5">
      <c r="A1171" s="12"/>
      <c r="B1171" s="24" t="s">
        <v>190</v>
      </c>
      <c r="C1171" s="12">
        <v>2022</v>
      </c>
      <c r="D1171" s="13">
        <v>0.4</v>
      </c>
      <c r="E1171" s="13">
        <v>30</v>
      </c>
      <c r="F1171" s="13">
        <v>7</v>
      </c>
      <c r="G1171" s="13">
        <v>64.90652</v>
      </c>
    </row>
    <row r="1172" spans="1:7" s="14" customFormat="1" ht="16.5">
      <c r="A1172" s="12"/>
      <c r="B1172" s="24" t="s">
        <v>190</v>
      </c>
      <c r="C1172" s="12">
        <v>2022</v>
      </c>
      <c r="D1172" s="13">
        <v>0.4</v>
      </c>
      <c r="E1172" s="13">
        <v>50</v>
      </c>
      <c r="F1172" s="13">
        <v>7</v>
      </c>
      <c r="G1172" s="13">
        <v>90.385390000000001</v>
      </c>
    </row>
    <row r="1173" spans="1:7" s="14" customFormat="1" ht="16.5">
      <c r="A1173" s="12"/>
      <c r="B1173" s="24" t="s">
        <v>411</v>
      </c>
      <c r="C1173" s="12">
        <v>2022</v>
      </c>
      <c r="D1173" s="13">
        <v>0.4</v>
      </c>
      <c r="E1173" s="13">
        <v>18</v>
      </c>
      <c r="F1173" s="13">
        <v>15</v>
      </c>
      <c r="G1173" s="13">
        <v>50.889249999999997</v>
      </c>
    </row>
    <row r="1174" spans="1:7" s="14" customFormat="1" ht="16.5">
      <c r="A1174" s="12"/>
      <c r="B1174" s="24" t="s">
        <v>412</v>
      </c>
      <c r="C1174" s="12">
        <v>2022</v>
      </c>
      <c r="D1174" s="13">
        <v>0.4</v>
      </c>
      <c r="E1174" s="13">
        <v>30</v>
      </c>
      <c r="F1174" s="13">
        <v>15</v>
      </c>
      <c r="G1174" s="13">
        <v>54.941980000000001</v>
      </c>
    </row>
    <row r="1175" spans="1:7" s="14" customFormat="1" ht="16.5">
      <c r="A1175" s="12"/>
      <c r="B1175" s="24" t="s">
        <v>316</v>
      </c>
      <c r="C1175" s="12">
        <v>2022</v>
      </c>
      <c r="D1175" s="13">
        <v>0.4</v>
      </c>
      <c r="E1175" s="13">
        <v>5</v>
      </c>
      <c r="F1175" s="13">
        <v>15</v>
      </c>
      <c r="G1175" s="13">
        <v>59.159489999999998</v>
      </c>
    </row>
    <row r="1176" spans="1:7" s="14" customFormat="1" ht="16.5">
      <c r="A1176" s="12"/>
      <c r="B1176" s="24" t="s">
        <v>414</v>
      </c>
      <c r="C1176" s="12">
        <v>2022</v>
      </c>
      <c r="D1176" s="13">
        <v>0.4</v>
      </c>
      <c r="E1176" s="13">
        <v>146</v>
      </c>
      <c r="F1176" s="13">
        <v>5</v>
      </c>
      <c r="G1176" s="13">
        <v>175.75188</v>
      </c>
    </row>
    <row r="1177" spans="1:7" s="14" customFormat="1" ht="16.5">
      <c r="A1177" s="12"/>
      <c r="B1177" s="24" t="s">
        <v>415</v>
      </c>
      <c r="C1177" s="12">
        <v>2022</v>
      </c>
      <c r="D1177" s="13">
        <v>0.4</v>
      </c>
      <c r="E1177" s="13">
        <v>113</v>
      </c>
      <c r="F1177" s="13">
        <v>15</v>
      </c>
      <c r="G1177" s="13">
        <v>175.26463000000001</v>
      </c>
    </row>
    <row r="1178" spans="1:7" s="14" customFormat="1" ht="16.5">
      <c r="A1178" s="12"/>
      <c r="B1178" s="24" t="s">
        <v>416</v>
      </c>
      <c r="C1178" s="12">
        <v>2022</v>
      </c>
      <c r="D1178" s="13">
        <v>0.4</v>
      </c>
      <c r="E1178" s="13">
        <v>38</v>
      </c>
      <c r="F1178" s="13">
        <v>15</v>
      </c>
      <c r="G1178" s="13">
        <v>101.16542</v>
      </c>
    </row>
    <row r="1179" spans="1:7" s="14" customFormat="1" ht="16.5">
      <c r="A1179" s="12"/>
      <c r="B1179" s="24" t="s">
        <v>417</v>
      </c>
      <c r="C1179" s="12">
        <v>2022</v>
      </c>
      <c r="D1179" s="13">
        <v>0.4</v>
      </c>
      <c r="E1179" s="13">
        <v>18</v>
      </c>
      <c r="F1179" s="13">
        <v>15</v>
      </c>
      <c r="G1179" s="13">
        <v>47.954860000000004</v>
      </c>
    </row>
    <row r="1180" spans="1:7" s="14" customFormat="1" ht="16.5">
      <c r="A1180" s="12"/>
      <c r="B1180" s="24" t="s">
        <v>418</v>
      </c>
      <c r="C1180" s="12">
        <v>2022</v>
      </c>
      <c r="D1180" s="13">
        <v>0.4</v>
      </c>
      <c r="E1180" s="13">
        <v>60</v>
      </c>
      <c r="F1180" s="13">
        <v>10</v>
      </c>
      <c r="G1180" s="13">
        <v>74.997740000000007</v>
      </c>
    </row>
    <row r="1181" spans="1:7" s="14" customFormat="1" ht="16.5">
      <c r="A1181" s="12"/>
      <c r="B1181" s="24" t="s">
        <v>190</v>
      </c>
      <c r="C1181" s="12">
        <v>2022</v>
      </c>
      <c r="D1181" s="13">
        <v>0.4</v>
      </c>
      <c r="E1181" s="13">
        <v>48</v>
      </c>
      <c r="F1181" s="13">
        <v>7</v>
      </c>
      <c r="G1181" s="13">
        <v>98.875579999999999</v>
      </c>
    </row>
    <row r="1182" spans="1:7" s="14" customFormat="1" ht="16.5">
      <c r="A1182" s="12"/>
      <c r="B1182" s="24" t="s">
        <v>420</v>
      </c>
      <c r="C1182" s="12">
        <v>2022</v>
      </c>
      <c r="D1182" s="13">
        <v>0.4</v>
      </c>
      <c r="E1182" s="13">
        <v>45</v>
      </c>
      <c r="F1182" s="13">
        <v>15</v>
      </c>
      <c r="G1182" s="13">
        <v>85.761740000000003</v>
      </c>
    </row>
    <row r="1183" spans="1:7" s="14" customFormat="1" ht="16.5">
      <c r="A1183" s="12"/>
      <c r="B1183" s="24" t="s">
        <v>190</v>
      </c>
      <c r="C1183" s="12">
        <v>2022</v>
      </c>
      <c r="D1183" s="13">
        <v>0.4</v>
      </c>
      <c r="E1183" s="13">
        <v>32</v>
      </c>
      <c r="F1183" s="13">
        <v>7</v>
      </c>
      <c r="G1183" s="13">
        <v>78.101009999999988</v>
      </c>
    </row>
    <row r="1184" spans="1:7" s="14" customFormat="1" ht="16.5">
      <c r="A1184" s="12"/>
      <c r="B1184" s="24" t="s">
        <v>395</v>
      </c>
      <c r="C1184" s="12">
        <v>2022</v>
      </c>
      <c r="D1184" s="13">
        <v>0.4</v>
      </c>
      <c r="E1184" s="13">
        <v>86</v>
      </c>
      <c r="F1184" s="13">
        <v>2</v>
      </c>
      <c r="G1184" s="13">
        <v>99.249470000000002</v>
      </c>
    </row>
    <row r="1185" spans="1:7" s="14" customFormat="1" ht="16.5">
      <c r="A1185" s="12"/>
      <c r="B1185" s="24" t="s">
        <v>421</v>
      </c>
      <c r="C1185" s="12">
        <v>2022</v>
      </c>
      <c r="D1185" s="13">
        <v>0.4</v>
      </c>
      <c r="E1185" s="13">
        <v>52</v>
      </c>
      <c r="F1185" s="13">
        <v>1</v>
      </c>
      <c r="G1185" s="13">
        <v>76.13927000000001</v>
      </c>
    </row>
    <row r="1186" spans="1:7" s="14" customFormat="1" ht="16.5">
      <c r="A1186" s="12"/>
      <c r="B1186" s="24" t="s">
        <v>422</v>
      </c>
      <c r="C1186" s="12">
        <v>2022</v>
      </c>
      <c r="D1186" s="13">
        <v>0.4</v>
      </c>
      <c r="E1186" s="13">
        <v>24</v>
      </c>
      <c r="F1186" s="13">
        <v>6</v>
      </c>
      <c r="G1186" s="13">
        <v>68.28098</v>
      </c>
    </row>
    <row r="1187" spans="1:7" s="14" customFormat="1" ht="16.5">
      <c r="A1187" s="12"/>
      <c r="B1187" s="24" t="s">
        <v>423</v>
      </c>
      <c r="C1187" s="12">
        <v>2022</v>
      </c>
      <c r="D1187" s="13">
        <v>0.4</v>
      </c>
      <c r="E1187" s="13">
        <v>25</v>
      </c>
      <c r="F1187" s="13">
        <v>15</v>
      </c>
      <c r="G1187" s="13">
        <v>59.19323</v>
      </c>
    </row>
    <row r="1188" spans="1:7" s="14" customFormat="1" ht="16.5">
      <c r="A1188" s="12"/>
      <c r="B1188" s="24" t="s">
        <v>424</v>
      </c>
      <c r="C1188" s="12">
        <v>2022</v>
      </c>
      <c r="D1188" s="13">
        <v>0.4</v>
      </c>
      <c r="E1188" s="13">
        <v>23</v>
      </c>
      <c r="F1188" s="13">
        <v>15</v>
      </c>
      <c r="G1188" s="13">
        <v>45.165620000000004</v>
      </c>
    </row>
    <row r="1189" spans="1:7" s="14" customFormat="1" ht="16.5">
      <c r="A1189" s="12"/>
      <c r="B1189" s="24" t="s">
        <v>425</v>
      </c>
      <c r="C1189" s="12">
        <v>2022</v>
      </c>
      <c r="D1189" s="13">
        <v>0.4</v>
      </c>
      <c r="E1189" s="13">
        <v>21</v>
      </c>
      <c r="F1189" s="13">
        <v>15</v>
      </c>
      <c r="G1189" s="13">
        <v>52.40625</v>
      </c>
    </row>
    <row r="1190" spans="1:7" s="14" customFormat="1" ht="16.5">
      <c r="A1190" s="12"/>
      <c r="B1190" s="24" t="s">
        <v>426</v>
      </c>
      <c r="C1190" s="12">
        <v>2022</v>
      </c>
      <c r="D1190" s="13">
        <v>0.4</v>
      </c>
      <c r="E1190" s="13">
        <v>120</v>
      </c>
      <c r="F1190" s="13">
        <v>15</v>
      </c>
      <c r="G1190" s="13">
        <v>165.33529999999999</v>
      </c>
    </row>
    <row r="1191" spans="1:7" s="14" customFormat="1" ht="16.5">
      <c r="A1191" s="12"/>
      <c r="B1191" s="24" t="s">
        <v>427</v>
      </c>
      <c r="C1191" s="12">
        <v>2022</v>
      </c>
      <c r="D1191" s="13">
        <v>0.4</v>
      </c>
      <c r="E1191" s="13">
        <v>27</v>
      </c>
      <c r="F1191" s="13">
        <v>10</v>
      </c>
      <c r="G1191" s="13">
        <v>79.251720000000006</v>
      </c>
    </row>
    <row r="1192" spans="1:7" s="14" customFormat="1" ht="16.5">
      <c r="A1192" s="12"/>
      <c r="B1192" s="24" t="s">
        <v>428</v>
      </c>
      <c r="C1192" s="12">
        <v>2022</v>
      </c>
      <c r="D1192" s="13">
        <v>0.4</v>
      </c>
      <c r="E1192" s="13">
        <v>19</v>
      </c>
      <c r="F1192" s="13">
        <v>10</v>
      </c>
      <c r="G1192" s="13">
        <v>51.913679999999999</v>
      </c>
    </row>
    <row r="1193" spans="1:7" s="14" customFormat="1" ht="16.5">
      <c r="A1193" s="12"/>
      <c r="B1193" s="24" t="s">
        <v>429</v>
      </c>
      <c r="C1193" s="12">
        <v>2022</v>
      </c>
      <c r="D1193" s="13">
        <v>0.4</v>
      </c>
      <c r="E1193" s="13">
        <v>770</v>
      </c>
      <c r="F1193" s="13">
        <v>5</v>
      </c>
      <c r="G1193" s="13">
        <v>397.44878999999997</v>
      </c>
    </row>
    <row r="1194" spans="1:7" s="14" customFormat="1" ht="16.5">
      <c r="A1194" s="12"/>
      <c r="B1194" s="24" t="s">
        <v>430</v>
      </c>
      <c r="C1194" s="12">
        <v>2022</v>
      </c>
      <c r="D1194" s="13">
        <v>0.4</v>
      </c>
      <c r="E1194" s="13">
        <v>35</v>
      </c>
      <c r="F1194" s="13">
        <v>15</v>
      </c>
      <c r="G1194" s="13">
        <v>68.016469999999998</v>
      </c>
    </row>
    <row r="1195" spans="1:7" s="14" customFormat="1" ht="16.5">
      <c r="A1195" s="12"/>
      <c r="B1195" s="24" t="s">
        <v>432</v>
      </c>
      <c r="C1195" s="12">
        <v>2022</v>
      </c>
      <c r="D1195" s="13">
        <v>0.4</v>
      </c>
      <c r="E1195" s="13">
        <v>454</v>
      </c>
      <c r="F1195" s="13">
        <v>4</v>
      </c>
      <c r="G1195" s="13">
        <v>954.75556000000006</v>
      </c>
    </row>
    <row r="1196" spans="1:7" s="14" customFormat="1" ht="16.5">
      <c r="A1196" s="12"/>
      <c r="B1196" s="24" t="s">
        <v>433</v>
      </c>
      <c r="C1196" s="12">
        <v>2022</v>
      </c>
      <c r="D1196" s="13">
        <v>0.4</v>
      </c>
      <c r="E1196" s="13">
        <v>384.99999999999994</v>
      </c>
      <c r="F1196" s="13">
        <v>15</v>
      </c>
      <c r="G1196" s="13">
        <v>367.04521</v>
      </c>
    </row>
    <row r="1197" spans="1:7" s="14" customFormat="1" ht="16.5">
      <c r="A1197" s="12"/>
      <c r="B1197" s="24" t="s">
        <v>434</v>
      </c>
      <c r="C1197" s="12">
        <v>2022</v>
      </c>
      <c r="D1197" s="13">
        <v>0.4</v>
      </c>
      <c r="E1197" s="13">
        <v>185</v>
      </c>
      <c r="F1197" s="13">
        <v>15</v>
      </c>
      <c r="G1197" s="13">
        <v>236.48230999999998</v>
      </c>
    </row>
    <row r="1198" spans="1:7" s="14" customFormat="1" ht="16.5">
      <c r="A1198" s="12"/>
      <c r="B1198" s="24" t="s">
        <v>164</v>
      </c>
      <c r="C1198" s="12">
        <v>2022</v>
      </c>
      <c r="D1198" s="13">
        <v>0.4</v>
      </c>
      <c r="E1198" s="13">
        <v>8</v>
      </c>
      <c r="F1198" s="13">
        <v>7</v>
      </c>
      <c r="G1198" s="13">
        <v>76.616979999999998</v>
      </c>
    </row>
    <row r="1199" spans="1:7" s="14" customFormat="1" ht="16.5">
      <c r="A1199" s="12"/>
      <c r="B1199" s="24" t="s">
        <v>435</v>
      </c>
      <c r="C1199" s="12">
        <v>2022</v>
      </c>
      <c r="D1199" s="13">
        <v>0.4</v>
      </c>
      <c r="E1199" s="13">
        <v>277</v>
      </c>
      <c r="F1199" s="13">
        <v>15</v>
      </c>
      <c r="G1199" s="13">
        <v>131.49221</v>
      </c>
    </row>
    <row r="1200" spans="1:7" s="14" customFormat="1" ht="16.5">
      <c r="A1200" s="12"/>
      <c r="B1200" s="24" t="s">
        <v>436</v>
      </c>
      <c r="C1200" s="12">
        <v>2022</v>
      </c>
      <c r="D1200" s="13">
        <v>0.4</v>
      </c>
      <c r="E1200" s="13">
        <v>35</v>
      </c>
      <c r="F1200" s="13">
        <v>15</v>
      </c>
      <c r="G1200" s="13">
        <v>106.0329</v>
      </c>
    </row>
    <row r="1201" spans="1:7" s="14" customFormat="1" ht="16.5">
      <c r="A1201" s="12"/>
      <c r="B1201" s="24" t="s">
        <v>437</v>
      </c>
      <c r="C1201" s="12">
        <v>2022</v>
      </c>
      <c r="D1201" s="13">
        <v>0.4</v>
      </c>
      <c r="E1201" s="13">
        <v>286</v>
      </c>
      <c r="F1201" s="13">
        <v>15</v>
      </c>
      <c r="G1201" s="13">
        <v>363.82170000000002</v>
      </c>
    </row>
    <row r="1202" spans="1:7" s="14" customFormat="1" ht="16.5">
      <c r="A1202" s="12"/>
      <c r="B1202" s="24" t="s">
        <v>438</v>
      </c>
      <c r="C1202" s="12">
        <v>2022</v>
      </c>
      <c r="D1202" s="13">
        <v>0.4</v>
      </c>
      <c r="E1202" s="13">
        <v>46</v>
      </c>
      <c r="F1202" s="13">
        <v>15</v>
      </c>
      <c r="G1202" s="13">
        <v>115.70739</v>
      </c>
    </row>
    <row r="1203" spans="1:7" s="14" customFormat="1" ht="16.5">
      <c r="A1203" s="12"/>
      <c r="B1203" s="24" t="s">
        <v>439</v>
      </c>
      <c r="C1203" s="12">
        <v>2022</v>
      </c>
      <c r="D1203" s="13">
        <v>0.4</v>
      </c>
      <c r="E1203" s="13">
        <v>383</v>
      </c>
      <c r="F1203" s="13">
        <v>15</v>
      </c>
      <c r="G1203" s="13">
        <v>620.22147999999993</v>
      </c>
    </row>
    <row r="1204" spans="1:7" s="14" customFormat="1" ht="16.5">
      <c r="A1204" s="12"/>
      <c r="B1204" s="24" t="s">
        <v>440</v>
      </c>
      <c r="C1204" s="12">
        <v>2022</v>
      </c>
      <c r="D1204" s="13">
        <v>0.4</v>
      </c>
      <c r="E1204" s="13">
        <v>326</v>
      </c>
      <c r="F1204" s="13">
        <v>10</v>
      </c>
      <c r="G1204" s="13">
        <v>421.77800000000002</v>
      </c>
    </row>
    <row r="1205" spans="1:7" s="14" customFormat="1" ht="16.5">
      <c r="A1205" s="12"/>
      <c r="B1205" s="24" t="s">
        <v>441</v>
      </c>
      <c r="C1205" s="12">
        <v>2022</v>
      </c>
      <c r="D1205" s="13">
        <v>0.4</v>
      </c>
      <c r="E1205" s="13">
        <v>5</v>
      </c>
      <c r="F1205" s="13">
        <v>12</v>
      </c>
      <c r="G1205" s="13">
        <v>51.867820000000002</v>
      </c>
    </row>
    <row r="1206" spans="1:7" s="14" customFormat="1" ht="16.5">
      <c r="A1206" s="12"/>
      <c r="B1206" s="24" t="s">
        <v>442</v>
      </c>
      <c r="C1206" s="12">
        <v>2022</v>
      </c>
      <c r="D1206" s="13">
        <v>0.4</v>
      </c>
      <c r="E1206" s="13">
        <v>14</v>
      </c>
      <c r="F1206" s="13">
        <v>6</v>
      </c>
      <c r="G1206" s="13">
        <v>71.982160000000007</v>
      </c>
    </row>
    <row r="1207" spans="1:7" s="14" customFormat="1" ht="16.5">
      <c r="A1207" s="12"/>
      <c r="B1207" s="24" t="s">
        <v>443</v>
      </c>
      <c r="C1207" s="12">
        <v>2022</v>
      </c>
      <c r="D1207" s="13">
        <v>0.4</v>
      </c>
      <c r="E1207" s="13">
        <v>99</v>
      </c>
      <c r="F1207" s="13">
        <v>10</v>
      </c>
      <c r="G1207" s="13">
        <v>159.08464000000001</v>
      </c>
    </row>
    <row r="1208" spans="1:7" s="14" customFormat="1" ht="16.5">
      <c r="A1208" s="12"/>
      <c r="B1208" s="24" t="s">
        <v>444</v>
      </c>
      <c r="C1208" s="12">
        <v>2022</v>
      </c>
      <c r="D1208" s="13">
        <v>0.4</v>
      </c>
      <c r="E1208" s="13">
        <v>64</v>
      </c>
      <c r="F1208" s="13">
        <v>15</v>
      </c>
      <c r="G1208" s="13">
        <v>102.03502</v>
      </c>
    </row>
    <row r="1209" spans="1:7" s="14" customFormat="1" ht="16.5">
      <c r="A1209" s="12"/>
      <c r="B1209" s="24" t="s">
        <v>445</v>
      </c>
      <c r="C1209" s="12">
        <v>2022</v>
      </c>
      <c r="D1209" s="13">
        <v>0.4</v>
      </c>
      <c r="E1209" s="13">
        <v>154</v>
      </c>
      <c r="F1209" s="13">
        <v>8</v>
      </c>
      <c r="G1209" s="13">
        <v>212.88730999999999</v>
      </c>
    </row>
    <row r="1210" spans="1:7" s="14" customFormat="1" ht="16.5">
      <c r="A1210" s="12"/>
      <c r="B1210" s="24" t="s">
        <v>446</v>
      </c>
      <c r="C1210" s="12">
        <v>2022</v>
      </c>
      <c r="D1210" s="13">
        <v>0.4</v>
      </c>
      <c r="E1210" s="13">
        <v>189</v>
      </c>
      <c r="F1210" s="13">
        <v>10</v>
      </c>
      <c r="G1210" s="13">
        <v>246.68030999999999</v>
      </c>
    </row>
    <row r="1211" spans="1:7" s="14" customFormat="1" ht="16.5">
      <c r="A1211" s="12"/>
      <c r="B1211" s="24" t="s">
        <v>447</v>
      </c>
      <c r="C1211" s="12">
        <v>2022</v>
      </c>
      <c r="D1211" s="13">
        <v>0.4</v>
      </c>
      <c r="E1211" s="13">
        <v>75</v>
      </c>
      <c r="F1211" s="13">
        <v>10</v>
      </c>
      <c r="G1211" s="13">
        <v>103.23308</v>
      </c>
    </row>
    <row r="1212" spans="1:7" s="14" customFormat="1" ht="16.5">
      <c r="A1212" s="12"/>
      <c r="B1212" s="24" t="s">
        <v>448</v>
      </c>
      <c r="C1212" s="12">
        <v>2022</v>
      </c>
      <c r="D1212" s="13">
        <v>0.4</v>
      </c>
      <c r="E1212" s="13">
        <v>5</v>
      </c>
      <c r="F1212" s="13">
        <v>8</v>
      </c>
      <c r="G1212" s="13">
        <v>70.594490000000008</v>
      </c>
    </row>
    <row r="1213" spans="1:7" s="14" customFormat="1" ht="16.5">
      <c r="A1213" s="12"/>
      <c r="B1213" s="24" t="s">
        <v>449</v>
      </c>
      <c r="C1213" s="12">
        <v>2022</v>
      </c>
      <c r="D1213" s="13">
        <v>0.4</v>
      </c>
      <c r="E1213" s="13">
        <v>6</v>
      </c>
      <c r="F1213" s="13">
        <v>10</v>
      </c>
      <c r="G1213" s="13">
        <v>70.678910000000002</v>
      </c>
    </row>
    <row r="1214" spans="1:7" s="14" customFormat="1" ht="16.5">
      <c r="A1214" s="12"/>
      <c r="B1214" s="24" t="s">
        <v>450</v>
      </c>
      <c r="C1214" s="12">
        <v>2022</v>
      </c>
      <c r="D1214" s="13">
        <v>0.4</v>
      </c>
      <c r="E1214" s="13">
        <v>35</v>
      </c>
      <c r="F1214" s="13">
        <v>15</v>
      </c>
      <c r="G1214" s="13">
        <v>74.489779999999996</v>
      </c>
    </row>
    <row r="1215" spans="1:7" s="14" customFormat="1" ht="16.5">
      <c r="A1215" s="12"/>
      <c r="B1215" s="24" t="s">
        <v>451</v>
      </c>
      <c r="C1215" s="12">
        <v>2022</v>
      </c>
      <c r="D1215" s="13">
        <v>0.4</v>
      </c>
      <c r="E1215" s="13">
        <v>41</v>
      </c>
      <c r="F1215" s="13">
        <v>15</v>
      </c>
      <c r="G1215" s="13">
        <v>103.8677</v>
      </c>
    </row>
    <row r="1216" spans="1:7" s="14" customFormat="1" ht="16.5">
      <c r="A1216" s="12"/>
      <c r="B1216" s="24" t="s">
        <v>452</v>
      </c>
      <c r="C1216" s="12">
        <v>2022</v>
      </c>
      <c r="D1216" s="13">
        <v>0.4</v>
      </c>
      <c r="E1216" s="13">
        <v>8</v>
      </c>
      <c r="F1216" s="13">
        <v>15</v>
      </c>
      <c r="G1216" s="13">
        <v>61.91386</v>
      </c>
    </row>
    <row r="1217" spans="1:7" s="14" customFormat="1" ht="16.5">
      <c r="A1217" s="12"/>
      <c r="B1217" s="24" t="s">
        <v>450</v>
      </c>
      <c r="C1217" s="12">
        <v>2022</v>
      </c>
      <c r="D1217" s="13">
        <v>0.4</v>
      </c>
      <c r="E1217" s="13">
        <v>15</v>
      </c>
      <c r="F1217" s="13">
        <v>15</v>
      </c>
      <c r="G1217" s="13">
        <v>69.214789999999994</v>
      </c>
    </row>
    <row r="1218" spans="1:7" s="14" customFormat="1" ht="16.5">
      <c r="A1218" s="12"/>
      <c r="B1218" s="24" t="s">
        <v>453</v>
      </c>
      <c r="C1218" s="12">
        <v>2022</v>
      </c>
      <c r="D1218" s="13">
        <v>0.4</v>
      </c>
      <c r="E1218" s="13">
        <v>20</v>
      </c>
      <c r="F1218" s="13">
        <v>15</v>
      </c>
      <c r="G1218" s="13">
        <v>83.402960000000007</v>
      </c>
    </row>
    <row r="1219" spans="1:7" s="14" customFormat="1" ht="16.5">
      <c r="A1219" s="12"/>
      <c r="B1219" s="24" t="s">
        <v>454</v>
      </c>
      <c r="C1219" s="12">
        <v>2022</v>
      </c>
      <c r="D1219" s="13">
        <v>0.4</v>
      </c>
      <c r="E1219" s="13">
        <v>109</v>
      </c>
      <c r="F1219" s="13">
        <v>15</v>
      </c>
      <c r="G1219" s="13">
        <v>155.12062</v>
      </c>
    </row>
    <row r="1220" spans="1:7" s="14" customFormat="1" ht="16.5">
      <c r="A1220" s="12"/>
      <c r="B1220" s="24" t="s">
        <v>455</v>
      </c>
      <c r="C1220" s="12">
        <v>2022</v>
      </c>
      <c r="D1220" s="13">
        <v>0.4</v>
      </c>
      <c r="E1220" s="13">
        <v>6</v>
      </c>
      <c r="F1220" s="13">
        <v>15</v>
      </c>
      <c r="G1220" s="13">
        <v>67.69277000000001</v>
      </c>
    </row>
    <row r="1221" spans="1:7" s="14" customFormat="1" ht="16.5">
      <c r="A1221" s="12"/>
      <c r="B1221" s="24" t="s">
        <v>457</v>
      </c>
      <c r="C1221" s="12">
        <v>2022</v>
      </c>
      <c r="D1221" s="13">
        <v>0.4</v>
      </c>
      <c r="E1221" s="13">
        <v>132</v>
      </c>
      <c r="F1221" s="13">
        <v>7</v>
      </c>
      <c r="G1221" s="13">
        <v>231.78524999999999</v>
      </c>
    </row>
    <row r="1222" spans="1:7" s="14" customFormat="1" ht="16.5">
      <c r="A1222" s="12"/>
      <c r="B1222" s="24" t="s">
        <v>379</v>
      </c>
      <c r="C1222" s="12">
        <v>2022</v>
      </c>
      <c r="D1222" s="13">
        <v>0.4</v>
      </c>
      <c r="E1222" s="13">
        <v>39</v>
      </c>
      <c r="F1222" s="13">
        <v>8</v>
      </c>
      <c r="G1222" s="13">
        <v>89.445679999999996</v>
      </c>
    </row>
    <row r="1223" spans="1:7" s="14" customFormat="1" ht="16.5">
      <c r="A1223" s="12"/>
      <c r="B1223" s="24" t="s">
        <v>458</v>
      </c>
      <c r="C1223" s="12">
        <v>2022</v>
      </c>
      <c r="D1223" s="13">
        <v>0.4</v>
      </c>
      <c r="E1223" s="13">
        <v>68</v>
      </c>
      <c r="F1223" s="13">
        <v>15</v>
      </c>
      <c r="G1223" s="13">
        <v>158.79489000000001</v>
      </c>
    </row>
    <row r="1224" spans="1:7" s="14" customFormat="1" ht="16.5">
      <c r="A1224" s="12"/>
      <c r="B1224" s="24" t="s">
        <v>459</v>
      </c>
      <c r="C1224" s="12">
        <v>2022</v>
      </c>
      <c r="D1224" s="13">
        <v>0.4</v>
      </c>
      <c r="E1224" s="13">
        <v>50</v>
      </c>
      <c r="F1224" s="13">
        <v>10</v>
      </c>
      <c r="G1224" s="13">
        <v>128.73304999999999</v>
      </c>
    </row>
    <row r="1225" spans="1:7" s="14" customFormat="1" ht="16.5">
      <c r="A1225" s="12"/>
      <c r="B1225" s="24" t="s">
        <v>460</v>
      </c>
      <c r="C1225" s="12">
        <v>2022</v>
      </c>
      <c r="D1225" s="13">
        <v>0.4</v>
      </c>
      <c r="E1225" s="13">
        <v>62</v>
      </c>
      <c r="F1225" s="13">
        <v>15</v>
      </c>
      <c r="G1225" s="13">
        <v>114.54486999999999</v>
      </c>
    </row>
    <row r="1226" spans="1:7" s="14" customFormat="1" ht="16.5">
      <c r="A1226" s="12"/>
      <c r="B1226" s="24" t="s">
        <v>461</v>
      </c>
      <c r="C1226" s="12">
        <v>2022</v>
      </c>
      <c r="D1226" s="13">
        <v>0.4</v>
      </c>
      <c r="E1226" s="13">
        <v>51</v>
      </c>
      <c r="F1226" s="13">
        <v>10</v>
      </c>
      <c r="G1226" s="13">
        <v>89.516170000000002</v>
      </c>
    </row>
    <row r="1227" spans="1:7" s="14" customFormat="1" ht="16.5">
      <c r="A1227" s="12"/>
      <c r="B1227" s="24" t="s">
        <v>462</v>
      </c>
      <c r="C1227" s="12">
        <v>2022</v>
      </c>
      <c r="D1227" s="13">
        <v>0.4</v>
      </c>
      <c r="E1227" s="13">
        <v>59</v>
      </c>
      <c r="F1227" s="13">
        <v>15</v>
      </c>
      <c r="G1227" s="13">
        <v>109.87428</v>
      </c>
    </row>
    <row r="1228" spans="1:7" s="14" customFormat="1" ht="16.5">
      <c r="A1228" s="12"/>
      <c r="B1228" s="24" t="s">
        <v>463</v>
      </c>
      <c r="C1228" s="12">
        <v>2022</v>
      </c>
      <c r="D1228" s="13">
        <v>0.4</v>
      </c>
      <c r="E1228" s="13">
        <v>74</v>
      </c>
      <c r="F1228" s="13">
        <v>15</v>
      </c>
      <c r="G1228" s="13">
        <v>142.03785999999999</v>
      </c>
    </row>
    <row r="1229" spans="1:7" s="14" customFormat="1" ht="16.5">
      <c r="A1229" s="12"/>
      <c r="B1229" s="24" t="s">
        <v>464</v>
      </c>
      <c r="C1229" s="12">
        <v>2022</v>
      </c>
      <c r="D1229" s="13">
        <v>0.4</v>
      </c>
      <c r="E1229" s="13">
        <v>19</v>
      </c>
      <c r="F1229" s="13">
        <v>15</v>
      </c>
      <c r="G1229" s="13">
        <v>75.835890000000006</v>
      </c>
    </row>
    <row r="1230" spans="1:7" s="14" customFormat="1" ht="16.5">
      <c r="A1230" s="12"/>
      <c r="B1230" s="24" t="s">
        <v>465</v>
      </c>
      <c r="C1230" s="12">
        <v>2022</v>
      </c>
      <c r="D1230" s="13">
        <v>0.4</v>
      </c>
      <c r="E1230" s="13">
        <v>38</v>
      </c>
      <c r="F1230" s="13">
        <v>15</v>
      </c>
      <c r="G1230" s="13">
        <v>96.954630000000009</v>
      </c>
    </row>
    <row r="1231" spans="1:7" s="14" customFormat="1" ht="16.5">
      <c r="A1231" s="12"/>
      <c r="B1231" s="24" t="s">
        <v>466</v>
      </c>
      <c r="C1231" s="12">
        <v>2022</v>
      </c>
      <c r="D1231" s="13">
        <v>0.4</v>
      </c>
      <c r="E1231" s="13">
        <v>121</v>
      </c>
      <c r="F1231" s="13">
        <v>15</v>
      </c>
      <c r="G1231" s="13">
        <v>171.5455</v>
      </c>
    </row>
    <row r="1232" spans="1:7" s="14" customFormat="1" ht="16.5">
      <c r="A1232" s="12"/>
      <c r="B1232" s="24" t="s">
        <v>467</v>
      </c>
      <c r="C1232" s="12">
        <v>2022</v>
      </c>
      <c r="D1232" s="13">
        <v>0.4</v>
      </c>
      <c r="E1232" s="13">
        <v>25</v>
      </c>
      <c r="F1232" s="13">
        <v>15</v>
      </c>
      <c r="G1232" s="13">
        <v>71.053350000000009</v>
      </c>
    </row>
    <row r="1233" spans="1:7" s="14" customFormat="1" ht="16.5">
      <c r="A1233" s="12"/>
      <c r="B1233" s="24" t="s">
        <v>468</v>
      </c>
      <c r="C1233" s="12">
        <v>2022</v>
      </c>
      <c r="D1233" s="13">
        <v>0.4</v>
      </c>
      <c r="E1233" s="13">
        <v>28</v>
      </c>
      <c r="F1233" s="13">
        <v>15</v>
      </c>
      <c r="G1233" s="13">
        <v>91.547780000000003</v>
      </c>
    </row>
    <row r="1234" spans="1:7" s="14" customFormat="1" ht="16.5">
      <c r="A1234" s="12"/>
      <c r="B1234" s="24" t="s">
        <v>469</v>
      </c>
      <c r="C1234" s="12">
        <v>2022</v>
      </c>
      <c r="D1234" s="13">
        <v>0.4</v>
      </c>
      <c r="E1234" s="13">
        <v>101</v>
      </c>
      <c r="F1234" s="13">
        <v>15</v>
      </c>
      <c r="G1234" s="13">
        <v>174.74313000000001</v>
      </c>
    </row>
    <row r="1235" spans="1:7" s="14" customFormat="1" ht="16.5">
      <c r="A1235" s="12"/>
      <c r="B1235" s="24" t="s">
        <v>470</v>
      </c>
      <c r="C1235" s="12">
        <v>2022</v>
      </c>
      <c r="D1235" s="13">
        <v>0.4</v>
      </c>
      <c r="E1235" s="13">
        <v>61</v>
      </c>
      <c r="F1235" s="13">
        <v>15</v>
      </c>
      <c r="G1235" s="13">
        <v>142.03920000000002</v>
      </c>
    </row>
    <row r="1236" spans="1:7" s="14" customFormat="1" ht="16.5">
      <c r="A1236" s="12"/>
      <c r="B1236" s="24" t="s">
        <v>471</v>
      </c>
      <c r="C1236" s="12">
        <v>2022</v>
      </c>
      <c r="D1236" s="13">
        <v>0.4</v>
      </c>
      <c r="E1236" s="13">
        <v>31</v>
      </c>
      <c r="F1236" s="13">
        <v>15</v>
      </c>
      <c r="G1236" s="13">
        <v>88.340070000000011</v>
      </c>
    </row>
    <row r="1237" spans="1:7" s="14" customFormat="1" ht="16.5">
      <c r="A1237" s="12"/>
      <c r="B1237" s="24" t="s">
        <v>472</v>
      </c>
      <c r="C1237" s="12">
        <v>2022</v>
      </c>
      <c r="D1237" s="13">
        <v>0.4</v>
      </c>
      <c r="E1237" s="13">
        <v>33</v>
      </c>
      <c r="F1237" s="13">
        <v>10</v>
      </c>
      <c r="G1237" s="13">
        <v>69.600130000000007</v>
      </c>
    </row>
    <row r="1238" spans="1:7" s="14" customFormat="1" ht="16.5">
      <c r="A1238" s="12"/>
      <c r="B1238" s="24" t="s">
        <v>473</v>
      </c>
      <c r="C1238" s="12">
        <v>2022</v>
      </c>
      <c r="D1238" s="13">
        <v>0.4</v>
      </c>
      <c r="E1238" s="13">
        <v>21</v>
      </c>
      <c r="F1238" s="13">
        <v>15</v>
      </c>
      <c r="G1238" s="13">
        <v>71.920919999999995</v>
      </c>
    </row>
    <row r="1239" spans="1:7" s="14" customFormat="1" ht="16.5">
      <c r="A1239" s="12"/>
      <c r="B1239" s="24" t="s">
        <v>474</v>
      </c>
      <c r="C1239" s="12">
        <v>2022</v>
      </c>
      <c r="D1239" s="13">
        <v>0.4</v>
      </c>
      <c r="E1239" s="13">
        <v>16</v>
      </c>
      <c r="F1239" s="13">
        <v>15</v>
      </c>
      <c r="G1239" s="13">
        <v>51.917760000000001</v>
      </c>
    </row>
    <row r="1240" spans="1:7" s="14" customFormat="1" ht="16.5">
      <c r="A1240" s="12"/>
      <c r="B1240" s="24" t="s">
        <v>475</v>
      </c>
      <c r="C1240" s="12">
        <v>2022</v>
      </c>
      <c r="D1240" s="13">
        <v>0.4</v>
      </c>
      <c r="E1240" s="13">
        <v>89</v>
      </c>
      <c r="F1240" s="13">
        <v>15</v>
      </c>
      <c r="G1240" s="13">
        <v>162.59132</v>
      </c>
    </row>
    <row r="1241" spans="1:7" s="14" customFormat="1" ht="16.5">
      <c r="A1241" s="12"/>
      <c r="B1241" s="24" t="s">
        <v>476</v>
      </c>
      <c r="C1241" s="12">
        <v>2022</v>
      </c>
      <c r="D1241" s="13">
        <v>0.4</v>
      </c>
      <c r="E1241" s="13">
        <v>105</v>
      </c>
      <c r="F1241" s="13">
        <v>7</v>
      </c>
      <c r="G1241" s="13">
        <v>149.30144000000001</v>
      </c>
    </row>
    <row r="1242" spans="1:7" s="14" customFormat="1" ht="16.5">
      <c r="A1242" s="12"/>
      <c r="B1242" s="24" t="s">
        <v>477</v>
      </c>
      <c r="C1242" s="12">
        <v>2022</v>
      </c>
      <c r="D1242" s="13">
        <v>0.4</v>
      </c>
      <c r="E1242" s="13">
        <v>26</v>
      </c>
      <c r="F1242" s="13">
        <v>15</v>
      </c>
      <c r="G1242" s="13">
        <v>106.28566000000001</v>
      </c>
    </row>
    <row r="1243" spans="1:7" s="14" customFormat="1" ht="16.5">
      <c r="A1243" s="12"/>
      <c r="B1243" s="24" t="s">
        <v>478</v>
      </c>
      <c r="C1243" s="12">
        <v>2022</v>
      </c>
      <c r="D1243" s="13">
        <v>0.4</v>
      </c>
      <c r="E1243" s="13">
        <v>13</v>
      </c>
      <c r="F1243" s="13">
        <v>15</v>
      </c>
      <c r="G1243" s="13">
        <v>90.502549999999999</v>
      </c>
    </row>
    <row r="1244" spans="1:7" s="14" customFormat="1" ht="16.5">
      <c r="A1244" s="12"/>
      <c r="B1244" s="24" t="s">
        <v>479</v>
      </c>
      <c r="C1244" s="12">
        <v>2022</v>
      </c>
      <c r="D1244" s="13">
        <v>0.4</v>
      </c>
      <c r="E1244" s="13">
        <v>15</v>
      </c>
      <c r="F1244" s="13">
        <v>15</v>
      </c>
      <c r="G1244" s="13">
        <v>72.379979999999989</v>
      </c>
    </row>
    <row r="1245" spans="1:7" s="14" customFormat="1" ht="16.5">
      <c r="A1245" s="12"/>
      <c r="B1245" s="24" t="s">
        <v>480</v>
      </c>
      <c r="C1245" s="12">
        <v>2022</v>
      </c>
      <c r="D1245" s="13">
        <v>0.4</v>
      </c>
      <c r="E1245" s="13">
        <v>176</v>
      </c>
      <c r="F1245" s="13">
        <v>15</v>
      </c>
      <c r="G1245" s="13">
        <v>226.90514999999999</v>
      </c>
    </row>
    <row r="1246" spans="1:7" s="14" customFormat="1" ht="16.5">
      <c r="A1246" s="12"/>
      <c r="B1246" s="24" t="s">
        <v>481</v>
      </c>
      <c r="C1246" s="12">
        <v>2022</v>
      </c>
      <c r="D1246" s="13">
        <v>0.4</v>
      </c>
      <c r="E1246" s="13">
        <v>80</v>
      </c>
      <c r="F1246" s="13">
        <v>15</v>
      </c>
      <c r="G1246" s="13">
        <v>138.98423</v>
      </c>
    </row>
    <row r="1247" spans="1:7" s="14" customFormat="1" ht="16.5">
      <c r="A1247" s="12"/>
      <c r="B1247" s="24" t="s">
        <v>482</v>
      </c>
      <c r="C1247" s="12">
        <v>2022</v>
      </c>
      <c r="D1247" s="13">
        <v>0.4</v>
      </c>
      <c r="E1247" s="13">
        <v>72</v>
      </c>
      <c r="F1247" s="13">
        <v>15</v>
      </c>
      <c r="G1247" s="13">
        <v>96.43289</v>
      </c>
    </row>
    <row r="1248" spans="1:7" s="14" customFormat="1" ht="16.5">
      <c r="A1248" s="12"/>
      <c r="B1248" s="24" t="s">
        <v>483</v>
      </c>
      <c r="C1248" s="12">
        <v>2022</v>
      </c>
      <c r="D1248" s="13">
        <v>0.4</v>
      </c>
      <c r="E1248" s="13">
        <v>73</v>
      </c>
      <c r="F1248" s="13">
        <v>15</v>
      </c>
      <c r="G1248" s="13">
        <v>118.23432000000001</v>
      </c>
    </row>
    <row r="1249" spans="1:7" s="14" customFormat="1" ht="16.5">
      <c r="A1249" s="12"/>
      <c r="B1249" s="24" t="s">
        <v>484</v>
      </c>
      <c r="C1249" s="12">
        <v>2022</v>
      </c>
      <c r="D1249" s="13">
        <v>0.4</v>
      </c>
      <c r="E1249" s="13">
        <v>62</v>
      </c>
      <c r="F1249" s="13">
        <v>15</v>
      </c>
      <c r="G1249" s="13">
        <v>98.021820000000005</v>
      </c>
    </row>
    <row r="1250" spans="1:7" s="14" customFormat="1" ht="16.5">
      <c r="A1250" s="12"/>
      <c r="B1250" s="24" t="s">
        <v>485</v>
      </c>
      <c r="C1250" s="12">
        <v>2022</v>
      </c>
      <c r="D1250" s="13">
        <v>0.4</v>
      </c>
      <c r="E1250" s="13">
        <v>40</v>
      </c>
      <c r="F1250" s="13">
        <v>15</v>
      </c>
      <c r="G1250" s="13">
        <v>97.067170000000004</v>
      </c>
    </row>
    <row r="1251" spans="1:7" s="14" customFormat="1" ht="16.5">
      <c r="A1251" s="12"/>
      <c r="B1251" s="24" t="s">
        <v>486</v>
      </c>
      <c r="C1251" s="12">
        <v>2022</v>
      </c>
      <c r="D1251" s="13">
        <v>0.4</v>
      </c>
      <c r="E1251" s="13">
        <v>72</v>
      </c>
      <c r="F1251" s="13">
        <v>15</v>
      </c>
      <c r="G1251" s="13">
        <v>94.675920000000005</v>
      </c>
    </row>
    <row r="1252" spans="1:7" s="14" customFormat="1" ht="16.5">
      <c r="A1252" s="12"/>
      <c r="B1252" s="24" t="s">
        <v>487</v>
      </c>
      <c r="C1252" s="12">
        <v>2022</v>
      </c>
      <c r="D1252" s="13">
        <v>0.4</v>
      </c>
      <c r="E1252" s="13">
        <v>67</v>
      </c>
      <c r="F1252" s="13">
        <v>15</v>
      </c>
      <c r="G1252" s="13">
        <v>105.89772000000001</v>
      </c>
    </row>
    <row r="1253" spans="1:7" s="14" customFormat="1" ht="16.5">
      <c r="A1253" s="12"/>
      <c r="B1253" s="24" t="s">
        <v>488</v>
      </c>
      <c r="C1253" s="12">
        <v>2022</v>
      </c>
      <c r="D1253" s="13">
        <v>0.4</v>
      </c>
      <c r="E1253" s="13">
        <v>30</v>
      </c>
      <c r="F1253" s="13">
        <v>15</v>
      </c>
      <c r="G1253" s="13">
        <v>56.821649999999998</v>
      </c>
    </row>
    <row r="1254" spans="1:7" s="14" customFormat="1" ht="16.5">
      <c r="A1254" s="12"/>
      <c r="B1254" s="24" t="s">
        <v>489</v>
      </c>
      <c r="C1254" s="12">
        <v>2022</v>
      </c>
      <c r="D1254" s="13">
        <v>0.4</v>
      </c>
      <c r="E1254" s="13">
        <v>213.00000000000003</v>
      </c>
      <c r="F1254" s="13">
        <v>10</v>
      </c>
      <c r="G1254" s="13">
        <v>289.60576000000003</v>
      </c>
    </row>
    <row r="1255" spans="1:7" s="14" customFormat="1" ht="16.5">
      <c r="A1255" s="12"/>
      <c r="B1255" s="24" t="s">
        <v>490</v>
      </c>
      <c r="C1255" s="12">
        <v>2022</v>
      </c>
      <c r="D1255" s="13">
        <v>0.4</v>
      </c>
      <c r="E1255" s="13">
        <v>17</v>
      </c>
      <c r="F1255" s="13">
        <v>15</v>
      </c>
      <c r="G1255" s="13">
        <v>72.041399999999996</v>
      </c>
    </row>
    <row r="1256" spans="1:7" s="14" customFormat="1" ht="16.5">
      <c r="A1256" s="12"/>
      <c r="B1256" s="24" t="s">
        <v>491</v>
      </c>
      <c r="C1256" s="12">
        <v>2022</v>
      </c>
      <c r="D1256" s="13">
        <v>0.4</v>
      </c>
      <c r="E1256" s="13">
        <v>113</v>
      </c>
      <c r="F1256" s="13">
        <v>15</v>
      </c>
      <c r="G1256" s="13">
        <v>166.06485000000001</v>
      </c>
    </row>
    <row r="1257" spans="1:7" s="14" customFormat="1" ht="16.5">
      <c r="A1257" s="12"/>
      <c r="B1257" s="24" t="s">
        <v>492</v>
      </c>
      <c r="C1257" s="12">
        <v>2022</v>
      </c>
      <c r="D1257" s="13">
        <v>0.4</v>
      </c>
      <c r="E1257" s="13">
        <v>50</v>
      </c>
      <c r="F1257" s="13">
        <v>15</v>
      </c>
      <c r="G1257" s="13">
        <v>107.02911</v>
      </c>
    </row>
    <row r="1258" spans="1:7" s="14" customFormat="1" ht="16.5">
      <c r="A1258" s="12"/>
      <c r="B1258" s="24" t="s">
        <v>493</v>
      </c>
      <c r="C1258" s="12">
        <v>2022</v>
      </c>
      <c r="D1258" s="13">
        <v>0.4</v>
      </c>
      <c r="E1258" s="13">
        <v>87</v>
      </c>
      <c r="F1258" s="13">
        <v>15</v>
      </c>
      <c r="G1258" s="13">
        <v>168.00238000000002</v>
      </c>
    </row>
    <row r="1259" spans="1:7" s="14" customFormat="1" ht="16.5">
      <c r="A1259" s="12"/>
      <c r="B1259" s="24" t="s">
        <v>494</v>
      </c>
      <c r="C1259" s="12">
        <v>2022</v>
      </c>
      <c r="D1259" s="13">
        <v>0.4</v>
      </c>
      <c r="E1259" s="13">
        <v>32</v>
      </c>
      <c r="F1259" s="13">
        <v>14</v>
      </c>
      <c r="G1259" s="13">
        <v>64.001859999999994</v>
      </c>
    </row>
    <row r="1260" spans="1:7" s="14" customFormat="1" ht="16.5">
      <c r="A1260" s="12"/>
      <c r="B1260" s="24" t="s">
        <v>495</v>
      </c>
      <c r="C1260" s="12">
        <v>2022</v>
      </c>
      <c r="D1260" s="13">
        <v>0.4</v>
      </c>
      <c r="E1260" s="13">
        <v>60</v>
      </c>
      <c r="F1260" s="13">
        <v>15</v>
      </c>
      <c r="G1260" s="13">
        <v>103.03232000000001</v>
      </c>
    </row>
    <row r="1261" spans="1:7" s="14" customFormat="1" ht="16.5">
      <c r="A1261" s="12"/>
      <c r="B1261" s="24" t="s">
        <v>496</v>
      </c>
      <c r="C1261" s="12">
        <v>2022</v>
      </c>
      <c r="D1261" s="13">
        <v>0.4</v>
      </c>
      <c r="E1261" s="13">
        <v>240</v>
      </c>
      <c r="F1261" s="13">
        <v>15</v>
      </c>
      <c r="G1261" s="13">
        <v>220.99823000000001</v>
      </c>
    </row>
    <row r="1262" spans="1:7" s="14" customFormat="1" ht="16.5">
      <c r="A1262" s="12"/>
      <c r="B1262" s="24" t="s">
        <v>497</v>
      </c>
      <c r="C1262" s="12">
        <v>2022</v>
      </c>
      <c r="D1262" s="13">
        <v>0.4</v>
      </c>
      <c r="E1262" s="13">
        <v>16</v>
      </c>
      <c r="F1262" s="13">
        <v>4</v>
      </c>
      <c r="G1262" s="13">
        <v>70.318679999999986</v>
      </c>
    </row>
    <row r="1263" spans="1:7" s="14" customFormat="1" ht="16.5">
      <c r="A1263" s="12"/>
      <c r="B1263" s="24" t="s">
        <v>498</v>
      </c>
      <c r="C1263" s="12">
        <v>2022</v>
      </c>
      <c r="D1263" s="13">
        <v>0.4</v>
      </c>
      <c r="E1263" s="13">
        <v>29</v>
      </c>
      <c r="F1263" s="13">
        <v>5</v>
      </c>
      <c r="G1263" s="13">
        <v>70.621700000000004</v>
      </c>
    </row>
    <row r="1264" spans="1:7" s="14" customFormat="1" ht="16.5">
      <c r="A1264" s="12"/>
      <c r="B1264" s="24" t="s">
        <v>416</v>
      </c>
      <c r="C1264" s="12">
        <v>2022</v>
      </c>
      <c r="D1264" s="13">
        <v>0.4</v>
      </c>
      <c r="E1264" s="13">
        <v>21</v>
      </c>
      <c r="F1264" s="13">
        <v>15</v>
      </c>
      <c r="G1264" s="13">
        <v>64.873069999999998</v>
      </c>
    </row>
    <row r="1265" spans="1:7" s="14" customFormat="1" ht="16.5">
      <c r="A1265" s="12"/>
      <c r="B1265" s="24" t="s">
        <v>499</v>
      </c>
      <c r="C1265" s="12">
        <v>2022</v>
      </c>
      <c r="D1265" s="13">
        <v>0.4</v>
      </c>
      <c r="E1265" s="13">
        <v>17</v>
      </c>
      <c r="F1265" s="13">
        <v>15</v>
      </c>
      <c r="G1265" s="13">
        <v>67.773250000000004</v>
      </c>
    </row>
    <row r="1266" spans="1:7" s="14" customFormat="1" ht="16.5">
      <c r="A1266" s="12"/>
      <c r="B1266" s="24" t="s">
        <v>500</v>
      </c>
      <c r="C1266" s="12">
        <v>2022</v>
      </c>
      <c r="D1266" s="13">
        <v>0.4</v>
      </c>
      <c r="E1266" s="13">
        <v>33</v>
      </c>
      <c r="F1266" s="13">
        <v>1.5</v>
      </c>
      <c r="G1266" s="13">
        <v>79.533070000000009</v>
      </c>
    </row>
    <row r="1267" spans="1:7" s="14" customFormat="1" ht="16.5">
      <c r="A1267" s="12"/>
      <c r="B1267" s="24" t="s">
        <v>501</v>
      </c>
      <c r="C1267" s="12">
        <v>2022</v>
      </c>
      <c r="D1267" s="13">
        <v>0.4</v>
      </c>
      <c r="E1267" s="13">
        <v>50</v>
      </c>
      <c r="F1267" s="13">
        <v>15</v>
      </c>
      <c r="G1267" s="13">
        <v>109.08748</v>
      </c>
    </row>
    <row r="1268" spans="1:7" s="14" customFormat="1" ht="16.5">
      <c r="A1268" s="12"/>
      <c r="B1268" s="24" t="s">
        <v>502</v>
      </c>
      <c r="C1268" s="12">
        <v>2022</v>
      </c>
      <c r="D1268" s="13">
        <v>0.4</v>
      </c>
      <c r="E1268" s="13">
        <v>26</v>
      </c>
      <c r="F1268" s="13">
        <v>15</v>
      </c>
      <c r="G1268" s="13">
        <v>46.801960000000001</v>
      </c>
    </row>
    <row r="1269" spans="1:7" s="14" customFormat="1" ht="16.5">
      <c r="A1269" s="12"/>
      <c r="B1269" s="24" t="s">
        <v>215</v>
      </c>
      <c r="C1269" s="12">
        <v>2022</v>
      </c>
      <c r="D1269" s="13">
        <v>0.4</v>
      </c>
      <c r="E1269" s="13">
        <v>127</v>
      </c>
      <c r="F1269" s="13">
        <v>7</v>
      </c>
      <c r="G1269" s="13">
        <v>116.60081</v>
      </c>
    </row>
    <row r="1270" spans="1:7" s="14" customFormat="1" ht="16.5">
      <c r="A1270" s="12"/>
      <c r="B1270" s="24" t="s">
        <v>503</v>
      </c>
      <c r="C1270" s="12">
        <v>2022</v>
      </c>
      <c r="D1270" s="13">
        <v>0.4</v>
      </c>
      <c r="E1270" s="13">
        <v>28</v>
      </c>
      <c r="F1270" s="13">
        <v>15</v>
      </c>
      <c r="G1270" s="13">
        <v>66.26903999999999</v>
      </c>
    </row>
    <row r="1271" spans="1:7" s="14" customFormat="1" ht="16.5">
      <c r="A1271" s="12"/>
      <c r="B1271" s="24" t="s">
        <v>500</v>
      </c>
      <c r="C1271" s="12">
        <v>2022</v>
      </c>
      <c r="D1271" s="13">
        <v>0.4</v>
      </c>
      <c r="E1271" s="13">
        <v>64</v>
      </c>
      <c r="F1271" s="13">
        <v>1.5</v>
      </c>
      <c r="G1271" s="13">
        <v>137.16634999999999</v>
      </c>
    </row>
    <row r="1272" spans="1:7" s="14" customFormat="1" ht="16.5">
      <c r="A1272" s="12"/>
      <c r="B1272" s="24" t="s">
        <v>504</v>
      </c>
      <c r="C1272" s="12">
        <v>2022</v>
      </c>
      <c r="D1272" s="13">
        <v>0.4</v>
      </c>
      <c r="E1272" s="13">
        <v>30</v>
      </c>
      <c r="F1272" s="13">
        <v>15</v>
      </c>
      <c r="G1272" s="13">
        <v>68.427999999999997</v>
      </c>
    </row>
    <row r="1273" spans="1:7" s="14" customFormat="1" ht="16.5">
      <c r="A1273" s="12"/>
      <c r="B1273" s="24" t="s">
        <v>505</v>
      </c>
      <c r="C1273" s="12">
        <v>2022</v>
      </c>
      <c r="D1273" s="13">
        <v>0.4</v>
      </c>
      <c r="E1273" s="13">
        <v>138.99999999999997</v>
      </c>
      <c r="F1273" s="13">
        <v>15</v>
      </c>
      <c r="G1273" s="13">
        <v>208.28882999999999</v>
      </c>
    </row>
    <row r="1274" spans="1:7" s="14" customFormat="1" ht="16.5">
      <c r="A1274" s="12"/>
      <c r="B1274" s="24" t="s">
        <v>506</v>
      </c>
      <c r="C1274" s="12">
        <v>2022</v>
      </c>
      <c r="D1274" s="13">
        <v>0.4</v>
      </c>
      <c r="E1274" s="13">
        <v>20</v>
      </c>
      <c r="F1274" s="13">
        <v>1</v>
      </c>
      <c r="G1274" s="13">
        <v>65.686449999999994</v>
      </c>
    </row>
    <row r="1275" spans="1:7" s="14" customFormat="1" ht="16.5">
      <c r="A1275" s="12"/>
      <c r="B1275" s="24" t="s">
        <v>507</v>
      </c>
      <c r="C1275" s="12">
        <v>2022</v>
      </c>
      <c r="D1275" s="13">
        <v>0.4</v>
      </c>
      <c r="E1275" s="13">
        <v>15</v>
      </c>
      <c r="F1275" s="13">
        <v>10</v>
      </c>
      <c r="G1275" s="13">
        <v>76.13673</v>
      </c>
    </row>
    <row r="1276" spans="1:7" s="14" customFormat="1" ht="16.5">
      <c r="A1276" s="12"/>
      <c r="B1276" s="24" t="s">
        <v>508</v>
      </c>
      <c r="C1276" s="12">
        <v>2022</v>
      </c>
      <c r="D1276" s="13">
        <v>0.4</v>
      </c>
      <c r="E1276" s="13">
        <v>42</v>
      </c>
      <c r="F1276" s="13">
        <v>15</v>
      </c>
      <c r="G1276" s="13">
        <v>83.568509999999989</v>
      </c>
    </row>
    <row r="1277" spans="1:7" s="14" customFormat="1" ht="16.5">
      <c r="A1277" s="12"/>
      <c r="B1277" s="24" t="s">
        <v>509</v>
      </c>
      <c r="C1277" s="12">
        <v>2022</v>
      </c>
      <c r="D1277" s="13">
        <v>0.4</v>
      </c>
      <c r="E1277" s="13">
        <v>18</v>
      </c>
      <c r="F1277" s="13">
        <v>15</v>
      </c>
      <c r="G1277" s="13">
        <v>70.738770000000002</v>
      </c>
    </row>
    <row r="1278" spans="1:7" s="14" customFormat="1" ht="16.5">
      <c r="A1278" s="12"/>
      <c r="B1278" s="24" t="s">
        <v>112</v>
      </c>
      <c r="C1278" s="12">
        <v>2022</v>
      </c>
      <c r="D1278" s="13">
        <v>0.4</v>
      </c>
      <c r="E1278" s="13">
        <v>262</v>
      </c>
      <c r="F1278" s="13">
        <v>15</v>
      </c>
      <c r="G1278" s="13">
        <v>156.34457</v>
      </c>
    </row>
    <row r="1279" spans="1:7" s="14" customFormat="1" ht="16.5">
      <c r="A1279" s="12"/>
      <c r="B1279" s="24" t="s">
        <v>510</v>
      </c>
      <c r="C1279" s="12">
        <v>2022</v>
      </c>
      <c r="D1279" s="13">
        <v>0.4</v>
      </c>
      <c r="E1279" s="13">
        <v>55</v>
      </c>
      <c r="F1279" s="13">
        <v>15</v>
      </c>
      <c r="G1279" s="13">
        <v>91.96253999999999</v>
      </c>
    </row>
    <row r="1280" spans="1:7" s="14" customFormat="1" ht="16.5">
      <c r="A1280" s="12"/>
      <c r="B1280" s="24" t="s">
        <v>511</v>
      </c>
      <c r="C1280" s="12">
        <v>2022</v>
      </c>
      <c r="D1280" s="13">
        <v>0.4</v>
      </c>
      <c r="E1280" s="13">
        <v>134</v>
      </c>
      <c r="F1280" s="13">
        <v>15</v>
      </c>
      <c r="G1280" s="13">
        <v>245.99567000000002</v>
      </c>
    </row>
    <row r="1281" spans="1:7" s="14" customFormat="1" ht="16.5">
      <c r="A1281" s="12"/>
      <c r="B1281" s="24" t="s">
        <v>512</v>
      </c>
      <c r="C1281" s="12">
        <v>2022</v>
      </c>
      <c r="D1281" s="13">
        <v>0.4</v>
      </c>
      <c r="E1281" s="13">
        <v>117</v>
      </c>
      <c r="F1281" s="13">
        <v>15</v>
      </c>
      <c r="G1281" s="13">
        <v>136.95180999999999</v>
      </c>
    </row>
    <row r="1282" spans="1:7" s="14" customFormat="1" ht="16.5">
      <c r="A1282" s="12"/>
      <c r="B1282" s="24" t="s">
        <v>513</v>
      </c>
      <c r="C1282" s="12">
        <v>2022</v>
      </c>
      <c r="D1282" s="13">
        <v>0.4</v>
      </c>
      <c r="E1282" s="13">
        <v>17</v>
      </c>
      <c r="F1282" s="13">
        <v>1.5</v>
      </c>
      <c r="G1282" s="13">
        <v>77.924419999999998</v>
      </c>
    </row>
    <row r="1283" spans="1:7" s="14" customFormat="1" ht="16.5">
      <c r="A1283" s="12"/>
      <c r="B1283" s="24" t="s">
        <v>514</v>
      </c>
      <c r="C1283" s="12">
        <v>2022</v>
      </c>
      <c r="D1283" s="13">
        <v>0.4</v>
      </c>
      <c r="E1283" s="13">
        <v>112</v>
      </c>
      <c r="F1283" s="13">
        <v>15</v>
      </c>
      <c r="G1283" s="13">
        <v>159.72282000000001</v>
      </c>
    </row>
    <row r="1284" spans="1:7" s="14" customFormat="1" ht="16.5">
      <c r="A1284" s="12"/>
      <c r="B1284" s="24" t="s">
        <v>515</v>
      </c>
      <c r="C1284" s="12">
        <v>2022</v>
      </c>
      <c r="D1284" s="13">
        <v>0.4</v>
      </c>
      <c r="E1284" s="13">
        <v>15</v>
      </c>
      <c r="F1284" s="13">
        <v>2</v>
      </c>
      <c r="G1284" s="13">
        <v>77.228549999999998</v>
      </c>
    </row>
    <row r="1285" spans="1:7" s="14" customFormat="1" ht="16.5">
      <c r="A1285" s="12"/>
      <c r="B1285" s="24" t="s">
        <v>516</v>
      </c>
      <c r="C1285" s="12">
        <v>2022</v>
      </c>
      <c r="D1285" s="13">
        <v>0.4</v>
      </c>
      <c r="E1285" s="13">
        <v>22</v>
      </c>
      <c r="F1285" s="13">
        <v>4</v>
      </c>
      <c r="G1285" s="13">
        <v>81.935770000000005</v>
      </c>
    </row>
    <row r="1286" spans="1:7" s="14" customFormat="1" ht="16.5">
      <c r="A1286" s="12"/>
      <c r="B1286" s="24" t="s">
        <v>517</v>
      </c>
      <c r="C1286" s="12">
        <v>2022</v>
      </c>
      <c r="D1286" s="13">
        <v>0.4</v>
      </c>
      <c r="E1286" s="13">
        <v>22</v>
      </c>
      <c r="F1286" s="13">
        <v>15</v>
      </c>
      <c r="G1286" s="13">
        <v>78.209960000000009</v>
      </c>
    </row>
    <row r="1287" spans="1:7" s="14" customFormat="1" ht="16.5">
      <c r="A1287" s="12"/>
      <c r="B1287" s="24" t="s">
        <v>518</v>
      </c>
      <c r="C1287" s="12">
        <v>2022</v>
      </c>
      <c r="D1287" s="13">
        <v>0.4</v>
      </c>
      <c r="E1287" s="13">
        <v>42</v>
      </c>
      <c r="F1287" s="13">
        <v>15</v>
      </c>
      <c r="G1287" s="13">
        <v>87.897059999999996</v>
      </c>
    </row>
    <row r="1288" spans="1:7" s="14" customFormat="1" ht="16.5">
      <c r="A1288" s="12"/>
      <c r="B1288" s="24" t="s">
        <v>519</v>
      </c>
      <c r="C1288" s="12">
        <v>2022</v>
      </c>
      <c r="D1288" s="13">
        <v>0.4</v>
      </c>
      <c r="E1288" s="13">
        <v>69</v>
      </c>
      <c r="F1288" s="13">
        <v>15</v>
      </c>
      <c r="G1288" s="13">
        <v>137.47026</v>
      </c>
    </row>
    <row r="1289" spans="1:7" s="14" customFormat="1" ht="16.5">
      <c r="A1289" s="12"/>
      <c r="B1289" s="24" t="s">
        <v>520</v>
      </c>
      <c r="C1289" s="12">
        <v>2022</v>
      </c>
      <c r="D1289" s="13">
        <v>0.4</v>
      </c>
      <c r="E1289" s="13">
        <v>19</v>
      </c>
      <c r="F1289" s="13">
        <v>15</v>
      </c>
      <c r="G1289" s="13">
        <v>59.964769999999994</v>
      </c>
    </row>
    <row r="1290" spans="1:7" s="14" customFormat="1" ht="16.5">
      <c r="A1290" s="12"/>
      <c r="B1290" s="24" t="s">
        <v>521</v>
      </c>
      <c r="C1290" s="12">
        <v>2022</v>
      </c>
      <c r="D1290" s="13">
        <v>0.4</v>
      </c>
      <c r="E1290" s="13">
        <v>18</v>
      </c>
      <c r="F1290" s="13">
        <v>15</v>
      </c>
      <c r="G1290" s="13">
        <v>73.928339999999992</v>
      </c>
    </row>
    <row r="1291" spans="1:7" s="14" customFormat="1" ht="16.5">
      <c r="A1291" s="12"/>
      <c r="B1291" s="24" t="s">
        <v>522</v>
      </c>
      <c r="C1291" s="12">
        <v>2022</v>
      </c>
      <c r="D1291" s="13">
        <v>0.4</v>
      </c>
      <c r="E1291" s="13">
        <v>16</v>
      </c>
      <c r="F1291" s="13">
        <v>15</v>
      </c>
      <c r="G1291" s="13">
        <v>72.403390000000002</v>
      </c>
    </row>
    <row r="1292" spans="1:7" s="14" customFormat="1" ht="16.5">
      <c r="A1292" s="12"/>
      <c r="B1292" s="24" t="s">
        <v>512</v>
      </c>
      <c r="C1292" s="12">
        <v>2022</v>
      </c>
      <c r="D1292" s="13">
        <v>0.4</v>
      </c>
      <c r="E1292" s="13">
        <v>5</v>
      </c>
      <c r="F1292" s="13">
        <v>15</v>
      </c>
      <c r="G1292" s="13">
        <v>32.371830000000003</v>
      </c>
    </row>
    <row r="1293" spans="1:7" s="14" customFormat="1" ht="16.5">
      <c r="A1293" s="12"/>
      <c r="B1293" s="24" t="s">
        <v>523</v>
      </c>
      <c r="C1293" s="12">
        <v>2022</v>
      </c>
      <c r="D1293" s="13">
        <v>0.4</v>
      </c>
      <c r="E1293" s="13">
        <v>22</v>
      </c>
      <c r="F1293" s="13">
        <v>4</v>
      </c>
      <c r="G1293" s="13">
        <v>66.810210000000012</v>
      </c>
    </row>
    <row r="1294" spans="1:7" s="14" customFormat="1" ht="16.5">
      <c r="A1294" s="12"/>
      <c r="B1294" s="24" t="s">
        <v>524</v>
      </c>
      <c r="C1294" s="12">
        <v>2022</v>
      </c>
      <c r="D1294" s="13">
        <v>0.4</v>
      </c>
      <c r="E1294" s="13">
        <v>18</v>
      </c>
      <c r="F1294" s="13">
        <v>15</v>
      </c>
      <c r="G1294" s="13">
        <v>70.550440000000009</v>
      </c>
    </row>
    <row r="1295" spans="1:7" s="14" customFormat="1" ht="16.5">
      <c r="A1295" s="12"/>
      <c r="B1295" s="24" t="s">
        <v>525</v>
      </c>
      <c r="C1295" s="12">
        <v>2022</v>
      </c>
      <c r="D1295" s="13">
        <v>0.4</v>
      </c>
      <c r="E1295" s="13">
        <v>146</v>
      </c>
      <c r="F1295" s="13">
        <v>15</v>
      </c>
      <c r="G1295" s="13">
        <v>155.15436</v>
      </c>
    </row>
    <row r="1296" spans="1:7" s="14" customFormat="1" ht="16.5">
      <c r="A1296" s="12"/>
      <c r="B1296" s="24" t="s">
        <v>526</v>
      </c>
      <c r="C1296" s="12">
        <v>2022</v>
      </c>
      <c r="D1296" s="13">
        <v>0.4</v>
      </c>
      <c r="E1296" s="13">
        <v>389</v>
      </c>
      <c r="F1296" s="13">
        <v>15</v>
      </c>
      <c r="G1296" s="13">
        <v>479.69526000000002</v>
      </c>
    </row>
    <row r="1297" spans="1:7" s="14" customFormat="1" ht="16.5">
      <c r="A1297" s="12"/>
      <c r="B1297" s="24" t="s">
        <v>527</v>
      </c>
      <c r="C1297" s="12">
        <v>2022</v>
      </c>
      <c r="D1297" s="13">
        <v>0.4</v>
      </c>
      <c r="E1297" s="13">
        <v>15</v>
      </c>
      <c r="F1297" s="13">
        <v>15</v>
      </c>
      <c r="G1297" s="13">
        <v>45.041620000000002</v>
      </c>
    </row>
    <row r="1298" spans="1:7" s="14" customFormat="1" ht="16.5">
      <c r="A1298" s="12"/>
      <c r="B1298" s="24" t="s">
        <v>500</v>
      </c>
      <c r="C1298" s="12">
        <v>2022</v>
      </c>
      <c r="D1298" s="13">
        <v>0.4</v>
      </c>
      <c r="E1298" s="13">
        <v>17</v>
      </c>
      <c r="F1298" s="13">
        <v>1.5</v>
      </c>
      <c r="G1298" s="13">
        <v>70.673400000000001</v>
      </c>
    </row>
    <row r="1299" spans="1:7" s="14" customFormat="1" ht="16.5">
      <c r="A1299" s="12"/>
      <c r="B1299" s="24" t="s">
        <v>528</v>
      </c>
      <c r="C1299" s="12">
        <v>2022</v>
      </c>
      <c r="D1299" s="13">
        <v>0.4</v>
      </c>
      <c r="E1299" s="13">
        <v>27</v>
      </c>
      <c r="F1299" s="13">
        <v>15</v>
      </c>
      <c r="G1299" s="13">
        <v>75.58247999999999</v>
      </c>
    </row>
    <row r="1300" spans="1:7" s="14" customFormat="1" ht="20.25" customHeight="1">
      <c r="A1300" s="12"/>
      <c r="B1300" s="24" t="s">
        <v>529</v>
      </c>
      <c r="C1300" s="12">
        <v>2022</v>
      </c>
      <c r="D1300" s="13">
        <v>0.4</v>
      </c>
      <c r="E1300" s="13">
        <v>18</v>
      </c>
      <c r="F1300" s="13">
        <v>14</v>
      </c>
      <c r="G1300" s="13">
        <v>66.182469999999995</v>
      </c>
    </row>
    <row r="1301" spans="1:7" s="14" customFormat="1" ht="16.5">
      <c r="A1301" s="12"/>
      <c r="B1301" s="24" t="s">
        <v>530</v>
      </c>
      <c r="C1301" s="12">
        <v>2022</v>
      </c>
      <c r="D1301" s="13">
        <v>0.4</v>
      </c>
      <c r="E1301" s="13">
        <v>74</v>
      </c>
      <c r="F1301" s="13">
        <v>10</v>
      </c>
      <c r="G1301" s="13">
        <v>135.82916</v>
      </c>
    </row>
    <row r="1302" spans="1:7" s="14" customFormat="1" ht="16.5">
      <c r="A1302" s="12"/>
      <c r="B1302" s="24" t="s">
        <v>531</v>
      </c>
      <c r="C1302" s="12">
        <v>2022</v>
      </c>
      <c r="D1302" s="13">
        <v>0.4</v>
      </c>
      <c r="E1302" s="13">
        <v>30</v>
      </c>
      <c r="F1302" s="13">
        <v>15</v>
      </c>
      <c r="G1302" s="13">
        <v>70.253380000000007</v>
      </c>
    </row>
    <row r="1303" spans="1:7" s="14" customFormat="1" ht="16.5">
      <c r="A1303" s="12"/>
      <c r="B1303" s="24" t="s">
        <v>532</v>
      </c>
      <c r="C1303" s="12">
        <v>2022</v>
      </c>
      <c r="D1303" s="13">
        <v>0.4</v>
      </c>
      <c r="E1303" s="13">
        <v>25</v>
      </c>
      <c r="F1303" s="13">
        <v>15</v>
      </c>
      <c r="G1303" s="13">
        <v>75.510350000000003</v>
      </c>
    </row>
    <row r="1304" spans="1:7" s="14" customFormat="1" ht="16.5">
      <c r="A1304" s="12"/>
      <c r="B1304" s="24" t="s">
        <v>533</v>
      </c>
      <c r="C1304" s="12">
        <v>2022</v>
      </c>
      <c r="D1304" s="13">
        <v>0.4</v>
      </c>
      <c r="E1304" s="13">
        <v>28</v>
      </c>
      <c r="F1304" s="13">
        <v>0.25</v>
      </c>
      <c r="G1304" s="13">
        <v>62.574930000000002</v>
      </c>
    </row>
    <row r="1305" spans="1:7" s="14" customFormat="1" ht="16.5">
      <c r="A1305" s="12"/>
      <c r="B1305" s="24" t="s">
        <v>534</v>
      </c>
      <c r="C1305" s="12">
        <v>2022</v>
      </c>
      <c r="D1305" s="13">
        <v>0.4</v>
      </c>
      <c r="E1305" s="13">
        <v>20</v>
      </c>
      <c r="F1305" s="13">
        <v>5</v>
      </c>
      <c r="G1305" s="13">
        <v>73.91816</v>
      </c>
    </row>
    <row r="1306" spans="1:7" s="14" customFormat="1" ht="16.5">
      <c r="A1306" s="12"/>
      <c r="B1306" s="24" t="s">
        <v>535</v>
      </c>
      <c r="C1306" s="12">
        <v>2022</v>
      </c>
      <c r="D1306" s="13">
        <v>0.4</v>
      </c>
      <c r="E1306" s="13">
        <v>28</v>
      </c>
      <c r="F1306" s="13">
        <v>15</v>
      </c>
      <c r="G1306" s="13">
        <v>71.854729999999989</v>
      </c>
    </row>
    <row r="1307" spans="1:7" s="14" customFormat="1" ht="16.5">
      <c r="A1307" s="12"/>
      <c r="B1307" s="24" t="s">
        <v>536</v>
      </c>
      <c r="C1307" s="12">
        <v>2022</v>
      </c>
      <c r="D1307" s="13">
        <v>0.4</v>
      </c>
      <c r="E1307" s="13">
        <v>20</v>
      </c>
      <c r="F1307" s="13">
        <v>15</v>
      </c>
      <c r="G1307" s="13">
        <v>68.746769999999998</v>
      </c>
    </row>
    <row r="1308" spans="1:7" s="14" customFormat="1" ht="16.5">
      <c r="A1308" s="12"/>
      <c r="B1308" s="24" t="s">
        <v>537</v>
      </c>
      <c r="C1308" s="12">
        <v>2022</v>
      </c>
      <c r="D1308" s="13">
        <v>0.4</v>
      </c>
      <c r="E1308" s="13">
        <v>30</v>
      </c>
      <c r="F1308" s="13">
        <v>0.25</v>
      </c>
      <c r="G1308" s="13">
        <v>65.064679999999996</v>
      </c>
    </row>
    <row r="1309" spans="1:7" s="14" customFormat="1" ht="16.5">
      <c r="A1309" s="12"/>
      <c r="B1309" s="24" t="s">
        <v>538</v>
      </c>
      <c r="C1309" s="12">
        <v>2022</v>
      </c>
      <c r="D1309" s="13">
        <v>0.4</v>
      </c>
      <c r="E1309" s="13">
        <v>18</v>
      </c>
      <c r="F1309" s="13">
        <v>15</v>
      </c>
      <c r="G1309" s="13">
        <v>62.076749999999997</v>
      </c>
    </row>
    <row r="1310" spans="1:7" s="14" customFormat="1" ht="16.5">
      <c r="A1310" s="12"/>
      <c r="B1310" s="24" t="s">
        <v>115</v>
      </c>
      <c r="C1310" s="12">
        <v>2022</v>
      </c>
      <c r="D1310" s="13">
        <v>0.4</v>
      </c>
      <c r="E1310" s="13">
        <v>24</v>
      </c>
      <c r="F1310" s="13">
        <v>15</v>
      </c>
      <c r="G1310" s="13">
        <v>133.65177</v>
      </c>
    </row>
    <row r="1311" spans="1:7" s="14" customFormat="1" ht="16.5">
      <c r="A1311" s="12"/>
      <c r="B1311" s="24" t="s">
        <v>543</v>
      </c>
      <c r="C1311" s="12">
        <v>2022</v>
      </c>
      <c r="D1311" s="13">
        <v>0.4</v>
      </c>
      <c r="E1311" s="13">
        <v>159</v>
      </c>
      <c r="F1311" s="13">
        <v>15</v>
      </c>
      <c r="G1311" s="13">
        <v>186.30326000000002</v>
      </c>
    </row>
    <row r="1312" spans="1:7" s="14" customFormat="1" ht="16.5">
      <c r="A1312" s="12"/>
      <c r="B1312" s="24" t="s">
        <v>546</v>
      </c>
      <c r="C1312" s="12">
        <v>2022</v>
      </c>
      <c r="D1312" s="13">
        <v>0.4</v>
      </c>
      <c r="E1312" s="13">
        <v>45</v>
      </c>
      <c r="F1312" s="13">
        <v>15</v>
      </c>
      <c r="G1312" s="13">
        <v>127.19686999999999</v>
      </c>
    </row>
    <row r="1313" spans="1:7" s="14" customFormat="1" ht="16.5">
      <c r="A1313" s="12"/>
      <c r="B1313" s="24" t="s">
        <v>547</v>
      </c>
      <c r="C1313" s="12">
        <v>2022</v>
      </c>
      <c r="D1313" s="13">
        <v>0.4</v>
      </c>
      <c r="E1313" s="13">
        <v>109</v>
      </c>
      <c r="F1313" s="13">
        <v>15</v>
      </c>
      <c r="G1313" s="13">
        <v>197.25550000000001</v>
      </c>
    </row>
    <row r="1314" spans="1:7" s="14" customFormat="1" ht="16.5">
      <c r="A1314" s="12"/>
      <c r="B1314" s="24" t="s">
        <v>548</v>
      </c>
      <c r="C1314" s="12">
        <v>2022</v>
      </c>
      <c r="D1314" s="13">
        <v>0.4</v>
      </c>
      <c r="E1314" s="13">
        <v>216</v>
      </c>
      <c r="F1314" s="13">
        <v>15</v>
      </c>
      <c r="G1314" s="13">
        <v>235.53609</v>
      </c>
    </row>
    <row r="1315" spans="1:7" s="14" customFormat="1" ht="16.5">
      <c r="A1315" s="12"/>
      <c r="B1315" s="24" t="s">
        <v>549</v>
      </c>
      <c r="C1315" s="12">
        <v>2022</v>
      </c>
      <c r="D1315" s="13">
        <v>0.4</v>
      </c>
      <c r="E1315" s="13">
        <v>25</v>
      </c>
      <c r="F1315" s="13">
        <v>11</v>
      </c>
      <c r="G1315" s="13">
        <v>66.435679999999991</v>
      </c>
    </row>
    <row r="1316" spans="1:7" s="14" customFormat="1" ht="16.5">
      <c r="A1316" s="12"/>
      <c r="B1316" s="24" t="s">
        <v>550</v>
      </c>
      <c r="C1316" s="12">
        <v>2022</v>
      </c>
      <c r="D1316" s="13">
        <v>0.4</v>
      </c>
      <c r="E1316" s="13">
        <v>135</v>
      </c>
      <c r="F1316" s="13">
        <v>12</v>
      </c>
      <c r="G1316" s="13">
        <v>142.38374999999999</v>
      </c>
    </row>
    <row r="1317" spans="1:7" s="14" customFormat="1" ht="16.5">
      <c r="A1317" s="12"/>
      <c r="B1317" s="24" t="s">
        <v>551</v>
      </c>
      <c r="C1317" s="12">
        <v>2022</v>
      </c>
      <c r="D1317" s="13">
        <v>0.4</v>
      </c>
      <c r="E1317" s="13">
        <v>144</v>
      </c>
      <c r="F1317" s="13">
        <v>8</v>
      </c>
      <c r="G1317" s="13">
        <v>159.73524</v>
      </c>
    </row>
    <row r="1318" spans="1:7" s="14" customFormat="1" ht="16.5">
      <c r="A1318" s="12"/>
      <c r="B1318" s="24" t="s">
        <v>552</v>
      </c>
      <c r="C1318" s="12">
        <v>2022</v>
      </c>
      <c r="D1318" s="13">
        <v>0.4</v>
      </c>
      <c r="E1318" s="13">
        <v>108</v>
      </c>
      <c r="F1318" s="13">
        <v>15</v>
      </c>
      <c r="G1318" s="13">
        <v>234.78923</v>
      </c>
    </row>
    <row r="1319" spans="1:7" s="14" customFormat="1" ht="16.5">
      <c r="A1319" s="12"/>
      <c r="B1319" s="24" t="s">
        <v>553</v>
      </c>
      <c r="C1319" s="12">
        <v>2022</v>
      </c>
      <c r="D1319" s="13">
        <v>0.4</v>
      </c>
      <c r="E1319" s="13">
        <v>150</v>
      </c>
      <c r="F1319" s="13">
        <v>15</v>
      </c>
      <c r="G1319" s="13">
        <v>287.50155999999998</v>
      </c>
    </row>
    <row r="1320" spans="1:7" s="14" customFormat="1" ht="16.5">
      <c r="A1320" s="12"/>
      <c r="B1320" s="24" t="s">
        <v>554</v>
      </c>
      <c r="C1320" s="12">
        <v>2022</v>
      </c>
      <c r="D1320" s="13">
        <v>0.4</v>
      </c>
      <c r="E1320" s="13">
        <v>72</v>
      </c>
      <c r="F1320" s="13">
        <v>15</v>
      </c>
      <c r="G1320" s="13">
        <v>125.86364</v>
      </c>
    </row>
    <row r="1321" spans="1:7" s="14" customFormat="1" ht="16.5">
      <c r="A1321" s="12"/>
      <c r="B1321" s="24" t="s">
        <v>555</v>
      </c>
      <c r="C1321" s="12">
        <v>2022</v>
      </c>
      <c r="D1321" s="13">
        <v>0.4</v>
      </c>
      <c r="E1321" s="13">
        <v>98</v>
      </c>
      <c r="F1321" s="13">
        <v>8</v>
      </c>
      <c r="G1321" s="13">
        <v>161.64581000000001</v>
      </c>
    </row>
    <row r="1322" spans="1:7" s="14" customFormat="1" ht="16.5">
      <c r="A1322" s="12"/>
      <c r="B1322" s="24" t="s">
        <v>556</v>
      </c>
      <c r="C1322" s="12">
        <v>2022</v>
      </c>
      <c r="D1322" s="13">
        <v>0.4</v>
      </c>
      <c r="E1322" s="13">
        <v>321</v>
      </c>
      <c r="F1322" s="13">
        <v>7</v>
      </c>
      <c r="G1322" s="13">
        <v>484.10977000000003</v>
      </c>
    </row>
    <row r="1323" spans="1:7" s="14" customFormat="1" ht="16.5">
      <c r="A1323" s="12"/>
      <c r="B1323" s="24" t="s">
        <v>557</v>
      </c>
      <c r="C1323" s="12">
        <v>2022</v>
      </c>
      <c r="D1323" s="13">
        <v>0.4</v>
      </c>
      <c r="E1323" s="13">
        <v>197</v>
      </c>
      <c r="F1323" s="13">
        <v>15</v>
      </c>
      <c r="G1323" s="13">
        <v>272.11103000000003</v>
      </c>
    </row>
    <row r="1324" spans="1:7" s="14" customFormat="1" ht="16.5">
      <c r="A1324" s="12"/>
      <c r="B1324" s="24" t="s">
        <v>226</v>
      </c>
      <c r="C1324" s="12">
        <v>2022</v>
      </c>
      <c r="D1324" s="13">
        <v>0.4</v>
      </c>
      <c r="E1324" s="13">
        <v>180</v>
      </c>
      <c r="F1324" s="13">
        <v>8</v>
      </c>
      <c r="G1324" s="13">
        <v>260.49743999999998</v>
      </c>
    </row>
    <row r="1325" spans="1:7" s="14" customFormat="1" ht="16.5">
      <c r="A1325" s="12"/>
      <c r="B1325" s="24" t="s">
        <v>558</v>
      </c>
      <c r="C1325" s="12">
        <v>2022</v>
      </c>
      <c r="D1325" s="13">
        <v>0.4</v>
      </c>
      <c r="E1325" s="13">
        <v>159</v>
      </c>
      <c r="F1325" s="13">
        <v>8</v>
      </c>
      <c r="G1325" s="13">
        <v>254.41679000000002</v>
      </c>
    </row>
    <row r="1326" spans="1:7" s="14" customFormat="1" ht="16.5">
      <c r="A1326" s="12"/>
      <c r="B1326" s="24" t="s">
        <v>559</v>
      </c>
      <c r="C1326" s="12">
        <v>2022</v>
      </c>
      <c r="D1326" s="13">
        <v>0.4</v>
      </c>
      <c r="E1326" s="13">
        <v>74</v>
      </c>
      <c r="F1326" s="13">
        <v>10</v>
      </c>
      <c r="G1326" s="13">
        <v>135.80901999999998</v>
      </c>
    </row>
    <row r="1327" spans="1:7" s="14" customFormat="1" ht="16.5">
      <c r="A1327" s="12"/>
      <c r="B1327" s="24" t="s">
        <v>560</v>
      </c>
      <c r="C1327" s="12">
        <v>2022</v>
      </c>
      <c r="D1327" s="13">
        <v>0.4</v>
      </c>
      <c r="E1327" s="13">
        <v>88</v>
      </c>
      <c r="F1327" s="13">
        <v>11</v>
      </c>
      <c r="G1327" s="13">
        <v>101.06955000000001</v>
      </c>
    </row>
    <row r="1328" spans="1:7" s="14" customFormat="1" ht="16.5">
      <c r="A1328" s="12"/>
      <c r="B1328" s="24" t="s">
        <v>561</v>
      </c>
      <c r="C1328" s="12">
        <v>2022</v>
      </c>
      <c r="D1328" s="13">
        <v>0.4</v>
      </c>
      <c r="E1328" s="13">
        <v>10</v>
      </c>
      <c r="F1328" s="13">
        <v>15</v>
      </c>
      <c r="G1328" s="13">
        <v>74.392350000000008</v>
      </c>
    </row>
    <row r="1329" spans="1:7" s="14" customFormat="1" ht="16.5">
      <c r="A1329" s="12"/>
      <c r="B1329" s="24" t="s">
        <v>562</v>
      </c>
      <c r="C1329" s="12">
        <v>2022</v>
      </c>
      <c r="D1329" s="13">
        <v>0.4</v>
      </c>
      <c r="E1329" s="13">
        <v>191</v>
      </c>
      <c r="F1329" s="13">
        <v>15</v>
      </c>
      <c r="G1329" s="13">
        <v>402.93169</v>
      </c>
    </row>
    <row r="1330" spans="1:7" s="14" customFormat="1" ht="16.5">
      <c r="A1330" s="12"/>
      <c r="B1330" s="24" t="s">
        <v>563</v>
      </c>
      <c r="C1330" s="12">
        <v>2022</v>
      </c>
      <c r="D1330" s="13">
        <v>0.4</v>
      </c>
      <c r="E1330" s="13">
        <v>128</v>
      </c>
      <c r="F1330" s="13">
        <v>15</v>
      </c>
      <c r="G1330" s="13">
        <v>166.10173999999998</v>
      </c>
    </row>
    <row r="1331" spans="1:7" s="14" customFormat="1" ht="16.5">
      <c r="A1331" s="12"/>
      <c r="B1331" s="24" t="s">
        <v>564</v>
      </c>
      <c r="C1331" s="12">
        <v>2022</v>
      </c>
      <c r="D1331" s="13">
        <v>0.4</v>
      </c>
      <c r="E1331" s="13">
        <v>30</v>
      </c>
      <c r="F1331" s="13">
        <v>1</v>
      </c>
      <c r="G1331" s="13">
        <v>87.323100000000011</v>
      </c>
    </row>
    <row r="1332" spans="1:7" s="14" customFormat="1" ht="16.5">
      <c r="A1332" s="12"/>
      <c r="B1332" s="24" t="s">
        <v>565</v>
      </c>
      <c r="C1332" s="12">
        <v>2022</v>
      </c>
      <c r="D1332" s="13">
        <v>0.4</v>
      </c>
      <c r="E1332" s="13">
        <v>20</v>
      </c>
      <c r="F1332" s="13">
        <v>14</v>
      </c>
      <c r="G1332" s="13">
        <v>57.610779999999998</v>
      </c>
    </row>
    <row r="1333" spans="1:7" s="14" customFormat="1" ht="16.5">
      <c r="A1333" s="12"/>
      <c r="B1333" s="24" t="s">
        <v>566</v>
      </c>
      <c r="C1333" s="12">
        <v>2022</v>
      </c>
      <c r="D1333" s="13">
        <v>0.4</v>
      </c>
      <c r="E1333" s="13">
        <v>32</v>
      </c>
      <c r="F1333" s="13">
        <v>15</v>
      </c>
      <c r="G1333" s="13">
        <v>62.074559999999998</v>
      </c>
    </row>
    <row r="1334" spans="1:7" s="14" customFormat="1" ht="16.5">
      <c r="A1334" s="12"/>
      <c r="B1334" s="24" t="s">
        <v>567</v>
      </c>
      <c r="C1334" s="12">
        <v>2022</v>
      </c>
      <c r="D1334" s="13">
        <v>0.4</v>
      </c>
      <c r="E1334" s="13">
        <v>65</v>
      </c>
      <c r="F1334" s="13">
        <v>15</v>
      </c>
      <c r="G1334" s="13">
        <v>98.045439999999999</v>
      </c>
    </row>
    <row r="1335" spans="1:7" s="14" customFormat="1" ht="16.5">
      <c r="A1335" s="12"/>
      <c r="B1335" s="24" t="s">
        <v>568</v>
      </c>
      <c r="C1335" s="12">
        <v>2022</v>
      </c>
      <c r="D1335" s="13">
        <v>0.4</v>
      </c>
      <c r="E1335" s="13">
        <v>82</v>
      </c>
      <c r="F1335" s="13">
        <v>15</v>
      </c>
      <c r="G1335" s="13">
        <v>158.53135999999998</v>
      </c>
    </row>
    <row r="1336" spans="1:7" s="14" customFormat="1" ht="16.5">
      <c r="A1336" s="12"/>
      <c r="B1336" s="24" t="s">
        <v>569</v>
      </c>
      <c r="C1336" s="12">
        <v>2022</v>
      </c>
      <c r="D1336" s="13">
        <v>0.4</v>
      </c>
      <c r="E1336" s="13">
        <v>190</v>
      </c>
      <c r="F1336" s="13">
        <v>15</v>
      </c>
      <c r="G1336" s="13">
        <v>391.81972999999999</v>
      </c>
    </row>
    <row r="1337" spans="1:7" s="14" customFormat="1" ht="16.5">
      <c r="A1337" s="12"/>
      <c r="B1337" s="24" t="s">
        <v>570</v>
      </c>
      <c r="C1337" s="12">
        <v>2022</v>
      </c>
      <c r="D1337" s="13">
        <v>0.4</v>
      </c>
      <c r="E1337" s="13">
        <v>65</v>
      </c>
      <c r="F1337" s="13">
        <v>10</v>
      </c>
      <c r="G1337" s="13">
        <v>135.06734</v>
      </c>
    </row>
    <row r="1338" spans="1:7" s="14" customFormat="1" ht="16.5">
      <c r="A1338" s="12"/>
      <c r="B1338" s="24" t="s">
        <v>571</v>
      </c>
      <c r="C1338" s="12">
        <v>2022</v>
      </c>
      <c r="D1338" s="13">
        <v>0.4</v>
      </c>
      <c r="E1338" s="13">
        <v>23</v>
      </c>
      <c r="F1338" s="13">
        <v>15</v>
      </c>
      <c r="G1338" s="13">
        <v>63.171239999999997</v>
      </c>
    </row>
    <row r="1339" spans="1:7" s="14" customFormat="1" ht="16.5">
      <c r="A1339" s="12"/>
      <c r="B1339" s="24" t="s">
        <v>572</v>
      </c>
      <c r="C1339" s="12">
        <v>2022</v>
      </c>
      <c r="D1339" s="13">
        <v>0.4</v>
      </c>
      <c r="E1339" s="13">
        <v>30</v>
      </c>
      <c r="F1339" s="13">
        <v>10</v>
      </c>
      <c r="G1339" s="13">
        <v>71.009950000000003</v>
      </c>
    </row>
    <row r="1340" spans="1:7" s="14" customFormat="1" ht="16.5">
      <c r="A1340" s="12"/>
      <c r="B1340" s="24" t="s">
        <v>573</v>
      </c>
      <c r="C1340" s="12">
        <v>2022</v>
      </c>
      <c r="D1340" s="13">
        <v>0.4</v>
      </c>
      <c r="E1340" s="13">
        <v>178</v>
      </c>
      <c r="F1340" s="13">
        <v>15</v>
      </c>
      <c r="G1340" s="13">
        <v>260.3433</v>
      </c>
    </row>
    <row r="1341" spans="1:7" s="14" customFormat="1" ht="16.5">
      <c r="A1341" s="12"/>
      <c r="B1341" s="24" t="s">
        <v>574</v>
      </c>
      <c r="C1341" s="12">
        <v>2022</v>
      </c>
      <c r="D1341" s="13">
        <v>0.4</v>
      </c>
      <c r="E1341" s="13">
        <v>30</v>
      </c>
      <c r="F1341" s="13">
        <v>15</v>
      </c>
      <c r="G1341" s="13">
        <v>51.283850000000001</v>
      </c>
    </row>
    <row r="1342" spans="1:7" s="14" customFormat="1" ht="16.5">
      <c r="A1342" s="12"/>
      <c r="B1342" s="24" t="s">
        <v>575</v>
      </c>
      <c r="C1342" s="12">
        <v>2022</v>
      </c>
      <c r="D1342" s="13">
        <v>0.4</v>
      </c>
      <c r="E1342" s="13">
        <v>81</v>
      </c>
      <c r="F1342" s="13">
        <v>15</v>
      </c>
      <c r="G1342" s="13">
        <v>184.03876</v>
      </c>
    </row>
    <row r="1343" spans="1:7" s="14" customFormat="1" ht="16.5">
      <c r="A1343" s="12"/>
      <c r="B1343" s="24" t="s">
        <v>576</v>
      </c>
      <c r="C1343" s="12">
        <v>2022</v>
      </c>
      <c r="D1343" s="13">
        <v>0.4</v>
      </c>
      <c r="E1343" s="13">
        <v>204</v>
      </c>
      <c r="F1343" s="13">
        <v>15</v>
      </c>
      <c r="G1343" s="13">
        <v>325.48149999999998</v>
      </c>
    </row>
    <row r="1344" spans="1:7" s="14" customFormat="1" ht="16.5">
      <c r="A1344" s="12"/>
      <c r="B1344" s="24" t="s">
        <v>577</v>
      </c>
      <c r="C1344" s="12">
        <v>2022</v>
      </c>
      <c r="D1344" s="13">
        <v>0.4</v>
      </c>
      <c r="E1344" s="13">
        <v>38</v>
      </c>
      <c r="F1344" s="13">
        <v>15</v>
      </c>
      <c r="G1344" s="13">
        <v>77.865309999999994</v>
      </c>
    </row>
    <row r="1345" spans="1:7" s="14" customFormat="1" ht="16.5">
      <c r="A1345" s="12"/>
      <c r="B1345" s="24" t="s">
        <v>578</v>
      </c>
      <c r="C1345" s="12">
        <v>2022</v>
      </c>
      <c r="D1345" s="13">
        <v>0.4</v>
      </c>
      <c r="E1345" s="13">
        <v>102</v>
      </c>
      <c r="F1345" s="13">
        <v>15</v>
      </c>
      <c r="G1345" s="13">
        <v>163.36084</v>
      </c>
    </row>
    <row r="1346" spans="1:7" s="14" customFormat="1" ht="16.5">
      <c r="A1346" s="12"/>
      <c r="B1346" s="24" t="s">
        <v>579</v>
      </c>
      <c r="C1346" s="12">
        <v>2022</v>
      </c>
      <c r="D1346" s="13">
        <v>0.4</v>
      </c>
      <c r="E1346" s="13">
        <v>633</v>
      </c>
      <c r="F1346" s="13">
        <v>15</v>
      </c>
      <c r="G1346" s="13">
        <v>543.7573000000001</v>
      </c>
    </row>
    <row r="1347" spans="1:7" s="14" customFormat="1" ht="16.5">
      <c r="A1347" s="12"/>
      <c r="B1347" s="24" t="s">
        <v>580</v>
      </c>
      <c r="C1347" s="12">
        <v>2022</v>
      </c>
      <c r="D1347" s="13">
        <v>0.4</v>
      </c>
      <c r="E1347" s="13">
        <v>125</v>
      </c>
      <c r="F1347" s="13">
        <v>15</v>
      </c>
      <c r="G1347" s="13">
        <v>149.99403000000001</v>
      </c>
    </row>
    <row r="1348" spans="1:7" s="14" customFormat="1" ht="16.5">
      <c r="A1348" s="12"/>
      <c r="B1348" s="24" t="s">
        <v>581</v>
      </c>
      <c r="C1348" s="12">
        <v>2022</v>
      </c>
      <c r="D1348" s="13">
        <v>0.4</v>
      </c>
      <c r="E1348" s="13">
        <v>148</v>
      </c>
      <c r="F1348" s="13">
        <v>15</v>
      </c>
      <c r="G1348" s="13">
        <v>212.60477</v>
      </c>
    </row>
    <row r="1349" spans="1:7" s="14" customFormat="1" ht="16.5">
      <c r="A1349" s="12"/>
      <c r="B1349" s="24" t="s">
        <v>582</v>
      </c>
      <c r="C1349" s="12">
        <v>2022</v>
      </c>
      <c r="D1349" s="13">
        <v>0.4</v>
      </c>
      <c r="E1349" s="13">
        <v>225</v>
      </c>
      <c r="F1349" s="13">
        <v>5</v>
      </c>
      <c r="G1349" s="13">
        <v>309.13064000000003</v>
      </c>
    </row>
    <row r="1350" spans="1:7" s="14" customFormat="1" ht="16.5">
      <c r="A1350" s="12"/>
      <c r="B1350" s="24" t="s">
        <v>116</v>
      </c>
      <c r="C1350" s="12">
        <v>2022</v>
      </c>
      <c r="D1350" s="13">
        <v>0.4</v>
      </c>
      <c r="E1350" s="13">
        <v>60</v>
      </c>
      <c r="F1350" s="13">
        <v>7</v>
      </c>
      <c r="G1350" s="13">
        <v>141.59617</v>
      </c>
    </row>
    <row r="1351" spans="1:7" s="14" customFormat="1" ht="16.5">
      <c r="A1351" s="12"/>
      <c r="B1351" s="24" t="s">
        <v>445</v>
      </c>
      <c r="C1351" s="12">
        <v>2022</v>
      </c>
      <c r="D1351" s="13">
        <v>0.4</v>
      </c>
      <c r="E1351" s="13">
        <v>50</v>
      </c>
      <c r="F1351" s="13">
        <v>8</v>
      </c>
      <c r="G1351" s="13">
        <v>126.09574000000001</v>
      </c>
    </row>
    <row r="1352" spans="1:7" s="14" customFormat="1" ht="16.5">
      <c r="A1352" s="12"/>
      <c r="B1352" s="24" t="s">
        <v>583</v>
      </c>
      <c r="C1352" s="12">
        <v>2022</v>
      </c>
      <c r="D1352" s="13">
        <v>0.4</v>
      </c>
      <c r="E1352" s="13">
        <v>110</v>
      </c>
      <c r="F1352" s="13">
        <v>6</v>
      </c>
      <c r="G1352" s="13">
        <v>244.61592999999999</v>
      </c>
    </row>
    <row r="1353" spans="1:7" s="14" customFormat="1" ht="16.5">
      <c r="A1353" s="12"/>
      <c r="B1353" s="24" t="s">
        <v>584</v>
      </c>
      <c r="C1353" s="12">
        <v>2022</v>
      </c>
      <c r="D1353" s="13">
        <v>0.4</v>
      </c>
      <c r="E1353" s="13">
        <v>162</v>
      </c>
      <c r="F1353" s="13">
        <v>15</v>
      </c>
      <c r="G1353" s="13">
        <v>351.16740000000004</v>
      </c>
    </row>
    <row r="1354" spans="1:7" s="14" customFormat="1" ht="16.5">
      <c r="A1354" s="12"/>
      <c r="B1354" s="24" t="s">
        <v>585</v>
      </c>
      <c r="C1354" s="12">
        <v>2022</v>
      </c>
      <c r="D1354" s="13">
        <v>0.4</v>
      </c>
      <c r="E1354" s="13">
        <v>30</v>
      </c>
      <c r="F1354" s="13">
        <v>6</v>
      </c>
      <c r="G1354" s="13">
        <v>66.300520000000006</v>
      </c>
    </row>
    <row r="1355" spans="1:7" s="14" customFormat="1" ht="16.5">
      <c r="A1355" s="12"/>
      <c r="B1355" s="24" t="s">
        <v>586</v>
      </c>
      <c r="C1355" s="12">
        <v>2022</v>
      </c>
      <c r="D1355" s="13">
        <v>0.4</v>
      </c>
      <c r="E1355" s="13">
        <v>171</v>
      </c>
      <c r="F1355" s="13">
        <v>15</v>
      </c>
      <c r="G1355" s="13">
        <v>249.94893999999999</v>
      </c>
    </row>
    <row r="1356" spans="1:7" s="14" customFormat="1" ht="16.5">
      <c r="A1356" s="12"/>
      <c r="B1356" s="24" t="s">
        <v>587</v>
      </c>
      <c r="C1356" s="12">
        <v>2022</v>
      </c>
      <c r="D1356" s="13">
        <v>0.4</v>
      </c>
      <c r="E1356" s="13">
        <v>30</v>
      </c>
      <c r="F1356" s="13">
        <v>15</v>
      </c>
      <c r="G1356" s="13">
        <v>85.303970000000007</v>
      </c>
    </row>
    <row r="1357" spans="1:7" s="14" customFormat="1" ht="16.5">
      <c r="A1357" s="12"/>
      <c r="B1357" s="24" t="s">
        <v>588</v>
      </c>
      <c r="C1357" s="12">
        <v>2022</v>
      </c>
      <c r="D1357" s="13">
        <v>0.4</v>
      </c>
      <c r="E1357" s="13">
        <v>140</v>
      </c>
      <c r="F1357" s="13">
        <v>15</v>
      </c>
      <c r="G1357" s="13">
        <v>227.46158</v>
      </c>
    </row>
    <row r="1358" spans="1:7" s="14" customFormat="1" ht="16.5">
      <c r="A1358" s="12"/>
      <c r="B1358" s="24" t="s">
        <v>589</v>
      </c>
      <c r="C1358" s="12">
        <v>2022</v>
      </c>
      <c r="D1358" s="13">
        <v>0.4</v>
      </c>
      <c r="E1358" s="13">
        <v>125</v>
      </c>
      <c r="F1358" s="13">
        <v>15</v>
      </c>
      <c r="G1358" s="13">
        <v>225.16851</v>
      </c>
    </row>
    <row r="1359" spans="1:7" s="14" customFormat="1" ht="16.5">
      <c r="A1359" s="12"/>
      <c r="B1359" s="24" t="s">
        <v>591</v>
      </c>
      <c r="C1359" s="12">
        <v>2022</v>
      </c>
      <c r="D1359" s="13">
        <v>0.4</v>
      </c>
      <c r="E1359" s="13">
        <v>82</v>
      </c>
      <c r="F1359" s="13">
        <v>7</v>
      </c>
      <c r="G1359" s="13">
        <v>108.60532000000001</v>
      </c>
    </row>
    <row r="1360" spans="1:7" s="14" customFormat="1" ht="16.5">
      <c r="A1360" s="12"/>
      <c r="B1360" s="24" t="s">
        <v>592</v>
      </c>
      <c r="C1360" s="12">
        <v>2022</v>
      </c>
      <c r="D1360" s="13">
        <v>0.4</v>
      </c>
      <c r="E1360" s="13">
        <v>21</v>
      </c>
      <c r="F1360" s="13">
        <v>6</v>
      </c>
      <c r="G1360" s="13">
        <v>126.80553999999999</v>
      </c>
    </row>
    <row r="1361" spans="1:7" s="14" customFormat="1" ht="16.5">
      <c r="A1361" s="12"/>
      <c r="B1361" s="24" t="s">
        <v>593</v>
      </c>
      <c r="C1361" s="12">
        <v>2022</v>
      </c>
      <c r="D1361" s="13">
        <v>0.4</v>
      </c>
      <c r="E1361" s="13">
        <v>45</v>
      </c>
      <c r="F1361" s="13">
        <v>4</v>
      </c>
      <c r="G1361" s="13">
        <v>105.95142</v>
      </c>
    </row>
    <row r="1362" spans="1:7" s="14" customFormat="1" ht="16.5">
      <c r="A1362" s="12"/>
      <c r="B1362" s="24" t="s">
        <v>594</v>
      </c>
      <c r="C1362" s="12">
        <v>2022</v>
      </c>
      <c r="D1362" s="13">
        <v>0.4</v>
      </c>
      <c r="E1362" s="13">
        <v>20</v>
      </c>
      <c r="F1362" s="13">
        <v>15</v>
      </c>
      <c r="G1362" s="13">
        <v>62.714120000000001</v>
      </c>
    </row>
    <row r="1363" spans="1:7" s="14" customFormat="1" ht="16.5">
      <c r="A1363" s="12"/>
      <c r="B1363" s="24" t="s">
        <v>595</v>
      </c>
      <c r="C1363" s="12">
        <v>2022</v>
      </c>
      <c r="D1363" s="13">
        <v>0.4</v>
      </c>
      <c r="E1363" s="13">
        <v>15</v>
      </c>
      <c r="F1363" s="13">
        <v>15</v>
      </c>
      <c r="G1363" s="13">
        <v>70.21605000000001</v>
      </c>
    </row>
    <row r="1364" spans="1:7" s="14" customFormat="1" ht="16.5">
      <c r="A1364" s="12"/>
      <c r="B1364" s="24" t="s">
        <v>596</v>
      </c>
      <c r="C1364" s="12">
        <v>2022</v>
      </c>
      <c r="D1364" s="13">
        <v>0.4</v>
      </c>
      <c r="E1364" s="13">
        <v>148</v>
      </c>
      <c r="F1364" s="13">
        <v>7</v>
      </c>
      <c r="G1364" s="13">
        <v>203.71395000000001</v>
      </c>
    </row>
    <row r="1365" spans="1:7" s="14" customFormat="1" ht="16.5">
      <c r="A1365" s="12"/>
      <c r="B1365" s="24" t="s">
        <v>597</v>
      </c>
      <c r="C1365" s="12">
        <v>2022</v>
      </c>
      <c r="D1365" s="13">
        <v>0.4</v>
      </c>
      <c r="E1365" s="13">
        <v>281</v>
      </c>
      <c r="F1365" s="13">
        <v>10</v>
      </c>
      <c r="G1365" s="13">
        <v>676.05770999999993</v>
      </c>
    </row>
    <row r="1366" spans="1:7" s="14" customFormat="1" ht="16.5">
      <c r="A1366" s="12"/>
      <c r="B1366" s="24" t="s">
        <v>598</v>
      </c>
      <c r="C1366" s="12">
        <v>2022</v>
      </c>
      <c r="D1366" s="13">
        <v>0.4</v>
      </c>
      <c r="E1366" s="13">
        <v>385</v>
      </c>
      <c r="F1366" s="13">
        <v>8</v>
      </c>
      <c r="G1366" s="13">
        <v>428.91283000000004</v>
      </c>
    </row>
    <row r="1367" spans="1:7" s="14" customFormat="1" ht="16.5">
      <c r="A1367" s="12"/>
      <c r="B1367" s="24" t="s">
        <v>599</v>
      </c>
      <c r="C1367" s="12">
        <v>2022</v>
      </c>
      <c r="D1367" s="13">
        <v>0.4</v>
      </c>
      <c r="E1367" s="13">
        <v>145</v>
      </c>
      <c r="F1367" s="13">
        <v>1</v>
      </c>
      <c r="G1367" s="13">
        <v>261.42626999999999</v>
      </c>
    </row>
    <row r="1368" spans="1:7" s="14" customFormat="1" ht="16.5">
      <c r="A1368" s="12"/>
      <c r="B1368" s="24" t="s">
        <v>601</v>
      </c>
      <c r="C1368" s="12">
        <v>2022</v>
      </c>
      <c r="D1368" s="13">
        <v>0.4</v>
      </c>
      <c r="E1368" s="13">
        <v>68</v>
      </c>
      <c r="F1368" s="13">
        <v>7</v>
      </c>
      <c r="G1368" s="13">
        <v>83.99221</v>
      </c>
    </row>
    <row r="1369" spans="1:7" s="14" customFormat="1" ht="16.5">
      <c r="A1369" s="12"/>
      <c r="B1369" s="24" t="s">
        <v>602</v>
      </c>
      <c r="C1369" s="12">
        <v>2022</v>
      </c>
      <c r="D1369" s="13">
        <v>0.4</v>
      </c>
      <c r="E1369" s="13">
        <v>100</v>
      </c>
      <c r="F1369" s="13">
        <v>15</v>
      </c>
      <c r="G1369" s="13">
        <v>265.40026</v>
      </c>
    </row>
    <row r="1370" spans="1:7" s="14" customFormat="1" ht="16.5">
      <c r="A1370" s="12"/>
      <c r="B1370" s="24" t="s">
        <v>603</v>
      </c>
      <c r="C1370" s="12">
        <v>2022</v>
      </c>
      <c r="D1370" s="13">
        <v>0.4</v>
      </c>
      <c r="E1370" s="13">
        <v>174</v>
      </c>
      <c r="F1370" s="13">
        <v>15</v>
      </c>
      <c r="G1370" s="13">
        <v>286.95486</v>
      </c>
    </row>
    <row r="1371" spans="1:7" s="14" customFormat="1" ht="16.5">
      <c r="A1371" s="12"/>
      <c r="B1371" s="24" t="s">
        <v>606</v>
      </c>
      <c r="C1371" s="12">
        <v>2022</v>
      </c>
      <c r="D1371" s="13">
        <v>0.4</v>
      </c>
      <c r="E1371" s="13">
        <v>140</v>
      </c>
      <c r="F1371" s="13">
        <v>8</v>
      </c>
      <c r="G1371" s="13">
        <v>162.26651999999999</v>
      </c>
    </row>
    <row r="1372" spans="1:7" s="14" customFormat="1" ht="16.5">
      <c r="A1372" s="12"/>
      <c r="B1372" s="24" t="s">
        <v>163</v>
      </c>
      <c r="C1372" s="12">
        <v>2022</v>
      </c>
      <c r="D1372" s="13">
        <v>0.4</v>
      </c>
      <c r="E1372" s="13">
        <v>36</v>
      </c>
      <c r="F1372" s="13">
        <v>8</v>
      </c>
      <c r="G1372" s="13">
        <v>70.095320000000001</v>
      </c>
    </row>
    <row r="1373" spans="1:7" s="14" customFormat="1" ht="16.5">
      <c r="A1373" s="12"/>
      <c r="B1373" s="24" t="s">
        <v>609</v>
      </c>
      <c r="C1373" s="12">
        <v>2022</v>
      </c>
      <c r="D1373" s="13">
        <v>0.4</v>
      </c>
      <c r="E1373" s="13">
        <v>349</v>
      </c>
      <c r="F1373" s="13">
        <v>7</v>
      </c>
      <c r="G1373" s="13">
        <v>434.15651000000003</v>
      </c>
    </row>
    <row r="1374" spans="1:7" s="14" customFormat="1" ht="16.5">
      <c r="A1374" s="12"/>
      <c r="B1374" s="24" t="s">
        <v>610</v>
      </c>
      <c r="C1374" s="12">
        <v>2022</v>
      </c>
      <c r="D1374" s="13">
        <v>0.4</v>
      </c>
      <c r="E1374" s="13">
        <v>364</v>
      </c>
      <c r="F1374" s="13">
        <v>15</v>
      </c>
      <c r="G1374" s="13">
        <v>418.17682000000002</v>
      </c>
    </row>
    <row r="1375" spans="1:7" s="14" customFormat="1" ht="16.5">
      <c r="A1375" s="12"/>
      <c r="B1375" s="24" t="s">
        <v>611</v>
      </c>
      <c r="C1375" s="12">
        <v>2022</v>
      </c>
      <c r="D1375" s="13">
        <v>0.4</v>
      </c>
      <c r="E1375" s="13">
        <v>81</v>
      </c>
      <c r="F1375" s="13">
        <v>15</v>
      </c>
      <c r="G1375" s="13">
        <v>121.12302000000001</v>
      </c>
    </row>
    <row r="1376" spans="1:7" s="14" customFormat="1" ht="16.5">
      <c r="A1376" s="12"/>
      <c r="B1376" s="24" t="s">
        <v>612</v>
      </c>
      <c r="C1376" s="12">
        <v>2022</v>
      </c>
      <c r="D1376" s="13">
        <v>0.4</v>
      </c>
      <c r="E1376" s="13">
        <v>75</v>
      </c>
      <c r="F1376" s="13">
        <v>10</v>
      </c>
      <c r="G1376" s="13">
        <v>135.79588000000001</v>
      </c>
    </row>
    <row r="1377" spans="1:7" s="14" customFormat="1" ht="16.5">
      <c r="A1377" s="12"/>
      <c r="B1377" s="24" t="s">
        <v>613</v>
      </c>
      <c r="C1377" s="12">
        <v>2022</v>
      </c>
      <c r="D1377" s="13">
        <v>0.4</v>
      </c>
      <c r="E1377" s="13">
        <v>90</v>
      </c>
      <c r="F1377" s="13">
        <v>15</v>
      </c>
      <c r="G1377" s="13">
        <v>121.47542999999999</v>
      </c>
    </row>
    <row r="1378" spans="1:7" s="14" customFormat="1" ht="16.5">
      <c r="A1378" s="12"/>
      <c r="B1378" s="24" t="s">
        <v>614</v>
      </c>
      <c r="C1378" s="12">
        <v>2022</v>
      </c>
      <c r="D1378" s="13">
        <v>0.4</v>
      </c>
      <c r="E1378" s="13">
        <v>289</v>
      </c>
      <c r="F1378" s="13">
        <v>15</v>
      </c>
      <c r="G1378" s="13">
        <v>418.95017999999999</v>
      </c>
    </row>
    <row r="1379" spans="1:7" s="14" customFormat="1" ht="16.5">
      <c r="A1379" s="12"/>
      <c r="B1379" s="24" t="s">
        <v>615</v>
      </c>
      <c r="C1379" s="12">
        <v>2022</v>
      </c>
      <c r="D1379" s="13">
        <v>0.4</v>
      </c>
      <c r="E1379" s="13">
        <v>350</v>
      </c>
      <c r="F1379" s="13">
        <v>15</v>
      </c>
      <c r="G1379" s="13">
        <v>498.56596999999999</v>
      </c>
    </row>
    <row r="1380" spans="1:7" s="14" customFormat="1" ht="16.5">
      <c r="A1380" s="12"/>
      <c r="B1380" s="24" t="s">
        <v>616</v>
      </c>
      <c r="C1380" s="12">
        <v>2022</v>
      </c>
      <c r="D1380" s="13">
        <v>0.4</v>
      </c>
      <c r="E1380" s="13">
        <v>194</v>
      </c>
      <c r="F1380" s="13">
        <v>15</v>
      </c>
      <c r="G1380" s="13">
        <v>288.47712000000001</v>
      </c>
    </row>
    <row r="1381" spans="1:7" s="14" customFormat="1" ht="16.5">
      <c r="A1381" s="12"/>
      <c r="B1381" s="24" t="s">
        <v>363</v>
      </c>
      <c r="C1381" s="12">
        <v>2022</v>
      </c>
      <c r="D1381" s="13">
        <v>0.4</v>
      </c>
      <c r="E1381" s="13">
        <v>125</v>
      </c>
      <c r="F1381" s="13">
        <v>2</v>
      </c>
      <c r="G1381" s="13">
        <v>185.05741</v>
      </c>
    </row>
    <row r="1382" spans="1:7" s="14" customFormat="1" ht="16.5">
      <c r="A1382" s="12"/>
      <c r="B1382" s="24" t="s">
        <v>617</v>
      </c>
      <c r="C1382" s="12">
        <v>2022</v>
      </c>
      <c r="D1382" s="13">
        <v>0.4</v>
      </c>
      <c r="E1382" s="13">
        <v>31</v>
      </c>
      <c r="F1382" s="13">
        <v>15</v>
      </c>
      <c r="G1382" s="13">
        <v>76.755970000000005</v>
      </c>
    </row>
    <row r="1383" spans="1:7" s="14" customFormat="1" ht="16.5">
      <c r="A1383" s="12"/>
      <c r="B1383" s="24" t="s">
        <v>618</v>
      </c>
      <c r="C1383" s="12">
        <v>2022</v>
      </c>
      <c r="D1383" s="13">
        <v>0.4</v>
      </c>
      <c r="E1383" s="13">
        <v>268</v>
      </c>
      <c r="F1383" s="13">
        <v>15</v>
      </c>
      <c r="G1383" s="13">
        <v>196.61809</v>
      </c>
    </row>
    <row r="1384" spans="1:7" s="14" customFormat="1" ht="16.5">
      <c r="A1384" s="12"/>
      <c r="B1384" s="24" t="s">
        <v>618</v>
      </c>
      <c r="C1384" s="12">
        <v>2022</v>
      </c>
      <c r="D1384" s="13">
        <v>0.4</v>
      </c>
      <c r="E1384" s="13">
        <v>77</v>
      </c>
      <c r="F1384" s="13">
        <v>15</v>
      </c>
      <c r="G1384" s="13">
        <v>138.85629</v>
      </c>
    </row>
    <row r="1385" spans="1:7" s="14" customFormat="1" ht="16.5">
      <c r="A1385" s="12"/>
      <c r="B1385" s="24" t="s">
        <v>619</v>
      </c>
      <c r="C1385" s="12">
        <v>2022</v>
      </c>
      <c r="D1385" s="13">
        <v>0.4</v>
      </c>
      <c r="E1385" s="13">
        <v>338</v>
      </c>
      <c r="F1385" s="13">
        <v>15</v>
      </c>
      <c r="G1385" s="13">
        <v>646.68401000000006</v>
      </c>
    </row>
    <row r="1386" spans="1:7" s="14" customFormat="1" ht="16.5">
      <c r="A1386" s="12"/>
      <c r="B1386" s="24" t="s">
        <v>621</v>
      </c>
      <c r="C1386" s="12">
        <v>2022</v>
      </c>
      <c r="D1386" s="13">
        <v>0.4</v>
      </c>
      <c r="E1386" s="13">
        <v>72</v>
      </c>
      <c r="F1386" s="13">
        <v>15</v>
      </c>
      <c r="G1386" s="13">
        <v>112.32628</v>
      </c>
    </row>
    <row r="1387" spans="1:7" s="14" customFormat="1" ht="16.5">
      <c r="A1387" s="12"/>
      <c r="B1387" s="24" t="s">
        <v>623</v>
      </c>
      <c r="C1387" s="12">
        <v>2022</v>
      </c>
      <c r="D1387" s="13">
        <v>0.4</v>
      </c>
      <c r="E1387" s="13">
        <v>100</v>
      </c>
      <c r="F1387" s="13">
        <v>15</v>
      </c>
      <c r="G1387" s="13">
        <v>171.43007999999998</v>
      </c>
    </row>
    <row r="1388" spans="1:7" s="14" customFormat="1" ht="16.5">
      <c r="A1388" s="12"/>
      <c r="B1388" s="24" t="s">
        <v>627</v>
      </c>
      <c r="C1388" s="12">
        <v>2022</v>
      </c>
      <c r="D1388" s="13">
        <v>0.4</v>
      </c>
      <c r="E1388" s="13">
        <v>122</v>
      </c>
      <c r="F1388" s="13">
        <v>15</v>
      </c>
      <c r="G1388" s="13">
        <v>275.74640000000005</v>
      </c>
    </row>
    <row r="1389" spans="1:7" s="14" customFormat="1" ht="16.5">
      <c r="A1389" s="12"/>
      <c r="B1389" s="24" t="s">
        <v>628</v>
      </c>
      <c r="C1389" s="12">
        <v>2022</v>
      </c>
      <c r="D1389" s="13">
        <v>0.4</v>
      </c>
      <c r="E1389" s="13">
        <v>82</v>
      </c>
      <c r="F1389" s="13">
        <v>5</v>
      </c>
      <c r="G1389" s="13">
        <v>134.1044</v>
      </c>
    </row>
    <row r="1390" spans="1:7" s="14" customFormat="1" ht="16.5">
      <c r="A1390" s="12"/>
      <c r="B1390" s="24" t="s">
        <v>629</v>
      </c>
      <c r="C1390" s="12">
        <v>2022</v>
      </c>
      <c r="D1390" s="13">
        <v>0.4</v>
      </c>
      <c r="E1390" s="13">
        <v>192</v>
      </c>
      <c r="F1390" s="13">
        <v>15</v>
      </c>
      <c r="G1390" s="13">
        <v>279.25635999999997</v>
      </c>
    </row>
    <row r="1391" spans="1:7" s="14" customFormat="1" ht="16.5">
      <c r="A1391" s="12"/>
      <c r="B1391" s="24" t="s">
        <v>630</v>
      </c>
      <c r="C1391" s="12">
        <v>2022</v>
      </c>
      <c r="D1391" s="13">
        <v>0.4</v>
      </c>
      <c r="E1391" s="13">
        <v>32</v>
      </c>
      <c r="F1391" s="13">
        <v>15</v>
      </c>
      <c r="G1391" s="13">
        <v>63.888629999999999</v>
      </c>
    </row>
    <row r="1392" spans="1:7" s="14" customFormat="1" ht="16.5">
      <c r="A1392" s="12"/>
      <c r="B1392" s="24" t="s">
        <v>631</v>
      </c>
      <c r="C1392" s="12">
        <v>2022</v>
      </c>
      <c r="D1392" s="13">
        <v>0.4</v>
      </c>
      <c r="E1392" s="13">
        <v>25</v>
      </c>
      <c r="F1392" s="13">
        <v>5</v>
      </c>
      <c r="G1392" s="13">
        <v>66.235520000000008</v>
      </c>
    </row>
    <row r="1393" spans="1:7" s="14" customFormat="1" ht="16.5">
      <c r="A1393" s="12"/>
      <c r="B1393" s="24" t="s">
        <v>632</v>
      </c>
      <c r="C1393" s="12">
        <v>2022</v>
      </c>
      <c r="D1393" s="13">
        <v>0.4</v>
      </c>
      <c r="E1393" s="13">
        <v>20</v>
      </c>
      <c r="F1393" s="13">
        <v>15</v>
      </c>
      <c r="G1393" s="13">
        <v>52.891390000000001</v>
      </c>
    </row>
    <row r="1394" spans="1:7" s="14" customFormat="1" ht="16.5">
      <c r="A1394" s="12"/>
      <c r="B1394" s="24" t="s">
        <v>633</v>
      </c>
      <c r="C1394" s="12">
        <v>2022</v>
      </c>
      <c r="D1394" s="13">
        <v>0.4</v>
      </c>
      <c r="E1394" s="13">
        <v>58</v>
      </c>
      <c r="F1394" s="13">
        <v>15</v>
      </c>
      <c r="G1394" s="13">
        <v>98.041300000000007</v>
      </c>
    </row>
    <row r="1395" spans="1:7" s="14" customFormat="1" ht="16.5">
      <c r="A1395" s="12"/>
      <c r="B1395" s="24" t="s">
        <v>634</v>
      </c>
      <c r="C1395" s="12">
        <v>2022</v>
      </c>
      <c r="D1395" s="13">
        <v>0.4</v>
      </c>
      <c r="E1395" s="13">
        <v>17</v>
      </c>
      <c r="F1395" s="13">
        <v>7</v>
      </c>
      <c r="G1395" s="13">
        <v>51.08578</v>
      </c>
    </row>
    <row r="1396" spans="1:7" s="14" customFormat="1" ht="16.5">
      <c r="A1396" s="12"/>
      <c r="B1396" s="24" t="s">
        <v>635</v>
      </c>
      <c r="C1396" s="12">
        <v>2022</v>
      </c>
      <c r="D1396" s="13">
        <v>0.4</v>
      </c>
      <c r="E1396" s="13">
        <v>105</v>
      </c>
      <c r="F1396" s="13">
        <v>10</v>
      </c>
      <c r="G1396" s="13">
        <v>155.46520999999998</v>
      </c>
    </row>
    <row r="1397" spans="1:7" s="14" customFormat="1" ht="16.5">
      <c r="A1397" s="12"/>
      <c r="B1397" s="24" t="s">
        <v>636</v>
      </c>
      <c r="C1397" s="12">
        <v>2022</v>
      </c>
      <c r="D1397" s="13">
        <v>0.4</v>
      </c>
      <c r="E1397" s="13">
        <v>115</v>
      </c>
      <c r="F1397" s="13">
        <v>15</v>
      </c>
      <c r="G1397" s="13">
        <v>205.50164000000001</v>
      </c>
    </row>
    <row r="1398" spans="1:7" s="14" customFormat="1" ht="16.5">
      <c r="A1398" s="12"/>
      <c r="B1398" s="24" t="s">
        <v>638</v>
      </c>
      <c r="C1398" s="12">
        <v>2022</v>
      </c>
      <c r="D1398" s="13">
        <v>0.4</v>
      </c>
      <c r="E1398" s="13">
        <v>35</v>
      </c>
      <c r="F1398" s="13">
        <v>7</v>
      </c>
      <c r="G1398" s="13">
        <v>93.577460000000002</v>
      </c>
    </row>
    <row r="1399" spans="1:7" s="14" customFormat="1" ht="16.5">
      <c r="A1399" s="12"/>
      <c r="B1399" s="24" t="s">
        <v>164</v>
      </c>
      <c r="C1399" s="12">
        <v>2022</v>
      </c>
      <c r="D1399" s="13">
        <v>0.4</v>
      </c>
      <c r="E1399" s="13">
        <v>143</v>
      </c>
      <c r="F1399" s="13">
        <v>7</v>
      </c>
      <c r="G1399" s="13">
        <v>84.4773</v>
      </c>
    </row>
    <row r="1400" spans="1:7" s="14" customFormat="1" ht="16.5">
      <c r="A1400" s="12"/>
      <c r="B1400" s="24" t="s">
        <v>639</v>
      </c>
      <c r="C1400" s="12">
        <v>2022</v>
      </c>
      <c r="D1400" s="13">
        <v>0.4</v>
      </c>
      <c r="E1400" s="13">
        <v>119</v>
      </c>
      <c r="F1400" s="13">
        <v>8</v>
      </c>
      <c r="G1400" s="13">
        <v>165.86855</v>
      </c>
    </row>
    <row r="1401" spans="1:7" s="14" customFormat="1" ht="16.5">
      <c r="A1401" s="12"/>
      <c r="B1401" s="24" t="s">
        <v>640</v>
      </c>
      <c r="C1401" s="12">
        <v>2022</v>
      </c>
      <c r="D1401" s="13">
        <v>0.4</v>
      </c>
      <c r="E1401" s="13">
        <v>56</v>
      </c>
      <c r="F1401" s="13">
        <v>15</v>
      </c>
      <c r="G1401" s="13">
        <v>98.604399999999998</v>
      </c>
    </row>
    <row r="1402" spans="1:7" s="14" customFormat="1" ht="16.5">
      <c r="A1402" s="12"/>
      <c r="B1402" s="24" t="s">
        <v>641</v>
      </c>
      <c r="C1402" s="12">
        <v>2022</v>
      </c>
      <c r="D1402" s="13">
        <v>0.4</v>
      </c>
      <c r="E1402" s="13">
        <v>57</v>
      </c>
      <c r="F1402" s="13">
        <v>15</v>
      </c>
      <c r="G1402" s="13">
        <v>112.339</v>
      </c>
    </row>
    <row r="1403" spans="1:7" s="14" customFormat="1" ht="16.5">
      <c r="A1403" s="12"/>
      <c r="B1403" s="24" t="s">
        <v>642</v>
      </c>
      <c r="C1403" s="12">
        <v>2022</v>
      </c>
      <c r="D1403" s="13">
        <v>0.4</v>
      </c>
      <c r="E1403" s="13">
        <v>76</v>
      </c>
      <c r="F1403" s="13">
        <v>15</v>
      </c>
      <c r="G1403" s="13">
        <v>137.60176999999999</v>
      </c>
    </row>
    <row r="1404" spans="1:7" s="14" customFormat="1" ht="16.5">
      <c r="A1404" s="12"/>
      <c r="B1404" s="24" t="s">
        <v>643</v>
      </c>
      <c r="C1404" s="12">
        <v>2022</v>
      </c>
      <c r="D1404" s="13">
        <v>0.4</v>
      </c>
      <c r="E1404" s="13">
        <v>37</v>
      </c>
      <c r="F1404" s="13">
        <v>6</v>
      </c>
      <c r="G1404" s="13">
        <v>90.011560000000003</v>
      </c>
    </row>
    <row r="1405" spans="1:7" s="14" customFormat="1" ht="16.5">
      <c r="A1405" s="12"/>
      <c r="B1405" s="24" t="s">
        <v>644</v>
      </c>
      <c r="C1405" s="12">
        <v>2022</v>
      </c>
      <c r="D1405" s="13">
        <v>0.4</v>
      </c>
      <c r="E1405" s="13">
        <v>16</v>
      </c>
      <c r="F1405" s="13">
        <v>15</v>
      </c>
      <c r="G1405" s="13">
        <v>92.591570000000004</v>
      </c>
    </row>
    <row r="1406" spans="1:7" s="14" customFormat="1" ht="16.5">
      <c r="A1406" s="12"/>
      <c r="B1406" s="24" t="s">
        <v>645</v>
      </c>
      <c r="C1406" s="12">
        <v>2022</v>
      </c>
      <c r="D1406" s="13">
        <v>0.4</v>
      </c>
      <c r="E1406" s="13">
        <v>134</v>
      </c>
      <c r="F1406" s="13">
        <v>15</v>
      </c>
      <c r="G1406" s="13">
        <v>152.96716000000001</v>
      </c>
    </row>
    <row r="1407" spans="1:7" s="14" customFormat="1" ht="16.5">
      <c r="A1407" s="12"/>
      <c r="B1407" s="24" t="s">
        <v>646</v>
      </c>
      <c r="C1407" s="12">
        <v>2022</v>
      </c>
      <c r="D1407" s="13">
        <v>0.4</v>
      </c>
      <c r="E1407" s="13">
        <v>94</v>
      </c>
      <c r="F1407" s="13">
        <v>15</v>
      </c>
      <c r="G1407" s="13">
        <v>170.01472000000001</v>
      </c>
    </row>
    <row r="1408" spans="1:7" s="14" customFormat="1" ht="16.5">
      <c r="A1408" s="12"/>
      <c r="B1408" s="24" t="s">
        <v>647</v>
      </c>
      <c r="C1408" s="12">
        <v>2022</v>
      </c>
      <c r="D1408" s="13">
        <v>0.4</v>
      </c>
      <c r="E1408" s="13">
        <v>114</v>
      </c>
      <c r="F1408" s="13">
        <v>15</v>
      </c>
      <c r="G1408" s="13">
        <v>133.43448999999998</v>
      </c>
    </row>
    <row r="1409" spans="1:7" s="14" customFormat="1" ht="16.5">
      <c r="A1409" s="12"/>
      <c r="B1409" s="24" t="s">
        <v>648</v>
      </c>
      <c r="C1409" s="12">
        <v>2022</v>
      </c>
      <c r="D1409" s="13">
        <v>0.4</v>
      </c>
      <c r="E1409" s="13">
        <v>43</v>
      </c>
      <c r="F1409" s="13">
        <v>8</v>
      </c>
      <c r="G1409" s="13">
        <v>85.391270000000006</v>
      </c>
    </row>
    <row r="1410" spans="1:7" s="14" customFormat="1" ht="16.5">
      <c r="A1410" s="12"/>
      <c r="B1410" s="24" t="s">
        <v>649</v>
      </c>
      <c r="C1410" s="12">
        <v>2022</v>
      </c>
      <c r="D1410" s="13">
        <v>0.4</v>
      </c>
      <c r="E1410" s="13">
        <v>52</v>
      </c>
      <c r="F1410" s="13">
        <v>15</v>
      </c>
      <c r="G1410" s="13">
        <v>94.409850000000006</v>
      </c>
    </row>
    <row r="1411" spans="1:7" s="14" customFormat="1" ht="16.5">
      <c r="A1411" s="12"/>
      <c r="B1411" s="24" t="s">
        <v>650</v>
      </c>
      <c r="C1411" s="12">
        <v>2022</v>
      </c>
      <c r="D1411" s="13">
        <v>0.4</v>
      </c>
      <c r="E1411" s="13">
        <v>469</v>
      </c>
      <c r="F1411" s="13">
        <v>15</v>
      </c>
      <c r="G1411" s="13">
        <v>574.11036000000001</v>
      </c>
    </row>
    <row r="1412" spans="1:7" s="14" customFormat="1" ht="16.5">
      <c r="A1412" s="12"/>
      <c r="B1412" s="24" t="s">
        <v>651</v>
      </c>
      <c r="C1412" s="12">
        <v>2022</v>
      </c>
      <c r="D1412" s="13">
        <v>0.4</v>
      </c>
      <c r="E1412" s="13">
        <v>45</v>
      </c>
      <c r="F1412" s="13">
        <v>15</v>
      </c>
      <c r="G1412" s="13">
        <v>132.69605999999999</v>
      </c>
    </row>
    <row r="1413" spans="1:7" s="14" customFormat="1" ht="16.5">
      <c r="A1413" s="12"/>
      <c r="B1413" s="24" t="s">
        <v>652</v>
      </c>
      <c r="C1413" s="12">
        <v>2022</v>
      </c>
      <c r="D1413" s="13">
        <v>0.4</v>
      </c>
      <c r="E1413" s="13">
        <v>40</v>
      </c>
      <c r="F1413" s="13">
        <v>13</v>
      </c>
      <c r="G1413" s="13">
        <v>108.48446000000001</v>
      </c>
    </row>
    <row r="1414" spans="1:7" s="14" customFormat="1" ht="16.5">
      <c r="A1414" s="12"/>
      <c r="B1414" s="24" t="s">
        <v>653</v>
      </c>
      <c r="C1414" s="12">
        <v>2022</v>
      </c>
      <c r="D1414" s="13">
        <v>0.4</v>
      </c>
      <c r="E1414" s="13">
        <v>41</v>
      </c>
      <c r="F1414" s="13">
        <v>15</v>
      </c>
      <c r="G1414" s="13">
        <v>77.559190000000001</v>
      </c>
    </row>
    <row r="1415" spans="1:7" s="14" customFormat="1" ht="16.5">
      <c r="A1415" s="12"/>
      <c r="B1415" s="24" t="s">
        <v>654</v>
      </c>
      <c r="C1415" s="12">
        <v>2022</v>
      </c>
      <c r="D1415" s="13">
        <v>0.4</v>
      </c>
      <c r="E1415" s="13">
        <v>134</v>
      </c>
      <c r="F1415" s="13">
        <v>15</v>
      </c>
      <c r="G1415" s="13">
        <v>183.27789000000001</v>
      </c>
    </row>
    <row r="1416" spans="1:7" s="14" customFormat="1" ht="16.5">
      <c r="A1416" s="12"/>
      <c r="B1416" s="24" t="s">
        <v>656</v>
      </c>
      <c r="C1416" s="12">
        <v>2022</v>
      </c>
      <c r="D1416" s="13">
        <v>0.4</v>
      </c>
      <c r="E1416" s="13">
        <v>15</v>
      </c>
      <c r="F1416" s="13">
        <v>10</v>
      </c>
      <c r="G1416" s="13">
        <v>69.564309999999992</v>
      </c>
    </row>
    <row r="1417" spans="1:7" s="14" customFormat="1" ht="16.5">
      <c r="A1417" s="12"/>
      <c r="B1417" s="24" t="s">
        <v>657</v>
      </c>
      <c r="C1417" s="12">
        <v>2022</v>
      </c>
      <c r="D1417" s="13">
        <v>0.4</v>
      </c>
      <c r="E1417" s="13">
        <v>61</v>
      </c>
      <c r="F1417" s="13">
        <v>10</v>
      </c>
      <c r="G1417" s="13">
        <v>112.26236</v>
      </c>
    </row>
    <row r="1418" spans="1:7" s="14" customFormat="1" ht="16.5">
      <c r="A1418" s="12"/>
      <c r="B1418" s="24" t="s">
        <v>658</v>
      </c>
      <c r="C1418" s="12">
        <v>2022</v>
      </c>
      <c r="D1418" s="13">
        <v>0.4</v>
      </c>
      <c r="E1418" s="13">
        <v>20</v>
      </c>
      <c r="F1418" s="13">
        <v>11</v>
      </c>
      <c r="G1418" s="13">
        <v>57.606589999999997</v>
      </c>
    </row>
    <row r="1419" spans="1:7" s="14" customFormat="1" ht="16.5">
      <c r="A1419" s="12"/>
      <c r="B1419" s="24" t="s">
        <v>660</v>
      </c>
      <c r="C1419" s="12">
        <v>2022</v>
      </c>
      <c r="D1419" s="13">
        <v>0.4</v>
      </c>
      <c r="E1419" s="13">
        <v>67</v>
      </c>
      <c r="F1419" s="13">
        <v>50</v>
      </c>
      <c r="G1419" s="13">
        <v>311.08742000000001</v>
      </c>
    </row>
    <row r="1420" spans="1:7" s="14" customFormat="1" ht="16.5">
      <c r="A1420" s="12"/>
      <c r="B1420" s="24" t="s">
        <v>661</v>
      </c>
      <c r="C1420" s="12">
        <v>2022</v>
      </c>
      <c r="D1420" s="13">
        <v>0.4</v>
      </c>
      <c r="E1420" s="13">
        <v>5</v>
      </c>
      <c r="F1420" s="13">
        <v>70</v>
      </c>
      <c r="G1420" s="13">
        <v>77.129440000000002</v>
      </c>
    </row>
    <row r="1421" spans="1:7" s="14" customFormat="1" ht="16.5">
      <c r="A1421" s="12"/>
      <c r="B1421" s="24" t="s">
        <v>663</v>
      </c>
      <c r="C1421" s="12">
        <v>2022</v>
      </c>
      <c r="D1421" s="13">
        <v>0.4</v>
      </c>
      <c r="E1421" s="13">
        <v>7</v>
      </c>
      <c r="F1421" s="13">
        <v>50</v>
      </c>
      <c r="G1421" s="13">
        <v>59.142029999999998</v>
      </c>
    </row>
    <row r="1422" spans="1:7" s="14" customFormat="1" ht="16.5">
      <c r="A1422" s="12"/>
      <c r="B1422" s="24" t="s">
        <v>664</v>
      </c>
      <c r="C1422" s="12">
        <v>2022</v>
      </c>
      <c r="D1422" s="13">
        <v>0.4</v>
      </c>
      <c r="E1422" s="13">
        <v>6</v>
      </c>
      <c r="F1422" s="13">
        <v>20</v>
      </c>
      <c r="G1422" s="13">
        <v>69.919240000000002</v>
      </c>
    </row>
    <row r="1423" spans="1:7" s="14" customFormat="1" ht="16.5">
      <c r="A1423" s="12"/>
      <c r="B1423" s="24" t="s">
        <v>665</v>
      </c>
      <c r="C1423" s="12">
        <v>2022</v>
      </c>
      <c r="D1423" s="13">
        <v>0.4</v>
      </c>
      <c r="E1423" s="13">
        <v>5</v>
      </c>
      <c r="F1423" s="13">
        <v>40</v>
      </c>
      <c r="G1423" s="13">
        <v>64.324430000000007</v>
      </c>
    </row>
    <row r="1424" spans="1:7" s="14" customFormat="1" ht="16.5">
      <c r="A1424" s="12"/>
      <c r="B1424" s="24" t="s">
        <v>666</v>
      </c>
      <c r="C1424" s="12">
        <v>2022</v>
      </c>
      <c r="D1424" s="13">
        <v>0.4</v>
      </c>
      <c r="E1424" s="13">
        <v>27</v>
      </c>
      <c r="F1424" s="13">
        <v>40.6</v>
      </c>
      <c r="G1424" s="13">
        <v>102.77368</v>
      </c>
    </row>
    <row r="1425" spans="1:7" s="14" customFormat="1" ht="16.5">
      <c r="A1425" s="12"/>
      <c r="B1425" s="24" t="s">
        <v>667</v>
      </c>
      <c r="C1425" s="12">
        <v>2022</v>
      </c>
      <c r="D1425" s="13">
        <v>0.4</v>
      </c>
      <c r="E1425" s="13">
        <v>6</v>
      </c>
      <c r="F1425" s="13">
        <v>40</v>
      </c>
      <c r="G1425" s="13">
        <v>75.371409999999997</v>
      </c>
    </row>
    <row r="1426" spans="1:7" s="14" customFormat="1" ht="16.5">
      <c r="A1426" s="12"/>
      <c r="B1426" s="24" t="s">
        <v>668</v>
      </c>
      <c r="C1426" s="12">
        <v>2022</v>
      </c>
      <c r="D1426" s="13">
        <v>0.4</v>
      </c>
      <c r="E1426" s="13">
        <v>6</v>
      </c>
      <c r="F1426" s="13">
        <v>70</v>
      </c>
      <c r="G1426" s="13">
        <v>86.812309999999997</v>
      </c>
    </row>
    <row r="1427" spans="1:7" s="14" customFormat="1" ht="16.5">
      <c r="A1427" s="12"/>
      <c r="B1427" s="24" t="s">
        <v>671</v>
      </c>
      <c r="C1427" s="12">
        <v>2022</v>
      </c>
      <c r="D1427" s="13">
        <v>0.4</v>
      </c>
      <c r="E1427" s="13">
        <v>117</v>
      </c>
      <c r="F1427" s="13">
        <v>95</v>
      </c>
      <c r="G1427" s="13">
        <v>111.93474999999999</v>
      </c>
    </row>
    <row r="1428" spans="1:7" s="14" customFormat="1" ht="16.5">
      <c r="A1428" s="12"/>
      <c r="B1428" s="24" t="s">
        <v>672</v>
      </c>
      <c r="C1428" s="12">
        <v>2022</v>
      </c>
      <c r="D1428" s="13">
        <v>0.4</v>
      </c>
      <c r="E1428" s="13">
        <v>6</v>
      </c>
      <c r="F1428" s="13">
        <v>80</v>
      </c>
      <c r="G1428" s="13">
        <v>33.950360000000003</v>
      </c>
    </row>
    <row r="1429" spans="1:7" s="14" customFormat="1" ht="16.5">
      <c r="A1429" s="12"/>
      <c r="B1429" s="24" t="s">
        <v>674</v>
      </c>
      <c r="C1429" s="12">
        <v>2022</v>
      </c>
      <c r="D1429" s="13">
        <v>0.4</v>
      </c>
      <c r="E1429" s="13">
        <v>86</v>
      </c>
      <c r="F1429" s="13">
        <v>103.5</v>
      </c>
      <c r="G1429" s="13">
        <v>146.32094000000001</v>
      </c>
    </row>
    <row r="1430" spans="1:7" s="14" customFormat="1" ht="16.5">
      <c r="A1430" s="12"/>
      <c r="B1430" s="24" t="s">
        <v>676</v>
      </c>
      <c r="C1430" s="12">
        <v>2022</v>
      </c>
      <c r="D1430" s="13">
        <v>0.4</v>
      </c>
      <c r="E1430" s="13">
        <v>14</v>
      </c>
      <c r="F1430" s="13">
        <v>30</v>
      </c>
      <c r="G1430" s="13">
        <v>90.438090000000003</v>
      </c>
    </row>
    <row r="1431" spans="1:7" s="14" customFormat="1" ht="16.5">
      <c r="A1431" s="12"/>
      <c r="B1431" s="24" t="s">
        <v>677</v>
      </c>
      <c r="C1431" s="12">
        <v>2022</v>
      </c>
      <c r="D1431" s="13">
        <v>0.4</v>
      </c>
      <c r="E1431" s="13">
        <v>35</v>
      </c>
      <c r="F1431" s="13">
        <v>68</v>
      </c>
      <c r="G1431" s="13">
        <v>107.67381</v>
      </c>
    </row>
    <row r="1432" spans="1:7" s="14" customFormat="1" ht="16.5">
      <c r="A1432" s="12"/>
      <c r="B1432" s="24" t="s">
        <v>676</v>
      </c>
      <c r="C1432" s="12">
        <v>2022</v>
      </c>
      <c r="D1432" s="13">
        <v>0.4</v>
      </c>
      <c r="E1432" s="13">
        <v>14</v>
      </c>
      <c r="F1432" s="13">
        <v>30</v>
      </c>
      <c r="G1432" s="13">
        <v>61.681820000000002</v>
      </c>
    </row>
    <row r="1433" spans="1:7" s="14" customFormat="1" ht="16.5">
      <c r="A1433" s="12"/>
      <c r="B1433" s="24" t="s">
        <v>680</v>
      </c>
      <c r="C1433" s="12">
        <v>2022</v>
      </c>
      <c r="D1433" s="13">
        <v>0.4</v>
      </c>
      <c r="E1433" s="13">
        <v>161</v>
      </c>
      <c r="F1433" s="13">
        <v>61</v>
      </c>
      <c r="G1433" s="13">
        <v>255.32142000000002</v>
      </c>
    </row>
    <row r="1434" spans="1:7" s="14" customFormat="1" ht="16.5">
      <c r="A1434" s="12"/>
      <c r="B1434" s="24" t="s">
        <v>681</v>
      </c>
      <c r="C1434" s="12">
        <v>2022</v>
      </c>
      <c r="D1434" s="13">
        <v>0.4</v>
      </c>
      <c r="E1434" s="13">
        <v>324</v>
      </c>
      <c r="F1434" s="13">
        <v>30</v>
      </c>
      <c r="G1434" s="13">
        <v>202.64061999999998</v>
      </c>
    </row>
    <row r="1435" spans="1:7" s="14" customFormat="1" ht="16.5">
      <c r="A1435" s="12"/>
      <c r="B1435" s="24" t="s">
        <v>682</v>
      </c>
      <c r="C1435" s="12">
        <v>2022</v>
      </c>
      <c r="D1435" s="13">
        <v>0.4</v>
      </c>
      <c r="E1435" s="13">
        <v>5</v>
      </c>
      <c r="F1435" s="13">
        <v>100</v>
      </c>
      <c r="G1435" s="13">
        <v>62.388910000000003</v>
      </c>
    </row>
    <row r="1436" spans="1:7" s="14" customFormat="1" ht="16.5">
      <c r="A1436" s="12"/>
      <c r="B1436" s="24" t="s">
        <v>684</v>
      </c>
      <c r="C1436" s="12">
        <v>2022</v>
      </c>
      <c r="D1436" s="13">
        <v>0.4</v>
      </c>
      <c r="E1436" s="13">
        <v>7</v>
      </c>
      <c r="F1436" s="13">
        <v>60.5</v>
      </c>
      <c r="G1436" s="13">
        <v>112.32561</v>
      </c>
    </row>
    <row r="1437" spans="1:7" s="14" customFormat="1" ht="16.5">
      <c r="A1437" s="12"/>
      <c r="B1437" s="24" t="s">
        <v>686</v>
      </c>
      <c r="C1437" s="12">
        <v>2022</v>
      </c>
      <c r="D1437" s="13">
        <v>0.4</v>
      </c>
      <c r="E1437" s="13">
        <v>33</v>
      </c>
      <c r="F1437" s="13">
        <v>25</v>
      </c>
      <c r="G1437" s="13">
        <v>146.97710000000001</v>
      </c>
    </row>
    <row r="1438" spans="1:7" s="14" customFormat="1" ht="16.5">
      <c r="A1438" s="12"/>
      <c r="B1438" s="24" t="s">
        <v>687</v>
      </c>
      <c r="C1438" s="12">
        <v>2022</v>
      </c>
      <c r="D1438" s="13">
        <v>0.4</v>
      </c>
      <c r="E1438" s="13">
        <v>34</v>
      </c>
      <c r="F1438" s="13">
        <v>100</v>
      </c>
      <c r="G1438" s="13">
        <v>136.78717</v>
      </c>
    </row>
    <row r="1439" spans="1:7" s="14" customFormat="1" ht="16.5">
      <c r="A1439" s="12"/>
      <c r="B1439" s="24" t="s">
        <v>688</v>
      </c>
      <c r="C1439" s="12">
        <v>2022</v>
      </c>
      <c r="D1439" s="13">
        <v>0.4</v>
      </c>
      <c r="E1439" s="13">
        <v>178</v>
      </c>
      <c r="F1439" s="13">
        <v>25</v>
      </c>
      <c r="G1439" s="13">
        <v>118.04078</v>
      </c>
    </row>
    <row r="1440" spans="1:7" s="14" customFormat="1" ht="16.5">
      <c r="A1440" s="12"/>
      <c r="B1440" s="24" t="s">
        <v>691</v>
      </c>
      <c r="C1440" s="12">
        <v>2022</v>
      </c>
      <c r="D1440" s="13">
        <v>0.4</v>
      </c>
      <c r="E1440" s="13">
        <v>37</v>
      </c>
      <c r="F1440" s="13">
        <v>19</v>
      </c>
      <c r="G1440" s="13">
        <v>77.047749999999994</v>
      </c>
    </row>
    <row r="1441" spans="1:7" s="14" customFormat="1" ht="16.5">
      <c r="A1441" s="12"/>
      <c r="B1441" s="24" t="s">
        <v>692</v>
      </c>
      <c r="C1441" s="12">
        <v>2022</v>
      </c>
      <c r="D1441" s="13">
        <v>0.4</v>
      </c>
      <c r="E1441" s="13">
        <v>141</v>
      </c>
      <c r="F1441" s="13">
        <v>26</v>
      </c>
      <c r="G1441" s="13">
        <v>117.70427000000001</v>
      </c>
    </row>
    <row r="1442" spans="1:7" s="14" customFormat="1" ht="16.5">
      <c r="A1442" s="12"/>
      <c r="B1442" s="24" t="s">
        <v>693</v>
      </c>
      <c r="C1442" s="12">
        <v>2022</v>
      </c>
      <c r="D1442" s="13">
        <v>0.4</v>
      </c>
      <c r="E1442" s="13">
        <v>122</v>
      </c>
      <c r="F1442" s="13">
        <v>50</v>
      </c>
      <c r="G1442" s="13">
        <v>122.67055000000001</v>
      </c>
    </row>
    <row r="1443" spans="1:7" s="14" customFormat="1" ht="16.5">
      <c r="A1443" s="12"/>
      <c r="B1443" s="24" t="s">
        <v>695</v>
      </c>
      <c r="C1443" s="12">
        <v>2022</v>
      </c>
      <c r="D1443" s="13">
        <v>0.4</v>
      </c>
      <c r="E1443" s="13">
        <v>18</v>
      </c>
      <c r="F1443" s="13">
        <v>60</v>
      </c>
      <c r="G1443" s="13">
        <v>58.377290000000002</v>
      </c>
    </row>
    <row r="1444" spans="1:7" s="14" customFormat="1" ht="16.5">
      <c r="A1444" s="12"/>
      <c r="B1444" s="24" t="s">
        <v>699</v>
      </c>
      <c r="C1444" s="12">
        <v>2022</v>
      </c>
      <c r="D1444" s="13">
        <v>0.4</v>
      </c>
      <c r="E1444" s="13">
        <v>136</v>
      </c>
      <c r="F1444" s="13">
        <v>20.8</v>
      </c>
      <c r="G1444" s="13">
        <v>169.62278000000001</v>
      </c>
    </row>
    <row r="1445" spans="1:7" s="14" customFormat="1" ht="16.5">
      <c r="A1445" s="12"/>
      <c r="B1445" s="24" t="s">
        <v>700</v>
      </c>
      <c r="C1445" s="12">
        <v>2022</v>
      </c>
      <c r="D1445" s="13">
        <v>0.4</v>
      </c>
      <c r="E1445" s="13">
        <v>51</v>
      </c>
      <c r="F1445" s="13">
        <v>50</v>
      </c>
      <c r="G1445" s="13">
        <v>113.28112</v>
      </c>
    </row>
    <row r="1446" spans="1:7" s="14" customFormat="1" ht="16.5">
      <c r="A1446" s="12"/>
      <c r="B1446" s="24" t="s">
        <v>705</v>
      </c>
      <c r="C1446" s="12">
        <v>2022</v>
      </c>
      <c r="D1446" s="13">
        <v>0.4</v>
      </c>
      <c r="E1446" s="13">
        <v>121</v>
      </c>
      <c r="F1446" s="13">
        <v>65</v>
      </c>
      <c r="G1446" s="13">
        <v>388.59143999999998</v>
      </c>
    </row>
    <row r="1447" spans="1:7" s="14" customFormat="1" ht="16.5">
      <c r="A1447" s="12"/>
      <c r="B1447" s="24" t="s">
        <v>701</v>
      </c>
      <c r="C1447" s="12">
        <v>2022</v>
      </c>
      <c r="D1447" s="13">
        <v>0.4</v>
      </c>
      <c r="E1447" s="13">
        <v>5</v>
      </c>
      <c r="F1447" s="13">
        <v>65</v>
      </c>
      <c r="G1447" s="13">
        <v>70.488919999999993</v>
      </c>
    </row>
    <row r="1448" spans="1:7" s="14" customFormat="1" ht="16.5">
      <c r="A1448" s="12"/>
      <c r="B1448" s="24" t="s">
        <v>702</v>
      </c>
      <c r="C1448" s="12">
        <v>2022</v>
      </c>
      <c r="D1448" s="13">
        <v>0.4</v>
      </c>
      <c r="E1448" s="13">
        <v>7</v>
      </c>
      <c r="F1448" s="13">
        <v>100</v>
      </c>
      <c r="G1448" s="13">
        <v>54.64264</v>
      </c>
    </row>
    <row r="1449" spans="1:7" s="14" customFormat="1" ht="16.5">
      <c r="A1449" s="12"/>
      <c r="B1449" s="24" t="s">
        <v>707</v>
      </c>
      <c r="C1449" s="12">
        <v>2022</v>
      </c>
      <c r="D1449" s="13">
        <v>0.4</v>
      </c>
      <c r="E1449" s="13">
        <v>70</v>
      </c>
      <c r="F1449" s="13">
        <v>40</v>
      </c>
      <c r="G1449" s="13">
        <v>139.90479000000002</v>
      </c>
    </row>
    <row r="1450" spans="1:7" s="14" customFormat="1" ht="16.5">
      <c r="A1450" s="12"/>
      <c r="B1450" s="24" t="s">
        <v>267</v>
      </c>
      <c r="C1450" s="12">
        <v>2022</v>
      </c>
      <c r="D1450" s="13">
        <v>10</v>
      </c>
      <c r="E1450" s="13">
        <v>10</v>
      </c>
      <c r="F1450" s="13">
        <v>15</v>
      </c>
      <c r="G1450" s="13">
        <v>77.54674</v>
      </c>
    </row>
    <row r="1451" spans="1:7" s="14" customFormat="1" ht="16.5">
      <c r="A1451" s="12"/>
      <c r="B1451" s="24" t="s">
        <v>270</v>
      </c>
      <c r="C1451" s="12">
        <v>2022</v>
      </c>
      <c r="D1451" s="13">
        <v>10</v>
      </c>
      <c r="E1451" s="13">
        <v>15</v>
      </c>
      <c r="F1451" s="13">
        <v>15</v>
      </c>
      <c r="G1451" s="13">
        <v>76.826949999999997</v>
      </c>
    </row>
    <row r="1452" spans="1:7" s="14" customFormat="1" ht="16.5">
      <c r="A1452" s="12"/>
      <c r="B1452" s="24" t="s">
        <v>271</v>
      </c>
      <c r="C1452" s="12">
        <v>2022</v>
      </c>
      <c r="D1452" s="13">
        <v>10</v>
      </c>
      <c r="E1452" s="13">
        <v>10</v>
      </c>
      <c r="F1452" s="13">
        <v>15</v>
      </c>
      <c r="G1452" s="13">
        <v>61.79936</v>
      </c>
    </row>
    <row r="1453" spans="1:7" s="14" customFormat="1" ht="16.5">
      <c r="A1453" s="12"/>
      <c r="B1453" s="24" t="s">
        <v>301</v>
      </c>
      <c r="C1453" s="12">
        <v>2022</v>
      </c>
      <c r="D1453" s="13">
        <v>10</v>
      </c>
      <c r="E1453" s="13">
        <v>1014</v>
      </c>
      <c r="F1453" s="13">
        <v>15</v>
      </c>
      <c r="G1453" s="13">
        <v>1596.9652900000001</v>
      </c>
    </row>
    <row r="1454" spans="1:7" s="14" customFormat="1" ht="16.5">
      <c r="A1454" s="12"/>
      <c r="B1454" s="24" t="s">
        <v>311</v>
      </c>
      <c r="C1454" s="12">
        <v>2022</v>
      </c>
      <c r="D1454" s="13">
        <v>10</v>
      </c>
      <c r="E1454" s="13">
        <v>10</v>
      </c>
      <c r="F1454" s="13">
        <v>15</v>
      </c>
      <c r="G1454" s="13">
        <v>95.875439999999998</v>
      </c>
    </row>
    <row r="1455" spans="1:7" s="14" customFormat="1" ht="16.5">
      <c r="A1455" s="12"/>
      <c r="B1455" s="24" t="s">
        <v>301</v>
      </c>
      <c r="C1455" s="12">
        <v>2022</v>
      </c>
      <c r="D1455" s="13">
        <v>10</v>
      </c>
      <c r="E1455" s="13">
        <v>10</v>
      </c>
      <c r="F1455" s="13">
        <v>15</v>
      </c>
      <c r="G1455" s="13">
        <v>75.026070000000004</v>
      </c>
    </row>
    <row r="1456" spans="1:7" s="14" customFormat="1" ht="16.5">
      <c r="A1456" s="12"/>
      <c r="B1456" s="24" t="s">
        <v>335</v>
      </c>
      <c r="C1456" s="12">
        <v>2022</v>
      </c>
      <c r="D1456" s="13">
        <v>10</v>
      </c>
      <c r="E1456" s="13">
        <v>15</v>
      </c>
      <c r="F1456" s="13">
        <v>15</v>
      </c>
      <c r="G1456" s="13">
        <v>106.31688</v>
      </c>
    </row>
    <row r="1457" spans="1:7" s="14" customFormat="1" ht="16.5">
      <c r="A1457" s="12"/>
      <c r="B1457" s="24" t="s">
        <v>360</v>
      </c>
      <c r="C1457" s="12">
        <v>2022</v>
      </c>
      <c r="D1457" s="13">
        <v>10</v>
      </c>
      <c r="E1457" s="13">
        <v>402</v>
      </c>
      <c r="F1457" s="13">
        <v>15</v>
      </c>
      <c r="G1457" s="13">
        <v>719.19681000000003</v>
      </c>
    </row>
    <row r="1458" spans="1:7" s="14" customFormat="1" ht="16.5">
      <c r="A1458" s="12"/>
      <c r="B1458" s="24" t="s">
        <v>367</v>
      </c>
      <c r="C1458" s="12">
        <v>2022</v>
      </c>
      <c r="D1458" s="13">
        <v>10</v>
      </c>
      <c r="E1458" s="13">
        <v>360</v>
      </c>
      <c r="F1458" s="13">
        <v>15</v>
      </c>
      <c r="G1458" s="13">
        <v>671.82832999999994</v>
      </c>
    </row>
    <row r="1459" spans="1:7" s="14" customFormat="1" ht="16.5">
      <c r="A1459" s="12"/>
      <c r="B1459" s="24" t="s">
        <v>369</v>
      </c>
      <c r="C1459" s="12">
        <v>2022</v>
      </c>
      <c r="D1459" s="13">
        <v>10</v>
      </c>
      <c r="E1459" s="13">
        <v>10</v>
      </c>
      <c r="F1459" s="13">
        <v>15</v>
      </c>
      <c r="G1459" s="13">
        <v>197.26810999999998</v>
      </c>
    </row>
    <row r="1460" spans="1:7" s="14" customFormat="1" ht="16.5">
      <c r="A1460" s="12"/>
      <c r="B1460" s="24" t="s">
        <v>413</v>
      </c>
      <c r="C1460" s="12">
        <v>2022</v>
      </c>
      <c r="D1460" s="13">
        <v>10</v>
      </c>
      <c r="E1460" s="13">
        <v>25</v>
      </c>
      <c r="F1460" s="13">
        <v>15</v>
      </c>
      <c r="G1460" s="13">
        <v>121.33317</v>
      </c>
    </row>
    <row r="1461" spans="1:7" s="14" customFormat="1" ht="16.5">
      <c r="A1461" s="12"/>
      <c r="B1461" s="24" t="s">
        <v>419</v>
      </c>
      <c r="C1461" s="12">
        <v>2022</v>
      </c>
      <c r="D1461" s="13">
        <v>10</v>
      </c>
      <c r="E1461" s="13">
        <v>22</v>
      </c>
      <c r="F1461" s="13">
        <v>14</v>
      </c>
      <c r="G1461" s="13">
        <v>221.08581000000001</v>
      </c>
    </row>
    <row r="1462" spans="1:7" s="14" customFormat="1" ht="16.5">
      <c r="A1462" s="12"/>
      <c r="B1462" s="24" t="s">
        <v>431</v>
      </c>
      <c r="C1462" s="12">
        <v>2022</v>
      </c>
      <c r="D1462" s="13">
        <v>10</v>
      </c>
      <c r="E1462" s="13">
        <v>10</v>
      </c>
      <c r="F1462" s="13">
        <v>15</v>
      </c>
      <c r="G1462" s="13">
        <v>76.66116000000001</v>
      </c>
    </row>
    <row r="1463" spans="1:7" s="14" customFormat="1" ht="16.5">
      <c r="A1463" s="12"/>
      <c r="B1463" s="24" t="s">
        <v>456</v>
      </c>
      <c r="C1463" s="12">
        <v>2022</v>
      </c>
      <c r="D1463" s="13">
        <v>10</v>
      </c>
      <c r="E1463" s="13">
        <v>236</v>
      </c>
      <c r="F1463" s="13">
        <v>15</v>
      </c>
      <c r="G1463" s="13">
        <v>370.56290999999999</v>
      </c>
    </row>
    <row r="1464" spans="1:7" s="14" customFormat="1" ht="16.5">
      <c r="A1464" s="12"/>
      <c r="B1464" s="24" t="s">
        <v>539</v>
      </c>
      <c r="C1464" s="12">
        <v>2022</v>
      </c>
      <c r="D1464" s="13">
        <v>10</v>
      </c>
      <c r="E1464" s="13">
        <v>50</v>
      </c>
      <c r="F1464" s="13">
        <v>15</v>
      </c>
      <c r="G1464" s="13">
        <v>204.36118999999999</v>
      </c>
    </row>
    <row r="1465" spans="1:7" s="14" customFormat="1" ht="16.5">
      <c r="A1465" s="12"/>
      <c r="B1465" s="24" t="s">
        <v>540</v>
      </c>
      <c r="C1465" s="12">
        <v>2022</v>
      </c>
      <c r="D1465" s="13">
        <v>10</v>
      </c>
      <c r="E1465" s="13">
        <v>73</v>
      </c>
      <c r="F1465" s="13">
        <v>15</v>
      </c>
      <c r="G1465" s="13">
        <v>219.31280999999998</v>
      </c>
    </row>
    <row r="1466" spans="1:7" s="14" customFormat="1" ht="16.5">
      <c r="A1466" s="12"/>
      <c r="B1466" s="24" t="s">
        <v>541</v>
      </c>
      <c r="C1466" s="12">
        <v>2022</v>
      </c>
      <c r="D1466" s="13">
        <v>10</v>
      </c>
      <c r="E1466" s="13">
        <v>872</v>
      </c>
      <c r="F1466" s="13">
        <v>15</v>
      </c>
      <c r="G1466" s="13">
        <v>1293.86376</v>
      </c>
    </row>
    <row r="1467" spans="1:7" s="14" customFormat="1" ht="16.5">
      <c r="A1467" s="12"/>
      <c r="B1467" s="24" t="s">
        <v>542</v>
      </c>
      <c r="C1467" s="12">
        <v>2022</v>
      </c>
      <c r="D1467" s="13">
        <v>10</v>
      </c>
      <c r="E1467" s="13">
        <v>4701</v>
      </c>
      <c r="F1467" s="13">
        <v>15</v>
      </c>
      <c r="G1467" s="13">
        <v>5571.1264199999996</v>
      </c>
    </row>
    <row r="1468" spans="1:7" s="14" customFormat="1" ht="16.5">
      <c r="A1468" s="12"/>
      <c r="B1468" s="24" t="s">
        <v>544</v>
      </c>
      <c r="C1468" s="12">
        <v>2022</v>
      </c>
      <c r="D1468" s="13">
        <v>10</v>
      </c>
      <c r="E1468" s="13">
        <v>19</v>
      </c>
      <c r="F1468" s="13">
        <v>15</v>
      </c>
      <c r="G1468" s="13">
        <v>139.85935000000001</v>
      </c>
    </row>
    <row r="1469" spans="1:7" s="14" customFormat="1" ht="16.5">
      <c r="A1469" s="12"/>
      <c r="B1469" s="24" t="s">
        <v>545</v>
      </c>
      <c r="C1469" s="12">
        <v>2022</v>
      </c>
      <c r="D1469" s="13">
        <v>10</v>
      </c>
      <c r="E1469" s="13">
        <v>276</v>
      </c>
      <c r="F1469" s="13">
        <v>15</v>
      </c>
      <c r="G1469" s="13">
        <v>713.65319999999997</v>
      </c>
    </row>
    <row r="1470" spans="1:7" s="14" customFormat="1" ht="16.5">
      <c r="A1470" s="12"/>
      <c r="B1470" s="24" t="s">
        <v>590</v>
      </c>
      <c r="C1470" s="12">
        <v>2022</v>
      </c>
      <c r="D1470" s="13">
        <v>10</v>
      </c>
      <c r="E1470" s="13">
        <v>147</v>
      </c>
      <c r="F1470" s="13">
        <v>15</v>
      </c>
      <c r="G1470" s="13">
        <v>343.51069000000001</v>
      </c>
    </row>
    <row r="1471" spans="1:7" s="14" customFormat="1" ht="16.5">
      <c r="A1471" s="12"/>
      <c r="B1471" s="24" t="s">
        <v>600</v>
      </c>
      <c r="C1471" s="12">
        <v>2022</v>
      </c>
      <c r="D1471" s="13">
        <v>10</v>
      </c>
      <c r="E1471" s="13">
        <v>5</v>
      </c>
      <c r="F1471" s="13">
        <v>15</v>
      </c>
      <c r="G1471" s="13">
        <v>57.399260000000005</v>
      </c>
    </row>
    <row r="1472" spans="1:7" s="14" customFormat="1" ht="16.5">
      <c r="A1472" s="12"/>
      <c r="B1472" s="24" t="s">
        <v>604</v>
      </c>
      <c r="C1472" s="12">
        <v>2022</v>
      </c>
      <c r="D1472" s="13">
        <v>10</v>
      </c>
      <c r="E1472" s="13">
        <v>74</v>
      </c>
      <c r="F1472" s="13">
        <v>10</v>
      </c>
      <c r="G1472" s="13">
        <v>286.48146999999994</v>
      </c>
    </row>
    <row r="1473" spans="1:7" s="14" customFormat="1" ht="16.5">
      <c r="A1473" s="12"/>
      <c r="B1473" s="24" t="s">
        <v>605</v>
      </c>
      <c r="C1473" s="12">
        <v>2022</v>
      </c>
      <c r="D1473" s="13">
        <v>10</v>
      </c>
      <c r="E1473" s="13">
        <v>644</v>
      </c>
      <c r="F1473" s="13">
        <v>2</v>
      </c>
      <c r="G1473" s="13">
        <v>1121.2770399999999</v>
      </c>
    </row>
    <row r="1474" spans="1:7" s="14" customFormat="1" ht="16.5">
      <c r="A1474" s="12"/>
      <c r="B1474" s="24" t="s">
        <v>117</v>
      </c>
      <c r="C1474" s="12">
        <v>2022</v>
      </c>
      <c r="D1474" s="13">
        <v>10</v>
      </c>
      <c r="E1474" s="13">
        <v>925</v>
      </c>
      <c r="F1474" s="13">
        <v>8</v>
      </c>
      <c r="G1474" s="13">
        <v>1486.6459600000001</v>
      </c>
    </row>
    <row r="1475" spans="1:7" s="14" customFormat="1" ht="16.5">
      <c r="A1475" s="12"/>
      <c r="B1475" s="24" t="s">
        <v>607</v>
      </c>
      <c r="C1475" s="12">
        <v>2022</v>
      </c>
      <c r="D1475" s="13">
        <v>10</v>
      </c>
      <c r="E1475" s="13">
        <v>74</v>
      </c>
      <c r="F1475" s="13">
        <v>14</v>
      </c>
      <c r="G1475" s="13">
        <v>134.74322000000001</v>
      </c>
    </row>
    <row r="1476" spans="1:7" s="14" customFormat="1" ht="16.5">
      <c r="A1476" s="12"/>
      <c r="B1476" s="24" t="s">
        <v>608</v>
      </c>
      <c r="C1476" s="12">
        <v>2022</v>
      </c>
      <c r="D1476" s="13">
        <v>10</v>
      </c>
      <c r="E1476" s="13">
        <v>249</v>
      </c>
      <c r="F1476" s="13">
        <v>15</v>
      </c>
      <c r="G1476" s="13">
        <v>686.88897999999995</v>
      </c>
    </row>
    <row r="1477" spans="1:7" s="14" customFormat="1" ht="16.5">
      <c r="A1477" s="12"/>
      <c r="B1477" s="24" t="s">
        <v>620</v>
      </c>
      <c r="C1477" s="12">
        <v>2022</v>
      </c>
      <c r="D1477" s="13">
        <v>10</v>
      </c>
      <c r="E1477" s="13">
        <v>14</v>
      </c>
      <c r="F1477" s="13">
        <v>150</v>
      </c>
      <c r="G1477" s="13">
        <v>120.33995</v>
      </c>
    </row>
    <row r="1478" spans="1:7" s="14" customFormat="1" ht="16.5">
      <c r="A1478" s="12"/>
      <c r="B1478" s="24" t="s">
        <v>622</v>
      </c>
      <c r="C1478" s="12">
        <v>2022</v>
      </c>
      <c r="D1478" s="13">
        <v>10</v>
      </c>
      <c r="E1478" s="13">
        <v>91</v>
      </c>
      <c r="F1478" s="13">
        <v>8</v>
      </c>
      <c r="G1478" s="13">
        <v>386.23480000000001</v>
      </c>
    </row>
    <row r="1479" spans="1:7" s="14" customFormat="1" ht="16.5">
      <c r="A1479" s="12"/>
      <c r="B1479" s="24" t="s">
        <v>624</v>
      </c>
      <c r="C1479" s="12">
        <v>2022</v>
      </c>
      <c r="D1479" s="13">
        <v>10</v>
      </c>
      <c r="E1479" s="13">
        <v>54</v>
      </c>
      <c r="F1479" s="13">
        <v>15</v>
      </c>
      <c r="G1479" s="13">
        <v>240.08747</v>
      </c>
    </row>
    <row r="1480" spans="1:7" s="14" customFormat="1" ht="16.5">
      <c r="A1480" s="12"/>
      <c r="B1480" s="24" t="s">
        <v>625</v>
      </c>
      <c r="C1480" s="12">
        <v>2022</v>
      </c>
      <c r="D1480" s="13">
        <v>10</v>
      </c>
      <c r="E1480" s="13">
        <v>16</v>
      </c>
      <c r="F1480" s="13">
        <v>15</v>
      </c>
      <c r="G1480" s="13">
        <v>59.81474</v>
      </c>
    </row>
    <row r="1481" spans="1:7" s="14" customFormat="1" ht="16.5">
      <c r="A1481" s="12"/>
      <c r="B1481" s="24" t="s">
        <v>626</v>
      </c>
      <c r="C1481" s="12">
        <v>2022</v>
      </c>
      <c r="D1481" s="13">
        <v>10</v>
      </c>
      <c r="E1481" s="13">
        <v>14</v>
      </c>
      <c r="F1481" s="13">
        <v>15</v>
      </c>
      <c r="G1481" s="13">
        <v>77.176570000000012</v>
      </c>
    </row>
    <row r="1482" spans="1:7" s="14" customFormat="1" ht="16.5">
      <c r="A1482" s="12"/>
      <c r="B1482" s="24" t="s">
        <v>637</v>
      </c>
      <c r="C1482" s="12">
        <v>2022</v>
      </c>
      <c r="D1482" s="13">
        <v>10</v>
      </c>
      <c r="E1482" s="13">
        <v>36</v>
      </c>
      <c r="F1482" s="13">
        <v>15</v>
      </c>
      <c r="G1482" s="13">
        <v>190.21607</v>
      </c>
    </row>
    <row r="1483" spans="1:7" s="14" customFormat="1" ht="16.5">
      <c r="A1483" s="12"/>
      <c r="B1483" s="24" t="s">
        <v>655</v>
      </c>
      <c r="C1483" s="12">
        <v>2022</v>
      </c>
      <c r="D1483" s="13">
        <v>10</v>
      </c>
      <c r="E1483" s="13">
        <v>17</v>
      </c>
      <c r="F1483" s="13">
        <v>15</v>
      </c>
      <c r="G1483" s="13">
        <v>141.98887999999999</v>
      </c>
    </row>
    <row r="1484" spans="1:7" s="14" customFormat="1" ht="16.5">
      <c r="A1484" s="12"/>
      <c r="B1484" s="24" t="s">
        <v>659</v>
      </c>
      <c r="C1484" s="12">
        <v>2022</v>
      </c>
      <c r="D1484" s="13">
        <v>10</v>
      </c>
      <c r="E1484" s="13">
        <v>11</v>
      </c>
      <c r="F1484" s="13">
        <v>10</v>
      </c>
      <c r="G1484" s="13">
        <v>108.1242</v>
      </c>
    </row>
    <row r="1485" spans="1:7" s="14" customFormat="1" ht="16.5">
      <c r="A1485" s="12"/>
      <c r="B1485" s="24" t="s">
        <v>662</v>
      </c>
      <c r="C1485" s="12">
        <v>2022</v>
      </c>
      <c r="D1485" s="13">
        <v>10</v>
      </c>
      <c r="E1485" s="13">
        <v>67</v>
      </c>
      <c r="F1485" s="13">
        <v>150</v>
      </c>
      <c r="G1485" s="13">
        <v>224.44438</v>
      </c>
    </row>
    <row r="1486" spans="1:7" s="14" customFormat="1" ht="16.5">
      <c r="A1486" s="12"/>
      <c r="B1486" s="24" t="s">
        <v>669</v>
      </c>
      <c r="C1486" s="12">
        <v>2022</v>
      </c>
      <c r="D1486" s="13">
        <v>10</v>
      </c>
      <c r="E1486" s="13">
        <v>215</v>
      </c>
      <c r="F1486" s="13">
        <v>100</v>
      </c>
      <c r="G1486" s="13">
        <v>667.50666000000001</v>
      </c>
    </row>
    <row r="1487" spans="1:7" s="14" customFormat="1" ht="16.5">
      <c r="A1487" s="12"/>
      <c r="B1487" s="24" t="s">
        <v>670</v>
      </c>
      <c r="C1487" s="12">
        <v>2022</v>
      </c>
      <c r="D1487" s="13">
        <v>10</v>
      </c>
      <c r="E1487" s="13">
        <v>12</v>
      </c>
      <c r="F1487" s="13">
        <v>20</v>
      </c>
      <c r="G1487" s="13">
        <v>165.76842000000002</v>
      </c>
    </row>
    <row r="1488" spans="1:7" s="14" customFormat="1" ht="16.5">
      <c r="A1488" s="12"/>
      <c r="B1488" s="24" t="s">
        <v>673</v>
      </c>
      <c r="C1488" s="12">
        <v>2022</v>
      </c>
      <c r="D1488" s="13">
        <v>6</v>
      </c>
      <c r="E1488" s="13">
        <v>347</v>
      </c>
      <c r="F1488" s="13">
        <v>150</v>
      </c>
      <c r="G1488" s="13">
        <v>767.53036999999995</v>
      </c>
    </row>
    <row r="1489" spans="1:7" s="14" customFormat="1" ht="16.5">
      <c r="A1489" s="12"/>
      <c r="B1489" s="24" t="s">
        <v>675</v>
      </c>
      <c r="C1489" s="12">
        <v>2022</v>
      </c>
      <c r="D1489" s="13">
        <v>10</v>
      </c>
      <c r="E1489" s="13">
        <v>17</v>
      </c>
      <c r="F1489" s="13">
        <v>130</v>
      </c>
      <c r="G1489" s="13">
        <v>86.136259999999993</v>
      </c>
    </row>
    <row r="1490" spans="1:7" s="14" customFormat="1" ht="16.5">
      <c r="A1490" s="12"/>
      <c r="B1490" s="24" t="s">
        <v>678</v>
      </c>
      <c r="C1490" s="12">
        <v>2022</v>
      </c>
      <c r="D1490" s="13">
        <v>10</v>
      </c>
      <c r="E1490" s="13">
        <v>343</v>
      </c>
      <c r="F1490" s="13">
        <v>150</v>
      </c>
      <c r="G1490" s="13">
        <v>521.46895000000006</v>
      </c>
    </row>
    <row r="1491" spans="1:7" s="14" customFormat="1" ht="16.5">
      <c r="A1491" s="12"/>
      <c r="B1491" s="24" t="s">
        <v>679</v>
      </c>
      <c r="C1491" s="12">
        <v>2022</v>
      </c>
      <c r="D1491" s="13">
        <v>10</v>
      </c>
      <c r="E1491" s="13">
        <v>10</v>
      </c>
      <c r="F1491" s="13">
        <v>150</v>
      </c>
      <c r="G1491" s="13">
        <v>103.96536999999999</v>
      </c>
    </row>
    <row r="1492" spans="1:7" s="14" customFormat="1" ht="16.5">
      <c r="A1492" s="12"/>
      <c r="B1492" s="24" t="s">
        <v>683</v>
      </c>
      <c r="C1492" s="12">
        <v>2022</v>
      </c>
      <c r="D1492" s="13">
        <v>10</v>
      </c>
      <c r="E1492" s="13">
        <v>15</v>
      </c>
      <c r="F1492" s="13">
        <v>100</v>
      </c>
      <c r="G1492" s="13">
        <v>85.829560000000001</v>
      </c>
    </row>
    <row r="1493" spans="1:7" s="14" customFormat="1" ht="16.5">
      <c r="A1493" s="12"/>
      <c r="B1493" s="24" t="s">
        <v>685</v>
      </c>
      <c r="C1493" s="12">
        <v>2022</v>
      </c>
      <c r="D1493" s="13">
        <v>10</v>
      </c>
      <c r="E1493" s="13">
        <v>207</v>
      </c>
      <c r="F1493" s="13">
        <v>60.5</v>
      </c>
      <c r="G1493" s="13">
        <v>528.91431</v>
      </c>
    </row>
    <row r="1494" spans="1:7" s="14" customFormat="1" ht="16.5">
      <c r="A1494" s="12"/>
      <c r="B1494" s="24" t="s">
        <v>689</v>
      </c>
      <c r="C1494" s="12">
        <v>2022</v>
      </c>
      <c r="D1494" s="13">
        <v>10</v>
      </c>
      <c r="E1494" s="13">
        <v>80</v>
      </c>
      <c r="F1494" s="13">
        <v>150</v>
      </c>
      <c r="G1494" s="13">
        <v>226.14542</v>
      </c>
    </row>
    <row r="1495" spans="1:7" s="14" customFormat="1" ht="16.5">
      <c r="A1495" s="12"/>
      <c r="B1495" s="24" t="s">
        <v>690</v>
      </c>
      <c r="C1495" s="12">
        <v>2022</v>
      </c>
      <c r="D1495" s="13">
        <v>10</v>
      </c>
      <c r="E1495" s="13">
        <v>567</v>
      </c>
      <c r="F1495" s="13">
        <v>135</v>
      </c>
      <c r="G1495" s="13">
        <v>951.32481000000007</v>
      </c>
    </row>
    <row r="1496" spans="1:7" s="14" customFormat="1" ht="16.5">
      <c r="A1496" s="12"/>
      <c r="B1496" s="24" t="s">
        <v>694</v>
      </c>
      <c r="C1496" s="12">
        <v>2022</v>
      </c>
      <c r="D1496" s="13">
        <v>10</v>
      </c>
      <c r="E1496" s="13">
        <v>416</v>
      </c>
      <c r="F1496" s="13">
        <v>150</v>
      </c>
      <c r="G1496" s="13">
        <v>697.71242000000007</v>
      </c>
    </row>
    <row r="1497" spans="1:7" s="14" customFormat="1" ht="16.5">
      <c r="A1497" s="12"/>
      <c r="B1497" s="24" t="s">
        <v>696</v>
      </c>
      <c r="C1497" s="12">
        <v>2022</v>
      </c>
      <c r="D1497" s="13">
        <v>6</v>
      </c>
      <c r="E1497" s="13">
        <v>62</v>
      </c>
      <c r="F1497" s="13">
        <v>50</v>
      </c>
      <c r="G1497" s="13">
        <v>253.708</v>
      </c>
    </row>
    <row r="1498" spans="1:7" s="14" customFormat="1" ht="16.5">
      <c r="A1498" s="12"/>
      <c r="B1498" s="24" t="s">
        <v>697</v>
      </c>
      <c r="C1498" s="12">
        <v>2022</v>
      </c>
      <c r="D1498" s="13">
        <v>10</v>
      </c>
      <c r="E1498" s="13">
        <v>428</v>
      </c>
      <c r="F1498" s="13">
        <v>149</v>
      </c>
      <c r="G1498" s="13">
        <v>997.09263999999996</v>
      </c>
    </row>
    <row r="1499" spans="1:7" s="14" customFormat="1" ht="16.5">
      <c r="A1499" s="12"/>
      <c r="B1499" s="24" t="s">
        <v>698</v>
      </c>
      <c r="C1499" s="12">
        <v>2022</v>
      </c>
      <c r="D1499" s="13">
        <v>10</v>
      </c>
      <c r="E1499" s="13">
        <v>1122</v>
      </c>
      <c r="F1499" s="13">
        <v>40.6</v>
      </c>
      <c r="G1499" s="13">
        <v>1588.2451000000001</v>
      </c>
    </row>
    <row r="1500" spans="1:7" s="14" customFormat="1" ht="16.5">
      <c r="A1500" s="12"/>
      <c r="B1500" s="24" t="s">
        <v>703</v>
      </c>
      <c r="C1500" s="12">
        <v>2022</v>
      </c>
      <c r="D1500" s="13">
        <v>10</v>
      </c>
      <c r="E1500" s="13">
        <v>15</v>
      </c>
      <c r="F1500" s="13">
        <v>65</v>
      </c>
      <c r="G1500" s="13">
        <v>80.769240000000011</v>
      </c>
    </row>
    <row r="1501" spans="1:7" s="14" customFormat="1" ht="16.5">
      <c r="A1501" s="12"/>
      <c r="B1501" s="24" t="s">
        <v>704</v>
      </c>
      <c r="C1501" s="12">
        <v>2022</v>
      </c>
      <c r="D1501" s="13">
        <v>6</v>
      </c>
      <c r="E1501" s="13">
        <v>145</v>
      </c>
      <c r="F1501" s="13">
        <v>150</v>
      </c>
      <c r="G1501" s="13">
        <v>342.91692</v>
      </c>
    </row>
    <row r="1502" spans="1:7" s="14" customFormat="1" ht="16.5">
      <c r="A1502" s="12"/>
      <c r="B1502" s="24" t="s">
        <v>706</v>
      </c>
      <c r="C1502" s="12">
        <v>2022</v>
      </c>
      <c r="D1502" s="13">
        <v>10</v>
      </c>
      <c r="E1502" s="13">
        <v>20</v>
      </c>
      <c r="F1502" s="13">
        <v>54</v>
      </c>
      <c r="G1502" s="13">
        <v>119.83950999999999</v>
      </c>
    </row>
    <row r="1503" spans="1:7" s="14" customFormat="1" ht="16.5">
      <c r="A1503" s="12"/>
      <c r="B1503" s="24" t="s">
        <v>237</v>
      </c>
      <c r="C1503" s="12">
        <v>2022</v>
      </c>
      <c r="D1503" s="13">
        <v>10</v>
      </c>
      <c r="E1503" s="13">
        <v>10</v>
      </c>
      <c r="F1503" s="13">
        <v>15</v>
      </c>
      <c r="G1503" s="13">
        <v>132.96263000000002</v>
      </c>
    </row>
    <row r="1504" spans="1:7" s="14" customFormat="1" ht="16.5">
      <c r="A1504" s="12"/>
      <c r="B1504" s="24" t="s">
        <v>708</v>
      </c>
      <c r="C1504" s="12">
        <v>2022</v>
      </c>
      <c r="D1504" s="13">
        <v>10</v>
      </c>
      <c r="E1504" s="13">
        <v>183</v>
      </c>
      <c r="F1504" s="13">
        <v>145</v>
      </c>
      <c r="G1504" s="13">
        <v>417.78226000000001</v>
      </c>
    </row>
    <row r="1505" spans="1:8" s="14" customFormat="1" ht="16.5">
      <c r="A1505" s="12"/>
      <c r="B1505" s="24" t="s">
        <v>709</v>
      </c>
      <c r="C1505" s="12">
        <v>2022</v>
      </c>
      <c r="D1505" s="13">
        <v>10</v>
      </c>
      <c r="E1505" s="13">
        <v>16</v>
      </c>
      <c r="F1505" s="13">
        <v>21</v>
      </c>
      <c r="G1505" s="13">
        <v>152.66454999999999</v>
      </c>
    </row>
    <row r="1506" spans="1:8" s="14" customFormat="1" ht="16.5">
      <c r="A1506" s="12"/>
      <c r="B1506" s="24" t="s">
        <v>710</v>
      </c>
      <c r="C1506" s="12">
        <v>2022</v>
      </c>
      <c r="D1506" s="13">
        <v>10</v>
      </c>
      <c r="E1506" s="13">
        <v>12</v>
      </c>
      <c r="F1506" s="13">
        <v>35.5</v>
      </c>
      <c r="G1506" s="13">
        <v>153.23940999999999</v>
      </c>
    </row>
    <row r="1507" spans="1:8" s="14" customFormat="1" ht="16.5">
      <c r="A1507" s="12"/>
      <c r="B1507" s="24" t="s">
        <v>711</v>
      </c>
      <c r="C1507" s="12">
        <v>2022</v>
      </c>
      <c r="D1507" s="13">
        <v>10</v>
      </c>
      <c r="E1507" s="13">
        <v>10</v>
      </c>
      <c r="F1507" s="13">
        <v>35.5</v>
      </c>
      <c r="G1507" s="13">
        <v>115.54822999999999</v>
      </c>
    </row>
    <row r="1508" spans="1:8" s="14" customFormat="1" ht="16.5">
      <c r="A1508" s="12"/>
      <c r="B1508" s="24" t="s">
        <v>712</v>
      </c>
      <c r="C1508" s="12">
        <v>2022</v>
      </c>
      <c r="D1508" s="13">
        <v>10</v>
      </c>
      <c r="E1508" s="13">
        <v>61</v>
      </c>
      <c r="F1508" s="13">
        <v>200</v>
      </c>
      <c r="G1508" s="13">
        <v>271.11606999999998</v>
      </c>
    </row>
    <row r="1509" spans="1:8" s="14" customFormat="1" ht="16.5">
      <c r="A1509" s="12"/>
      <c r="B1509" s="24" t="s">
        <v>713</v>
      </c>
      <c r="C1509" s="12">
        <v>2022</v>
      </c>
      <c r="D1509" s="13">
        <v>10</v>
      </c>
      <c r="E1509" s="13">
        <v>28</v>
      </c>
      <c r="F1509" s="13">
        <v>461.49</v>
      </c>
      <c r="G1509" s="13">
        <v>143.62081000000001</v>
      </c>
    </row>
    <row r="1510" spans="1:8" s="14" customFormat="1" ht="16.5">
      <c r="A1510" s="12"/>
      <c r="B1510" s="24" t="s">
        <v>714</v>
      </c>
      <c r="C1510" s="12">
        <v>2022</v>
      </c>
      <c r="D1510" s="13">
        <v>10</v>
      </c>
      <c r="E1510" s="13">
        <v>17</v>
      </c>
      <c r="F1510" s="13">
        <v>500</v>
      </c>
      <c r="G1510" s="13">
        <v>120.48889</v>
      </c>
    </row>
    <row r="1511" spans="1:8" s="14" customFormat="1" ht="16.5">
      <c r="A1511" s="12"/>
      <c r="B1511" s="24" t="s">
        <v>715</v>
      </c>
      <c r="C1511" s="12">
        <v>2022</v>
      </c>
      <c r="D1511" s="13">
        <v>10</v>
      </c>
      <c r="E1511" s="13">
        <v>17</v>
      </c>
      <c r="F1511" s="13">
        <v>350</v>
      </c>
      <c r="G1511" s="13">
        <v>54.720529999999997</v>
      </c>
    </row>
    <row r="1512" spans="1:8" s="14" customFormat="1" ht="16.5">
      <c r="A1512" s="12"/>
      <c r="B1512" s="24" t="s">
        <v>716</v>
      </c>
      <c r="C1512" s="12">
        <v>2022</v>
      </c>
      <c r="D1512" s="13">
        <v>10</v>
      </c>
      <c r="E1512" s="13">
        <v>8</v>
      </c>
      <c r="F1512" s="13">
        <v>200</v>
      </c>
      <c r="G1512" s="13">
        <v>228.1523</v>
      </c>
    </row>
    <row r="1513" spans="1:8" s="14" customFormat="1" ht="16.5">
      <c r="A1513" s="12"/>
      <c r="B1513" s="24" t="s">
        <v>717</v>
      </c>
      <c r="C1513" s="12">
        <v>2022</v>
      </c>
      <c r="D1513" s="13">
        <v>10</v>
      </c>
      <c r="E1513" s="13">
        <v>20</v>
      </c>
      <c r="F1513" s="13">
        <v>417</v>
      </c>
      <c r="G1513" s="13">
        <v>148.70001999999999</v>
      </c>
    </row>
    <row r="1514" spans="1:8" s="14" customFormat="1" ht="16.5">
      <c r="A1514" s="12"/>
      <c r="B1514" s="24" t="s">
        <v>718</v>
      </c>
      <c r="C1514" s="12">
        <v>2022</v>
      </c>
      <c r="D1514" s="13">
        <v>10</v>
      </c>
      <c r="E1514" s="13">
        <v>9</v>
      </c>
      <c r="F1514" s="13">
        <v>500</v>
      </c>
      <c r="G1514" s="13">
        <v>106.9237</v>
      </c>
    </row>
    <row r="1515" spans="1:8" s="14" customFormat="1" ht="16.5">
      <c r="A1515" s="183" t="s">
        <v>54</v>
      </c>
      <c r="B1515" s="185" t="s">
        <v>39</v>
      </c>
      <c r="C1515" s="25"/>
      <c r="D1515" s="27">
        <v>0.4</v>
      </c>
      <c r="E1515" s="27">
        <f>SUM(E1518:E1602)</f>
        <v>7553</v>
      </c>
      <c r="F1515" s="27">
        <f t="shared" ref="F1515:G1515" si="1">SUM(F1518:F1602)</f>
        <v>11080.82</v>
      </c>
      <c r="G1515" s="27">
        <f t="shared" si="1"/>
        <v>17052.41273</v>
      </c>
      <c r="H1515" s="68"/>
    </row>
    <row r="1516" spans="1:8" s="14" customFormat="1" ht="16.5">
      <c r="A1516" s="184"/>
      <c r="B1516" s="186"/>
      <c r="C1516" s="25"/>
      <c r="D1516" s="27" t="s">
        <v>104</v>
      </c>
      <c r="E1516" s="27">
        <f>E1603+E1604</f>
        <v>1388</v>
      </c>
      <c r="F1516" s="27">
        <f t="shared" ref="F1516:G1516" si="2">F1603+F1604</f>
        <v>102</v>
      </c>
      <c r="G1516" s="27">
        <f t="shared" si="2"/>
        <v>2589.0797499999999</v>
      </c>
    </row>
    <row r="1517" spans="1:8" s="8" customFormat="1" ht="16.5">
      <c r="A1517" s="12" t="s">
        <v>55</v>
      </c>
      <c r="B1517" s="24" t="s">
        <v>44</v>
      </c>
      <c r="C1517" s="12"/>
      <c r="D1517" s="17"/>
      <c r="E1517" s="13"/>
      <c r="F1517" s="13"/>
      <c r="G1517" s="13"/>
    </row>
    <row r="1518" spans="1:8" s="8" customFormat="1" ht="16.5">
      <c r="A1518" s="62"/>
      <c r="B1518" s="48" t="s">
        <v>1947</v>
      </c>
      <c r="C1518" s="12">
        <v>2024</v>
      </c>
      <c r="D1518" s="56">
        <v>0.4</v>
      </c>
      <c r="E1518" s="56">
        <v>28</v>
      </c>
      <c r="F1518" s="56">
        <v>15</v>
      </c>
      <c r="G1518" s="56">
        <v>131.05574999999999</v>
      </c>
    </row>
    <row r="1519" spans="1:8" s="8" customFormat="1" ht="16.5">
      <c r="A1519" s="62"/>
      <c r="B1519" s="48" t="s">
        <v>1948</v>
      </c>
      <c r="C1519" s="12">
        <v>2024</v>
      </c>
      <c r="D1519" s="56">
        <v>0.4</v>
      </c>
      <c r="E1519" s="56">
        <v>276</v>
      </c>
      <c r="F1519" s="56">
        <v>65</v>
      </c>
      <c r="G1519" s="56">
        <v>406.34909999999996</v>
      </c>
    </row>
    <row r="1520" spans="1:8" s="8" customFormat="1" ht="16.5">
      <c r="A1520" s="62"/>
      <c r="B1520" s="48" t="s">
        <v>1949</v>
      </c>
      <c r="C1520" s="12">
        <v>2024</v>
      </c>
      <c r="D1520" s="56">
        <v>0.4</v>
      </c>
      <c r="E1520" s="56">
        <v>156</v>
      </c>
      <c r="F1520" s="56">
        <v>150</v>
      </c>
      <c r="G1520" s="56">
        <v>495.14278999999999</v>
      </c>
    </row>
    <row r="1521" spans="1:7" s="8" customFormat="1" ht="16.5">
      <c r="A1521" s="62"/>
      <c r="B1521" s="48" t="s">
        <v>1950</v>
      </c>
      <c r="C1521" s="12">
        <v>2024</v>
      </c>
      <c r="D1521" s="56">
        <v>0.4</v>
      </c>
      <c r="E1521" s="56">
        <v>80</v>
      </c>
      <c r="F1521" s="56">
        <v>150</v>
      </c>
      <c r="G1521" s="56">
        <v>278.40436</v>
      </c>
    </row>
    <row r="1522" spans="1:7" s="8" customFormat="1" ht="16.5">
      <c r="A1522" s="62"/>
      <c r="B1522" s="48" t="s">
        <v>1951</v>
      </c>
      <c r="C1522" s="12">
        <v>2024</v>
      </c>
      <c r="D1522" s="56">
        <v>0.4</v>
      </c>
      <c r="E1522" s="56">
        <v>5</v>
      </c>
      <c r="F1522" s="56">
        <v>150</v>
      </c>
      <c r="G1522" s="56">
        <v>102.53469</v>
      </c>
    </row>
    <row r="1523" spans="1:7" s="8" customFormat="1" ht="16.5">
      <c r="A1523" s="62"/>
      <c r="B1523" s="48" t="s">
        <v>1952</v>
      </c>
      <c r="C1523" s="12">
        <v>2024</v>
      </c>
      <c r="D1523" s="56">
        <v>0.4</v>
      </c>
      <c r="E1523" s="56">
        <v>97</v>
      </c>
      <c r="F1523" s="56">
        <v>120</v>
      </c>
      <c r="G1523" s="56">
        <v>245.63047</v>
      </c>
    </row>
    <row r="1524" spans="1:7" s="8" customFormat="1" ht="16.5">
      <c r="A1524" s="62"/>
      <c r="B1524" s="48" t="s">
        <v>1953</v>
      </c>
      <c r="C1524" s="12">
        <v>2024</v>
      </c>
      <c r="D1524" s="56">
        <v>0.4</v>
      </c>
      <c r="E1524" s="56">
        <v>204</v>
      </c>
      <c r="F1524" s="56">
        <v>70</v>
      </c>
      <c r="G1524" s="56">
        <v>268.56316999999996</v>
      </c>
    </row>
    <row r="1525" spans="1:7" s="8" customFormat="1" ht="16.5">
      <c r="A1525" s="62"/>
      <c r="B1525" s="48" t="s">
        <v>1954</v>
      </c>
      <c r="C1525" s="12">
        <v>2024</v>
      </c>
      <c r="D1525" s="56">
        <v>0.4</v>
      </c>
      <c r="E1525" s="56">
        <v>164</v>
      </c>
      <c r="F1525" s="56">
        <v>50</v>
      </c>
      <c r="G1525" s="56">
        <v>125.63349000000001</v>
      </c>
    </row>
    <row r="1526" spans="1:7" s="8" customFormat="1" ht="16.5">
      <c r="A1526" s="62"/>
      <c r="B1526" s="48" t="s">
        <v>1955</v>
      </c>
      <c r="C1526" s="12">
        <v>2024</v>
      </c>
      <c r="D1526" s="56">
        <v>0.4</v>
      </c>
      <c r="E1526" s="56">
        <v>5</v>
      </c>
      <c r="F1526" s="56">
        <v>150</v>
      </c>
      <c r="G1526" s="56">
        <v>120.85214999999999</v>
      </c>
    </row>
    <row r="1527" spans="1:7" s="8" customFormat="1" ht="16.5">
      <c r="A1527" s="62"/>
      <c r="B1527" s="48" t="s">
        <v>1956</v>
      </c>
      <c r="C1527" s="12">
        <v>2024</v>
      </c>
      <c r="D1527" s="56">
        <v>0.4</v>
      </c>
      <c r="E1527" s="56">
        <v>4</v>
      </c>
      <c r="F1527" s="56">
        <v>80</v>
      </c>
      <c r="G1527" s="56">
        <v>19.091330000000003</v>
      </c>
    </row>
    <row r="1528" spans="1:7" s="8" customFormat="1" ht="16.5">
      <c r="A1528" s="62"/>
      <c r="B1528" s="48" t="s">
        <v>1957</v>
      </c>
      <c r="C1528" s="12">
        <v>2024</v>
      </c>
      <c r="D1528" s="56">
        <v>0.4</v>
      </c>
      <c r="E1528" s="56">
        <v>7</v>
      </c>
      <c r="F1528" s="56">
        <v>150</v>
      </c>
      <c r="G1528" s="56">
        <v>48.858410000000006</v>
      </c>
    </row>
    <row r="1529" spans="1:7" s="8" customFormat="1" ht="16.5">
      <c r="A1529" s="62"/>
      <c r="B1529" s="48" t="s">
        <v>1958</v>
      </c>
      <c r="C1529" s="12">
        <v>2024</v>
      </c>
      <c r="D1529" s="56">
        <v>0.4</v>
      </c>
      <c r="E1529" s="56">
        <v>4</v>
      </c>
      <c r="F1529" s="56">
        <v>150</v>
      </c>
      <c r="G1529" s="56">
        <v>90.572720000000004</v>
      </c>
    </row>
    <row r="1530" spans="1:7" s="8" customFormat="1" ht="16.5">
      <c r="A1530" s="62"/>
      <c r="B1530" s="48" t="s">
        <v>1959</v>
      </c>
      <c r="C1530" s="12">
        <v>2024</v>
      </c>
      <c r="D1530" s="56">
        <v>0.4</v>
      </c>
      <c r="E1530" s="56">
        <v>17</v>
      </c>
      <c r="F1530" s="56">
        <v>110</v>
      </c>
      <c r="G1530" s="56">
        <v>173.33957000000001</v>
      </c>
    </row>
    <row r="1531" spans="1:7" s="8" customFormat="1" ht="16.5">
      <c r="A1531" s="62"/>
      <c r="B1531" s="48" t="s">
        <v>1960</v>
      </c>
      <c r="C1531" s="12">
        <v>2024</v>
      </c>
      <c r="D1531" s="56">
        <v>0.4</v>
      </c>
      <c r="E1531" s="56">
        <v>5</v>
      </c>
      <c r="F1531" s="56">
        <v>149.5</v>
      </c>
      <c r="G1531" s="56">
        <v>47.184669999999997</v>
      </c>
    </row>
    <row r="1532" spans="1:7" s="8" customFormat="1" ht="16.5">
      <c r="A1532" s="62"/>
      <c r="B1532" s="48" t="s">
        <v>1961</v>
      </c>
      <c r="C1532" s="12">
        <v>2024</v>
      </c>
      <c r="D1532" s="56">
        <v>0.4</v>
      </c>
      <c r="E1532" s="56">
        <v>168</v>
      </c>
      <c r="F1532" s="56">
        <v>30</v>
      </c>
      <c r="G1532" s="56">
        <v>176.14330999999999</v>
      </c>
    </row>
    <row r="1533" spans="1:7" s="8" customFormat="1" ht="16.5">
      <c r="A1533" s="62"/>
      <c r="B1533" s="48" t="s">
        <v>1962</v>
      </c>
      <c r="C1533" s="12">
        <v>2024</v>
      </c>
      <c r="D1533" s="56">
        <v>0.4</v>
      </c>
      <c r="E1533" s="56">
        <v>21</v>
      </c>
      <c r="F1533" s="56">
        <v>115</v>
      </c>
      <c r="G1533" s="56">
        <v>37.552109999999999</v>
      </c>
    </row>
    <row r="1534" spans="1:7" s="8" customFormat="1" ht="16.5">
      <c r="A1534" s="62"/>
      <c r="B1534" s="48" t="s">
        <v>1963</v>
      </c>
      <c r="C1534" s="12">
        <v>2024</v>
      </c>
      <c r="D1534" s="56">
        <v>0.4</v>
      </c>
      <c r="E1534" s="56">
        <v>919.99999999999989</v>
      </c>
      <c r="F1534" s="56">
        <v>10</v>
      </c>
      <c r="G1534" s="56">
        <v>1810.2560000000001</v>
      </c>
    </row>
    <row r="1535" spans="1:7" s="8" customFormat="1" ht="16.5">
      <c r="A1535" s="62"/>
      <c r="B1535" s="48" t="s">
        <v>22</v>
      </c>
      <c r="C1535" s="12">
        <v>2024</v>
      </c>
      <c r="D1535" s="56">
        <v>0.4</v>
      </c>
      <c r="E1535" s="56">
        <v>258</v>
      </c>
      <c r="F1535" s="56">
        <v>168.01</v>
      </c>
      <c r="G1535" s="56">
        <v>555.12801000000002</v>
      </c>
    </row>
    <row r="1536" spans="1:7" s="8" customFormat="1" ht="16.5">
      <c r="A1536" s="62"/>
      <c r="B1536" s="48" t="s">
        <v>1964</v>
      </c>
      <c r="C1536" s="12">
        <v>2024</v>
      </c>
      <c r="D1536" s="56">
        <v>0.4</v>
      </c>
      <c r="E1536" s="56">
        <v>30</v>
      </c>
      <c r="F1536" s="56">
        <v>350</v>
      </c>
      <c r="G1536" s="56">
        <v>244.12960999999999</v>
      </c>
    </row>
    <row r="1537" spans="1:7" s="8" customFormat="1" ht="16.5">
      <c r="A1537" s="62"/>
      <c r="B1537" s="48" t="s">
        <v>1964</v>
      </c>
      <c r="C1537" s="12">
        <v>2024</v>
      </c>
      <c r="D1537" s="56">
        <v>0.4</v>
      </c>
      <c r="E1537" s="56">
        <v>27</v>
      </c>
      <c r="F1537" s="56">
        <v>350</v>
      </c>
      <c r="G1537" s="56">
        <v>122.54656</v>
      </c>
    </row>
    <row r="1538" spans="1:7" s="8" customFormat="1" ht="16.5">
      <c r="A1538" s="62"/>
      <c r="B1538" s="48" t="s">
        <v>1965</v>
      </c>
      <c r="C1538" s="12">
        <v>2024</v>
      </c>
      <c r="D1538" s="56">
        <v>0.4</v>
      </c>
      <c r="E1538" s="56">
        <v>5</v>
      </c>
      <c r="F1538" s="56">
        <v>150</v>
      </c>
      <c r="G1538" s="56">
        <v>37.153210000000001</v>
      </c>
    </row>
    <row r="1539" spans="1:7" s="8" customFormat="1" ht="16.5">
      <c r="A1539" s="62"/>
      <c r="B1539" s="48" t="s">
        <v>1966</v>
      </c>
      <c r="C1539" s="12">
        <v>2024</v>
      </c>
      <c r="D1539" s="56">
        <v>0.4</v>
      </c>
      <c r="E1539" s="56">
        <v>63</v>
      </c>
      <c r="F1539" s="56">
        <v>200</v>
      </c>
      <c r="G1539" s="56">
        <v>127.15441</v>
      </c>
    </row>
    <row r="1540" spans="1:7" s="8" customFormat="1" ht="16.5">
      <c r="A1540" s="62"/>
      <c r="B1540" s="48" t="s">
        <v>1967</v>
      </c>
      <c r="C1540" s="12">
        <v>2024</v>
      </c>
      <c r="D1540" s="56">
        <v>0.4</v>
      </c>
      <c r="E1540" s="56">
        <v>122</v>
      </c>
      <c r="F1540" s="56">
        <v>5</v>
      </c>
      <c r="G1540" s="56">
        <v>215.03772000000001</v>
      </c>
    </row>
    <row r="1541" spans="1:7" s="8" customFormat="1" ht="16.5">
      <c r="A1541" s="62"/>
      <c r="B1541" s="48" t="s">
        <v>1968</v>
      </c>
      <c r="C1541" s="12">
        <v>2024</v>
      </c>
      <c r="D1541" s="56">
        <v>0.4</v>
      </c>
      <c r="E1541" s="56">
        <v>10</v>
      </c>
      <c r="F1541" s="56">
        <v>150</v>
      </c>
      <c r="G1541" s="56">
        <v>13.66818</v>
      </c>
    </row>
    <row r="1542" spans="1:7" s="8" customFormat="1" ht="16.5">
      <c r="A1542" s="62"/>
      <c r="B1542" s="48" t="s">
        <v>1969</v>
      </c>
      <c r="C1542" s="12">
        <v>2024</v>
      </c>
      <c r="D1542" s="56">
        <v>0.4</v>
      </c>
      <c r="E1542" s="56">
        <v>154</v>
      </c>
      <c r="F1542" s="56">
        <v>99</v>
      </c>
      <c r="G1542" s="56">
        <v>327.89014000000003</v>
      </c>
    </row>
    <row r="1543" spans="1:7" s="8" customFormat="1" ht="16.5">
      <c r="A1543" s="62"/>
      <c r="B1543" s="48" t="s">
        <v>1970</v>
      </c>
      <c r="C1543" s="12">
        <v>2024</v>
      </c>
      <c r="D1543" s="56">
        <v>0.4</v>
      </c>
      <c r="E1543" s="56">
        <v>10</v>
      </c>
      <c r="F1543" s="56">
        <v>150</v>
      </c>
      <c r="G1543" s="56">
        <v>87.968270000000004</v>
      </c>
    </row>
    <row r="1544" spans="1:7" s="8" customFormat="1" ht="16.5">
      <c r="A1544" s="62"/>
      <c r="B1544" s="48" t="s">
        <v>1971</v>
      </c>
      <c r="C1544" s="12">
        <v>2024</v>
      </c>
      <c r="D1544" s="56">
        <v>0.4</v>
      </c>
      <c r="E1544" s="56">
        <v>23</v>
      </c>
      <c r="F1544" s="56">
        <v>149</v>
      </c>
      <c r="G1544" s="56">
        <v>59.141080000000002</v>
      </c>
    </row>
    <row r="1545" spans="1:7" s="8" customFormat="1" ht="16.5">
      <c r="A1545" s="62"/>
      <c r="B1545" s="48" t="s">
        <v>1972</v>
      </c>
      <c r="C1545" s="12">
        <v>2024</v>
      </c>
      <c r="D1545" s="56">
        <v>0.4</v>
      </c>
      <c r="E1545" s="56">
        <v>88</v>
      </c>
      <c r="F1545" s="56">
        <v>70</v>
      </c>
      <c r="G1545" s="56">
        <v>113.11119000000001</v>
      </c>
    </row>
    <row r="1546" spans="1:7" s="8" customFormat="1" ht="16.5">
      <c r="A1546" s="62"/>
      <c r="B1546" s="48" t="s">
        <v>1399</v>
      </c>
      <c r="C1546" s="62">
        <v>2023</v>
      </c>
      <c r="D1546" s="56">
        <v>0.4</v>
      </c>
      <c r="E1546" s="56">
        <v>45</v>
      </c>
      <c r="F1546" s="56">
        <v>15</v>
      </c>
      <c r="G1546" s="56">
        <v>161.15301000000002</v>
      </c>
    </row>
    <row r="1547" spans="1:7" s="8" customFormat="1" ht="16.5">
      <c r="A1547" s="62"/>
      <c r="B1547" s="48" t="s">
        <v>1400</v>
      </c>
      <c r="C1547" s="62">
        <v>2023</v>
      </c>
      <c r="D1547" s="56">
        <v>0.4</v>
      </c>
      <c r="E1547" s="56">
        <v>163</v>
      </c>
      <c r="F1547" s="56">
        <v>15</v>
      </c>
      <c r="G1547" s="56">
        <v>290.01858000000004</v>
      </c>
    </row>
    <row r="1548" spans="1:7" s="8" customFormat="1" ht="16.5">
      <c r="A1548" s="62"/>
      <c r="B1548" s="48" t="s">
        <v>1401</v>
      </c>
      <c r="C1548" s="62">
        <v>2023</v>
      </c>
      <c r="D1548" s="56">
        <v>0.4</v>
      </c>
      <c r="E1548" s="56">
        <v>103</v>
      </c>
      <c r="F1548" s="56">
        <v>12</v>
      </c>
      <c r="G1548" s="56">
        <v>207.27811</v>
      </c>
    </row>
    <row r="1549" spans="1:7" s="8" customFormat="1" ht="16.5">
      <c r="A1549" s="62"/>
      <c r="B1549" s="48" t="s">
        <v>1402</v>
      </c>
      <c r="C1549" s="62">
        <v>2023</v>
      </c>
      <c r="D1549" s="56">
        <v>0.4</v>
      </c>
      <c r="E1549" s="56">
        <v>148</v>
      </c>
      <c r="F1549" s="56">
        <v>100</v>
      </c>
      <c r="G1549" s="56">
        <v>492.48280999999997</v>
      </c>
    </row>
    <row r="1550" spans="1:7" s="8" customFormat="1" ht="16.5">
      <c r="A1550" s="62"/>
      <c r="B1550" s="48" t="s">
        <v>1403</v>
      </c>
      <c r="C1550" s="62">
        <v>2023</v>
      </c>
      <c r="D1550" s="56">
        <v>0.4</v>
      </c>
      <c r="E1550" s="56">
        <v>16</v>
      </c>
      <c r="F1550" s="56">
        <v>135</v>
      </c>
      <c r="G1550" s="56">
        <v>62.612679999999997</v>
      </c>
    </row>
    <row r="1551" spans="1:7" s="8" customFormat="1" ht="16.5">
      <c r="A1551" s="62"/>
      <c r="B1551" s="48" t="s">
        <v>1404</v>
      </c>
      <c r="C1551" s="62">
        <v>2023</v>
      </c>
      <c r="D1551" s="56">
        <v>0.4</v>
      </c>
      <c r="E1551" s="56">
        <v>119</v>
      </c>
      <c r="F1551" s="56">
        <v>120</v>
      </c>
      <c r="G1551" s="56">
        <v>200.57053999999999</v>
      </c>
    </row>
    <row r="1552" spans="1:7" s="8" customFormat="1" ht="16.5">
      <c r="A1552" s="62"/>
      <c r="B1552" s="48" t="s">
        <v>1405</v>
      </c>
      <c r="C1552" s="62">
        <v>2023</v>
      </c>
      <c r="D1552" s="56">
        <v>0.4</v>
      </c>
      <c r="E1552" s="56">
        <v>212</v>
      </c>
      <c r="F1552" s="56">
        <v>45</v>
      </c>
      <c r="G1552" s="56">
        <v>172.07525000000001</v>
      </c>
    </row>
    <row r="1553" spans="1:7" s="8" customFormat="1" ht="16.5">
      <c r="A1553" s="62"/>
      <c r="B1553" s="48" t="s">
        <v>1406</v>
      </c>
      <c r="C1553" s="62">
        <v>2023</v>
      </c>
      <c r="D1553" s="56">
        <v>0.4</v>
      </c>
      <c r="E1553" s="56">
        <v>46</v>
      </c>
      <c r="F1553" s="56">
        <v>120</v>
      </c>
      <c r="G1553" s="56">
        <v>198.77201000000002</v>
      </c>
    </row>
    <row r="1554" spans="1:7" s="8" customFormat="1" ht="16.5">
      <c r="A1554" s="62"/>
      <c r="B1554" s="48" t="s">
        <v>1407</v>
      </c>
      <c r="C1554" s="62">
        <v>2023</v>
      </c>
      <c r="D1554" s="56">
        <v>0.4</v>
      </c>
      <c r="E1554" s="56">
        <v>35</v>
      </c>
      <c r="F1554" s="56">
        <v>150</v>
      </c>
      <c r="G1554" s="56">
        <v>111.32303</v>
      </c>
    </row>
    <row r="1555" spans="1:7" s="8" customFormat="1" ht="16.5">
      <c r="A1555" s="62"/>
      <c r="B1555" s="48" t="s">
        <v>1408</v>
      </c>
      <c r="C1555" s="62">
        <v>2023</v>
      </c>
      <c r="D1555" s="56">
        <v>0.4</v>
      </c>
      <c r="E1555" s="56">
        <v>5</v>
      </c>
      <c r="F1555" s="56">
        <v>150</v>
      </c>
      <c r="G1555" s="56">
        <v>37.91995</v>
      </c>
    </row>
    <row r="1556" spans="1:7" s="8" customFormat="1" ht="16.5">
      <c r="A1556" s="62"/>
      <c r="B1556" s="48" t="s">
        <v>1409</v>
      </c>
      <c r="C1556" s="62">
        <v>2023</v>
      </c>
      <c r="D1556" s="56">
        <v>0.4</v>
      </c>
      <c r="E1556" s="56">
        <v>7</v>
      </c>
      <c r="F1556" s="56">
        <v>150</v>
      </c>
      <c r="G1556" s="56">
        <v>101.85622000000001</v>
      </c>
    </row>
    <row r="1557" spans="1:7" s="8" customFormat="1" ht="16.5">
      <c r="A1557" s="62"/>
      <c r="B1557" s="48" t="s">
        <v>1410</v>
      </c>
      <c r="C1557" s="62">
        <v>2023</v>
      </c>
      <c r="D1557" s="56">
        <v>0.4</v>
      </c>
      <c r="E1557" s="56">
        <v>7</v>
      </c>
      <c r="F1557" s="56">
        <v>140</v>
      </c>
      <c r="G1557" s="56">
        <v>106.49364</v>
      </c>
    </row>
    <row r="1558" spans="1:7" s="8" customFormat="1" ht="16.5">
      <c r="A1558" s="62"/>
      <c r="B1558" s="48" t="s">
        <v>1411</v>
      </c>
      <c r="C1558" s="62">
        <v>2023</v>
      </c>
      <c r="D1558" s="56">
        <v>0.4</v>
      </c>
      <c r="E1558" s="56">
        <v>36.000000000000007</v>
      </c>
      <c r="F1558" s="56">
        <v>150</v>
      </c>
      <c r="G1558" s="56">
        <v>148.74100000000001</v>
      </c>
    </row>
    <row r="1559" spans="1:7" s="8" customFormat="1" ht="16.5">
      <c r="A1559" s="62"/>
      <c r="B1559" s="48" t="s">
        <v>1412</v>
      </c>
      <c r="C1559" s="62">
        <v>2023</v>
      </c>
      <c r="D1559" s="56">
        <v>0.4</v>
      </c>
      <c r="E1559" s="56">
        <v>164</v>
      </c>
      <c r="F1559" s="56">
        <v>149.84</v>
      </c>
      <c r="G1559" s="56">
        <v>215.25370000000001</v>
      </c>
    </row>
    <row r="1560" spans="1:7" s="8" customFormat="1" ht="16.5">
      <c r="A1560" s="62"/>
      <c r="B1560" s="48" t="s">
        <v>1413</v>
      </c>
      <c r="C1560" s="62">
        <v>2023</v>
      </c>
      <c r="D1560" s="56">
        <v>0.4</v>
      </c>
      <c r="E1560" s="56">
        <v>132</v>
      </c>
      <c r="F1560" s="56">
        <v>150</v>
      </c>
      <c r="G1560" s="56">
        <v>318.59034000000003</v>
      </c>
    </row>
    <row r="1561" spans="1:7" s="8" customFormat="1" ht="16.5">
      <c r="A1561" s="62"/>
      <c r="B1561" s="48" t="s">
        <v>1414</v>
      </c>
      <c r="C1561" s="62">
        <v>2023</v>
      </c>
      <c r="D1561" s="56">
        <v>0.4</v>
      </c>
      <c r="E1561" s="56">
        <v>34</v>
      </c>
      <c r="F1561" s="56">
        <v>103.5</v>
      </c>
      <c r="G1561" s="56">
        <v>130.87591</v>
      </c>
    </row>
    <row r="1562" spans="1:7" s="8" customFormat="1" ht="16.5">
      <c r="A1562" s="62"/>
      <c r="B1562" s="48" t="s">
        <v>1415</v>
      </c>
      <c r="C1562" s="62">
        <v>2023</v>
      </c>
      <c r="D1562" s="56">
        <v>0.4</v>
      </c>
      <c r="E1562" s="56">
        <v>11</v>
      </c>
      <c r="F1562" s="56">
        <v>250</v>
      </c>
      <c r="G1562" s="56">
        <v>109.23685</v>
      </c>
    </row>
    <row r="1563" spans="1:7" s="8" customFormat="1" ht="16.5">
      <c r="A1563" s="62"/>
      <c r="B1563" s="48" t="s">
        <v>1416</v>
      </c>
      <c r="C1563" s="62">
        <v>2023</v>
      </c>
      <c r="D1563" s="56">
        <v>0.4</v>
      </c>
      <c r="E1563" s="56">
        <v>69</v>
      </c>
      <c r="F1563" s="56">
        <v>152</v>
      </c>
      <c r="G1563" s="56">
        <v>207.65773000000002</v>
      </c>
    </row>
    <row r="1564" spans="1:7" s="8" customFormat="1" ht="16.5">
      <c r="A1564" s="62"/>
      <c r="B1564" s="48" t="s">
        <v>1417</v>
      </c>
      <c r="C1564" s="62">
        <v>2023</v>
      </c>
      <c r="D1564" s="56">
        <v>0.4</v>
      </c>
      <c r="E1564" s="56">
        <v>109</v>
      </c>
      <c r="F1564" s="56">
        <v>120</v>
      </c>
      <c r="G1564" s="56">
        <v>255.14070000000001</v>
      </c>
    </row>
    <row r="1565" spans="1:7" s="8" customFormat="1" ht="16.5">
      <c r="A1565" s="47"/>
      <c r="B1565" s="48" t="s">
        <v>719</v>
      </c>
      <c r="C1565" s="47">
        <v>2022</v>
      </c>
      <c r="D1565" s="49">
        <v>0.4</v>
      </c>
      <c r="E1565" s="49">
        <v>78</v>
      </c>
      <c r="F1565" s="49">
        <v>15</v>
      </c>
      <c r="G1565" s="49">
        <v>107.29491</v>
      </c>
    </row>
    <row r="1566" spans="1:7" s="8" customFormat="1" ht="16.5">
      <c r="A1566" s="47"/>
      <c r="B1566" s="48" t="s">
        <v>720</v>
      </c>
      <c r="C1566" s="47">
        <v>2022</v>
      </c>
      <c r="D1566" s="49">
        <v>0.4</v>
      </c>
      <c r="E1566" s="49">
        <v>78</v>
      </c>
      <c r="F1566" s="49">
        <v>10</v>
      </c>
      <c r="G1566" s="49">
        <v>107.01792999999999</v>
      </c>
    </row>
    <row r="1567" spans="1:7" s="8" customFormat="1" ht="16.5">
      <c r="A1567" s="47"/>
      <c r="B1567" s="48" t="s">
        <v>721</v>
      </c>
      <c r="C1567" s="47">
        <v>2022</v>
      </c>
      <c r="D1567" s="49">
        <v>0.4</v>
      </c>
      <c r="E1567" s="49">
        <v>22</v>
      </c>
      <c r="F1567" s="49">
        <v>15</v>
      </c>
      <c r="G1567" s="49">
        <v>68.514139999999998</v>
      </c>
    </row>
    <row r="1568" spans="1:7" s="8" customFormat="1" ht="16.5">
      <c r="A1568" s="47"/>
      <c r="B1568" s="48" t="s">
        <v>722</v>
      </c>
      <c r="C1568" s="47">
        <v>2022</v>
      </c>
      <c r="D1568" s="49">
        <v>0.4</v>
      </c>
      <c r="E1568" s="49">
        <v>7</v>
      </c>
      <c r="F1568" s="49">
        <v>150</v>
      </c>
      <c r="G1568" s="49">
        <v>82.538320000000013</v>
      </c>
    </row>
    <row r="1569" spans="1:7" s="8" customFormat="1" ht="16.5">
      <c r="A1569" s="47"/>
      <c r="B1569" s="48" t="s">
        <v>723</v>
      </c>
      <c r="C1569" s="47">
        <v>2022</v>
      </c>
      <c r="D1569" s="49">
        <v>0.4</v>
      </c>
      <c r="E1569" s="49">
        <v>14</v>
      </c>
      <c r="F1569" s="49">
        <v>149</v>
      </c>
      <c r="G1569" s="49">
        <v>105.99658000000001</v>
      </c>
    </row>
    <row r="1570" spans="1:7" s="8" customFormat="1" ht="16.5">
      <c r="A1570" s="47"/>
      <c r="B1570" s="48" t="s">
        <v>724</v>
      </c>
      <c r="C1570" s="47">
        <v>2022</v>
      </c>
      <c r="D1570" s="49">
        <v>0.4</v>
      </c>
      <c r="E1570" s="49">
        <v>52</v>
      </c>
      <c r="F1570" s="49">
        <v>100</v>
      </c>
      <c r="G1570" s="49">
        <v>232.63554999999999</v>
      </c>
    </row>
    <row r="1571" spans="1:7" s="8" customFormat="1" ht="16.5">
      <c r="A1571" s="47"/>
      <c r="B1571" s="48" t="s">
        <v>725</v>
      </c>
      <c r="C1571" s="47">
        <v>2022</v>
      </c>
      <c r="D1571" s="49">
        <v>0.4</v>
      </c>
      <c r="E1571" s="49">
        <v>5</v>
      </c>
      <c r="F1571" s="49">
        <v>145</v>
      </c>
      <c r="G1571" s="49">
        <v>82.20532</v>
      </c>
    </row>
    <row r="1572" spans="1:7" s="8" customFormat="1" ht="16.5">
      <c r="A1572" s="47"/>
      <c r="B1572" s="48" t="s">
        <v>726</v>
      </c>
      <c r="C1572" s="47">
        <v>2022</v>
      </c>
      <c r="D1572" s="49">
        <v>0.4</v>
      </c>
      <c r="E1572" s="49">
        <v>5</v>
      </c>
      <c r="F1572" s="49">
        <v>149</v>
      </c>
      <c r="G1572" s="49">
        <v>97.713850000000008</v>
      </c>
    </row>
    <row r="1573" spans="1:7" s="8" customFormat="1" ht="16.5">
      <c r="A1573" s="47"/>
      <c r="B1573" s="48" t="s">
        <v>727</v>
      </c>
      <c r="C1573" s="47">
        <v>2022</v>
      </c>
      <c r="D1573" s="49">
        <v>0.4</v>
      </c>
      <c r="E1573" s="49">
        <v>5</v>
      </c>
      <c r="F1573" s="49">
        <v>150</v>
      </c>
      <c r="G1573" s="49">
        <v>67.151359999999997</v>
      </c>
    </row>
    <row r="1574" spans="1:7" s="8" customFormat="1" ht="16.5">
      <c r="A1574" s="47"/>
      <c r="B1574" s="48" t="s">
        <v>728</v>
      </c>
      <c r="C1574" s="47">
        <v>2022</v>
      </c>
      <c r="D1574" s="49">
        <v>0.4</v>
      </c>
      <c r="E1574" s="49">
        <v>40</v>
      </c>
      <c r="F1574" s="49">
        <v>130</v>
      </c>
      <c r="G1574" s="49">
        <v>193.57401000000002</v>
      </c>
    </row>
    <row r="1575" spans="1:7" s="8" customFormat="1" ht="16.5">
      <c r="A1575" s="47"/>
      <c r="B1575" s="48" t="s">
        <v>729</v>
      </c>
      <c r="C1575" s="47">
        <v>2022</v>
      </c>
      <c r="D1575" s="49">
        <v>0.4</v>
      </c>
      <c r="E1575" s="49">
        <v>42</v>
      </c>
      <c r="F1575" s="49">
        <v>103</v>
      </c>
      <c r="G1575" s="49">
        <v>175.85429999999999</v>
      </c>
    </row>
    <row r="1576" spans="1:7" s="8" customFormat="1" ht="16.5">
      <c r="A1576" s="47"/>
      <c r="B1576" s="48" t="s">
        <v>730</v>
      </c>
      <c r="C1576" s="47">
        <v>2022</v>
      </c>
      <c r="D1576" s="49">
        <v>0.4</v>
      </c>
      <c r="E1576" s="49">
        <v>6</v>
      </c>
      <c r="F1576" s="49">
        <v>150</v>
      </c>
      <c r="G1576" s="49">
        <v>71.522190000000009</v>
      </c>
    </row>
    <row r="1577" spans="1:7" s="8" customFormat="1" ht="16.5">
      <c r="A1577" s="47"/>
      <c r="B1577" s="48" t="s">
        <v>731</v>
      </c>
      <c r="C1577" s="47">
        <v>2022</v>
      </c>
      <c r="D1577" s="49">
        <v>0.4</v>
      </c>
      <c r="E1577" s="49">
        <v>5</v>
      </c>
      <c r="F1577" s="49">
        <v>150</v>
      </c>
      <c r="G1577" s="49">
        <v>58.992129999999996</v>
      </c>
    </row>
    <row r="1578" spans="1:7" s="8" customFormat="1" ht="16.5">
      <c r="A1578" s="47"/>
      <c r="B1578" s="48" t="s">
        <v>732</v>
      </c>
      <c r="C1578" s="47">
        <v>2022</v>
      </c>
      <c r="D1578" s="49">
        <v>0.4</v>
      </c>
      <c r="E1578" s="49">
        <v>640</v>
      </c>
      <c r="F1578" s="49">
        <v>45</v>
      </c>
      <c r="G1578" s="49">
        <v>633.83070999999995</v>
      </c>
    </row>
    <row r="1579" spans="1:7" s="8" customFormat="1" ht="16.5">
      <c r="A1579" s="47"/>
      <c r="B1579" s="48" t="s">
        <v>733</v>
      </c>
      <c r="C1579" s="47">
        <v>2022</v>
      </c>
      <c r="D1579" s="49">
        <v>0.4</v>
      </c>
      <c r="E1579" s="49">
        <v>5</v>
      </c>
      <c r="F1579" s="49">
        <v>150</v>
      </c>
      <c r="G1579" s="49">
        <v>62.287910000000004</v>
      </c>
    </row>
    <row r="1580" spans="1:7" s="8" customFormat="1" ht="16.5">
      <c r="A1580" s="47"/>
      <c r="B1580" s="48" t="s">
        <v>734</v>
      </c>
      <c r="C1580" s="47">
        <v>2022</v>
      </c>
      <c r="D1580" s="49">
        <v>0.4</v>
      </c>
      <c r="E1580" s="49">
        <v>49</v>
      </c>
      <c r="F1580" s="49">
        <v>149</v>
      </c>
      <c r="G1580" s="49">
        <v>190.69206</v>
      </c>
    </row>
    <row r="1581" spans="1:7" s="8" customFormat="1" ht="16.5">
      <c r="A1581" s="47"/>
      <c r="B1581" s="48" t="s">
        <v>735</v>
      </c>
      <c r="C1581" s="47">
        <v>2022</v>
      </c>
      <c r="D1581" s="49">
        <v>0.4</v>
      </c>
      <c r="E1581" s="49">
        <v>30</v>
      </c>
      <c r="F1581" s="49">
        <v>139</v>
      </c>
      <c r="G1581" s="49">
        <v>52.46772</v>
      </c>
    </row>
    <row r="1582" spans="1:7" s="8" customFormat="1" ht="16.5">
      <c r="A1582" s="47"/>
      <c r="B1582" s="48" t="s">
        <v>736</v>
      </c>
      <c r="C1582" s="47">
        <v>2022</v>
      </c>
      <c r="D1582" s="49">
        <v>0.4</v>
      </c>
      <c r="E1582" s="49">
        <v>205</v>
      </c>
      <c r="F1582" s="49">
        <v>100</v>
      </c>
      <c r="G1582" s="49">
        <v>407.80465000000004</v>
      </c>
    </row>
    <row r="1583" spans="1:7" s="8" customFormat="1" ht="16.5">
      <c r="A1583" s="47"/>
      <c r="B1583" s="48" t="s">
        <v>737</v>
      </c>
      <c r="C1583" s="47">
        <v>2022</v>
      </c>
      <c r="D1583" s="49">
        <v>0.4</v>
      </c>
      <c r="E1583" s="49">
        <v>29</v>
      </c>
      <c r="F1583" s="49">
        <v>145</v>
      </c>
      <c r="G1583" s="49">
        <v>145.50431</v>
      </c>
    </row>
    <row r="1584" spans="1:7" s="8" customFormat="1" ht="16.5">
      <c r="A1584" s="47"/>
      <c r="B1584" s="48" t="s">
        <v>738</v>
      </c>
      <c r="C1584" s="47">
        <v>2022</v>
      </c>
      <c r="D1584" s="49">
        <v>0.4</v>
      </c>
      <c r="E1584" s="49">
        <v>6</v>
      </c>
      <c r="F1584" s="49">
        <v>150</v>
      </c>
      <c r="G1584" s="49">
        <v>72.587570000000014</v>
      </c>
    </row>
    <row r="1585" spans="1:7" s="8" customFormat="1" ht="16.5">
      <c r="A1585" s="47"/>
      <c r="B1585" s="48" t="s">
        <v>739</v>
      </c>
      <c r="C1585" s="47">
        <v>2022</v>
      </c>
      <c r="D1585" s="49">
        <v>0.4</v>
      </c>
      <c r="E1585" s="49">
        <v>34</v>
      </c>
      <c r="F1585" s="49">
        <v>140</v>
      </c>
      <c r="G1585" s="49">
        <v>62.269109999999998</v>
      </c>
    </row>
    <row r="1586" spans="1:7" s="8" customFormat="1" ht="16.5">
      <c r="A1586" s="47"/>
      <c r="B1586" s="48" t="s">
        <v>740</v>
      </c>
      <c r="C1586" s="47">
        <v>2022</v>
      </c>
      <c r="D1586" s="49">
        <v>0.4</v>
      </c>
      <c r="E1586" s="49">
        <v>63</v>
      </c>
      <c r="F1586" s="49">
        <v>135</v>
      </c>
      <c r="G1586" s="49">
        <v>157.41218000000001</v>
      </c>
    </row>
    <row r="1587" spans="1:7" s="8" customFormat="1" ht="16.5">
      <c r="A1587" s="47"/>
      <c r="B1587" s="48" t="s">
        <v>741</v>
      </c>
      <c r="C1587" s="47">
        <v>2022</v>
      </c>
      <c r="D1587" s="49">
        <v>0.4</v>
      </c>
      <c r="E1587" s="49">
        <v>34</v>
      </c>
      <c r="F1587" s="49">
        <v>103.5</v>
      </c>
      <c r="G1587" s="49">
        <v>263.74811999999997</v>
      </c>
    </row>
    <row r="1588" spans="1:7" s="8" customFormat="1" ht="16.5">
      <c r="A1588" s="47"/>
      <c r="B1588" s="48" t="s">
        <v>742</v>
      </c>
      <c r="C1588" s="47">
        <v>2022</v>
      </c>
      <c r="D1588" s="49">
        <v>0.4</v>
      </c>
      <c r="E1588" s="49">
        <v>80</v>
      </c>
      <c r="F1588" s="49">
        <v>150</v>
      </c>
      <c r="G1588" s="49">
        <v>214.01998</v>
      </c>
    </row>
    <row r="1589" spans="1:7" s="8" customFormat="1" ht="16.5">
      <c r="A1589" s="47"/>
      <c r="B1589" s="48" t="s">
        <v>743</v>
      </c>
      <c r="C1589" s="47">
        <v>2022</v>
      </c>
      <c r="D1589" s="49">
        <v>0.4</v>
      </c>
      <c r="E1589" s="49">
        <v>397</v>
      </c>
      <c r="F1589" s="49">
        <v>150</v>
      </c>
      <c r="G1589" s="49">
        <v>1067.9793200000001</v>
      </c>
    </row>
    <row r="1590" spans="1:7" s="8" customFormat="1" ht="16.5">
      <c r="A1590" s="47"/>
      <c r="B1590" s="48" t="s">
        <v>744</v>
      </c>
      <c r="C1590" s="47">
        <v>2022</v>
      </c>
      <c r="D1590" s="49">
        <v>0.4</v>
      </c>
      <c r="E1590" s="49">
        <v>5</v>
      </c>
      <c r="F1590" s="49">
        <v>150</v>
      </c>
      <c r="G1590" s="49">
        <v>93.635979999999989</v>
      </c>
    </row>
    <row r="1591" spans="1:7" s="8" customFormat="1" ht="16.5">
      <c r="A1591" s="47"/>
      <c r="B1591" s="48" t="s">
        <v>612</v>
      </c>
      <c r="C1591" s="47">
        <v>2022</v>
      </c>
      <c r="D1591" s="49">
        <v>0.4</v>
      </c>
      <c r="E1591" s="49">
        <v>40</v>
      </c>
      <c r="F1591" s="49">
        <v>74</v>
      </c>
      <c r="G1591" s="49">
        <v>57.566519999999997</v>
      </c>
    </row>
    <row r="1592" spans="1:7" s="8" customFormat="1" ht="16.5">
      <c r="A1592" s="47"/>
      <c r="B1592" s="48" t="s">
        <v>30</v>
      </c>
      <c r="C1592" s="47">
        <v>2022</v>
      </c>
      <c r="D1592" s="49">
        <v>0.4</v>
      </c>
      <c r="E1592" s="49">
        <v>15</v>
      </c>
      <c r="F1592" s="49">
        <v>461.49</v>
      </c>
      <c r="G1592" s="49">
        <v>98.964730000000003</v>
      </c>
    </row>
    <row r="1593" spans="1:7" s="8" customFormat="1" ht="16.5">
      <c r="A1593" s="47"/>
      <c r="B1593" s="48" t="s">
        <v>746</v>
      </c>
      <c r="C1593" s="47">
        <v>2022</v>
      </c>
      <c r="D1593" s="49">
        <v>0.4</v>
      </c>
      <c r="E1593" s="49">
        <v>10</v>
      </c>
      <c r="F1593" s="49">
        <v>461.49</v>
      </c>
      <c r="G1593" s="49">
        <v>57.786070000000002</v>
      </c>
    </row>
    <row r="1594" spans="1:7" s="8" customFormat="1" ht="16.5">
      <c r="A1594" s="47"/>
      <c r="B1594" s="48" t="s">
        <v>747</v>
      </c>
      <c r="C1594" s="47">
        <v>2022</v>
      </c>
      <c r="D1594" s="49">
        <v>0.4</v>
      </c>
      <c r="E1594" s="49">
        <v>5</v>
      </c>
      <c r="F1594" s="49">
        <v>461.49</v>
      </c>
      <c r="G1594" s="49">
        <v>45.35389</v>
      </c>
    </row>
    <row r="1595" spans="1:7" s="8" customFormat="1" ht="16.5">
      <c r="A1595" s="47"/>
      <c r="B1595" s="48" t="s">
        <v>748</v>
      </c>
      <c r="C1595" s="47">
        <v>2022</v>
      </c>
      <c r="D1595" s="49">
        <v>0.4</v>
      </c>
      <c r="E1595" s="49">
        <v>16</v>
      </c>
      <c r="F1595" s="49">
        <v>250</v>
      </c>
      <c r="G1595" s="49">
        <v>31.501259999999998</v>
      </c>
    </row>
    <row r="1596" spans="1:7" s="8" customFormat="1" ht="16.5">
      <c r="A1596" s="47"/>
      <c r="B1596" s="48" t="s">
        <v>749</v>
      </c>
      <c r="C1596" s="47">
        <v>2022</v>
      </c>
      <c r="D1596" s="49">
        <v>0.4</v>
      </c>
      <c r="E1596" s="49">
        <v>261</v>
      </c>
      <c r="F1596" s="49">
        <v>15</v>
      </c>
      <c r="G1596" s="49">
        <v>446.12878999999998</v>
      </c>
    </row>
    <row r="1597" spans="1:7" s="8" customFormat="1" ht="16.5">
      <c r="A1597" s="47"/>
      <c r="B1597" s="48" t="s">
        <v>750</v>
      </c>
      <c r="C1597" s="47">
        <v>2022</v>
      </c>
      <c r="D1597" s="49">
        <v>0.4</v>
      </c>
      <c r="E1597" s="49">
        <v>200</v>
      </c>
      <c r="F1597" s="49">
        <v>150</v>
      </c>
      <c r="G1597" s="49">
        <v>582.29120999999998</v>
      </c>
    </row>
    <row r="1598" spans="1:7" s="8" customFormat="1" ht="16.5">
      <c r="A1598" s="47"/>
      <c r="B1598" s="48" t="s">
        <v>752</v>
      </c>
      <c r="C1598" s="47">
        <v>2022</v>
      </c>
      <c r="D1598" s="49">
        <v>0.4</v>
      </c>
      <c r="E1598" s="49">
        <v>76</v>
      </c>
      <c r="F1598" s="49">
        <v>15</v>
      </c>
      <c r="G1598" s="49">
        <v>113.11722</v>
      </c>
    </row>
    <row r="1599" spans="1:7" s="8" customFormat="1" ht="16.5">
      <c r="A1599" s="47"/>
      <c r="B1599" s="48" t="s">
        <v>753</v>
      </c>
      <c r="C1599" s="47">
        <v>2022</v>
      </c>
      <c r="D1599" s="49">
        <v>0.4</v>
      </c>
      <c r="E1599" s="49">
        <v>60</v>
      </c>
      <c r="F1599" s="49">
        <v>15</v>
      </c>
      <c r="G1599" s="49">
        <v>108.84127000000001</v>
      </c>
    </row>
    <row r="1600" spans="1:7" s="8" customFormat="1" ht="16.5">
      <c r="A1600" s="47"/>
      <c r="B1600" s="48" t="s">
        <v>754</v>
      </c>
      <c r="C1600" s="47">
        <v>2022</v>
      </c>
      <c r="D1600" s="49">
        <v>0.4</v>
      </c>
      <c r="E1600" s="49">
        <v>185</v>
      </c>
      <c r="F1600" s="49">
        <v>100</v>
      </c>
      <c r="G1600" s="49">
        <v>374.82958000000002</v>
      </c>
    </row>
    <row r="1601" spans="1:7" s="8" customFormat="1" ht="16.5">
      <c r="A1601" s="47"/>
      <c r="B1601" s="48" t="s">
        <v>755</v>
      </c>
      <c r="C1601" s="47">
        <v>2022</v>
      </c>
      <c r="D1601" s="49">
        <v>0.4</v>
      </c>
      <c r="E1601" s="49">
        <v>289</v>
      </c>
      <c r="F1601" s="49">
        <v>100</v>
      </c>
      <c r="G1601" s="49">
        <v>193.16276999999999</v>
      </c>
    </row>
    <row r="1602" spans="1:7" s="8" customFormat="1" ht="16.5">
      <c r="A1602" s="47"/>
      <c r="B1602" s="48" t="s">
        <v>756</v>
      </c>
      <c r="C1602" s="47">
        <v>2022</v>
      </c>
      <c r="D1602" s="49">
        <v>0.4</v>
      </c>
      <c r="E1602" s="49">
        <v>48</v>
      </c>
      <c r="F1602" s="49">
        <v>72</v>
      </c>
      <c r="G1602" s="49">
        <v>59.474679999999999</v>
      </c>
    </row>
    <row r="1603" spans="1:7" s="8" customFormat="1" ht="16.5">
      <c r="A1603" s="47"/>
      <c r="B1603" s="48" t="s">
        <v>751</v>
      </c>
      <c r="C1603" s="47">
        <v>2022</v>
      </c>
      <c r="D1603" s="50">
        <v>10</v>
      </c>
      <c r="E1603" s="49">
        <v>400</v>
      </c>
      <c r="F1603" s="49">
        <v>2</v>
      </c>
      <c r="G1603" s="49">
        <v>832.59910000000002</v>
      </c>
    </row>
    <row r="1604" spans="1:7" s="8" customFormat="1" ht="16.5">
      <c r="A1604" s="47"/>
      <c r="B1604" s="48" t="s">
        <v>745</v>
      </c>
      <c r="C1604" s="47">
        <v>2022</v>
      </c>
      <c r="D1604" s="50">
        <v>10</v>
      </c>
      <c r="E1604" s="49">
        <v>988</v>
      </c>
      <c r="F1604" s="49">
        <v>100</v>
      </c>
      <c r="G1604" s="49">
        <v>1756.48065</v>
      </c>
    </row>
    <row r="1605" spans="1:7" s="14" customFormat="1" ht="16.5">
      <c r="A1605" s="25" t="s">
        <v>56</v>
      </c>
      <c r="B1605" s="26" t="s">
        <v>57</v>
      </c>
      <c r="C1605" s="25"/>
      <c r="D1605" s="27">
        <v>0.4</v>
      </c>
      <c r="E1605" s="27">
        <f>SUM(E1607:E1616)</f>
        <v>444</v>
      </c>
      <c r="F1605" s="27">
        <f t="shared" ref="F1605:G1605" si="3">SUM(F1607:F1616)</f>
        <v>2518.4</v>
      </c>
      <c r="G1605" s="27">
        <f t="shared" si="3"/>
        <v>1320.2060099999999</v>
      </c>
    </row>
    <row r="1606" spans="1:7" s="7" customFormat="1" ht="16.5">
      <c r="A1606" s="12" t="s">
        <v>59</v>
      </c>
      <c r="B1606" s="21" t="s">
        <v>58</v>
      </c>
      <c r="C1606" s="1"/>
      <c r="D1606" s="3"/>
      <c r="E1606" s="3"/>
      <c r="F1606" s="3"/>
      <c r="G1606" s="3"/>
    </row>
    <row r="1607" spans="1:7" s="7" customFormat="1" ht="16.5">
      <c r="A1607" s="62"/>
      <c r="B1607" s="58" t="s">
        <v>1973</v>
      </c>
      <c r="C1607" s="57">
        <v>2024</v>
      </c>
      <c r="D1607" s="59">
        <v>0.4</v>
      </c>
      <c r="E1607" s="59">
        <v>71</v>
      </c>
      <c r="F1607" s="59">
        <v>230</v>
      </c>
      <c r="G1607" s="59">
        <v>197.02909</v>
      </c>
    </row>
    <row r="1608" spans="1:7" s="7" customFormat="1" ht="16.5">
      <c r="A1608" s="62"/>
      <c r="B1608" s="58" t="s">
        <v>1974</v>
      </c>
      <c r="C1608" s="57">
        <v>2024</v>
      </c>
      <c r="D1608" s="59">
        <v>0.4</v>
      </c>
      <c r="E1608" s="59">
        <v>115</v>
      </c>
      <c r="F1608" s="59">
        <v>400</v>
      </c>
      <c r="G1608" s="59">
        <v>320.43601999999998</v>
      </c>
    </row>
    <row r="1609" spans="1:7" s="7" customFormat="1" ht="16.5">
      <c r="A1609" s="62"/>
      <c r="B1609" s="58" t="s">
        <v>1975</v>
      </c>
      <c r="C1609" s="57">
        <v>2024</v>
      </c>
      <c r="D1609" s="59">
        <v>0.4</v>
      </c>
      <c r="E1609" s="59">
        <v>115</v>
      </c>
      <c r="F1609" s="59">
        <v>400</v>
      </c>
      <c r="G1609" s="59">
        <v>101.74278</v>
      </c>
    </row>
    <row r="1610" spans="1:7" s="7" customFormat="1" ht="16.5">
      <c r="A1610" s="62"/>
      <c r="B1610" s="58" t="s">
        <v>1976</v>
      </c>
      <c r="C1610" s="57">
        <v>2024</v>
      </c>
      <c r="D1610" s="59">
        <v>0.4</v>
      </c>
      <c r="E1610" s="59">
        <v>66</v>
      </c>
      <c r="F1610" s="59">
        <v>200</v>
      </c>
      <c r="G1610" s="59">
        <v>176.07938999999999</v>
      </c>
    </row>
    <row r="1611" spans="1:7" s="7" customFormat="1" ht="16.5">
      <c r="A1611" s="62"/>
      <c r="B1611" s="58" t="s">
        <v>1418</v>
      </c>
      <c r="C1611" s="57">
        <v>2023</v>
      </c>
      <c r="D1611" s="59">
        <v>0.4</v>
      </c>
      <c r="E1611" s="59">
        <v>35</v>
      </c>
      <c r="F1611" s="59">
        <v>185</v>
      </c>
      <c r="G1611" s="59">
        <v>132.36041</v>
      </c>
    </row>
    <row r="1612" spans="1:7" s="7" customFormat="1" ht="16.5">
      <c r="A1612" s="62"/>
      <c r="B1612" s="58" t="s">
        <v>1419</v>
      </c>
      <c r="C1612" s="57">
        <v>2023</v>
      </c>
      <c r="D1612" s="59">
        <v>0.4</v>
      </c>
      <c r="E1612" s="59">
        <v>6</v>
      </c>
      <c r="F1612" s="59">
        <v>240</v>
      </c>
      <c r="G1612" s="59">
        <v>85.460520000000002</v>
      </c>
    </row>
    <row r="1613" spans="1:7" s="7" customFormat="1" ht="16.5">
      <c r="A1613" s="62"/>
      <c r="B1613" s="58" t="s">
        <v>1419</v>
      </c>
      <c r="C1613" s="57">
        <v>2023</v>
      </c>
      <c r="D1613" s="59">
        <v>0.4</v>
      </c>
      <c r="E1613" s="59">
        <v>6</v>
      </c>
      <c r="F1613" s="59">
        <v>240</v>
      </c>
      <c r="G1613" s="59">
        <v>63.509699999999995</v>
      </c>
    </row>
    <row r="1614" spans="1:7" s="7" customFormat="1" ht="16.5">
      <c r="A1614" s="47"/>
      <c r="B1614" s="52" t="s">
        <v>757</v>
      </c>
      <c r="C1614" s="53">
        <v>2022</v>
      </c>
      <c r="D1614" s="54">
        <v>0.4</v>
      </c>
      <c r="E1614" s="54">
        <v>19</v>
      </c>
      <c r="F1614" s="54">
        <v>200</v>
      </c>
      <c r="G1614" s="54">
        <v>128.10567</v>
      </c>
    </row>
    <row r="1615" spans="1:7" s="7" customFormat="1" ht="16.5">
      <c r="A1615" s="47"/>
      <c r="B1615" s="52" t="s">
        <v>758</v>
      </c>
      <c r="C1615" s="53">
        <v>2022</v>
      </c>
      <c r="D1615" s="54">
        <v>0.4</v>
      </c>
      <c r="E1615" s="54">
        <v>5</v>
      </c>
      <c r="F1615" s="54">
        <v>223.4</v>
      </c>
      <c r="G1615" s="54">
        <v>40.060220000000001</v>
      </c>
    </row>
    <row r="1616" spans="1:7" s="7" customFormat="1" ht="16.5">
      <c r="A1616" s="47"/>
      <c r="B1616" s="52" t="s">
        <v>759</v>
      </c>
      <c r="C1616" s="53">
        <v>2022</v>
      </c>
      <c r="D1616" s="54">
        <v>0.4</v>
      </c>
      <c r="E1616" s="54">
        <v>6</v>
      </c>
      <c r="F1616" s="54">
        <v>200</v>
      </c>
      <c r="G1616" s="54">
        <v>75.422210000000007</v>
      </c>
    </row>
    <row r="1617" spans="1:7" s="38" customFormat="1" ht="16.5">
      <c r="A1617" s="9" t="s">
        <v>45</v>
      </c>
      <c r="B1617" s="22" t="s">
        <v>37</v>
      </c>
      <c r="C1617" s="9"/>
      <c r="D1617" s="37"/>
      <c r="E1617" s="10"/>
      <c r="F1617" s="10"/>
      <c r="G1617" s="10"/>
    </row>
    <row r="1618" spans="1:7" s="41" customFormat="1" ht="17.25">
      <c r="A1618" s="32" t="s">
        <v>46</v>
      </c>
      <c r="B1618" s="33" t="s">
        <v>38</v>
      </c>
      <c r="C1618" s="32"/>
      <c r="D1618" s="40"/>
      <c r="E1618" s="34"/>
      <c r="F1618" s="34"/>
      <c r="G1618" s="34"/>
    </row>
    <row r="1619" spans="1:7" s="14" customFormat="1" ht="16.5">
      <c r="A1619" s="183" t="s">
        <v>47</v>
      </c>
      <c r="B1619" s="185" t="s">
        <v>36</v>
      </c>
      <c r="C1619" s="25"/>
      <c r="D1619" s="27">
        <v>0.4</v>
      </c>
      <c r="E1619" s="27">
        <f>SUM(E1622:E1624)+SUM(E1674:E1677)</f>
        <v>1049</v>
      </c>
      <c r="F1619" s="27">
        <f t="shared" ref="F1619:G1619" si="4">SUM(F1622:F1624)+SUM(F1674:F1677)</f>
        <v>40</v>
      </c>
      <c r="G1619" s="27">
        <f t="shared" si="4"/>
        <v>528.66848000000005</v>
      </c>
    </row>
    <row r="1620" spans="1:7" s="14" customFormat="1" ht="16.5">
      <c r="A1620" s="184"/>
      <c r="B1620" s="186"/>
      <c r="C1620" s="25"/>
      <c r="D1620" s="27" t="s">
        <v>104</v>
      </c>
      <c r="E1620" s="27">
        <f>SUM(E1625:E1673)+SUM(E1678:E1701)</f>
        <v>74945</v>
      </c>
      <c r="F1620" s="27">
        <f t="shared" ref="F1620:G1620" si="5">SUM(F1625:F1673)+SUM(F1678:F1701)</f>
        <v>4682</v>
      </c>
      <c r="G1620" s="27">
        <f t="shared" si="5"/>
        <v>109793.23751000001</v>
      </c>
    </row>
    <row r="1621" spans="1:7" s="8" customFormat="1" ht="16.5">
      <c r="A1621" s="12" t="s">
        <v>49</v>
      </c>
      <c r="B1621" s="24" t="s">
        <v>44</v>
      </c>
      <c r="C1621" s="12"/>
      <c r="D1621" s="17"/>
      <c r="E1621" s="13"/>
      <c r="F1621" s="13"/>
      <c r="G1621" s="13"/>
    </row>
    <row r="1622" spans="1:7" s="8" customFormat="1" ht="16.5">
      <c r="A1622" s="62"/>
      <c r="B1622" s="48" t="s">
        <v>1986</v>
      </c>
      <c r="C1622" s="62">
        <v>2024</v>
      </c>
      <c r="D1622" s="56">
        <v>0.4</v>
      </c>
      <c r="E1622" s="56">
        <v>46</v>
      </c>
      <c r="F1622" s="56">
        <v>0</v>
      </c>
      <c r="G1622" s="56">
        <v>14.494639999999999</v>
      </c>
    </row>
    <row r="1623" spans="1:7" s="8" customFormat="1" ht="16.5">
      <c r="A1623" s="62"/>
      <c r="B1623" s="48" t="s">
        <v>1987</v>
      </c>
      <c r="C1623" s="62">
        <v>2024</v>
      </c>
      <c r="D1623" s="56">
        <v>0.4</v>
      </c>
      <c r="E1623" s="56">
        <v>85</v>
      </c>
      <c r="F1623" s="56">
        <v>0</v>
      </c>
      <c r="G1623" s="56">
        <v>21.831720000000001</v>
      </c>
    </row>
    <row r="1624" spans="1:7" s="8" customFormat="1" ht="16.5">
      <c r="A1624" s="62"/>
      <c r="B1624" s="48" t="s">
        <v>1993</v>
      </c>
      <c r="C1624" s="62">
        <v>2024</v>
      </c>
      <c r="D1624" s="56">
        <v>0.4</v>
      </c>
      <c r="E1624" s="56">
        <v>308</v>
      </c>
      <c r="F1624" s="56">
        <v>0</v>
      </c>
      <c r="G1624" s="56">
        <v>19.219369999999998</v>
      </c>
    </row>
    <row r="1625" spans="1:7" s="8" customFormat="1" ht="16.5">
      <c r="A1625" s="62"/>
      <c r="B1625" s="48" t="s">
        <v>1991</v>
      </c>
      <c r="C1625" s="62">
        <v>2024</v>
      </c>
      <c r="D1625" s="63">
        <v>10</v>
      </c>
      <c r="E1625" s="56">
        <v>1639</v>
      </c>
      <c r="F1625" s="56">
        <v>20</v>
      </c>
      <c r="G1625" s="56">
        <v>2274.71605</v>
      </c>
    </row>
    <row r="1626" spans="1:7" s="8" customFormat="1" ht="16.5">
      <c r="A1626" s="62"/>
      <c r="B1626" s="48" t="s">
        <v>1977</v>
      </c>
      <c r="C1626" s="62">
        <v>2024</v>
      </c>
      <c r="D1626" s="63">
        <v>10</v>
      </c>
      <c r="E1626" s="56">
        <v>106</v>
      </c>
      <c r="F1626" s="56">
        <v>7.5</v>
      </c>
      <c r="G1626" s="56">
        <v>521.08207000000004</v>
      </c>
    </row>
    <row r="1627" spans="1:7" s="8" customFormat="1" ht="16.5">
      <c r="A1627" s="62"/>
      <c r="B1627" s="48" t="s">
        <v>1978</v>
      </c>
      <c r="C1627" s="62">
        <v>2024</v>
      </c>
      <c r="D1627" s="63">
        <v>10</v>
      </c>
      <c r="E1627" s="56">
        <v>10</v>
      </c>
      <c r="F1627" s="56">
        <v>15</v>
      </c>
      <c r="G1627" s="56">
        <v>148.39754000000002</v>
      </c>
    </row>
    <row r="1628" spans="1:7" s="8" customFormat="1" ht="16.5">
      <c r="A1628" s="62"/>
      <c r="B1628" s="48" t="s">
        <v>1979</v>
      </c>
      <c r="C1628" s="62">
        <v>2024</v>
      </c>
      <c r="D1628" s="63">
        <v>10</v>
      </c>
      <c r="E1628" s="56">
        <v>1755</v>
      </c>
      <c r="F1628" s="56">
        <v>15</v>
      </c>
      <c r="G1628" s="56">
        <v>3368.7541200000001</v>
      </c>
    </row>
    <row r="1629" spans="1:7" s="8" customFormat="1" ht="16.5">
      <c r="A1629" s="62"/>
      <c r="B1629" s="48" t="s">
        <v>1980</v>
      </c>
      <c r="C1629" s="62">
        <v>2024</v>
      </c>
      <c r="D1629" s="63">
        <v>10</v>
      </c>
      <c r="E1629" s="56">
        <v>20</v>
      </c>
      <c r="F1629" s="56">
        <v>6</v>
      </c>
      <c r="G1629" s="56">
        <v>197.02107000000001</v>
      </c>
    </row>
    <row r="1630" spans="1:7" s="8" customFormat="1" ht="16.5">
      <c r="A1630" s="62"/>
      <c r="B1630" s="48" t="s">
        <v>1981</v>
      </c>
      <c r="C1630" s="62">
        <v>2024</v>
      </c>
      <c r="D1630" s="63">
        <v>10</v>
      </c>
      <c r="E1630" s="56">
        <v>1041</v>
      </c>
      <c r="F1630" s="56">
        <v>15</v>
      </c>
      <c r="G1630" s="56">
        <v>1478.5384799999999</v>
      </c>
    </row>
    <row r="1631" spans="1:7" s="8" customFormat="1" ht="16.5">
      <c r="A1631" s="62"/>
      <c r="B1631" s="48" t="s">
        <v>1982</v>
      </c>
      <c r="C1631" s="62">
        <v>2024</v>
      </c>
      <c r="D1631" s="63">
        <v>10</v>
      </c>
      <c r="E1631" s="56">
        <v>939</v>
      </c>
      <c r="F1631" s="56">
        <v>15</v>
      </c>
      <c r="G1631" s="56">
        <v>1658.91977</v>
      </c>
    </row>
    <row r="1632" spans="1:7" s="8" customFormat="1" ht="16.5">
      <c r="A1632" s="62"/>
      <c r="B1632" s="48" t="s">
        <v>1983</v>
      </c>
      <c r="C1632" s="62">
        <v>2024</v>
      </c>
      <c r="D1632" s="63">
        <v>10</v>
      </c>
      <c r="E1632" s="56">
        <v>918</v>
      </c>
      <c r="F1632" s="56">
        <v>15</v>
      </c>
      <c r="G1632" s="56">
        <v>2194.5217900000002</v>
      </c>
    </row>
    <row r="1633" spans="1:7" s="8" customFormat="1" ht="16.5">
      <c r="A1633" s="62"/>
      <c r="B1633" s="48" t="s">
        <v>1984</v>
      </c>
      <c r="C1633" s="62">
        <v>2024</v>
      </c>
      <c r="D1633" s="63">
        <v>10</v>
      </c>
      <c r="E1633" s="56">
        <v>5446</v>
      </c>
      <c r="F1633" s="56">
        <v>15</v>
      </c>
      <c r="G1633" s="56">
        <v>8819.0747699999993</v>
      </c>
    </row>
    <row r="1634" spans="1:7" s="8" customFormat="1" ht="16.5">
      <c r="A1634" s="62"/>
      <c r="B1634" s="48" t="s">
        <v>1985</v>
      </c>
      <c r="C1634" s="62">
        <v>2024</v>
      </c>
      <c r="D1634" s="63">
        <v>10</v>
      </c>
      <c r="E1634" s="56">
        <v>5438</v>
      </c>
      <c r="F1634" s="56">
        <v>15</v>
      </c>
      <c r="G1634" s="56">
        <v>9536.3235700000005</v>
      </c>
    </row>
    <row r="1635" spans="1:7" s="8" customFormat="1" ht="16.5">
      <c r="A1635" s="62"/>
      <c r="B1635" s="48" t="s">
        <v>1988</v>
      </c>
      <c r="C1635" s="62">
        <v>2024</v>
      </c>
      <c r="D1635" s="63">
        <v>10</v>
      </c>
      <c r="E1635" s="56">
        <v>1380</v>
      </c>
      <c r="F1635" s="56">
        <v>15</v>
      </c>
      <c r="G1635" s="56">
        <v>2243.8090499999998</v>
      </c>
    </row>
    <row r="1636" spans="1:7" s="8" customFormat="1" ht="16.5">
      <c r="A1636" s="62"/>
      <c r="B1636" s="48" t="s">
        <v>1356</v>
      </c>
      <c r="C1636" s="62">
        <v>2024</v>
      </c>
      <c r="D1636" s="63">
        <v>10</v>
      </c>
      <c r="E1636" s="56">
        <v>21829</v>
      </c>
      <c r="F1636" s="56">
        <v>70</v>
      </c>
      <c r="G1636" s="56">
        <v>29889.52778</v>
      </c>
    </row>
    <row r="1637" spans="1:7" s="8" customFormat="1" ht="16.5">
      <c r="A1637" s="62"/>
      <c r="B1637" s="48" t="s">
        <v>1989</v>
      </c>
      <c r="C1637" s="62">
        <v>2024</v>
      </c>
      <c r="D1637" s="63">
        <v>10</v>
      </c>
      <c r="E1637" s="56">
        <v>215</v>
      </c>
      <c r="F1637" s="56">
        <v>150</v>
      </c>
      <c r="G1637" s="56">
        <v>562.94055000000003</v>
      </c>
    </row>
    <row r="1638" spans="1:7" s="8" customFormat="1" ht="16.5">
      <c r="A1638" s="62"/>
      <c r="B1638" s="48" t="s">
        <v>1990</v>
      </c>
      <c r="C1638" s="62">
        <v>2024</v>
      </c>
      <c r="D1638" s="63">
        <v>10</v>
      </c>
      <c r="E1638" s="56">
        <v>530</v>
      </c>
      <c r="F1638" s="56">
        <v>100</v>
      </c>
      <c r="G1638" s="56">
        <v>870.59470999999996</v>
      </c>
    </row>
    <row r="1639" spans="1:7" s="8" customFormat="1" ht="16.5">
      <c r="A1639" s="62"/>
      <c r="B1639" s="48" t="s">
        <v>1992</v>
      </c>
      <c r="C1639" s="62">
        <v>2024</v>
      </c>
      <c r="D1639" s="63">
        <v>10</v>
      </c>
      <c r="E1639" s="56">
        <v>35</v>
      </c>
      <c r="F1639" s="56">
        <v>400</v>
      </c>
      <c r="G1639" s="56">
        <v>217.18475000000001</v>
      </c>
    </row>
    <row r="1640" spans="1:7" s="8" customFormat="1" ht="16.5">
      <c r="A1640" s="62"/>
      <c r="B1640" s="48" t="s">
        <v>1994</v>
      </c>
      <c r="C1640" s="62">
        <v>2024</v>
      </c>
      <c r="D1640" s="63">
        <v>10</v>
      </c>
      <c r="E1640" s="56">
        <v>53</v>
      </c>
      <c r="F1640" s="56">
        <v>30</v>
      </c>
      <c r="G1640" s="56">
        <v>292.67685</v>
      </c>
    </row>
    <row r="1641" spans="1:7" s="8" customFormat="1" ht="16.5">
      <c r="A1641" s="62"/>
      <c r="B1641" s="48" t="s">
        <v>1995</v>
      </c>
      <c r="C1641" s="62">
        <v>2024</v>
      </c>
      <c r="D1641" s="63">
        <v>10</v>
      </c>
      <c r="E1641" s="56">
        <v>20</v>
      </c>
      <c r="F1641" s="56">
        <v>650</v>
      </c>
      <c r="G1641" s="56">
        <v>310.63544999999999</v>
      </c>
    </row>
    <row r="1642" spans="1:7" s="8" customFormat="1" ht="16.5">
      <c r="A1642" s="62"/>
      <c r="B1642" s="48" t="s">
        <v>1383</v>
      </c>
      <c r="C1642" s="62">
        <v>2023</v>
      </c>
      <c r="D1642" s="63">
        <v>10</v>
      </c>
      <c r="E1642" s="56">
        <v>1114</v>
      </c>
      <c r="F1642" s="56">
        <v>15</v>
      </c>
      <c r="G1642" s="56">
        <v>1502.8248100000001</v>
      </c>
    </row>
    <row r="1643" spans="1:7" s="8" customFormat="1" ht="16.5">
      <c r="A1643" s="62"/>
      <c r="B1643" s="48" t="s">
        <v>1392</v>
      </c>
      <c r="C1643" s="62">
        <v>2023</v>
      </c>
      <c r="D1643" s="63">
        <v>10</v>
      </c>
      <c r="E1643" s="56">
        <v>15</v>
      </c>
      <c r="F1643" s="56">
        <v>65</v>
      </c>
      <c r="G1643" s="56">
        <v>100.86664</v>
      </c>
    </row>
    <row r="1644" spans="1:7" s="8" customFormat="1" ht="16.5">
      <c r="A1644" s="62"/>
      <c r="B1644" s="48" t="s">
        <v>1365</v>
      </c>
      <c r="C1644" s="62">
        <v>2023</v>
      </c>
      <c r="D1644" s="63">
        <v>10</v>
      </c>
      <c r="E1644" s="56">
        <v>96</v>
      </c>
      <c r="F1644" s="56">
        <v>15</v>
      </c>
      <c r="G1644" s="56">
        <v>327.61564000000004</v>
      </c>
    </row>
    <row r="1645" spans="1:7" s="8" customFormat="1" ht="16.5">
      <c r="A1645" s="62"/>
      <c r="B1645" s="48" t="s">
        <v>1366</v>
      </c>
      <c r="C1645" s="62">
        <v>2023</v>
      </c>
      <c r="D1645" s="63">
        <v>10</v>
      </c>
      <c r="E1645" s="56">
        <v>174</v>
      </c>
      <c r="F1645" s="56">
        <v>15</v>
      </c>
      <c r="G1645" s="56">
        <v>361.80556999999999</v>
      </c>
    </row>
    <row r="1646" spans="1:7" s="8" customFormat="1" ht="16.5">
      <c r="A1646" s="62"/>
      <c r="B1646" s="48" t="s">
        <v>1367</v>
      </c>
      <c r="C1646" s="62">
        <v>2023</v>
      </c>
      <c r="D1646" s="63">
        <v>10</v>
      </c>
      <c r="E1646" s="56">
        <v>13</v>
      </c>
      <c r="F1646" s="56">
        <v>10</v>
      </c>
      <c r="G1646" s="56">
        <v>69.38597</v>
      </c>
    </row>
    <row r="1647" spans="1:7" s="8" customFormat="1" ht="16.5">
      <c r="A1647" s="62"/>
      <c r="B1647" s="48" t="s">
        <v>1368</v>
      </c>
      <c r="C1647" s="62">
        <v>2023</v>
      </c>
      <c r="D1647" s="63">
        <v>10</v>
      </c>
      <c r="E1647" s="56">
        <v>711</v>
      </c>
      <c r="F1647" s="56">
        <v>15</v>
      </c>
      <c r="G1647" s="56">
        <v>1237.4711599999998</v>
      </c>
    </row>
    <row r="1648" spans="1:7" s="8" customFormat="1" ht="16.5">
      <c r="A1648" s="62"/>
      <c r="B1648" s="48" t="s">
        <v>1369</v>
      </c>
      <c r="C1648" s="62">
        <v>2023</v>
      </c>
      <c r="D1648" s="63">
        <v>10</v>
      </c>
      <c r="E1648" s="56">
        <v>184</v>
      </c>
      <c r="F1648" s="56">
        <v>15</v>
      </c>
      <c r="G1648" s="56">
        <v>358.86448999999999</v>
      </c>
    </row>
    <row r="1649" spans="1:7" s="8" customFormat="1" ht="16.5">
      <c r="A1649" s="62"/>
      <c r="B1649" s="48" t="s">
        <v>1370</v>
      </c>
      <c r="C1649" s="62">
        <v>2023</v>
      </c>
      <c r="D1649" s="63">
        <v>10</v>
      </c>
      <c r="E1649" s="56">
        <v>15</v>
      </c>
      <c r="F1649" s="56">
        <v>7</v>
      </c>
      <c r="G1649" s="56">
        <v>76.228470000000002</v>
      </c>
    </row>
    <row r="1650" spans="1:7" s="8" customFormat="1" ht="16.5">
      <c r="A1650" s="62"/>
      <c r="B1650" s="48" t="s">
        <v>1371</v>
      </c>
      <c r="C1650" s="62">
        <v>2023</v>
      </c>
      <c r="D1650" s="63">
        <v>10</v>
      </c>
      <c r="E1650" s="56">
        <v>438</v>
      </c>
      <c r="F1650" s="56">
        <v>5</v>
      </c>
      <c r="G1650" s="56">
        <v>725.73552000000007</v>
      </c>
    </row>
    <row r="1651" spans="1:7" s="8" customFormat="1" ht="16.5">
      <c r="A1651" s="62"/>
      <c r="B1651" s="48" t="s">
        <v>1372</v>
      </c>
      <c r="C1651" s="62">
        <v>2023</v>
      </c>
      <c r="D1651" s="63">
        <v>10</v>
      </c>
      <c r="E1651" s="56">
        <v>22</v>
      </c>
      <c r="F1651" s="56">
        <v>5</v>
      </c>
      <c r="G1651" s="56">
        <v>185.59782000000001</v>
      </c>
    </row>
    <row r="1652" spans="1:7" s="8" customFormat="1" ht="16.5">
      <c r="A1652" s="62"/>
      <c r="B1652" s="48" t="s">
        <v>1373</v>
      </c>
      <c r="C1652" s="62">
        <v>2023</v>
      </c>
      <c r="D1652" s="63">
        <v>10</v>
      </c>
      <c r="E1652" s="56">
        <v>21</v>
      </c>
      <c r="F1652" s="56">
        <v>15</v>
      </c>
      <c r="G1652" s="56">
        <v>158.86901999999998</v>
      </c>
    </row>
    <row r="1653" spans="1:7" s="8" customFormat="1" ht="16.5">
      <c r="A1653" s="62"/>
      <c r="B1653" s="48" t="s">
        <v>1374</v>
      </c>
      <c r="C1653" s="62">
        <v>2023</v>
      </c>
      <c r="D1653" s="63">
        <v>10</v>
      </c>
      <c r="E1653" s="56">
        <v>10</v>
      </c>
      <c r="F1653" s="56">
        <v>15</v>
      </c>
      <c r="G1653" s="56">
        <v>70.799700000000001</v>
      </c>
    </row>
    <row r="1654" spans="1:7" s="8" customFormat="1" ht="16.5">
      <c r="A1654" s="62"/>
      <c r="B1654" s="48" t="s">
        <v>1375</v>
      </c>
      <c r="C1654" s="62">
        <v>2023</v>
      </c>
      <c r="D1654" s="63">
        <v>10</v>
      </c>
      <c r="E1654" s="56">
        <v>7</v>
      </c>
      <c r="F1654" s="56">
        <v>15</v>
      </c>
      <c r="G1654" s="56">
        <v>84.051249999999996</v>
      </c>
    </row>
    <row r="1655" spans="1:7" s="8" customFormat="1" ht="16.5">
      <c r="A1655" s="62"/>
      <c r="B1655" s="48" t="s">
        <v>1376</v>
      </c>
      <c r="C1655" s="62">
        <v>2023</v>
      </c>
      <c r="D1655" s="63">
        <v>10</v>
      </c>
      <c r="E1655" s="56">
        <v>203</v>
      </c>
      <c r="F1655" s="56">
        <v>15</v>
      </c>
      <c r="G1655" s="56">
        <v>689.89958999999999</v>
      </c>
    </row>
    <row r="1656" spans="1:7" s="8" customFormat="1" ht="16.5">
      <c r="A1656" s="62"/>
      <c r="B1656" s="48" t="s">
        <v>1377</v>
      </c>
      <c r="C1656" s="62">
        <v>2023</v>
      </c>
      <c r="D1656" s="63">
        <v>10</v>
      </c>
      <c r="E1656" s="56">
        <v>10</v>
      </c>
      <c r="F1656" s="56">
        <v>3</v>
      </c>
      <c r="G1656" s="56">
        <v>110.71002</v>
      </c>
    </row>
    <row r="1657" spans="1:7" s="8" customFormat="1" ht="16.5">
      <c r="A1657" s="62"/>
      <c r="B1657" s="48" t="s">
        <v>1378</v>
      </c>
      <c r="C1657" s="62">
        <v>2023</v>
      </c>
      <c r="D1657" s="63">
        <v>10</v>
      </c>
      <c r="E1657" s="56">
        <v>10</v>
      </c>
      <c r="F1657" s="56">
        <v>15</v>
      </c>
      <c r="G1657" s="56">
        <v>79.007949999999994</v>
      </c>
    </row>
    <row r="1658" spans="1:7" s="8" customFormat="1" ht="16.5">
      <c r="A1658" s="62"/>
      <c r="B1658" s="48" t="s">
        <v>1379</v>
      </c>
      <c r="C1658" s="62">
        <v>2023</v>
      </c>
      <c r="D1658" s="63">
        <v>10</v>
      </c>
      <c r="E1658" s="56">
        <v>59</v>
      </c>
      <c r="F1658" s="56">
        <v>15</v>
      </c>
      <c r="G1658" s="56">
        <v>203.5395</v>
      </c>
    </row>
    <row r="1659" spans="1:7" s="8" customFormat="1" ht="16.5">
      <c r="A1659" s="62"/>
      <c r="B1659" s="48" t="s">
        <v>1380</v>
      </c>
      <c r="C1659" s="62">
        <v>2023</v>
      </c>
      <c r="D1659" s="63">
        <v>10</v>
      </c>
      <c r="E1659" s="56">
        <v>15</v>
      </c>
      <c r="F1659" s="56">
        <v>15</v>
      </c>
      <c r="G1659" s="56">
        <v>85.090179999999989</v>
      </c>
    </row>
    <row r="1660" spans="1:7" s="8" customFormat="1" ht="16.5">
      <c r="A1660" s="62"/>
      <c r="B1660" s="48" t="s">
        <v>1381</v>
      </c>
      <c r="C1660" s="62">
        <v>2023</v>
      </c>
      <c r="D1660" s="63">
        <v>10</v>
      </c>
      <c r="E1660" s="56">
        <v>18</v>
      </c>
      <c r="F1660" s="56">
        <v>15</v>
      </c>
      <c r="G1660" s="56">
        <v>211.61351999999999</v>
      </c>
    </row>
    <row r="1661" spans="1:7" s="8" customFormat="1" ht="16.5">
      <c r="A1661" s="62"/>
      <c r="B1661" s="48" t="s">
        <v>1382</v>
      </c>
      <c r="C1661" s="62">
        <v>2023</v>
      </c>
      <c r="D1661" s="63">
        <v>10</v>
      </c>
      <c r="E1661" s="56">
        <v>15</v>
      </c>
      <c r="F1661" s="56">
        <v>15</v>
      </c>
      <c r="G1661" s="56">
        <v>48.381269999999994</v>
      </c>
    </row>
    <row r="1662" spans="1:7" s="8" customFormat="1" ht="16.5">
      <c r="A1662" s="62"/>
      <c r="B1662" s="48" t="s">
        <v>1384</v>
      </c>
      <c r="C1662" s="62">
        <v>2023</v>
      </c>
      <c r="D1662" s="63">
        <v>10</v>
      </c>
      <c r="E1662" s="56">
        <v>1881</v>
      </c>
      <c r="F1662" s="56">
        <v>15</v>
      </c>
      <c r="G1662" s="56">
        <v>2854.2500399999999</v>
      </c>
    </row>
    <row r="1663" spans="1:7" s="8" customFormat="1" ht="16.5">
      <c r="A1663" s="62"/>
      <c r="B1663" s="48" t="s">
        <v>1385</v>
      </c>
      <c r="C1663" s="62">
        <v>2023</v>
      </c>
      <c r="D1663" s="63">
        <v>10</v>
      </c>
      <c r="E1663" s="56">
        <v>3670</v>
      </c>
      <c r="F1663" s="56">
        <v>5</v>
      </c>
      <c r="G1663" s="56">
        <v>4076.8766299999997</v>
      </c>
    </row>
    <row r="1664" spans="1:7" s="8" customFormat="1" ht="16.5">
      <c r="A1664" s="62"/>
      <c r="B1664" s="48" t="s">
        <v>1386</v>
      </c>
      <c r="C1664" s="62">
        <v>2023</v>
      </c>
      <c r="D1664" s="63">
        <v>10</v>
      </c>
      <c r="E1664" s="56">
        <v>704</v>
      </c>
      <c r="F1664" s="56">
        <v>5</v>
      </c>
      <c r="G1664" s="56">
        <v>1059.0813000000001</v>
      </c>
    </row>
    <row r="1665" spans="1:7" s="8" customFormat="1" ht="16.5">
      <c r="A1665" s="62"/>
      <c r="B1665" s="48" t="s">
        <v>1387</v>
      </c>
      <c r="C1665" s="62">
        <v>2023</v>
      </c>
      <c r="D1665" s="63">
        <v>10</v>
      </c>
      <c r="E1665" s="56">
        <v>2827</v>
      </c>
      <c r="F1665" s="56">
        <v>2</v>
      </c>
      <c r="G1665" s="56">
        <v>3091.9050099999999</v>
      </c>
    </row>
    <row r="1666" spans="1:7" s="8" customFormat="1" ht="16.5">
      <c r="A1666" s="62"/>
      <c r="B1666" s="48" t="s">
        <v>1388</v>
      </c>
      <c r="C1666" s="62">
        <v>2023</v>
      </c>
      <c r="D1666" s="63">
        <v>10</v>
      </c>
      <c r="E1666" s="56">
        <v>173</v>
      </c>
      <c r="F1666" s="56">
        <v>38</v>
      </c>
      <c r="G1666" s="56">
        <v>514.29040999999995</v>
      </c>
    </row>
    <row r="1667" spans="1:7" s="8" customFormat="1" ht="16.5">
      <c r="A1667" s="62"/>
      <c r="B1667" s="48" t="s">
        <v>1389</v>
      </c>
      <c r="C1667" s="62">
        <v>2023</v>
      </c>
      <c r="D1667" s="63">
        <v>10</v>
      </c>
      <c r="E1667" s="56">
        <v>35</v>
      </c>
      <c r="F1667" s="56">
        <v>80</v>
      </c>
      <c r="G1667" s="56">
        <v>238.57378</v>
      </c>
    </row>
    <row r="1668" spans="1:7" s="8" customFormat="1" ht="16.5">
      <c r="A1668" s="62"/>
      <c r="B1668" s="48" t="s">
        <v>1390</v>
      </c>
      <c r="C1668" s="62">
        <v>2023</v>
      </c>
      <c r="D1668" s="63">
        <v>10</v>
      </c>
      <c r="E1668" s="56">
        <v>3850</v>
      </c>
      <c r="F1668" s="56">
        <v>80</v>
      </c>
      <c r="G1668" s="56">
        <v>3529.0308100000002</v>
      </c>
    </row>
    <row r="1669" spans="1:7" s="8" customFormat="1" ht="27.75" customHeight="1">
      <c r="A1669" s="62"/>
      <c r="B1669" s="48" t="s">
        <v>1391</v>
      </c>
      <c r="C1669" s="62">
        <v>2023</v>
      </c>
      <c r="D1669" s="63">
        <v>10</v>
      </c>
      <c r="E1669" s="56">
        <v>4432</v>
      </c>
      <c r="F1669" s="56">
        <v>50</v>
      </c>
      <c r="G1669" s="56">
        <v>5460.9924199999996</v>
      </c>
    </row>
    <row r="1670" spans="1:7" s="8" customFormat="1" ht="16.5">
      <c r="A1670" s="62"/>
      <c r="B1670" s="48" t="s">
        <v>1393</v>
      </c>
      <c r="C1670" s="62">
        <v>2023</v>
      </c>
      <c r="D1670" s="63">
        <v>10</v>
      </c>
      <c r="E1670" s="56">
        <v>300</v>
      </c>
      <c r="F1670" s="56">
        <v>60</v>
      </c>
      <c r="G1670" s="56">
        <v>538.6416999999999</v>
      </c>
    </row>
    <row r="1671" spans="1:7" s="8" customFormat="1" ht="16.5">
      <c r="A1671" s="62"/>
      <c r="B1671" s="48" t="s">
        <v>1394</v>
      </c>
      <c r="C1671" s="62">
        <v>2023</v>
      </c>
      <c r="D1671" s="63">
        <v>10</v>
      </c>
      <c r="E1671" s="56">
        <v>25</v>
      </c>
      <c r="F1671" s="56">
        <v>600</v>
      </c>
      <c r="G1671" s="56">
        <v>166.04510000000002</v>
      </c>
    </row>
    <row r="1672" spans="1:7" s="8" customFormat="1" ht="16.5">
      <c r="A1672" s="62"/>
      <c r="B1672" s="48" t="s">
        <v>1395</v>
      </c>
      <c r="C1672" s="62">
        <v>2023</v>
      </c>
      <c r="D1672" s="63">
        <v>10</v>
      </c>
      <c r="E1672" s="56">
        <v>12</v>
      </c>
      <c r="F1672" s="56">
        <v>630</v>
      </c>
      <c r="G1672" s="56">
        <v>147.56442000000001</v>
      </c>
    </row>
    <row r="1673" spans="1:7" s="8" customFormat="1" ht="16.5">
      <c r="A1673" s="62"/>
      <c r="B1673" s="48" t="s">
        <v>1396</v>
      </c>
      <c r="C1673" s="62">
        <v>2023</v>
      </c>
      <c r="D1673" s="63">
        <v>10</v>
      </c>
      <c r="E1673" s="56">
        <v>12</v>
      </c>
      <c r="F1673" s="56">
        <v>275</v>
      </c>
      <c r="G1673" s="56">
        <v>117.66244</v>
      </c>
    </row>
    <row r="1674" spans="1:7" s="8" customFormat="1" ht="16.5">
      <c r="A1674" s="47"/>
      <c r="B1674" s="48" t="s">
        <v>113</v>
      </c>
      <c r="C1674" s="47">
        <v>2022</v>
      </c>
      <c r="D1674" s="49">
        <v>0.4</v>
      </c>
      <c r="E1674" s="49">
        <v>34</v>
      </c>
      <c r="F1674" s="49">
        <v>8</v>
      </c>
      <c r="G1674" s="49">
        <v>63.705300000000001</v>
      </c>
    </row>
    <row r="1675" spans="1:7" s="8" customFormat="1" ht="16.5">
      <c r="A1675" s="47"/>
      <c r="B1675" s="48" t="s">
        <v>763</v>
      </c>
      <c r="C1675" s="47">
        <v>2022</v>
      </c>
      <c r="D1675" s="49">
        <v>0.4</v>
      </c>
      <c r="E1675" s="49">
        <v>30</v>
      </c>
      <c r="F1675" s="49">
        <v>7</v>
      </c>
      <c r="G1675" s="49">
        <v>84.168149999999997</v>
      </c>
    </row>
    <row r="1676" spans="1:7" s="8" customFormat="1" ht="16.5">
      <c r="A1676" s="47"/>
      <c r="B1676" s="48" t="s">
        <v>765</v>
      </c>
      <c r="C1676" s="47">
        <v>2022</v>
      </c>
      <c r="D1676" s="49">
        <v>0.4</v>
      </c>
      <c r="E1676" s="49">
        <v>321.99999999999994</v>
      </c>
      <c r="F1676" s="49">
        <v>15</v>
      </c>
      <c r="G1676" s="49">
        <v>221.29796999999999</v>
      </c>
    </row>
    <row r="1677" spans="1:7" s="8" customFormat="1" ht="16.5">
      <c r="A1677" s="47"/>
      <c r="B1677" s="48" t="s">
        <v>766</v>
      </c>
      <c r="C1677" s="47">
        <v>2022</v>
      </c>
      <c r="D1677" s="49">
        <v>0.4</v>
      </c>
      <c r="E1677" s="49">
        <v>224</v>
      </c>
      <c r="F1677" s="49">
        <v>10</v>
      </c>
      <c r="G1677" s="49">
        <v>103.95133</v>
      </c>
    </row>
    <row r="1678" spans="1:7" s="8" customFormat="1" ht="16.5">
      <c r="A1678" s="47"/>
      <c r="B1678" s="48" t="s">
        <v>760</v>
      </c>
      <c r="C1678" s="47">
        <v>2022</v>
      </c>
      <c r="D1678" s="49">
        <v>10</v>
      </c>
      <c r="E1678" s="49">
        <v>15</v>
      </c>
      <c r="F1678" s="49">
        <v>15</v>
      </c>
      <c r="G1678" s="49">
        <v>79.998609999999999</v>
      </c>
    </row>
    <row r="1679" spans="1:7" s="8" customFormat="1" ht="16.5">
      <c r="A1679" s="47"/>
      <c r="B1679" s="48" t="s">
        <v>761</v>
      </c>
      <c r="C1679" s="47">
        <v>2022</v>
      </c>
      <c r="D1679" s="49">
        <v>10</v>
      </c>
      <c r="E1679" s="49">
        <v>10</v>
      </c>
      <c r="F1679" s="49">
        <v>15</v>
      </c>
      <c r="G1679" s="49">
        <v>81.539709999999999</v>
      </c>
    </row>
    <row r="1680" spans="1:7" s="8" customFormat="1" ht="16.5">
      <c r="A1680" s="47"/>
      <c r="B1680" s="48" t="s">
        <v>413</v>
      </c>
      <c r="C1680" s="47">
        <v>2022</v>
      </c>
      <c r="D1680" s="49">
        <v>10</v>
      </c>
      <c r="E1680" s="49">
        <v>10</v>
      </c>
      <c r="F1680" s="49">
        <v>15</v>
      </c>
      <c r="G1680" s="49">
        <v>69.891229999999993</v>
      </c>
    </row>
    <row r="1681" spans="1:7" s="8" customFormat="1" ht="16.5">
      <c r="A1681" s="47"/>
      <c r="B1681" s="48" t="s">
        <v>762</v>
      </c>
      <c r="C1681" s="47">
        <v>2022</v>
      </c>
      <c r="D1681" s="49">
        <v>10</v>
      </c>
      <c r="E1681" s="49">
        <v>215</v>
      </c>
      <c r="F1681" s="49">
        <v>15</v>
      </c>
      <c r="G1681" s="49">
        <v>468.74751000000003</v>
      </c>
    </row>
    <row r="1682" spans="1:7" s="8" customFormat="1" ht="16.5">
      <c r="A1682" s="47"/>
      <c r="B1682" s="48" t="s">
        <v>764</v>
      </c>
      <c r="C1682" s="47">
        <v>2022</v>
      </c>
      <c r="D1682" s="49">
        <v>10</v>
      </c>
      <c r="E1682" s="49">
        <v>89</v>
      </c>
      <c r="F1682" s="49">
        <v>15</v>
      </c>
      <c r="G1682" s="49">
        <v>235.66720000000001</v>
      </c>
    </row>
    <row r="1683" spans="1:7" s="8" customFormat="1" ht="16.5">
      <c r="A1683" s="47"/>
      <c r="B1683" s="48" t="s">
        <v>767</v>
      </c>
      <c r="C1683" s="47">
        <v>2022</v>
      </c>
      <c r="D1683" s="49">
        <v>10</v>
      </c>
      <c r="E1683" s="49">
        <v>15</v>
      </c>
      <c r="F1683" s="49">
        <v>15</v>
      </c>
      <c r="G1683" s="49">
        <v>129.60705000000002</v>
      </c>
    </row>
    <row r="1684" spans="1:7" s="8" customFormat="1" ht="16.5">
      <c r="A1684" s="47"/>
      <c r="B1684" s="48" t="s">
        <v>768</v>
      </c>
      <c r="C1684" s="47">
        <v>2022</v>
      </c>
      <c r="D1684" s="49">
        <v>10</v>
      </c>
      <c r="E1684" s="49">
        <v>11</v>
      </c>
      <c r="F1684" s="49">
        <v>15</v>
      </c>
      <c r="G1684" s="49">
        <v>42.923370000000006</v>
      </c>
    </row>
    <row r="1685" spans="1:7" s="8" customFormat="1" ht="16.5">
      <c r="A1685" s="47"/>
      <c r="B1685" s="48" t="s">
        <v>769</v>
      </c>
      <c r="C1685" s="47">
        <v>2022</v>
      </c>
      <c r="D1685" s="49">
        <v>10</v>
      </c>
      <c r="E1685" s="49">
        <v>4078.0000000000005</v>
      </c>
      <c r="F1685" s="49">
        <v>15</v>
      </c>
      <c r="G1685" s="49">
        <v>3993.1417700000002</v>
      </c>
    </row>
    <row r="1686" spans="1:7" s="8" customFormat="1" ht="16.5">
      <c r="A1686" s="47"/>
      <c r="B1686" s="48" t="s">
        <v>770</v>
      </c>
      <c r="C1686" s="47">
        <v>2022</v>
      </c>
      <c r="D1686" s="49">
        <v>10</v>
      </c>
      <c r="E1686" s="49">
        <v>769</v>
      </c>
      <c r="F1686" s="49">
        <v>13</v>
      </c>
      <c r="G1686" s="49">
        <v>1115.7450700000002</v>
      </c>
    </row>
    <row r="1687" spans="1:7" s="8" customFormat="1" ht="16.5">
      <c r="A1687" s="47"/>
      <c r="B1687" s="48" t="s">
        <v>771</v>
      </c>
      <c r="C1687" s="47">
        <v>2022</v>
      </c>
      <c r="D1687" s="49">
        <v>10</v>
      </c>
      <c r="E1687" s="49">
        <v>17</v>
      </c>
      <c r="F1687" s="49">
        <v>15</v>
      </c>
      <c r="G1687" s="49">
        <v>84.359279999999998</v>
      </c>
    </row>
    <row r="1688" spans="1:7" s="8" customFormat="1" ht="16.5">
      <c r="A1688" s="47"/>
      <c r="B1688" s="48" t="s">
        <v>772</v>
      </c>
      <c r="C1688" s="47">
        <v>2022</v>
      </c>
      <c r="D1688" s="49">
        <v>10</v>
      </c>
      <c r="E1688" s="49">
        <v>15</v>
      </c>
      <c r="F1688" s="49">
        <v>15</v>
      </c>
      <c r="G1688" s="49">
        <v>130.62244999999999</v>
      </c>
    </row>
    <row r="1689" spans="1:7" s="8" customFormat="1" ht="16.5">
      <c r="A1689" s="47"/>
      <c r="B1689" s="48" t="s">
        <v>773</v>
      </c>
      <c r="C1689" s="47">
        <v>2022</v>
      </c>
      <c r="D1689" s="49">
        <v>10</v>
      </c>
      <c r="E1689" s="49">
        <v>3218</v>
      </c>
      <c r="F1689" s="49">
        <v>14.5</v>
      </c>
      <c r="G1689" s="49">
        <v>4560.4497000000001</v>
      </c>
    </row>
    <row r="1690" spans="1:7" s="8" customFormat="1" ht="16.5">
      <c r="A1690" s="47"/>
      <c r="B1690" s="48" t="s">
        <v>774</v>
      </c>
      <c r="C1690" s="47">
        <v>2022</v>
      </c>
      <c r="D1690" s="49">
        <v>10</v>
      </c>
      <c r="E1690" s="49">
        <v>70</v>
      </c>
      <c r="F1690" s="49">
        <v>10</v>
      </c>
      <c r="G1690" s="49">
        <v>298.01553999999999</v>
      </c>
    </row>
    <row r="1691" spans="1:7" s="8" customFormat="1" ht="16.5">
      <c r="A1691" s="47"/>
      <c r="B1691" s="48" t="s">
        <v>775</v>
      </c>
      <c r="C1691" s="47">
        <v>2022</v>
      </c>
      <c r="D1691" s="49">
        <v>10</v>
      </c>
      <c r="E1691" s="49">
        <v>10</v>
      </c>
      <c r="F1691" s="49">
        <v>10</v>
      </c>
      <c r="G1691" s="49">
        <v>139.22702999999998</v>
      </c>
    </row>
    <row r="1692" spans="1:7" s="8" customFormat="1" ht="16.5">
      <c r="A1692" s="47"/>
      <c r="B1692" s="48" t="s">
        <v>776</v>
      </c>
      <c r="C1692" s="47">
        <v>2022</v>
      </c>
      <c r="D1692" s="49">
        <v>10</v>
      </c>
      <c r="E1692" s="49">
        <v>383</v>
      </c>
      <c r="F1692" s="49">
        <v>7</v>
      </c>
      <c r="G1692" s="49">
        <v>433.31459000000001</v>
      </c>
    </row>
    <row r="1693" spans="1:7" s="8" customFormat="1" ht="16.5">
      <c r="A1693" s="47"/>
      <c r="B1693" s="48" t="s">
        <v>777</v>
      </c>
      <c r="C1693" s="47">
        <v>2022</v>
      </c>
      <c r="D1693" s="49">
        <v>10</v>
      </c>
      <c r="E1693" s="49">
        <v>415</v>
      </c>
      <c r="F1693" s="49">
        <v>15</v>
      </c>
      <c r="G1693" s="49">
        <v>658.51293999999996</v>
      </c>
    </row>
    <row r="1694" spans="1:7" s="8" customFormat="1" ht="16.5">
      <c r="A1694" s="47"/>
      <c r="B1694" s="48" t="s">
        <v>778</v>
      </c>
      <c r="C1694" s="47">
        <v>2022</v>
      </c>
      <c r="D1694" s="49">
        <v>10</v>
      </c>
      <c r="E1694" s="49">
        <v>410</v>
      </c>
      <c r="F1694" s="49">
        <v>70</v>
      </c>
      <c r="G1694" s="49">
        <v>581.87520999999992</v>
      </c>
    </row>
    <row r="1695" spans="1:7" s="8" customFormat="1" ht="16.5">
      <c r="A1695" s="47"/>
      <c r="B1695" s="48" t="s">
        <v>779</v>
      </c>
      <c r="C1695" s="47">
        <v>2022</v>
      </c>
      <c r="D1695" s="49">
        <v>10</v>
      </c>
      <c r="E1695" s="49">
        <v>349</v>
      </c>
      <c r="F1695" s="49">
        <v>149</v>
      </c>
      <c r="G1695" s="49">
        <v>728.54085999999995</v>
      </c>
    </row>
    <row r="1696" spans="1:7" s="8" customFormat="1" ht="16.5">
      <c r="A1696" s="47"/>
      <c r="B1696" s="48" t="s">
        <v>780</v>
      </c>
      <c r="C1696" s="47">
        <v>2022</v>
      </c>
      <c r="D1696" s="49">
        <v>10</v>
      </c>
      <c r="E1696" s="49">
        <v>8</v>
      </c>
      <c r="F1696" s="49">
        <v>30</v>
      </c>
      <c r="G1696" s="49">
        <v>113.40178999999999</v>
      </c>
    </row>
    <row r="1697" spans="1:7" s="8" customFormat="1" ht="16.5">
      <c r="A1697" s="47"/>
      <c r="B1697" s="48" t="s">
        <v>781</v>
      </c>
      <c r="C1697" s="47">
        <v>2022</v>
      </c>
      <c r="D1697" s="49">
        <v>10</v>
      </c>
      <c r="E1697" s="49">
        <v>20</v>
      </c>
      <c r="F1697" s="49">
        <v>40</v>
      </c>
      <c r="G1697" s="49">
        <v>142.26756</v>
      </c>
    </row>
    <row r="1698" spans="1:7" s="8" customFormat="1" ht="16.5">
      <c r="A1698" s="47"/>
      <c r="B1698" s="48" t="s">
        <v>782</v>
      </c>
      <c r="C1698" s="47">
        <v>2022</v>
      </c>
      <c r="D1698" s="49">
        <v>10</v>
      </c>
      <c r="E1698" s="49">
        <v>135</v>
      </c>
      <c r="F1698" s="49">
        <v>100</v>
      </c>
      <c r="G1698" s="49">
        <v>299.10410999999999</v>
      </c>
    </row>
    <row r="1699" spans="1:7" s="8" customFormat="1" ht="16.5">
      <c r="A1699" s="47"/>
      <c r="B1699" s="48" t="s">
        <v>783</v>
      </c>
      <c r="C1699" s="47">
        <v>2022</v>
      </c>
      <c r="D1699" s="49">
        <v>10</v>
      </c>
      <c r="E1699" s="49">
        <v>1710</v>
      </c>
      <c r="F1699" s="49">
        <v>100</v>
      </c>
      <c r="G1699" s="49">
        <v>1479.87014</v>
      </c>
    </row>
    <row r="1700" spans="1:7" s="8" customFormat="1" ht="16.5">
      <c r="A1700" s="47"/>
      <c r="B1700" s="48" t="s">
        <v>784</v>
      </c>
      <c r="C1700" s="47">
        <v>2022</v>
      </c>
      <c r="D1700" s="49">
        <v>10</v>
      </c>
      <c r="E1700" s="49">
        <v>377</v>
      </c>
      <c r="F1700" s="49">
        <v>25</v>
      </c>
      <c r="G1700" s="49">
        <v>681.51638000000003</v>
      </c>
    </row>
    <row r="1701" spans="1:7" s="8" customFormat="1" ht="16.5">
      <c r="A1701" s="47"/>
      <c r="B1701" s="48" t="s">
        <v>785</v>
      </c>
      <c r="C1701" s="47">
        <v>2022</v>
      </c>
      <c r="D1701" s="49">
        <v>10</v>
      </c>
      <c r="E1701" s="49">
        <v>151</v>
      </c>
      <c r="F1701" s="49">
        <v>250</v>
      </c>
      <c r="G1701" s="49">
        <v>176.90789000000001</v>
      </c>
    </row>
    <row r="1702" spans="1:7" s="14" customFormat="1" ht="16.5">
      <c r="A1702" s="26" t="s">
        <v>48</v>
      </c>
      <c r="B1702" s="26" t="s">
        <v>39</v>
      </c>
      <c r="C1702" s="25"/>
      <c r="D1702" s="27" t="s">
        <v>104</v>
      </c>
      <c r="E1702" s="27">
        <f>SUM(E1704:E1709)</f>
        <v>5453</v>
      </c>
      <c r="F1702" s="27">
        <f>SUM(F1704:F1709)</f>
        <v>1945</v>
      </c>
      <c r="G1702" s="27">
        <f>SUM(G1704:G1709)</f>
        <v>6995.5292900000004</v>
      </c>
    </row>
    <row r="1703" spans="1:7" s="8" customFormat="1" ht="16.5">
      <c r="A1703" s="12" t="s">
        <v>50</v>
      </c>
      <c r="B1703" s="24" t="s">
        <v>44</v>
      </c>
      <c r="C1703" s="12"/>
      <c r="D1703" s="17"/>
      <c r="E1703" s="13"/>
      <c r="F1703" s="13"/>
      <c r="G1703" s="13"/>
    </row>
    <row r="1704" spans="1:7" s="8" customFormat="1" ht="16.5">
      <c r="A1704" s="62"/>
      <c r="B1704" s="48" t="s">
        <v>1996</v>
      </c>
      <c r="C1704" s="62">
        <v>2024</v>
      </c>
      <c r="D1704" s="49">
        <v>10</v>
      </c>
      <c r="E1704" s="56">
        <v>221</v>
      </c>
      <c r="F1704" s="56">
        <v>15</v>
      </c>
      <c r="G1704" s="56">
        <v>420.87132000000003</v>
      </c>
    </row>
    <row r="1705" spans="1:7" s="8" customFormat="1" ht="16.5">
      <c r="A1705" s="62"/>
      <c r="B1705" s="48" t="s">
        <v>1997</v>
      </c>
      <c r="C1705" s="62">
        <v>2024</v>
      </c>
      <c r="D1705" s="49">
        <v>10</v>
      </c>
      <c r="E1705" s="56">
        <v>20</v>
      </c>
      <c r="F1705" s="56">
        <v>850</v>
      </c>
      <c r="G1705" s="56">
        <v>344.26528999999999</v>
      </c>
    </row>
    <row r="1706" spans="1:7" s="8" customFormat="1" ht="16.5">
      <c r="A1706" s="62"/>
      <c r="B1706" s="48" t="s">
        <v>1998</v>
      </c>
      <c r="C1706" s="62">
        <v>2024</v>
      </c>
      <c r="D1706" s="49">
        <v>10</v>
      </c>
      <c r="E1706" s="56">
        <v>3</v>
      </c>
      <c r="F1706" s="56">
        <v>630</v>
      </c>
      <c r="G1706" s="56">
        <v>82.269949999999994</v>
      </c>
    </row>
    <row r="1707" spans="1:7" s="8" customFormat="1" ht="16.5">
      <c r="A1707" s="47"/>
      <c r="B1707" s="48" t="s">
        <v>786</v>
      </c>
      <c r="C1707" s="47">
        <v>2022</v>
      </c>
      <c r="D1707" s="49">
        <v>6</v>
      </c>
      <c r="E1707" s="49">
        <v>349</v>
      </c>
      <c r="F1707" s="49">
        <v>150</v>
      </c>
      <c r="G1707" s="49">
        <v>424.00546999999995</v>
      </c>
    </row>
    <row r="1708" spans="1:7" s="8" customFormat="1" ht="16.5">
      <c r="A1708" s="47"/>
      <c r="B1708" s="48" t="s">
        <v>787</v>
      </c>
      <c r="C1708" s="47">
        <v>2022</v>
      </c>
      <c r="D1708" s="49">
        <v>10</v>
      </c>
      <c r="E1708" s="49">
        <v>4730</v>
      </c>
      <c r="F1708" s="49">
        <v>150</v>
      </c>
      <c r="G1708" s="49">
        <v>5027.9395700000005</v>
      </c>
    </row>
    <row r="1709" spans="1:7" s="8" customFormat="1" ht="16.5">
      <c r="A1709" s="47"/>
      <c r="B1709" s="48" t="s">
        <v>787</v>
      </c>
      <c r="C1709" s="47">
        <v>2022</v>
      </c>
      <c r="D1709" s="49">
        <v>10</v>
      </c>
      <c r="E1709" s="49">
        <v>130</v>
      </c>
      <c r="F1709" s="49">
        <v>150</v>
      </c>
      <c r="G1709" s="49">
        <v>696.17768999999998</v>
      </c>
    </row>
    <row r="1710" spans="1:7" s="41" customFormat="1" ht="17.25">
      <c r="A1710" s="32" t="s">
        <v>51</v>
      </c>
      <c r="B1710" s="33" t="s">
        <v>35</v>
      </c>
      <c r="C1710" s="32"/>
      <c r="D1710" s="40"/>
      <c r="E1710" s="34"/>
      <c r="F1710" s="34"/>
      <c r="G1710" s="34"/>
    </row>
    <row r="1711" spans="1:7" s="14" customFormat="1" ht="16.5">
      <c r="A1711" s="183" t="s">
        <v>52</v>
      </c>
      <c r="B1711" s="185" t="s">
        <v>36</v>
      </c>
      <c r="C1711" s="25"/>
      <c r="D1711" s="27">
        <v>0.4</v>
      </c>
      <c r="E1711" s="27">
        <f>E1716+E1717+E1718+E1719+E1720</f>
        <v>663</v>
      </c>
      <c r="F1711" s="27">
        <f t="shared" ref="F1711:G1711" si="6">F1716+F1717+F1718+F1719+F1720</f>
        <v>58</v>
      </c>
      <c r="G1711" s="27">
        <f t="shared" si="6"/>
        <v>1040.1569800000002</v>
      </c>
    </row>
    <row r="1712" spans="1:7" s="14" customFormat="1" ht="16.5">
      <c r="A1712" s="184"/>
      <c r="B1712" s="186"/>
      <c r="C1712" s="25"/>
      <c r="D1712" s="27" t="s">
        <v>104</v>
      </c>
      <c r="E1712" s="27">
        <f>E1714+E1715+E1721+E1722+E1723+E1724+E1725</f>
        <v>4391</v>
      </c>
      <c r="F1712" s="27">
        <f t="shared" ref="F1712:G1712" si="7">F1714+F1715+F1721+F1722+F1723+F1724+F1725</f>
        <v>134</v>
      </c>
      <c r="G1712" s="27">
        <f t="shared" si="7"/>
        <v>6183.4482100000005</v>
      </c>
    </row>
    <row r="1713" spans="1:7" s="8" customFormat="1" ht="16.5">
      <c r="A1713" s="12" t="s">
        <v>53</v>
      </c>
      <c r="B1713" s="24" t="s">
        <v>44</v>
      </c>
      <c r="C1713" s="12"/>
      <c r="D1713" s="17"/>
      <c r="E1713" s="13"/>
      <c r="F1713" s="13"/>
      <c r="G1713" s="13"/>
    </row>
    <row r="1714" spans="1:7" s="8" customFormat="1" ht="16.5">
      <c r="A1714" s="62"/>
      <c r="B1714" s="48" t="s">
        <v>1397</v>
      </c>
      <c r="C1714" s="62">
        <v>2023</v>
      </c>
      <c r="D1714" s="63">
        <v>10</v>
      </c>
      <c r="E1714" s="56">
        <v>123</v>
      </c>
      <c r="F1714" s="56">
        <v>7</v>
      </c>
      <c r="G1714" s="56">
        <v>313.23649999999998</v>
      </c>
    </row>
    <row r="1715" spans="1:7" s="8" customFormat="1" ht="16.5">
      <c r="A1715" s="62"/>
      <c r="B1715" s="48" t="s">
        <v>1398</v>
      </c>
      <c r="C1715" s="62">
        <v>2023</v>
      </c>
      <c r="D1715" s="63">
        <v>10</v>
      </c>
      <c r="E1715" s="56">
        <v>11</v>
      </c>
      <c r="F1715" s="56">
        <v>60</v>
      </c>
      <c r="G1715" s="56">
        <v>113.8329</v>
      </c>
    </row>
    <row r="1716" spans="1:7" s="8" customFormat="1" ht="16.5">
      <c r="A1716" s="47"/>
      <c r="B1716" s="48" t="s">
        <v>796</v>
      </c>
      <c r="C1716" s="47">
        <v>2022</v>
      </c>
      <c r="D1716" s="49">
        <v>0.4</v>
      </c>
      <c r="E1716" s="49">
        <v>160</v>
      </c>
      <c r="F1716" s="49">
        <v>15</v>
      </c>
      <c r="G1716" s="49">
        <v>193.44710000000001</v>
      </c>
    </row>
    <row r="1717" spans="1:7" s="8" customFormat="1" ht="16.5">
      <c r="A1717" s="47"/>
      <c r="B1717" s="48" t="s">
        <v>791</v>
      </c>
      <c r="C1717" s="47">
        <v>2022</v>
      </c>
      <c r="D1717" s="49">
        <v>0.4</v>
      </c>
      <c r="E1717" s="49">
        <v>136</v>
      </c>
      <c r="F1717" s="49">
        <v>8</v>
      </c>
      <c r="G1717" s="49">
        <v>163.07443000000001</v>
      </c>
    </row>
    <row r="1718" spans="1:7" s="8" customFormat="1" ht="16.5">
      <c r="A1718" s="47"/>
      <c r="B1718" s="48" t="s">
        <v>792</v>
      </c>
      <c r="C1718" s="47">
        <v>2022</v>
      </c>
      <c r="D1718" s="49">
        <v>0.4</v>
      </c>
      <c r="E1718" s="49">
        <v>84</v>
      </c>
      <c r="F1718" s="49">
        <v>10</v>
      </c>
      <c r="G1718" s="49">
        <v>127.91244</v>
      </c>
    </row>
    <row r="1719" spans="1:7" s="8" customFormat="1" ht="16.5">
      <c r="A1719" s="47"/>
      <c r="B1719" s="48" t="s">
        <v>793</v>
      </c>
      <c r="C1719" s="47">
        <v>2022</v>
      </c>
      <c r="D1719" s="49">
        <v>0.4</v>
      </c>
      <c r="E1719" s="49">
        <v>194</v>
      </c>
      <c r="F1719" s="49">
        <v>10</v>
      </c>
      <c r="G1719" s="49">
        <v>392.13408000000004</v>
      </c>
    </row>
    <row r="1720" spans="1:7" s="8" customFormat="1" ht="16.5">
      <c r="A1720" s="47"/>
      <c r="B1720" s="48" t="s">
        <v>794</v>
      </c>
      <c r="C1720" s="47">
        <v>2022</v>
      </c>
      <c r="D1720" s="49">
        <v>0.4</v>
      </c>
      <c r="E1720" s="49">
        <v>89</v>
      </c>
      <c r="F1720" s="49">
        <v>15</v>
      </c>
      <c r="G1720" s="49">
        <v>163.58893</v>
      </c>
    </row>
    <row r="1721" spans="1:7" s="8" customFormat="1" ht="16.5">
      <c r="A1721" s="47"/>
      <c r="B1721" s="48" t="s">
        <v>788</v>
      </c>
      <c r="C1721" s="47">
        <v>2022</v>
      </c>
      <c r="D1721" s="49">
        <v>10</v>
      </c>
      <c r="E1721" s="49">
        <v>595</v>
      </c>
      <c r="F1721" s="49">
        <v>15</v>
      </c>
      <c r="G1721" s="49">
        <v>1176.05943</v>
      </c>
    </row>
    <row r="1722" spans="1:7" s="8" customFormat="1" ht="16.5">
      <c r="A1722" s="47"/>
      <c r="B1722" s="48" t="s">
        <v>789</v>
      </c>
      <c r="C1722" s="47">
        <v>2022</v>
      </c>
      <c r="D1722" s="49">
        <v>10</v>
      </c>
      <c r="E1722" s="49">
        <v>3041</v>
      </c>
      <c r="F1722" s="49">
        <v>14</v>
      </c>
      <c r="G1722" s="49">
        <v>3057.27837</v>
      </c>
    </row>
    <row r="1723" spans="1:7" s="8" customFormat="1" ht="16.5">
      <c r="A1723" s="47"/>
      <c r="B1723" s="48" t="s">
        <v>790</v>
      </c>
      <c r="C1723" s="47">
        <v>2022</v>
      </c>
      <c r="D1723" s="49">
        <v>10</v>
      </c>
      <c r="E1723" s="49">
        <v>447</v>
      </c>
      <c r="F1723" s="49">
        <v>15</v>
      </c>
      <c r="G1723" s="49">
        <v>986.83981000000006</v>
      </c>
    </row>
    <row r="1724" spans="1:7" s="8" customFormat="1" ht="16.5">
      <c r="A1724" s="47"/>
      <c r="B1724" s="48" t="s">
        <v>795</v>
      </c>
      <c r="C1724" s="47">
        <v>2022</v>
      </c>
      <c r="D1724" s="49">
        <v>10</v>
      </c>
      <c r="E1724" s="49">
        <v>128</v>
      </c>
      <c r="F1724" s="49">
        <v>8</v>
      </c>
      <c r="G1724" s="49">
        <v>325.29816999999997</v>
      </c>
    </row>
    <row r="1725" spans="1:7" s="8" customFormat="1" ht="16.5">
      <c r="A1725" s="47"/>
      <c r="B1725" s="48" t="s">
        <v>797</v>
      </c>
      <c r="C1725" s="47">
        <v>2022</v>
      </c>
      <c r="D1725" s="49">
        <v>10</v>
      </c>
      <c r="E1725" s="49">
        <v>46</v>
      </c>
      <c r="F1725" s="49">
        <v>15</v>
      </c>
      <c r="G1725" s="49">
        <v>210.90303</v>
      </c>
    </row>
    <row r="1726" spans="1:7" s="14" customFormat="1" ht="16.5">
      <c r="A1726" s="26" t="s">
        <v>798</v>
      </c>
      <c r="B1726" s="26" t="s">
        <v>799</v>
      </c>
      <c r="C1726" s="25"/>
      <c r="D1726" s="27" t="s">
        <v>104</v>
      </c>
      <c r="E1726" s="27">
        <f>E1728</f>
        <v>104</v>
      </c>
      <c r="F1726" s="27">
        <f t="shared" ref="F1726:G1726" si="8">F1728</f>
        <v>350</v>
      </c>
      <c r="G1726" s="27">
        <f t="shared" si="8"/>
        <v>1815.7306000000001</v>
      </c>
    </row>
    <row r="1727" spans="1:7" s="8" customFormat="1" ht="16.5">
      <c r="A1727" s="12" t="s">
        <v>53</v>
      </c>
      <c r="B1727" s="24" t="s">
        <v>44</v>
      </c>
      <c r="C1727" s="12"/>
      <c r="D1727" s="17"/>
      <c r="E1727" s="13"/>
      <c r="F1727" s="13"/>
      <c r="G1727" s="13"/>
    </row>
    <row r="1728" spans="1:7" s="8" customFormat="1" ht="16.5">
      <c r="A1728" s="12"/>
      <c r="B1728" s="24" t="s">
        <v>800</v>
      </c>
      <c r="C1728" s="12">
        <v>2022</v>
      </c>
      <c r="D1728" s="13">
        <v>10</v>
      </c>
      <c r="E1728" s="13">
        <v>104</v>
      </c>
      <c r="F1728" s="13">
        <v>350</v>
      </c>
      <c r="G1728" s="13">
        <v>1815.7306000000001</v>
      </c>
    </row>
    <row r="1729" spans="1:7" s="11" customFormat="1" ht="16.5">
      <c r="A1729" s="187" t="s">
        <v>4</v>
      </c>
      <c r="B1729" s="189" t="s">
        <v>5</v>
      </c>
      <c r="C1729" s="29"/>
      <c r="D1729" s="31">
        <v>0.4</v>
      </c>
      <c r="E1729" s="31">
        <f t="shared" ref="E1729:F1729" si="9">E1734+E1750+E1768+E1773+E1779+E1791+E1823</f>
        <v>3086</v>
      </c>
      <c r="F1729" s="31">
        <f t="shared" si="9"/>
        <v>1112.51</v>
      </c>
      <c r="G1729" s="31">
        <f>G1734+G1750+G1768+G1773+G1779+G1791+G1823</f>
        <v>11326.853439999999</v>
      </c>
    </row>
    <row r="1730" spans="1:7" s="11" customFormat="1" ht="16.5">
      <c r="A1730" s="188"/>
      <c r="B1730" s="190"/>
      <c r="C1730" s="29"/>
      <c r="D1730" s="31" t="s">
        <v>104</v>
      </c>
      <c r="E1730" s="31">
        <f t="shared" ref="E1730:F1730" si="10">E1735+E1751+E1780+E1792+E1769</f>
        <v>19510</v>
      </c>
      <c r="F1730" s="31">
        <f t="shared" si="10"/>
        <v>10347.799999999999</v>
      </c>
      <c r="G1730" s="31">
        <f>G1735+G1751+G1780+G1792+G1769</f>
        <v>101975.21127000001</v>
      </c>
    </row>
    <row r="1731" spans="1:7" s="11" customFormat="1" ht="16.5">
      <c r="A1731" s="9" t="s">
        <v>69</v>
      </c>
      <c r="B1731" s="22" t="s">
        <v>70</v>
      </c>
      <c r="C1731" s="9"/>
      <c r="D1731" s="10"/>
      <c r="E1731" s="10"/>
      <c r="F1731" s="10"/>
      <c r="G1731" s="10"/>
    </row>
    <row r="1732" spans="1:7" s="28" customFormat="1" ht="16.5">
      <c r="A1732" s="12" t="s">
        <v>71</v>
      </c>
      <c r="B1732" s="20" t="s">
        <v>63</v>
      </c>
      <c r="C1732" s="12"/>
      <c r="D1732" s="13"/>
      <c r="E1732" s="13"/>
      <c r="F1732" s="13"/>
      <c r="G1732" s="13"/>
    </row>
    <row r="1733" spans="1:7" s="35" customFormat="1" ht="17.25">
      <c r="A1733" s="32" t="s">
        <v>72</v>
      </c>
      <c r="B1733" s="33" t="s">
        <v>65</v>
      </c>
      <c r="C1733" s="32"/>
      <c r="D1733" s="34"/>
      <c r="E1733" s="34"/>
      <c r="F1733" s="34"/>
      <c r="G1733" s="34"/>
    </row>
    <row r="1734" spans="1:7" s="14" customFormat="1" ht="16.5">
      <c r="A1734" s="183" t="s">
        <v>73</v>
      </c>
      <c r="B1734" s="185" t="s">
        <v>36</v>
      </c>
      <c r="C1734" s="25"/>
      <c r="D1734" s="27">
        <v>0.4</v>
      </c>
      <c r="E1734" s="27">
        <f>SUM(E1743:E1748)+SUM(E1737:E1739)</f>
        <v>1585</v>
      </c>
      <c r="F1734" s="27">
        <f t="shared" ref="F1734:G1734" si="11">SUM(F1743:F1748)+SUM(F1737:F1739)</f>
        <v>253.3</v>
      </c>
      <c r="G1734" s="27">
        <f t="shared" si="11"/>
        <v>4382.6795199999997</v>
      </c>
    </row>
    <row r="1735" spans="1:7" s="14" customFormat="1" ht="16.5">
      <c r="A1735" s="184"/>
      <c r="B1735" s="186"/>
      <c r="C1735" s="25"/>
      <c r="D1735" s="27" t="s">
        <v>104</v>
      </c>
      <c r="E1735" s="27">
        <f>E1740+E1742+E1749+E1741</f>
        <v>654</v>
      </c>
      <c r="F1735" s="27">
        <f t="shared" ref="F1735:G1735" si="12">F1740+F1742+F1749+F1741</f>
        <v>1603</v>
      </c>
      <c r="G1735" s="27">
        <f t="shared" si="12"/>
        <v>2935.93415</v>
      </c>
    </row>
    <row r="1736" spans="1:7" s="14" customFormat="1" ht="49.5">
      <c r="A1736" s="12" t="s">
        <v>74</v>
      </c>
      <c r="B1736" s="20" t="s">
        <v>825</v>
      </c>
      <c r="C1736" s="12"/>
      <c r="D1736" s="13"/>
      <c r="E1736" s="13"/>
      <c r="F1736" s="13"/>
      <c r="G1736" s="13"/>
    </row>
    <row r="1737" spans="1:7" s="14" customFormat="1" ht="16.5">
      <c r="A1737" s="62"/>
      <c r="B1737" s="64" t="s">
        <v>1999</v>
      </c>
      <c r="C1737" s="47">
        <v>2024</v>
      </c>
      <c r="D1737" s="56">
        <v>0.4</v>
      </c>
      <c r="E1737" s="56">
        <v>180</v>
      </c>
      <c r="F1737" s="56">
        <v>7</v>
      </c>
      <c r="G1737" s="56">
        <v>527.70303000000001</v>
      </c>
    </row>
    <row r="1738" spans="1:7" s="14" customFormat="1" ht="16.5">
      <c r="A1738" s="62"/>
      <c r="B1738" s="64" t="s">
        <v>2000</v>
      </c>
      <c r="C1738" s="62">
        <v>2024</v>
      </c>
      <c r="D1738" s="56">
        <v>0.4</v>
      </c>
      <c r="E1738" s="56">
        <v>129</v>
      </c>
      <c r="F1738" s="56">
        <v>15</v>
      </c>
      <c r="G1738" s="56">
        <v>427.0659</v>
      </c>
    </row>
    <row r="1739" spans="1:7" s="14" customFormat="1" ht="16.5">
      <c r="A1739" s="62"/>
      <c r="B1739" s="64" t="s">
        <v>2001</v>
      </c>
      <c r="C1739" s="62">
        <v>2024</v>
      </c>
      <c r="D1739" s="56">
        <v>0.4</v>
      </c>
      <c r="E1739" s="56">
        <v>222</v>
      </c>
      <c r="F1739" s="56">
        <v>71.3</v>
      </c>
      <c r="G1739" s="56">
        <v>785.06093999999996</v>
      </c>
    </row>
    <row r="1740" spans="1:7" s="14" customFormat="1" ht="16.5">
      <c r="A1740" s="62"/>
      <c r="B1740" s="64" t="s">
        <v>2002</v>
      </c>
      <c r="C1740" s="62">
        <v>2024</v>
      </c>
      <c r="D1740" s="56">
        <v>10</v>
      </c>
      <c r="E1740" s="56">
        <v>68</v>
      </c>
      <c r="F1740" s="56">
        <v>1000</v>
      </c>
      <c r="G1740" s="56">
        <v>385.49064000000004</v>
      </c>
    </row>
    <row r="1741" spans="1:7" s="14" customFormat="1" ht="16.5">
      <c r="A1741" s="62"/>
      <c r="B1741" s="48" t="s">
        <v>1710</v>
      </c>
      <c r="C1741" s="62">
        <v>2024</v>
      </c>
      <c r="D1741" s="56">
        <v>10</v>
      </c>
      <c r="E1741" s="56">
        <v>428</v>
      </c>
      <c r="F1741" s="56">
        <v>15</v>
      </c>
      <c r="G1741" s="56">
        <v>2036.9797699999999</v>
      </c>
    </row>
    <row r="1742" spans="1:7" s="14" customFormat="1" ht="16.5">
      <c r="A1742" s="62"/>
      <c r="B1742" s="64" t="s">
        <v>2003</v>
      </c>
      <c r="C1742" s="62">
        <v>2024</v>
      </c>
      <c r="D1742" s="56">
        <v>6</v>
      </c>
      <c r="E1742" s="56">
        <v>35</v>
      </c>
      <c r="F1742" s="56">
        <v>580</v>
      </c>
      <c r="G1742" s="56">
        <v>246.83288000000002</v>
      </c>
    </row>
    <row r="1743" spans="1:7" s="14" customFormat="1" ht="16.5">
      <c r="A1743" s="62"/>
      <c r="B1743" s="64" t="s">
        <v>1428</v>
      </c>
      <c r="C1743" s="62">
        <v>2023</v>
      </c>
      <c r="D1743" s="56">
        <v>0.4</v>
      </c>
      <c r="E1743" s="56">
        <v>205</v>
      </c>
      <c r="F1743" s="56">
        <v>15</v>
      </c>
      <c r="G1743" s="56">
        <v>602.66244999999992</v>
      </c>
    </row>
    <row r="1744" spans="1:7" s="14" customFormat="1" ht="16.5">
      <c r="A1744" s="62"/>
      <c r="B1744" s="64" t="s">
        <v>1429</v>
      </c>
      <c r="C1744" s="62">
        <v>2023</v>
      </c>
      <c r="D1744" s="56">
        <v>0.4</v>
      </c>
      <c r="E1744" s="56">
        <v>390</v>
      </c>
      <c r="F1744" s="56">
        <v>15</v>
      </c>
      <c r="G1744" s="56">
        <v>1100.3844299999998</v>
      </c>
    </row>
    <row r="1745" spans="1:7" s="14" customFormat="1" ht="16.5">
      <c r="A1745" s="47"/>
      <c r="B1745" s="51" t="s">
        <v>801</v>
      </c>
      <c r="C1745" s="47">
        <v>2022</v>
      </c>
      <c r="D1745" s="49">
        <v>0.4</v>
      </c>
      <c r="E1745" s="49">
        <v>39</v>
      </c>
      <c r="F1745" s="49">
        <v>15</v>
      </c>
      <c r="G1745" s="49">
        <v>82.205070000000006</v>
      </c>
    </row>
    <row r="1746" spans="1:7" s="14" customFormat="1" ht="16.5">
      <c r="A1746" s="47"/>
      <c r="B1746" s="51" t="s">
        <v>802</v>
      </c>
      <c r="C1746" s="47">
        <v>2022</v>
      </c>
      <c r="D1746" s="49">
        <v>0.4</v>
      </c>
      <c r="E1746" s="49">
        <v>82</v>
      </c>
      <c r="F1746" s="49">
        <v>30</v>
      </c>
      <c r="G1746" s="49">
        <v>72.030479999999997</v>
      </c>
    </row>
    <row r="1747" spans="1:7" s="14" customFormat="1" ht="16.5">
      <c r="A1747" s="47"/>
      <c r="B1747" s="51" t="s">
        <v>803</v>
      </c>
      <c r="C1747" s="47">
        <v>2022</v>
      </c>
      <c r="D1747" s="49">
        <v>0.4</v>
      </c>
      <c r="E1747" s="49">
        <v>146</v>
      </c>
      <c r="F1747" s="49">
        <v>70</v>
      </c>
      <c r="G1747" s="49">
        <v>496.79975000000002</v>
      </c>
    </row>
    <row r="1748" spans="1:7" s="14" customFormat="1" ht="16.5">
      <c r="A1748" s="47"/>
      <c r="B1748" s="51" t="s">
        <v>804</v>
      </c>
      <c r="C1748" s="47">
        <v>2022</v>
      </c>
      <c r="D1748" s="49">
        <v>0.4</v>
      </c>
      <c r="E1748" s="49">
        <v>192</v>
      </c>
      <c r="F1748" s="49">
        <v>15</v>
      </c>
      <c r="G1748" s="49">
        <v>288.76746999999995</v>
      </c>
    </row>
    <row r="1749" spans="1:7" s="14" customFormat="1" ht="16.5">
      <c r="A1749" s="47"/>
      <c r="B1749" s="51" t="s">
        <v>805</v>
      </c>
      <c r="C1749" s="47">
        <v>2022</v>
      </c>
      <c r="D1749" s="49">
        <v>10</v>
      </c>
      <c r="E1749" s="49">
        <v>123</v>
      </c>
      <c r="F1749" s="49">
        <v>8</v>
      </c>
      <c r="G1749" s="49">
        <v>266.63085999999998</v>
      </c>
    </row>
    <row r="1750" spans="1:7" s="14" customFormat="1" ht="16.5">
      <c r="A1750" s="183" t="s">
        <v>75</v>
      </c>
      <c r="B1750" s="185" t="s">
        <v>39</v>
      </c>
      <c r="C1750" s="25"/>
      <c r="D1750" s="27">
        <v>0.4</v>
      </c>
      <c r="E1750" s="27">
        <f>E1753+E1762</f>
        <v>238</v>
      </c>
      <c r="F1750" s="27">
        <f t="shared" ref="F1750:G1750" si="13">F1753+F1762</f>
        <v>78</v>
      </c>
      <c r="G1750" s="27">
        <f t="shared" si="13"/>
        <v>1835.9500799999998</v>
      </c>
    </row>
    <row r="1751" spans="1:7" s="14" customFormat="1" ht="16.5">
      <c r="A1751" s="184"/>
      <c r="B1751" s="186"/>
      <c r="C1751" s="25"/>
      <c r="D1751" s="27" t="s">
        <v>104</v>
      </c>
      <c r="E1751" s="27">
        <f>SUM(E1754:E1761)+SUM(E1763:E1767)</f>
        <v>6013</v>
      </c>
      <c r="F1751" s="27">
        <f t="shared" ref="F1751:G1751" si="14">SUM(F1754:F1761)+SUM(F1763:F1767)</f>
        <v>1334.0900000000001</v>
      </c>
      <c r="G1751" s="27">
        <f t="shared" si="14"/>
        <v>22736.351139999999</v>
      </c>
    </row>
    <row r="1752" spans="1:7" s="14" customFormat="1" ht="49.5">
      <c r="A1752" s="12" t="s">
        <v>76</v>
      </c>
      <c r="B1752" s="20" t="s">
        <v>825</v>
      </c>
      <c r="C1752" s="12"/>
      <c r="D1752" s="13"/>
      <c r="E1752" s="13"/>
      <c r="F1752" s="13"/>
      <c r="G1752" s="13"/>
    </row>
    <row r="1753" spans="1:7" s="14" customFormat="1" ht="16.5">
      <c r="A1753" s="62"/>
      <c r="B1753" s="64" t="s">
        <v>2007</v>
      </c>
      <c r="C1753" s="62">
        <v>2024</v>
      </c>
      <c r="D1753" s="56">
        <v>0.4</v>
      </c>
      <c r="E1753" s="56">
        <v>150</v>
      </c>
      <c r="F1753" s="56">
        <v>70</v>
      </c>
      <c r="G1753" s="56">
        <v>1689.8292799999999</v>
      </c>
    </row>
    <row r="1754" spans="1:7" s="14" customFormat="1" ht="16.5">
      <c r="A1754" s="62"/>
      <c r="B1754" s="64" t="s">
        <v>2004</v>
      </c>
      <c r="C1754" s="62">
        <v>2024</v>
      </c>
      <c r="D1754" s="56">
        <v>6</v>
      </c>
      <c r="E1754" s="56">
        <v>217</v>
      </c>
      <c r="F1754" s="56">
        <v>15</v>
      </c>
      <c r="G1754" s="56">
        <v>1141.2533000000001</v>
      </c>
    </row>
    <row r="1755" spans="1:7" s="14" customFormat="1" ht="16.5">
      <c r="A1755" s="62"/>
      <c r="B1755" s="64" t="s">
        <v>2005</v>
      </c>
      <c r="C1755" s="62">
        <v>2024</v>
      </c>
      <c r="D1755" s="56">
        <v>10</v>
      </c>
      <c r="E1755" s="56">
        <v>100</v>
      </c>
      <c r="F1755" s="56">
        <v>22</v>
      </c>
      <c r="G1755" s="56">
        <v>515.69371999999998</v>
      </c>
    </row>
    <row r="1756" spans="1:7" s="14" customFormat="1" ht="16.5">
      <c r="A1756" s="62"/>
      <c r="B1756" s="64" t="s">
        <v>2006</v>
      </c>
      <c r="C1756" s="62">
        <v>2024</v>
      </c>
      <c r="D1756" s="56">
        <v>10</v>
      </c>
      <c r="E1756" s="56">
        <v>135</v>
      </c>
      <c r="F1756" s="56">
        <v>70</v>
      </c>
      <c r="G1756" s="56">
        <v>1692.4581499999999</v>
      </c>
    </row>
    <row r="1757" spans="1:7" s="14" customFormat="1" ht="16.5">
      <c r="A1757" s="62"/>
      <c r="B1757" s="64" t="s">
        <v>2008</v>
      </c>
      <c r="C1757" s="62">
        <v>2024</v>
      </c>
      <c r="D1757" s="56">
        <v>10</v>
      </c>
      <c r="E1757" s="56">
        <v>2169</v>
      </c>
      <c r="F1757" s="56">
        <v>150</v>
      </c>
      <c r="G1757" s="56">
        <v>8757.0095099999999</v>
      </c>
    </row>
    <row r="1758" spans="1:7" s="14" customFormat="1" ht="16.5">
      <c r="A1758" s="62"/>
      <c r="B1758" s="64" t="s">
        <v>2009</v>
      </c>
      <c r="C1758" s="62">
        <v>2024</v>
      </c>
      <c r="D1758" s="56">
        <v>10</v>
      </c>
      <c r="E1758" s="56">
        <v>81</v>
      </c>
      <c r="F1758" s="56">
        <v>150</v>
      </c>
      <c r="G1758" s="56">
        <v>467.42321999999996</v>
      </c>
    </row>
    <row r="1759" spans="1:7" s="14" customFormat="1" ht="16.5">
      <c r="A1759" s="62"/>
      <c r="B1759" s="64" t="s">
        <v>1430</v>
      </c>
      <c r="C1759" s="62">
        <v>2023</v>
      </c>
      <c r="D1759" s="56">
        <v>10</v>
      </c>
      <c r="E1759" s="56">
        <v>30</v>
      </c>
      <c r="F1759" s="56">
        <v>15</v>
      </c>
      <c r="G1759" s="56">
        <v>263.76092</v>
      </c>
    </row>
    <row r="1760" spans="1:7" s="14" customFormat="1" ht="16.5">
      <c r="A1760" s="62"/>
      <c r="B1760" s="64" t="s">
        <v>1431</v>
      </c>
      <c r="C1760" s="62">
        <v>2023</v>
      </c>
      <c r="D1760" s="56">
        <v>10</v>
      </c>
      <c r="E1760" s="56">
        <v>78</v>
      </c>
      <c r="F1760" s="56">
        <v>25</v>
      </c>
      <c r="G1760" s="56">
        <v>208.38685999999998</v>
      </c>
    </row>
    <row r="1761" spans="1:7" s="14" customFormat="1" ht="16.5">
      <c r="A1761" s="62"/>
      <c r="B1761" s="64" t="s">
        <v>1432</v>
      </c>
      <c r="C1761" s="62">
        <v>2023</v>
      </c>
      <c r="D1761" s="56">
        <v>10</v>
      </c>
      <c r="E1761" s="56">
        <v>296</v>
      </c>
      <c r="F1761" s="56">
        <v>150</v>
      </c>
      <c r="G1761" s="56">
        <v>1108.8777700000001</v>
      </c>
    </row>
    <row r="1762" spans="1:7" s="14" customFormat="1" ht="16.5">
      <c r="A1762" s="47"/>
      <c r="B1762" s="51" t="s">
        <v>808</v>
      </c>
      <c r="C1762" s="47">
        <v>2022</v>
      </c>
      <c r="D1762" s="49">
        <v>0.4</v>
      </c>
      <c r="E1762" s="49">
        <v>88</v>
      </c>
      <c r="F1762" s="49">
        <v>8</v>
      </c>
      <c r="G1762" s="49">
        <v>146.12079999999997</v>
      </c>
    </row>
    <row r="1763" spans="1:7" s="14" customFormat="1" ht="16.5">
      <c r="A1763" s="47"/>
      <c r="B1763" s="51" t="s">
        <v>806</v>
      </c>
      <c r="C1763" s="47">
        <v>2022</v>
      </c>
      <c r="D1763" s="49">
        <v>10</v>
      </c>
      <c r="E1763" s="49">
        <v>219</v>
      </c>
      <c r="F1763" s="49">
        <v>150</v>
      </c>
      <c r="G1763" s="49">
        <v>868.92939000000001</v>
      </c>
    </row>
    <row r="1764" spans="1:7" s="14" customFormat="1" ht="16.5">
      <c r="A1764" s="47"/>
      <c r="B1764" s="51" t="s">
        <v>807</v>
      </c>
      <c r="C1764" s="47">
        <v>2022</v>
      </c>
      <c r="D1764" s="49">
        <v>10</v>
      </c>
      <c r="E1764" s="49">
        <v>40</v>
      </c>
      <c r="F1764" s="49">
        <v>20</v>
      </c>
      <c r="G1764" s="49">
        <v>119.61487</v>
      </c>
    </row>
    <row r="1765" spans="1:7" s="14" customFormat="1" ht="16.5">
      <c r="A1765" s="47"/>
      <c r="B1765" s="51" t="s">
        <v>809</v>
      </c>
      <c r="C1765" s="47">
        <v>2022</v>
      </c>
      <c r="D1765" s="49">
        <v>10</v>
      </c>
      <c r="E1765" s="49">
        <v>1968</v>
      </c>
      <c r="F1765" s="49">
        <v>65</v>
      </c>
      <c r="G1765" s="49">
        <v>5287.4052999999994</v>
      </c>
    </row>
    <row r="1766" spans="1:7" s="14" customFormat="1" ht="16.5">
      <c r="A1766" s="47"/>
      <c r="B1766" s="51" t="s">
        <v>810</v>
      </c>
      <c r="C1766" s="47">
        <v>2022</v>
      </c>
      <c r="D1766" s="49">
        <v>10</v>
      </c>
      <c r="E1766" s="49">
        <v>404</v>
      </c>
      <c r="F1766" s="49">
        <v>40.6</v>
      </c>
      <c r="G1766" s="49">
        <v>1551.8290400000001</v>
      </c>
    </row>
    <row r="1767" spans="1:7" s="14" customFormat="1" ht="16.5">
      <c r="A1767" s="47"/>
      <c r="B1767" s="51" t="s">
        <v>31</v>
      </c>
      <c r="C1767" s="47">
        <v>2022</v>
      </c>
      <c r="D1767" s="49">
        <v>10</v>
      </c>
      <c r="E1767" s="49">
        <v>276</v>
      </c>
      <c r="F1767" s="49">
        <v>461.49</v>
      </c>
      <c r="G1767" s="49">
        <v>753.70908999999995</v>
      </c>
    </row>
    <row r="1768" spans="1:7" s="7" customFormat="1" ht="16.5">
      <c r="A1768" s="191" t="s">
        <v>77</v>
      </c>
      <c r="B1768" s="192" t="s">
        <v>57</v>
      </c>
      <c r="C1768" s="25"/>
      <c r="D1768" s="27">
        <v>0.4</v>
      </c>
      <c r="E1768" s="27">
        <f t="shared" ref="E1768:G1769" si="15">E1771</f>
        <v>95</v>
      </c>
      <c r="F1768" s="27">
        <f t="shared" si="15"/>
        <v>150</v>
      </c>
      <c r="G1768" s="27">
        <f t="shared" si="15"/>
        <v>469.16095000000001</v>
      </c>
    </row>
    <row r="1769" spans="1:7" s="7" customFormat="1" ht="16.5">
      <c r="A1769" s="184"/>
      <c r="B1769" s="186"/>
      <c r="C1769" s="65"/>
      <c r="D1769" s="27" t="s">
        <v>104</v>
      </c>
      <c r="E1769" s="66">
        <f t="shared" si="15"/>
        <v>37</v>
      </c>
      <c r="F1769" s="66">
        <f t="shared" si="15"/>
        <v>2500</v>
      </c>
      <c r="G1769" s="66">
        <f t="shared" si="15"/>
        <v>237.16723000000002</v>
      </c>
    </row>
    <row r="1770" spans="1:7" s="14" customFormat="1" ht="49.5">
      <c r="A1770" s="12" t="s">
        <v>78</v>
      </c>
      <c r="B1770" s="20" t="s">
        <v>825</v>
      </c>
      <c r="C1770" s="12"/>
      <c r="D1770" s="13"/>
      <c r="E1770" s="13"/>
      <c r="F1770" s="13"/>
      <c r="G1770" s="13"/>
    </row>
    <row r="1771" spans="1:7" s="14" customFormat="1" ht="16.5">
      <c r="A1771" s="62"/>
      <c r="B1771" s="64" t="s">
        <v>2011</v>
      </c>
      <c r="C1771" s="62">
        <v>2024</v>
      </c>
      <c r="D1771" s="56">
        <v>0.4</v>
      </c>
      <c r="E1771" s="56">
        <v>95</v>
      </c>
      <c r="F1771" s="56">
        <v>150</v>
      </c>
      <c r="G1771" s="56">
        <v>469.16095000000001</v>
      </c>
    </row>
    <row r="1772" spans="1:7" s="14" customFormat="1" ht="16.5">
      <c r="A1772" s="62"/>
      <c r="B1772" s="64" t="s">
        <v>2010</v>
      </c>
      <c r="C1772" s="62">
        <v>2024</v>
      </c>
      <c r="D1772" s="56">
        <v>6</v>
      </c>
      <c r="E1772" s="56">
        <v>37</v>
      </c>
      <c r="F1772" s="56">
        <v>2500</v>
      </c>
      <c r="G1772" s="56">
        <v>237.16723000000002</v>
      </c>
    </row>
    <row r="1773" spans="1:7" s="7" customFormat="1" ht="27" customHeight="1">
      <c r="A1773" s="60" t="s">
        <v>812</v>
      </c>
      <c r="B1773" s="55" t="s">
        <v>811</v>
      </c>
      <c r="C1773" s="25"/>
      <c r="D1773" s="27">
        <v>0.4</v>
      </c>
      <c r="E1773" s="27">
        <f>E1775</f>
        <v>4</v>
      </c>
      <c r="F1773" s="27">
        <f t="shared" ref="F1773:G1773" si="16">F1775</f>
        <v>200</v>
      </c>
      <c r="G1773" s="27">
        <f t="shared" si="16"/>
        <v>100.40466000000001</v>
      </c>
    </row>
    <row r="1774" spans="1:7" s="14" customFormat="1" ht="49.5">
      <c r="A1774" s="12" t="s">
        <v>813</v>
      </c>
      <c r="B1774" s="20" t="s">
        <v>825</v>
      </c>
      <c r="C1774" s="12"/>
      <c r="D1774" s="13"/>
      <c r="E1774" s="13"/>
      <c r="F1774" s="13"/>
      <c r="G1774" s="13"/>
    </row>
    <row r="1775" spans="1:7" s="16" customFormat="1" ht="19.5" customHeight="1">
      <c r="A1775" s="1"/>
      <c r="B1775" s="21" t="s">
        <v>814</v>
      </c>
      <c r="C1775" s="1">
        <v>2022</v>
      </c>
      <c r="D1775" s="13">
        <v>0.4</v>
      </c>
      <c r="E1775" s="3">
        <v>4</v>
      </c>
      <c r="F1775" s="3">
        <v>200</v>
      </c>
      <c r="G1775" s="3">
        <v>100.40466000000001</v>
      </c>
    </row>
    <row r="1776" spans="1:7" s="11" customFormat="1" ht="16.5">
      <c r="A1776" s="9" t="s">
        <v>60</v>
      </c>
      <c r="B1776" s="22" t="s">
        <v>61</v>
      </c>
      <c r="C1776" s="9"/>
      <c r="D1776" s="10"/>
      <c r="E1776" s="10"/>
      <c r="F1776" s="10"/>
      <c r="G1776" s="10"/>
    </row>
    <row r="1777" spans="1:7" s="14" customFormat="1" ht="16.5">
      <c r="A1777" s="12" t="s">
        <v>62</v>
      </c>
      <c r="B1777" s="20" t="s">
        <v>63</v>
      </c>
      <c r="C1777" s="12"/>
      <c r="D1777" s="13"/>
      <c r="E1777" s="13"/>
      <c r="F1777" s="13"/>
      <c r="G1777" s="13"/>
    </row>
    <row r="1778" spans="1:7" s="35" customFormat="1" ht="17.25">
      <c r="A1778" s="32" t="s">
        <v>64</v>
      </c>
      <c r="B1778" s="33" t="s">
        <v>65</v>
      </c>
      <c r="C1778" s="32"/>
      <c r="D1778" s="34"/>
      <c r="E1778" s="34"/>
      <c r="F1778" s="34"/>
      <c r="G1778" s="34"/>
    </row>
    <row r="1779" spans="1:7" s="14" customFormat="1" ht="16.5">
      <c r="A1779" s="191" t="s">
        <v>66</v>
      </c>
      <c r="B1779" s="192" t="s">
        <v>36</v>
      </c>
      <c r="C1779" s="25"/>
      <c r="D1779" s="27">
        <v>0.4</v>
      </c>
      <c r="E1779" s="27">
        <f>SUM(E1787:E1790)+E1782</f>
        <v>898</v>
      </c>
      <c r="F1779" s="27">
        <f t="shared" ref="F1779:G1779" si="17">SUM(F1787:F1790)+F1782</f>
        <v>131.21</v>
      </c>
      <c r="G1779" s="27">
        <f t="shared" si="17"/>
        <v>2198.3801199999998</v>
      </c>
    </row>
    <row r="1780" spans="1:7" s="14" customFormat="1" ht="16.5">
      <c r="A1780" s="184"/>
      <c r="B1780" s="186"/>
      <c r="C1780" s="65"/>
      <c r="D1780" s="27" t="s">
        <v>104</v>
      </c>
      <c r="E1780" s="66">
        <f>SUM(E1783:E1786)</f>
        <v>1376</v>
      </c>
      <c r="F1780" s="66">
        <f t="shared" ref="F1780:G1780" si="18">SUM(F1783:F1786)</f>
        <v>175</v>
      </c>
      <c r="G1780" s="66">
        <f t="shared" si="18"/>
        <v>10898.319010000001</v>
      </c>
    </row>
    <row r="1781" spans="1:7" s="14" customFormat="1" ht="49.5">
      <c r="A1781" s="12" t="s">
        <v>67</v>
      </c>
      <c r="B1781" s="20" t="s">
        <v>825</v>
      </c>
      <c r="C1781" s="12"/>
      <c r="D1781" s="13"/>
      <c r="E1781" s="13"/>
      <c r="F1781" s="13"/>
      <c r="G1781" s="13"/>
    </row>
    <row r="1782" spans="1:7" s="14" customFormat="1" ht="16.5">
      <c r="A1782" s="62"/>
      <c r="B1782" s="64" t="s">
        <v>2013</v>
      </c>
      <c r="C1782" s="62">
        <v>2024</v>
      </c>
      <c r="D1782" s="56">
        <v>0.4</v>
      </c>
      <c r="E1782" s="56">
        <v>185</v>
      </c>
      <c r="F1782" s="56">
        <v>18.21</v>
      </c>
      <c r="G1782" s="56">
        <v>481.00711000000001</v>
      </c>
    </row>
    <row r="1783" spans="1:7" s="14" customFormat="1" ht="16.5">
      <c r="A1783" s="62"/>
      <c r="B1783" s="64" t="s">
        <v>2012</v>
      </c>
      <c r="C1783" s="62">
        <v>2024</v>
      </c>
      <c r="D1783" s="56">
        <v>6</v>
      </c>
      <c r="E1783" s="56">
        <v>304</v>
      </c>
      <c r="F1783" s="56">
        <v>140</v>
      </c>
      <c r="G1783" s="56">
        <v>3886.8987400000001</v>
      </c>
    </row>
    <row r="1784" spans="1:7" s="14" customFormat="1" ht="16.5">
      <c r="A1784" s="62"/>
      <c r="B1784" s="64" t="s">
        <v>2014</v>
      </c>
      <c r="C1784" s="62">
        <v>2024</v>
      </c>
      <c r="D1784" s="56">
        <v>6</v>
      </c>
      <c r="E1784" s="56">
        <v>224</v>
      </c>
      <c r="F1784" s="56">
        <v>15</v>
      </c>
      <c r="G1784" s="56">
        <v>1405.4840800000002</v>
      </c>
    </row>
    <row r="1785" spans="1:7" s="14" customFormat="1" ht="16.5">
      <c r="A1785" s="62"/>
      <c r="B1785" s="64" t="s">
        <v>1420</v>
      </c>
      <c r="C1785" s="62">
        <v>2023</v>
      </c>
      <c r="D1785" s="56">
        <v>10</v>
      </c>
      <c r="E1785" s="56">
        <v>555</v>
      </c>
      <c r="F1785" s="56">
        <v>5</v>
      </c>
      <c r="G1785" s="56">
        <v>2435.60952</v>
      </c>
    </row>
    <row r="1786" spans="1:7" s="14" customFormat="1" ht="16.5">
      <c r="A1786" s="62"/>
      <c r="B1786" s="64" t="s">
        <v>1421</v>
      </c>
      <c r="C1786" s="62">
        <v>2023</v>
      </c>
      <c r="D1786" s="56">
        <v>10</v>
      </c>
      <c r="E1786" s="56">
        <v>293</v>
      </c>
      <c r="F1786" s="56">
        <v>15</v>
      </c>
      <c r="G1786" s="56">
        <v>3170.3266699999999</v>
      </c>
    </row>
    <row r="1787" spans="1:7" s="14" customFormat="1" ht="16.5">
      <c r="A1787" s="47"/>
      <c r="B1787" s="51" t="s">
        <v>815</v>
      </c>
      <c r="C1787" s="47">
        <v>2022</v>
      </c>
      <c r="D1787" s="49">
        <v>0.4</v>
      </c>
      <c r="E1787" s="49">
        <v>104</v>
      </c>
      <c r="F1787" s="49">
        <v>8</v>
      </c>
      <c r="G1787" s="49">
        <v>309.93506000000002</v>
      </c>
    </row>
    <row r="1788" spans="1:7" s="14" customFormat="1" ht="16.5">
      <c r="A1788" s="47"/>
      <c r="B1788" s="51" t="s">
        <v>802</v>
      </c>
      <c r="C1788" s="47">
        <v>2022</v>
      </c>
      <c r="D1788" s="49">
        <v>0.4</v>
      </c>
      <c r="E1788" s="49">
        <v>325</v>
      </c>
      <c r="F1788" s="49">
        <v>30</v>
      </c>
      <c r="G1788" s="49">
        <v>458.91798999999997</v>
      </c>
    </row>
    <row r="1789" spans="1:7" s="14" customFormat="1" ht="16.5">
      <c r="A1789" s="47"/>
      <c r="B1789" s="51" t="s">
        <v>816</v>
      </c>
      <c r="C1789" s="47">
        <v>2022</v>
      </c>
      <c r="D1789" s="49">
        <v>0.4</v>
      </c>
      <c r="E1789" s="49">
        <v>165</v>
      </c>
      <c r="F1789" s="49">
        <v>70</v>
      </c>
      <c r="G1789" s="49">
        <v>541.95357999999999</v>
      </c>
    </row>
    <row r="1790" spans="1:7" s="14" customFormat="1" ht="16.5">
      <c r="A1790" s="47"/>
      <c r="B1790" s="51" t="s">
        <v>817</v>
      </c>
      <c r="C1790" s="47">
        <v>2022</v>
      </c>
      <c r="D1790" s="49">
        <v>0.4</v>
      </c>
      <c r="E1790" s="49">
        <v>119</v>
      </c>
      <c r="F1790" s="49">
        <v>5</v>
      </c>
      <c r="G1790" s="49">
        <v>406.56637999999998</v>
      </c>
    </row>
    <row r="1791" spans="1:7" s="14" customFormat="1" ht="16.5">
      <c r="A1791" s="183" t="s">
        <v>68</v>
      </c>
      <c r="B1791" s="185" t="s">
        <v>39</v>
      </c>
      <c r="C1791" s="25"/>
      <c r="D1791" s="27">
        <v>0.4</v>
      </c>
      <c r="E1791" s="27">
        <v>0</v>
      </c>
      <c r="F1791" s="27">
        <v>0</v>
      </c>
      <c r="G1791" s="27">
        <v>0</v>
      </c>
    </row>
    <row r="1792" spans="1:7" s="14" customFormat="1" ht="16.5">
      <c r="A1792" s="184"/>
      <c r="B1792" s="186"/>
      <c r="C1792" s="25"/>
      <c r="D1792" s="27" t="s">
        <v>104</v>
      </c>
      <c r="E1792" s="27">
        <f>SUM(E1794:E1822)</f>
        <v>11430</v>
      </c>
      <c r="F1792" s="27">
        <f t="shared" ref="F1792:G1792" si="19">SUM(F1794:F1822)</f>
        <v>4735.71</v>
      </c>
      <c r="G1792" s="27">
        <f t="shared" si="19"/>
        <v>65167.439740000009</v>
      </c>
    </row>
    <row r="1793" spans="1:7" s="14" customFormat="1" ht="49.5">
      <c r="A1793" s="12" t="s">
        <v>29</v>
      </c>
      <c r="B1793" s="20" t="s">
        <v>825</v>
      </c>
      <c r="C1793" s="12"/>
      <c r="D1793" s="13"/>
      <c r="E1793" s="13"/>
      <c r="F1793" s="13"/>
      <c r="G1793" s="13"/>
    </row>
    <row r="1794" spans="1:7" s="14" customFormat="1" ht="16.5">
      <c r="A1794" s="62"/>
      <c r="B1794" s="64" t="s">
        <v>2015</v>
      </c>
      <c r="C1794" s="62">
        <v>2024</v>
      </c>
      <c r="D1794" s="56">
        <v>6</v>
      </c>
      <c r="E1794" s="56">
        <v>1110</v>
      </c>
      <c r="F1794" s="56">
        <v>15</v>
      </c>
      <c r="G1794" s="56">
        <v>5448.9751999999999</v>
      </c>
    </row>
    <row r="1795" spans="1:7" s="14" customFormat="1" ht="16.5">
      <c r="A1795" s="62"/>
      <c r="B1795" s="64" t="s">
        <v>2016</v>
      </c>
      <c r="C1795" s="62">
        <v>2024</v>
      </c>
      <c r="D1795" s="56">
        <v>6</v>
      </c>
      <c r="E1795" s="56">
        <v>392</v>
      </c>
      <c r="F1795" s="56">
        <v>15</v>
      </c>
      <c r="G1795" s="56">
        <v>1791.3070299999999</v>
      </c>
    </row>
    <row r="1796" spans="1:7" s="14" customFormat="1" ht="16.5">
      <c r="A1796" s="62"/>
      <c r="B1796" s="64" t="s">
        <v>2017</v>
      </c>
      <c r="C1796" s="62">
        <v>2024</v>
      </c>
      <c r="D1796" s="56">
        <v>10</v>
      </c>
      <c r="E1796" s="56">
        <v>89</v>
      </c>
      <c r="F1796" s="56">
        <v>15</v>
      </c>
      <c r="G1796" s="56">
        <v>794.90283999999997</v>
      </c>
    </row>
    <row r="1797" spans="1:7" s="14" customFormat="1" ht="16.5">
      <c r="A1797" s="62"/>
      <c r="B1797" s="64" t="s">
        <v>2018</v>
      </c>
      <c r="C1797" s="62">
        <v>2024</v>
      </c>
      <c r="D1797" s="56">
        <v>10</v>
      </c>
      <c r="E1797" s="56">
        <v>423</v>
      </c>
      <c r="F1797" s="56">
        <v>50</v>
      </c>
      <c r="G1797" s="56">
        <v>1852.7856200000001</v>
      </c>
    </row>
    <row r="1798" spans="1:7" s="14" customFormat="1" ht="16.5">
      <c r="A1798" s="62"/>
      <c r="B1798" s="64" t="s">
        <v>2019</v>
      </c>
      <c r="C1798" s="62">
        <v>2024</v>
      </c>
      <c r="D1798" s="56">
        <v>10</v>
      </c>
      <c r="E1798" s="56">
        <v>216</v>
      </c>
      <c r="F1798" s="56">
        <v>150</v>
      </c>
      <c r="G1798" s="56">
        <v>1278.1813500000001</v>
      </c>
    </row>
    <row r="1799" spans="1:7" s="14" customFormat="1" ht="16.5">
      <c r="A1799" s="62"/>
      <c r="B1799" s="64" t="s">
        <v>2020</v>
      </c>
      <c r="C1799" s="62">
        <v>2024</v>
      </c>
      <c r="D1799" s="56">
        <v>6</v>
      </c>
      <c r="E1799" s="56">
        <v>689</v>
      </c>
      <c r="F1799" s="56">
        <v>150</v>
      </c>
      <c r="G1799" s="56">
        <v>8580.9601999999995</v>
      </c>
    </row>
    <row r="1800" spans="1:7" s="14" customFormat="1" ht="16.5">
      <c r="A1800" s="62"/>
      <c r="B1800" s="64" t="s">
        <v>2021</v>
      </c>
      <c r="C1800" s="62">
        <v>2024</v>
      </c>
      <c r="D1800" s="56">
        <v>6</v>
      </c>
      <c r="E1800" s="56">
        <v>102.00000000000001</v>
      </c>
      <c r="F1800" s="56">
        <v>149.5</v>
      </c>
      <c r="G1800" s="56">
        <v>1358.8352600000001</v>
      </c>
    </row>
    <row r="1801" spans="1:7" s="14" customFormat="1" ht="16.5">
      <c r="A1801" s="62"/>
      <c r="B1801" s="64" t="s">
        <v>2022</v>
      </c>
      <c r="C1801" s="62">
        <v>2024</v>
      </c>
      <c r="D1801" s="56">
        <v>6</v>
      </c>
      <c r="E1801" s="56">
        <v>424</v>
      </c>
      <c r="F1801" s="56">
        <v>150</v>
      </c>
      <c r="G1801" s="56">
        <v>5654.8253600000007</v>
      </c>
    </row>
    <row r="1802" spans="1:7" s="14" customFormat="1" ht="16.5">
      <c r="A1802" s="62"/>
      <c r="B1802" s="64" t="s">
        <v>2023</v>
      </c>
      <c r="C1802" s="62">
        <v>2024</v>
      </c>
      <c r="D1802" s="56">
        <v>10</v>
      </c>
      <c r="E1802" s="56">
        <v>279</v>
      </c>
      <c r="F1802" s="56">
        <v>18.21</v>
      </c>
      <c r="G1802" s="56">
        <v>1458.5143799999998</v>
      </c>
    </row>
    <row r="1803" spans="1:7" s="14" customFormat="1" ht="16.5">
      <c r="A1803" s="62"/>
      <c r="B1803" s="64" t="s">
        <v>2024</v>
      </c>
      <c r="C1803" s="62">
        <v>2024</v>
      </c>
      <c r="D1803" s="56">
        <v>10</v>
      </c>
      <c r="E1803" s="56">
        <v>60</v>
      </c>
      <c r="F1803" s="56">
        <v>150</v>
      </c>
      <c r="G1803" s="56">
        <v>585.24594999999999</v>
      </c>
    </row>
    <row r="1804" spans="1:7" s="14" customFormat="1" ht="16.5">
      <c r="A1804" s="62"/>
      <c r="B1804" s="64" t="s">
        <v>2025</v>
      </c>
      <c r="C1804" s="62">
        <v>2024</v>
      </c>
      <c r="D1804" s="56">
        <v>10</v>
      </c>
      <c r="E1804" s="56">
        <v>42</v>
      </c>
      <c r="F1804" s="56">
        <v>15</v>
      </c>
      <c r="G1804" s="56">
        <v>484.69391999999999</v>
      </c>
    </row>
    <row r="1805" spans="1:7" s="14" customFormat="1" ht="16.5">
      <c r="A1805" s="62"/>
      <c r="B1805" s="64" t="s">
        <v>2026</v>
      </c>
      <c r="C1805" s="62">
        <v>2024</v>
      </c>
      <c r="D1805" s="56">
        <v>10</v>
      </c>
      <c r="E1805" s="56">
        <v>106</v>
      </c>
      <c r="F1805" s="56">
        <v>10</v>
      </c>
      <c r="G1805" s="56">
        <v>705.73226999999997</v>
      </c>
    </row>
    <row r="1806" spans="1:7" s="14" customFormat="1" ht="16.5">
      <c r="A1806" s="62"/>
      <c r="B1806" s="64" t="s">
        <v>2027</v>
      </c>
      <c r="C1806" s="62">
        <v>2024</v>
      </c>
      <c r="D1806" s="56">
        <v>6</v>
      </c>
      <c r="E1806" s="56">
        <v>196</v>
      </c>
      <c r="F1806" s="56">
        <v>8</v>
      </c>
      <c r="G1806" s="56">
        <v>1061.27151</v>
      </c>
    </row>
    <row r="1807" spans="1:7" s="14" customFormat="1" ht="16.5">
      <c r="A1807" s="62"/>
      <c r="B1807" s="64" t="s">
        <v>2028</v>
      </c>
      <c r="C1807" s="62">
        <v>2024</v>
      </c>
      <c r="D1807" s="56">
        <v>10</v>
      </c>
      <c r="E1807" s="56">
        <v>47</v>
      </c>
      <c r="F1807" s="56">
        <v>1000</v>
      </c>
      <c r="G1807" s="56">
        <v>153.70032</v>
      </c>
    </row>
    <row r="1808" spans="1:7" s="14" customFormat="1" ht="16.5">
      <c r="A1808" s="62"/>
      <c r="B1808" s="64" t="s">
        <v>1426</v>
      </c>
      <c r="C1808" s="62">
        <v>2024</v>
      </c>
      <c r="D1808" s="56">
        <v>10</v>
      </c>
      <c r="E1808" s="56">
        <v>685</v>
      </c>
      <c r="F1808" s="56">
        <v>160</v>
      </c>
      <c r="G1808" s="56">
        <v>2963.9587299999998</v>
      </c>
    </row>
    <row r="1809" spans="1:7" s="14" customFormat="1" ht="16.5">
      <c r="A1809" s="62"/>
      <c r="B1809" s="64" t="s">
        <v>2029</v>
      </c>
      <c r="C1809" s="62">
        <v>2024</v>
      </c>
      <c r="D1809" s="56">
        <v>10</v>
      </c>
      <c r="E1809" s="56">
        <v>164</v>
      </c>
      <c r="F1809" s="56">
        <v>669</v>
      </c>
      <c r="G1809" s="56">
        <v>1125.5654999999999</v>
      </c>
    </row>
    <row r="1810" spans="1:7" s="14" customFormat="1" ht="16.5">
      <c r="A1810" s="62"/>
      <c r="B1810" s="64" t="s">
        <v>1422</v>
      </c>
      <c r="C1810" s="62">
        <v>2023</v>
      </c>
      <c r="D1810" s="56">
        <v>10</v>
      </c>
      <c r="E1810" s="56">
        <v>564</v>
      </c>
      <c r="F1810" s="56">
        <v>10</v>
      </c>
      <c r="G1810" s="56">
        <v>5160.3583399999998</v>
      </c>
    </row>
    <row r="1811" spans="1:7" s="14" customFormat="1" ht="16.5">
      <c r="A1811" s="62"/>
      <c r="B1811" s="64" t="s">
        <v>1423</v>
      </c>
      <c r="C1811" s="62">
        <v>2023</v>
      </c>
      <c r="D1811" s="56">
        <v>10</v>
      </c>
      <c r="E1811" s="56">
        <v>68</v>
      </c>
      <c r="F1811" s="56">
        <v>1</v>
      </c>
      <c r="G1811" s="56">
        <v>535.41946999999993</v>
      </c>
    </row>
    <row r="1812" spans="1:7" s="14" customFormat="1" ht="16.5">
      <c r="A1812" s="62"/>
      <c r="B1812" s="64" t="s">
        <v>1424</v>
      </c>
      <c r="C1812" s="62">
        <v>2023</v>
      </c>
      <c r="D1812" s="56">
        <v>6</v>
      </c>
      <c r="E1812" s="56">
        <v>170</v>
      </c>
      <c r="F1812" s="56">
        <v>150</v>
      </c>
      <c r="G1812" s="56">
        <v>2566.8445099999999</v>
      </c>
    </row>
    <row r="1813" spans="1:7" s="14" customFormat="1" ht="16.5">
      <c r="A1813" s="62"/>
      <c r="B1813" s="64" t="s">
        <v>1425</v>
      </c>
      <c r="C1813" s="62">
        <v>2023</v>
      </c>
      <c r="D1813" s="56">
        <v>10</v>
      </c>
      <c r="E1813" s="56">
        <v>259</v>
      </c>
      <c r="F1813" s="56">
        <v>150</v>
      </c>
      <c r="G1813" s="56">
        <v>2971.0983799999999</v>
      </c>
    </row>
    <row r="1814" spans="1:7" s="14" customFormat="1" ht="16.5">
      <c r="A1814" s="62"/>
      <c r="B1814" s="64" t="s">
        <v>1426</v>
      </c>
      <c r="C1814" s="62">
        <v>2023</v>
      </c>
      <c r="D1814" s="56">
        <v>10</v>
      </c>
      <c r="E1814" s="56">
        <v>2633</v>
      </c>
      <c r="F1814" s="56">
        <v>230</v>
      </c>
      <c r="G1814" s="56">
        <v>8896.6921300000013</v>
      </c>
    </row>
    <row r="1815" spans="1:7" s="14" customFormat="1" ht="16.5">
      <c r="A1815" s="47"/>
      <c r="B1815" s="51" t="s">
        <v>818</v>
      </c>
      <c r="C1815" s="47">
        <v>2022</v>
      </c>
      <c r="D1815" s="49">
        <v>6</v>
      </c>
      <c r="E1815" s="49">
        <v>742</v>
      </c>
      <c r="F1815" s="49">
        <v>50</v>
      </c>
      <c r="G1815" s="49">
        <v>2097.0178300000002</v>
      </c>
    </row>
    <row r="1816" spans="1:7" s="14" customFormat="1" ht="16.5">
      <c r="A1816" s="47"/>
      <c r="B1816" s="51" t="s">
        <v>819</v>
      </c>
      <c r="C1816" s="47">
        <v>2022</v>
      </c>
      <c r="D1816" s="49">
        <v>6</v>
      </c>
      <c r="E1816" s="49">
        <v>814</v>
      </c>
      <c r="F1816" s="49">
        <v>40</v>
      </c>
      <c r="G1816" s="49">
        <v>2989.3037400000003</v>
      </c>
    </row>
    <row r="1817" spans="1:7" s="14" customFormat="1" ht="16.5">
      <c r="A1817" s="47"/>
      <c r="B1817" s="51" t="s">
        <v>820</v>
      </c>
      <c r="C1817" s="47">
        <v>2022</v>
      </c>
      <c r="D1817" s="49">
        <v>10</v>
      </c>
      <c r="E1817" s="49">
        <v>222</v>
      </c>
      <c r="F1817" s="49">
        <v>150</v>
      </c>
      <c r="G1817" s="49">
        <v>695.17926999999997</v>
      </c>
    </row>
    <row r="1818" spans="1:7" s="14" customFormat="1" ht="16.5">
      <c r="A1818" s="47"/>
      <c r="B1818" s="51" t="s">
        <v>820</v>
      </c>
      <c r="C1818" s="47">
        <v>2022</v>
      </c>
      <c r="D1818" s="49">
        <v>10</v>
      </c>
      <c r="E1818" s="49">
        <v>204</v>
      </c>
      <c r="F1818" s="49">
        <v>150</v>
      </c>
      <c r="G1818" s="49">
        <v>510.39785999999998</v>
      </c>
    </row>
    <row r="1819" spans="1:7" s="14" customFormat="1" ht="16.5">
      <c r="A1819" s="47"/>
      <c r="B1819" s="51" t="s">
        <v>821</v>
      </c>
      <c r="C1819" s="47">
        <v>2022</v>
      </c>
      <c r="D1819" s="49">
        <v>10</v>
      </c>
      <c r="E1819" s="49">
        <v>106</v>
      </c>
      <c r="F1819" s="49">
        <v>30</v>
      </c>
      <c r="G1819" s="49">
        <v>515.17205999999999</v>
      </c>
    </row>
    <row r="1820" spans="1:7" s="14" customFormat="1" ht="16.5">
      <c r="A1820" s="47"/>
      <c r="B1820" s="51" t="s">
        <v>822</v>
      </c>
      <c r="C1820" s="47">
        <v>2022</v>
      </c>
      <c r="D1820" s="49">
        <v>10</v>
      </c>
      <c r="E1820" s="49">
        <v>168</v>
      </c>
      <c r="F1820" s="49">
        <v>200</v>
      </c>
      <c r="G1820" s="49">
        <v>570.00929000000008</v>
      </c>
    </row>
    <row r="1821" spans="1:7" s="14" customFormat="1" ht="16.5">
      <c r="A1821" s="47"/>
      <c r="B1821" s="51" t="s">
        <v>823</v>
      </c>
      <c r="C1821" s="47">
        <v>2022</v>
      </c>
      <c r="D1821" s="49">
        <v>10</v>
      </c>
      <c r="E1821" s="49">
        <v>129</v>
      </c>
      <c r="F1821" s="49">
        <v>500</v>
      </c>
      <c r="G1821" s="49">
        <v>619.44260999999995</v>
      </c>
    </row>
    <row r="1822" spans="1:7" s="14" customFormat="1" ht="16.5">
      <c r="A1822" s="47"/>
      <c r="B1822" s="51" t="s">
        <v>824</v>
      </c>
      <c r="C1822" s="47">
        <v>2022</v>
      </c>
      <c r="D1822" s="49">
        <v>10</v>
      </c>
      <c r="E1822" s="49">
        <v>327</v>
      </c>
      <c r="F1822" s="49">
        <v>350</v>
      </c>
      <c r="G1822" s="49">
        <v>1741.04881</v>
      </c>
    </row>
    <row r="1823" spans="1:7" s="14" customFormat="1" ht="16.5">
      <c r="A1823" s="26" t="s">
        <v>100</v>
      </c>
      <c r="B1823" s="26" t="s">
        <v>57</v>
      </c>
      <c r="C1823" s="25"/>
      <c r="D1823" s="27">
        <v>0.4</v>
      </c>
      <c r="E1823" s="27">
        <f>E1826+E1825</f>
        <v>266</v>
      </c>
      <c r="F1823" s="27">
        <f t="shared" ref="F1823:G1823" si="20">F1826+F1825</f>
        <v>300</v>
      </c>
      <c r="G1823" s="27">
        <f t="shared" si="20"/>
        <v>2340.2781100000002</v>
      </c>
    </row>
    <row r="1824" spans="1:7" s="28" customFormat="1" ht="49.5">
      <c r="A1824" s="12" t="s">
        <v>101</v>
      </c>
      <c r="B1824" s="20" t="s">
        <v>825</v>
      </c>
      <c r="C1824" s="12"/>
      <c r="D1824" s="13"/>
      <c r="E1824" s="13"/>
      <c r="F1824" s="13"/>
      <c r="G1824" s="13"/>
    </row>
    <row r="1825" spans="1:7" s="28" customFormat="1" ht="16.5">
      <c r="A1825" s="62"/>
      <c r="B1825" s="64" t="s">
        <v>2030</v>
      </c>
      <c r="C1825" s="62">
        <v>2024</v>
      </c>
      <c r="D1825" s="56">
        <v>0.4</v>
      </c>
      <c r="E1825" s="56">
        <v>103</v>
      </c>
      <c r="F1825" s="56">
        <v>150</v>
      </c>
      <c r="G1825" s="56">
        <v>701.68213000000003</v>
      </c>
    </row>
    <row r="1826" spans="1:7" s="28" customFormat="1" ht="16.5">
      <c r="A1826" s="62"/>
      <c r="B1826" s="64" t="s">
        <v>1427</v>
      </c>
      <c r="C1826" s="62">
        <v>2023</v>
      </c>
      <c r="D1826" s="56">
        <v>0.4</v>
      </c>
      <c r="E1826" s="56">
        <v>163</v>
      </c>
      <c r="F1826" s="56">
        <v>150</v>
      </c>
      <c r="G1826" s="56">
        <v>1638.5959800000001</v>
      </c>
    </row>
    <row r="1827" spans="1:7" s="11" customFormat="1" ht="16.5">
      <c r="A1827" s="29" t="s">
        <v>6</v>
      </c>
      <c r="B1827" s="30" t="s">
        <v>7</v>
      </c>
      <c r="C1827" s="29"/>
      <c r="D1827" s="31"/>
      <c r="E1827" s="31"/>
      <c r="F1827" s="31"/>
      <c r="G1827" s="31"/>
    </row>
    <row r="1828" spans="1:7" s="11" customFormat="1" ht="49.5">
      <c r="A1828" s="29" t="s">
        <v>8</v>
      </c>
      <c r="B1828" s="30" t="s">
        <v>826</v>
      </c>
      <c r="C1828" s="29"/>
      <c r="D1828" s="31"/>
      <c r="E1828" s="31"/>
      <c r="F1828" s="31">
        <f>F1829+F1843</f>
        <v>14957.929999999998</v>
      </c>
      <c r="G1828" s="31">
        <f>G1829+G1843</f>
        <v>198281.56009000004</v>
      </c>
    </row>
    <row r="1829" spans="1:7" s="11" customFormat="1" ht="57.75" customHeight="1">
      <c r="A1829" s="9" t="s">
        <v>89</v>
      </c>
      <c r="B1829" s="22" t="s">
        <v>827</v>
      </c>
      <c r="C1829" s="9"/>
      <c r="D1829" s="10"/>
      <c r="E1829" s="10"/>
      <c r="F1829" s="10">
        <f>F1831+F1837</f>
        <v>484.5</v>
      </c>
      <c r="G1829" s="10">
        <f>G1831+G1837</f>
        <v>7505.5327799999995</v>
      </c>
    </row>
    <row r="1830" spans="1:7" s="14" customFormat="1" ht="16.5">
      <c r="A1830" s="12" t="s">
        <v>90</v>
      </c>
      <c r="B1830" s="20" t="s">
        <v>81</v>
      </c>
      <c r="C1830" s="12"/>
      <c r="D1830" s="13"/>
      <c r="E1830" s="13"/>
      <c r="F1830" s="13"/>
      <c r="G1830" s="13"/>
    </row>
    <row r="1831" spans="1:7" s="14" customFormat="1" ht="33">
      <c r="A1831" s="25" t="s">
        <v>91</v>
      </c>
      <c r="B1831" s="26" t="s">
        <v>87</v>
      </c>
      <c r="C1831" s="25"/>
      <c r="D1831" s="27"/>
      <c r="E1831" s="27"/>
      <c r="F1831" s="27">
        <f>F1832</f>
        <v>155</v>
      </c>
      <c r="G1831" s="27">
        <f>G1832</f>
        <v>2483.8326200000001</v>
      </c>
    </row>
    <row r="1832" spans="1:7" s="14" customFormat="1" ht="16.5">
      <c r="A1832" s="12" t="s">
        <v>92</v>
      </c>
      <c r="B1832" s="20" t="s">
        <v>84</v>
      </c>
      <c r="C1832" s="12"/>
      <c r="D1832" s="13"/>
      <c r="E1832" s="13"/>
      <c r="F1832" s="13">
        <f>SUM(F1833:F1836)</f>
        <v>155</v>
      </c>
      <c r="G1832" s="13">
        <f>SUM(G1833:G1836)</f>
        <v>2483.8326200000001</v>
      </c>
    </row>
    <row r="1833" spans="1:7" s="14" customFormat="1" ht="16.5">
      <c r="A1833" s="62"/>
      <c r="B1833" s="64" t="s">
        <v>2031</v>
      </c>
      <c r="C1833" s="62">
        <v>2024</v>
      </c>
      <c r="D1833" s="49" t="s">
        <v>25</v>
      </c>
      <c r="E1833" s="56"/>
      <c r="F1833" s="56">
        <v>15</v>
      </c>
      <c r="G1833" s="56">
        <v>181.98390000000001</v>
      </c>
    </row>
    <row r="1834" spans="1:7" s="14" customFormat="1" ht="16.5">
      <c r="A1834" s="62"/>
      <c r="B1834" s="64" t="s">
        <v>2032</v>
      </c>
      <c r="C1834" s="62">
        <v>2024</v>
      </c>
      <c r="D1834" s="49" t="s">
        <v>25</v>
      </c>
      <c r="E1834" s="56"/>
      <c r="F1834" s="56">
        <v>50</v>
      </c>
      <c r="G1834" s="56">
        <v>883.14723000000004</v>
      </c>
    </row>
    <row r="1835" spans="1:7" s="14" customFormat="1" ht="16.5">
      <c r="A1835" s="47"/>
      <c r="B1835" s="51" t="s">
        <v>940</v>
      </c>
      <c r="C1835" s="47">
        <v>2022</v>
      </c>
      <c r="D1835" s="49" t="s">
        <v>25</v>
      </c>
      <c r="E1835" s="49"/>
      <c r="F1835" s="49">
        <v>50</v>
      </c>
      <c r="G1835" s="49">
        <v>610.56416000000002</v>
      </c>
    </row>
    <row r="1836" spans="1:7" s="14" customFormat="1" ht="16.5">
      <c r="A1836" s="47"/>
      <c r="B1836" s="51" t="s">
        <v>941</v>
      </c>
      <c r="C1836" s="47">
        <v>2022</v>
      </c>
      <c r="D1836" s="49" t="s">
        <v>25</v>
      </c>
      <c r="E1836" s="49"/>
      <c r="F1836" s="49">
        <v>40</v>
      </c>
      <c r="G1836" s="49">
        <v>808.13732999999991</v>
      </c>
    </row>
    <row r="1837" spans="1:7" s="14" customFormat="1" ht="33">
      <c r="A1837" s="25" t="s">
        <v>102</v>
      </c>
      <c r="B1837" s="26" t="s">
        <v>94</v>
      </c>
      <c r="C1837" s="25"/>
      <c r="D1837" s="27"/>
      <c r="E1837" s="27"/>
      <c r="F1837" s="27">
        <f>F1838</f>
        <v>329.5</v>
      </c>
      <c r="G1837" s="27">
        <f>G1838</f>
        <v>5021.7001599999994</v>
      </c>
    </row>
    <row r="1838" spans="1:7" s="16" customFormat="1" ht="16.5">
      <c r="A1838" s="12" t="s">
        <v>103</v>
      </c>
      <c r="B1838" s="20" t="s">
        <v>84</v>
      </c>
      <c r="C1838" s="12"/>
      <c r="D1838" s="17"/>
      <c r="E1838" s="13"/>
      <c r="F1838" s="13">
        <f>SUM(F1839:F1842)</f>
        <v>329.5</v>
      </c>
      <c r="G1838" s="13">
        <f>SUM(G1839:G1842)</f>
        <v>5021.7001599999994</v>
      </c>
    </row>
    <row r="1839" spans="1:7" s="16" customFormat="1" ht="16.5">
      <c r="A1839" s="62"/>
      <c r="B1839" s="64" t="s">
        <v>2031</v>
      </c>
      <c r="C1839" s="62">
        <v>2024</v>
      </c>
      <c r="D1839" s="50" t="s">
        <v>25</v>
      </c>
      <c r="E1839" s="56"/>
      <c r="F1839" s="56">
        <v>15</v>
      </c>
      <c r="G1839" s="56">
        <v>1739.6154199999999</v>
      </c>
    </row>
    <row r="1840" spans="1:7" s="16" customFormat="1" ht="16.5">
      <c r="A1840" s="62"/>
      <c r="B1840" s="64" t="s">
        <v>2032</v>
      </c>
      <c r="C1840" s="62">
        <v>2024</v>
      </c>
      <c r="D1840" s="50" t="s">
        <v>25</v>
      </c>
      <c r="E1840" s="56"/>
      <c r="F1840" s="56">
        <v>149.5</v>
      </c>
      <c r="G1840" s="56">
        <v>1238.94454</v>
      </c>
    </row>
    <row r="1841" spans="1:7" s="16" customFormat="1" ht="16.5">
      <c r="A1841" s="62"/>
      <c r="B1841" s="64" t="s">
        <v>1516</v>
      </c>
      <c r="C1841" s="62">
        <v>2023</v>
      </c>
      <c r="D1841" s="50" t="s">
        <v>25</v>
      </c>
      <c r="E1841" s="56"/>
      <c r="F1841" s="56">
        <v>15</v>
      </c>
      <c r="G1841" s="56">
        <v>1032.3829900000001</v>
      </c>
    </row>
    <row r="1842" spans="1:7" s="16" customFormat="1" ht="16.5">
      <c r="A1842" s="47"/>
      <c r="B1842" s="51" t="s">
        <v>942</v>
      </c>
      <c r="C1842" s="47">
        <v>2022</v>
      </c>
      <c r="D1842" s="50" t="s">
        <v>25</v>
      </c>
      <c r="E1842" s="49"/>
      <c r="F1842" s="49">
        <v>150</v>
      </c>
      <c r="G1842" s="49">
        <v>1010.75721</v>
      </c>
    </row>
    <row r="1843" spans="1:7" s="11" customFormat="1" ht="49.5">
      <c r="A1843" s="9" t="s">
        <v>79</v>
      </c>
      <c r="B1843" s="22" t="s">
        <v>828</v>
      </c>
      <c r="C1843" s="9"/>
      <c r="D1843" s="10"/>
      <c r="E1843" s="10"/>
      <c r="F1843" s="10">
        <f>F1845+F1984+F2052+F2130+F2135</f>
        <v>14473.429999999998</v>
      </c>
      <c r="G1843" s="10">
        <f>G1845+G1984+G2052+G2130+G2135</f>
        <v>190776.02731000003</v>
      </c>
    </row>
    <row r="1844" spans="1:7" s="14" customFormat="1" ht="16.5">
      <c r="A1844" s="12" t="s">
        <v>80</v>
      </c>
      <c r="B1844" s="20" t="s">
        <v>81</v>
      </c>
      <c r="C1844" s="12"/>
      <c r="D1844" s="13"/>
      <c r="E1844" s="13"/>
      <c r="F1844" s="13"/>
      <c r="G1844" s="13"/>
    </row>
    <row r="1845" spans="1:7" s="14" customFormat="1" ht="33">
      <c r="A1845" s="25" t="s">
        <v>82</v>
      </c>
      <c r="B1845" s="26" t="s">
        <v>83</v>
      </c>
      <c r="C1845" s="25"/>
      <c r="D1845" s="27"/>
      <c r="E1845" s="27"/>
      <c r="F1845" s="27">
        <f>F1846</f>
        <v>1810.71</v>
      </c>
      <c r="G1845" s="27">
        <f>G1846</f>
        <v>74629.047590000031</v>
      </c>
    </row>
    <row r="1846" spans="1:7" s="14" customFormat="1" ht="16.5">
      <c r="A1846" s="12" t="s">
        <v>85</v>
      </c>
      <c r="B1846" s="20" t="s">
        <v>84</v>
      </c>
      <c r="C1846" s="12"/>
      <c r="D1846" s="13"/>
      <c r="E1846" s="13"/>
      <c r="F1846" s="13">
        <f>SUM(F1847:F1983)</f>
        <v>1810.71</v>
      </c>
      <c r="G1846" s="13">
        <f>SUM(G1847:G1983)</f>
        <v>74629.047590000031</v>
      </c>
    </row>
    <row r="1847" spans="1:7" s="14" customFormat="1" ht="16.5">
      <c r="A1847" s="62"/>
      <c r="B1847" s="64" t="s">
        <v>2033</v>
      </c>
      <c r="C1847" s="62">
        <v>2024</v>
      </c>
      <c r="D1847" s="17" t="s">
        <v>24</v>
      </c>
      <c r="E1847" s="56"/>
      <c r="F1847" s="56">
        <v>15</v>
      </c>
      <c r="G1847" s="56">
        <v>731.38331999999991</v>
      </c>
    </row>
    <row r="1848" spans="1:7" s="14" customFormat="1" ht="16.5">
      <c r="A1848" s="62"/>
      <c r="B1848" s="64" t="s">
        <v>2034</v>
      </c>
      <c r="C1848" s="62">
        <v>2024</v>
      </c>
      <c r="D1848" s="17" t="s">
        <v>24</v>
      </c>
      <c r="E1848" s="56"/>
      <c r="F1848" s="56">
        <v>15</v>
      </c>
      <c r="G1848" s="56">
        <v>701.10434999999995</v>
      </c>
    </row>
    <row r="1849" spans="1:7" s="14" customFormat="1" ht="16.5">
      <c r="A1849" s="62"/>
      <c r="B1849" s="64" t="s">
        <v>2035</v>
      </c>
      <c r="C1849" s="62">
        <v>2024</v>
      </c>
      <c r="D1849" s="17" t="s">
        <v>24</v>
      </c>
      <c r="E1849" s="56"/>
      <c r="F1849" s="56">
        <v>13</v>
      </c>
      <c r="G1849" s="56">
        <v>717.02579000000003</v>
      </c>
    </row>
    <row r="1850" spans="1:7" s="14" customFormat="1" ht="16.5">
      <c r="A1850" s="62"/>
      <c r="B1850" s="64" t="s">
        <v>2036</v>
      </c>
      <c r="C1850" s="62">
        <v>2024</v>
      </c>
      <c r="D1850" s="17" t="s">
        <v>24</v>
      </c>
      <c r="E1850" s="56"/>
      <c r="F1850" s="56">
        <v>5</v>
      </c>
      <c r="G1850" s="56">
        <v>777.65228000000002</v>
      </c>
    </row>
    <row r="1851" spans="1:7" s="14" customFormat="1" ht="16.5">
      <c r="A1851" s="62"/>
      <c r="B1851" s="64" t="s">
        <v>2037</v>
      </c>
      <c r="C1851" s="62">
        <v>2024</v>
      </c>
      <c r="D1851" s="17" t="s">
        <v>24</v>
      </c>
      <c r="E1851" s="56"/>
      <c r="F1851" s="56">
        <v>15</v>
      </c>
      <c r="G1851" s="56">
        <v>439.53104999999999</v>
      </c>
    </row>
    <row r="1852" spans="1:7" s="14" customFormat="1" ht="16.5">
      <c r="A1852" s="62"/>
      <c r="B1852" s="64" t="s">
        <v>2038</v>
      </c>
      <c r="C1852" s="62">
        <v>2024</v>
      </c>
      <c r="D1852" s="17" t="s">
        <v>24</v>
      </c>
      <c r="E1852" s="56"/>
      <c r="F1852" s="56">
        <v>15</v>
      </c>
      <c r="G1852" s="56">
        <v>829.72788000000003</v>
      </c>
    </row>
    <row r="1853" spans="1:7" s="14" customFormat="1" ht="16.5">
      <c r="A1853" s="62"/>
      <c r="B1853" s="64" t="s">
        <v>2039</v>
      </c>
      <c r="C1853" s="62">
        <v>2024</v>
      </c>
      <c r="D1853" s="17" t="s">
        <v>24</v>
      </c>
      <c r="E1853" s="56"/>
      <c r="F1853" s="56">
        <v>15</v>
      </c>
      <c r="G1853" s="56">
        <v>859.23874999999998</v>
      </c>
    </row>
    <row r="1854" spans="1:7" s="14" customFormat="1" ht="16.5">
      <c r="A1854" s="62"/>
      <c r="B1854" s="64" t="s">
        <v>2040</v>
      </c>
      <c r="C1854" s="62">
        <v>2024</v>
      </c>
      <c r="D1854" s="17" t="s">
        <v>24</v>
      </c>
      <c r="E1854" s="56"/>
      <c r="F1854" s="56">
        <v>15</v>
      </c>
      <c r="G1854" s="56">
        <v>742.54579000000001</v>
      </c>
    </row>
    <row r="1855" spans="1:7" s="14" customFormat="1" ht="16.5">
      <c r="A1855" s="62"/>
      <c r="B1855" s="64" t="s">
        <v>2041</v>
      </c>
      <c r="C1855" s="62">
        <v>2024</v>
      </c>
      <c r="D1855" s="17" t="s">
        <v>24</v>
      </c>
      <c r="E1855" s="56"/>
      <c r="F1855" s="56">
        <v>15</v>
      </c>
      <c r="G1855" s="56">
        <v>812.64168000000006</v>
      </c>
    </row>
    <row r="1856" spans="1:7" s="14" customFormat="1" ht="16.5">
      <c r="A1856" s="62"/>
      <c r="B1856" s="64" t="s">
        <v>2042</v>
      </c>
      <c r="C1856" s="62">
        <v>2024</v>
      </c>
      <c r="D1856" s="17" t="s">
        <v>24</v>
      </c>
      <c r="E1856" s="56"/>
      <c r="F1856" s="56">
        <v>7.5</v>
      </c>
      <c r="G1856" s="56">
        <v>867.15217000000007</v>
      </c>
    </row>
    <row r="1857" spans="1:7" s="14" customFormat="1" ht="16.5">
      <c r="A1857" s="62"/>
      <c r="B1857" s="64" t="s">
        <v>2043</v>
      </c>
      <c r="C1857" s="62">
        <v>2024</v>
      </c>
      <c r="D1857" s="17" t="s">
        <v>24</v>
      </c>
      <c r="E1857" s="56"/>
      <c r="F1857" s="56">
        <v>15</v>
      </c>
      <c r="G1857" s="56">
        <v>784.05146999999999</v>
      </c>
    </row>
    <row r="1858" spans="1:7" s="14" customFormat="1" ht="16.5">
      <c r="A1858" s="62"/>
      <c r="B1858" s="64" t="s">
        <v>2044</v>
      </c>
      <c r="C1858" s="62">
        <v>2024</v>
      </c>
      <c r="D1858" s="17" t="s">
        <v>24</v>
      </c>
      <c r="E1858" s="56"/>
      <c r="F1858" s="56">
        <v>15</v>
      </c>
      <c r="G1858" s="56">
        <v>789.61356999999998</v>
      </c>
    </row>
    <row r="1859" spans="1:7" s="14" customFormat="1" ht="16.5">
      <c r="A1859" s="62"/>
      <c r="B1859" s="64" t="s">
        <v>2045</v>
      </c>
      <c r="C1859" s="62">
        <v>2024</v>
      </c>
      <c r="D1859" s="17" t="s">
        <v>24</v>
      </c>
      <c r="E1859" s="56"/>
      <c r="F1859" s="56">
        <v>15</v>
      </c>
      <c r="G1859" s="56">
        <v>351.62101000000001</v>
      </c>
    </row>
    <row r="1860" spans="1:7" s="14" customFormat="1" ht="16.5">
      <c r="A1860" s="62"/>
      <c r="B1860" s="64" t="s">
        <v>2046</v>
      </c>
      <c r="C1860" s="62">
        <v>2024</v>
      </c>
      <c r="D1860" s="17" t="s">
        <v>24</v>
      </c>
      <c r="E1860" s="56"/>
      <c r="F1860" s="56">
        <v>15</v>
      </c>
      <c r="G1860" s="56">
        <v>749.24128000000007</v>
      </c>
    </row>
    <row r="1861" spans="1:7" s="14" customFormat="1" ht="16.5">
      <c r="A1861" s="62"/>
      <c r="B1861" s="64" t="s">
        <v>2047</v>
      </c>
      <c r="C1861" s="62">
        <v>2024</v>
      </c>
      <c r="D1861" s="17" t="s">
        <v>24</v>
      </c>
      <c r="E1861" s="56"/>
      <c r="F1861" s="56">
        <v>15</v>
      </c>
      <c r="G1861" s="56">
        <v>942.65266000000008</v>
      </c>
    </row>
    <row r="1862" spans="1:7" s="14" customFormat="1" ht="16.5">
      <c r="A1862" s="62"/>
      <c r="B1862" s="64" t="s">
        <v>2048</v>
      </c>
      <c r="C1862" s="62">
        <v>2024</v>
      </c>
      <c r="D1862" s="17" t="s">
        <v>24</v>
      </c>
      <c r="E1862" s="56"/>
      <c r="F1862" s="56">
        <v>15</v>
      </c>
      <c r="G1862" s="56">
        <v>587.83656999999994</v>
      </c>
    </row>
    <row r="1863" spans="1:7" s="14" customFormat="1" ht="16.5">
      <c r="A1863" s="62"/>
      <c r="B1863" s="64" t="s">
        <v>2049</v>
      </c>
      <c r="C1863" s="62">
        <v>2024</v>
      </c>
      <c r="D1863" s="17" t="s">
        <v>24</v>
      </c>
      <c r="E1863" s="56"/>
      <c r="F1863" s="56">
        <v>15</v>
      </c>
      <c r="G1863" s="56">
        <v>706.58722999999998</v>
      </c>
    </row>
    <row r="1864" spans="1:7" s="14" customFormat="1" ht="16.5">
      <c r="A1864" s="62"/>
      <c r="B1864" s="64" t="s">
        <v>2050</v>
      </c>
      <c r="C1864" s="62">
        <v>2024</v>
      </c>
      <c r="D1864" s="17" t="s">
        <v>24</v>
      </c>
      <c r="E1864" s="56"/>
      <c r="F1864" s="56">
        <v>5</v>
      </c>
      <c r="G1864" s="56">
        <v>794.08561999999995</v>
      </c>
    </row>
    <row r="1865" spans="1:7" s="14" customFormat="1" ht="16.5">
      <c r="A1865" s="62"/>
      <c r="B1865" s="64" t="s">
        <v>2051</v>
      </c>
      <c r="C1865" s="62">
        <v>2024</v>
      </c>
      <c r="D1865" s="17" t="s">
        <v>24</v>
      </c>
      <c r="E1865" s="56"/>
      <c r="F1865" s="56">
        <v>15</v>
      </c>
      <c r="G1865" s="56">
        <v>419.42617999999999</v>
      </c>
    </row>
    <row r="1866" spans="1:7" s="14" customFormat="1" ht="16.5">
      <c r="A1866" s="62"/>
      <c r="B1866" s="64" t="s">
        <v>2052</v>
      </c>
      <c r="C1866" s="62">
        <v>2024</v>
      </c>
      <c r="D1866" s="17" t="s">
        <v>24</v>
      </c>
      <c r="E1866" s="56"/>
      <c r="F1866" s="56">
        <v>20</v>
      </c>
      <c r="G1866" s="56">
        <v>671.91806999999994</v>
      </c>
    </row>
    <row r="1867" spans="1:7" s="14" customFormat="1" ht="16.5">
      <c r="A1867" s="62"/>
      <c r="B1867" s="64" t="s">
        <v>2053</v>
      </c>
      <c r="C1867" s="62">
        <v>2024</v>
      </c>
      <c r="D1867" s="17" t="s">
        <v>24</v>
      </c>
      <c r="E1867" s="56"/>
      <c r="F1867" s="56">
        <v>21</v>
      </c>
      <c r="G1867" s="56">
        <v>740.92917</v>
      </c>
    </row>
    <row r="1868" spans="1:7" s="14" customFormat="1" ht="16.5">
      <c r="A1868" s="62"/>
      <c r="B1868" s="64" t="s">
        <v>2054</v>
      </c>
      <c r="C1868" s="62">
        <v>2024</v>
      </c>
      <c r="D1868" s="17" t="s">
        <v>24</v>
      </c>
      <c r="E1868" s="56"/>
      <c r="F1868" s="56">
        <v>22</v>
      </c>
      <c r="G1868" s="56">
        <v>684.2490600000001</v>
      </c>
    </row>
    <row r="1869" spans="1:7" s="14" customFormat="1" ht="16.5">
      <c r="A1869" s="62"/>
      <c r="B1869" s="64" t="s">
        <v>2055</v>
      </c>
      <c r="C1869" s="62">
        <v>2024</v>
      </c>
      <c r="D1869" s="17" t="s">
        <v>24</v>
      </c>
      <c r="E1869" s="56"/>
      <c r="F1869" s="56">
        <v>18.21</v>
      </c>
      <c r="G1869" s="56">
        <v>688.09700999999995</v>
      </c>
    </row>
    <row r="1870" spans="1:7" s="14" customFormat="1" ht="16.5">
      <c r="A1870" s="62"/>
      <c r="B1870" s="64" t="s">
        <v>2056</v>
      </c>
      <c r="C1870" s="62">
        <v>2024</v>
      </c>
      <c r="D1870" s="17" t="s">
        <v>24</v>
      </c>
      <c r="E1870" s="56"/>
      <c r="F1870" s="56">
        <v>15</v>
      </c>
      <c r="G1870" s="56">
        <v>717.25454000000002</v>
      </c>
    </row>
    <row r="1871" spans="1:7" s="14" customFormat="1" ht="16.5">
      <c r="A1871" s="62"/>
      <c r="B1871" s="64" t="s">
        <v>2057</v>
      </c>
      <c r="C1871" s="62">
        <v>2024</v>
      </c>
      <c r="D1871" s="17" t="s">
        <v>24</v>
      </c>
      <c r="E1871" s="56"/>
      <c r="F1871" s="56">
        <v>10</v>
      </c>
      <c r="G1871" s="56">
        <v>395.15965</v>
      </c>
    </row>
    <row r="1872" spans="1:7" s="14" customFormat="1" ht="16.5">
      <c r="A1872" s="62"/>
      <c r="B1872" s="64" t="s">
        <v>1433</v>
      </c>
      <c r="C1872" s="62">
        <v>2023</v>
      </c>
      <c r="D1872" s="17" t="s">
        <v>24</v>
      </c>
      <c r="E1872" s="56"/>
      <c r="F1872" s="56">
        <v>15</v>
      </c>
      <c r="G1872" s="56">
        <v>346.87412</v>
      </c>
    </row>
    <row r="1873" spans="1:7" s="14" customFormat="1" ht="16.5">
      <c r="A1873" s="62"/>
      <c r="B1873" s="64" t="s">
        <v>1434</v>
      </c>
      <c r="C1873" s="62">
        <v>2023</v>
      </c>
      <c r="D1873" s="17" t="s">
        <v>24</v>
      </c>
      <c r="E1873" s="56"/>
      <c r="F1873" s="56">
        <v>15</v>
      </c>
      <c r="G1873" s="56">
        <v>688.18439999999998</v>
      </c>
    </row>
    <row r="1874" spans="1:7" s="14" customFormat="1" ht="16.5">
      <c r="A1874" s="62"/>
      <c r="B1874" s="64" t="s">
        <v>1435</v>
      </c>
      <c r="C1874" s="62">
        <v>2023</v>
      </c>
      <c r="D1874" s="17" t="s">
        <v>24</v>
      </c>
      <c r="E1874" s="56"/>
      <c r="F1874" s="56">
        <v>15</v>
      </c>
      <c r="G1874" s="56">
        <v>414.53010999999998</v>
      </c>
    </row>
    <row r="1875" spans="1:7" s="14" customFormat="1" ht="16.5">
      <c r="A1875" s="62"/>
      <c r="B1875" s="64" t="s">
        <v>1436</v>
      </c>
      <c r="C1875" s="62">
        <v>2023</v>
      </c>
      <c r="D1875" s="17" t="s">
        <v>24</v>
      </c>
      <c r="E1875" s="56"/>
      <c r="F1875" s="56">
        <v>15</v>
      </c>
      <c r="G1875" s="56">
        <v>662.60505000000001</v>
      </c>
    </row>
    <row r="1876" spans="1:7" s="14" customFormat="1" ht="16.5">
      <c r="A1876" s="62"/>
      <c r="B1876" s="64" t="s">
        <v>1437</v>
      </c>
      <c r="C1876" s="62">
        <v>2023</v>
      </c>
      <c r="D1876" s="17" t="s">
        <v>24</v>
      </c>
      <c r="E1876" s="56"/>
      <c r="F1876" s="56">
        <v>15</v>
      </c>
      <c r="G1876" s="56">
        <v>371.22814</v>
      </c>
    </row>
    <row r="1877" spans="1:7" s="14" customFormat="1" ht="16.5">
      <c r="A1877" s="62"/>
      <c r="B1877" s="64" t="s">
        <v>1438</v>
      </c>
      <c r="C1877" s="62">
        <v>2023</v>
      </c>
      <c r="D1877" s="17" t="s">
        <v>24</v>
      </c>
      <c r="E1877" s="56"/>
      <c r="F1877" s="56">
        <v>10</v>
      </c>
      <c r="G1877" s="56">
        <v>645.65022999999997</v>
      </c>
    </row>
    <row r="1878" spans="1:7" s="14" customFormat="1" ht="16.5">
      <c r="A1878" s="62"/>
      <c r="B1878" s="64" t="s">
        <v>1439</v>
      </c>
      <c r="C1878" s="62">
        <v>2023</v>
      </c>
      <c r="D1878" s="17" t="s">
        <v>24</v>
      </c>
      <c r="E1878" s="56"/>
      <c r="F1878" s="56">
        <v>15</v>
      </c>
      <c r="G1878" s="56">
        <v>653.62133999999992</v>
      </c>
    </row>
    <row r="1879" spans="1:7" s="14" customFormat="1" ht="16.5">
      <c r="A1879" s="62"/>
      <c r="B1879" s="64" t="s">
        <v>1440</v>
      </c>
      <c r="C1879" s="62">
        <v>2023</v>
      </c>
      <c r="D1879" s="17" t="s">
        <v>24</v>
      </c>
      <c r="E1879" s="56"/>
      <c r="F1879" s="56">
        <v>7</v>
      </c>
      <c r="G1879" s="56">
        <v>645.69002999999998</v>
      </c>
    </row>
    <row r="1880" spans="1:7" s="14" customFormat="1" ht="16.5">
      <c r="A1880" s="62"/>
      <c r="B1880" s="64" t="s">
        <v>1441</v>
      </c>
      <c r="C1880" s="62">
        <v>2023</v>
      </c>
      <c r="D1880" s="17" t="s">
        <v>24</v>
      </c>
      <c r="E1880" s="56"/>
      <c r="F1880" s="56">
        <v>7</v>
      </c>
      <c r="G1880" s="56">
        <v>711.32406000000003</v>
      </c>
    </row>
    <row r="1881" spans="1:7" s="14" customFormat="1" ht="16.5">
      <c r="A1881" s="62"/>
      <c r="B1881" s="64" t="s">
        <v>1442</v>
      </c>
      <c r="C1881" s="62">
        <v>2023</v>
      </c>
      <c r="D1881" s="17" t="s">
        <v>24</v>
      </c>
      <c r="E1881" s="56"/>
      <c r="F1881" s="56">
        <v>15</v>
      </c>
      <c r="G1881" s="56">
        <v>710.23109999999997</v>
      </c>
    </row>
    <row r="1882" spans="1:7" s="14" customFormat="1" ht="16.5">
      <c r="A1882" s="62"/>
      <c r="B1882" s="64" t="s">
        <v>1443</v>
      </c>
      <c r="C1882" s="62">
        <v>2023</v>
      </c>
      <c r="D1882" s="17" t="s">
        <v>24</v>
      </c>
      <c r="E1882" s="56"/>
      <c r="F1882" s="56">
        <v>7</v>
      </c>
      <c r="G1882" s="56">
        <v>668.65134999999998</v>
      </c>
    </row>
    <row r="1883" spans="1:7" s="14" customFormat="1" ht="16.5">
      <c r="A1883" s="62"/>
      <c r="B1883" s="64" t="s">
        <v>1444</v>
      </c>
      <c r="C1883" s="62">
        <v>2023</v>
      </c>
      <c r="D1883" s="17" t="s">
        <v>24</v>
      </c>
      <c r="E1883" s="56"/>
      <c r="F1883" s="56">
        <v>15</v>
      </c>
      <c r="G1883" s="56">
        <v>824.44493</v>
      </c>
    </row>
    <row r="1884" spans="1:7" s="14" customFormat="1" ht="16.5">
      <c r="A1884" s="62"/>
      <c r="B1884" s="64" t="s">
        <v>1445</v>
      </c>
      <c r="C1884" s="62">
        <v>2023</v>
      </c>
      <c r="D1884" s="17" t="s">
        <v>24</v>
      </c>
      <c r="E1884" s="56"/>
      <c r="F1884" s="56">
        <v>6</v>
      </c>
      <c r="G1884" s="56">
        <v>657.21821999999997</v>
      </c>
    </row>
    <row r="1885" spans="1:7" s="14" customFormat="1" ht="16.5">
      <c r="A1885" s="62"/>
      <c r="B1885" s="64" t="s">
        <v>1446</v>
      </c>
      <c r="C1885" s="62">
        <v>2023</v>
      </c>
      <c r="D1885" s="17" t="s">
        <v>24</v>
      </c>
      <c r="E1885" s="56"/>
      <c r="F1885" s="56">
        <v>15</v>
      </c>
      <c r="G1885" s="56">
        <v>384.82953999999995</v>
      </c>
    </row>
    <row r="1886" spans="1:7" s="14" customFormat="1" ht="16.5">
      <c r="A1886" s="62"/>
      <c r="B1886" s="64" t="s">
        <v>1447</v>
      </c>
      <c r="C1886" s="62">
        <v>2023</v>
      </c>
      <c r="D1886" s="17" t="s">
        <v>24</v>
      </c>
      <c r="E1886" s="56"/>
      <c r="F1886" s="56">
        <v>15</v>
      </c>
      <c r="G1886" s="56">
        <v>353.34928000000002</v>
      </c>
    </row>
    <row r="1887" spans="1:7" s="14" customFormat="1" ht="16.5">
      <c r="A1887" s="62"/>
      <c r="B1887" s="64" t="s">
        <v>1448</v>
      </c>
      <c r="C1887" s="62">
        <v>2023</v>
      </c>
      <c r="D1887" s="17" t="s">
        <v>24</v>
      </c>
      <c r="E1887" s="56"/>
      <c r="F1887" s="56">
        <v>14</v>
      </c>
      <c r="G1887" s="56">
        <v>666.77787000000001</v>
      </c>
    </row>
    <row r="1888" spans="1:7" s="14" customFormat="1" ht="16.5">
      <c r="A1888" s="62"/>
      <c r="B1888" s="64" t="s">
        <v>1449</v>
      </c>
      <c r="C1888" s="62">
        <v>2023</v>
      </c>
      <c r="D1888" s="17" t="s">
        <v>24</v>
      </c>
      <c r="E1888" s="56"/>
      <c r="F1888" s="56">
        <v>15</v>
      </c>
      <c r="G1888" s="56">
        <v>905.94002</v>
      </c>
    </row>
    <row r="1889" spans="1:7" s="14" customFormat="1" ht="16.5">
      <c r="A1889" s="62"/>
      <c r="B1889" s="64" t="s">
        <v>1450</v>
      </c>
      <c r="C1889" s="62">
        <v>2023</v>
      </c>
      <c r="D1889" s="17" t="s">
        <v>24</v>
      </c>
      <c r="E1889" s="56"/>
      <c r="F1889" s="56">
        <v>15</v>
      </c>
      <c r="G1889" s="56">
        <v>665.48663999999997</v>
      </c>
    </row>
    <row r="1890" spans="1:7" s="14" customFormat="1" ht="16.5">
      <c r="A1890" s="62"/>
      <c r="B1890" s="64" t="s">
        <v>1451</v>
      </c>
      <c r="C1890" s="62">
        <v>2023</v>
      </c>
      <c r="D1890" s="17" t="s">
        <v>24</v>
      </c>
      <c r="E1890" s="56"/>
      <c r="F1890" s="56">
        <v>15</v>
      </c>
      <c r="G1890" s="56">
        <v>410.40156000000002</v>
      </c>
    </row>
    <row r="1891" spans="1:7" s="14" customFormat="1" ht="16.5">
      <c r="A1891" s="62"/>
      <c r="B1891" s="64" t="s">
        <v>1452</v>
      </c>
      <c r="C1891" s="62">
        <v>2023</v>
      </c>
      <c r="D1891" s="17" t="s">
        <v>24</v>
      </c>
      <c r="E1891" s="56"/>
      <c r="F1891" s="56">
        <v>15</v>
      </c>
      <c r="G1891" s="56">
        <v>706.97262999999998</v>
      </c>
    </row>
    <row r="1892" spans="1:7" s="14" customFormat="1" ht="16.5">
      <c r="A1892" s="62"/>
      <c r="B1892" s="64" t="s">
        <v>1453</v>
      </c>
      <c r="C1892" s="62">
        <v>2023</v>
      </c>
      <c r="D1892" s="17" t="s">
        <v>24</v>
      </c>
      <c r="E1892" s="56"/>
      <c r="F1892" s="56">
        <v>5</v>
      </c>
      <c r="G1892" s="56">
        <v>851.80853000000002</v>
      </c>
    </row>
    <row r="1893" spans="1:7" s="14" customFormat="1" ht="16.5">
      <c r="A1893" s="62"/>
      <c r="B1893" s="64" t="s">
        <v>1454</v>
      </c>
      <c r="C1893" s="62">
        <v>2023</v>
      </c>
      <c r="D1893" s="17" t="s">
        <v>24</v>
      </c>
      <c r="E1893" s="56"/>
      <c r="F1893" s="56">
        <v>5</v>
      </c>
      <c r="G1893" s="56">
        <v>741.49727000000007</v>
      </c>
    </row>
    <row r="1894" spans="1:7" s="14" customFormat="1" ht="16.5">
      <c r="A1894" s="62"/>
      <c r="B1894" s="64" t="s">
        <v>1455</v>
      </c>
      <c r="C1894" s="62">
        <v>2023</v>
      </c>
      <c r="D1894" s="17" t="s">
        <v>24</v>
      </c>
      <c r="E1894" s="56"/>
      <c r="F1894" s="56">
        <v>15</v>
      </c>
      <c r="G1894" s="56">
        <v>799.74261999999999</v>
      </c>
    </row>
    <row r="1895" spans="1:7" s="14" customFormat="1" ht="16.5">
      <c r="A1895" s="62"/>
      <c r="B1895" s="64" t="s">
        <v>1456</v>
      </c>
      <c r="C1895" s="62">
        <v>2023</v>
      </c>
      <c r="D1895" s="17" t="s">
        <v>24</v>
      </c>
      <c r="E1895" s="56"/>
      <c r="F1895" s="56">
        <v>15</v>
      </c>
      <c r="G1895" s="56">
        <v>698.5480500000001</v>
      </c>
    </row>
    <row r="1896" spans="1:7" s="14" customFormat="1" ht="16.5">
      <c r="A1896" s="62"/>
      <c r="B1896" s="64" t="s">
        <v>1457</v>
      </c>
      <c r="C1896" s="62">
        <v>2023</v>
      </c>
      <c r="D1896" s="17" t="s">
        <v>24</v>
      </c>
      <c r="E1896" s="56"/>
      <c r="F1896" s="56">
        <v>15</v>
      </c>
      <c r="G1896" s="56">
        <v>351.38753000000003</v>
      </c>
    </row>
    <row r="1897" spans="1:7" s="14" customFormat="1" ht="16.5">
      <c r="A1897" s="62"/>
      <c r="B1897" s="64" t="s">
        <v>1458</v>
      </c>
      <c r="C1897" s="62">
        <v>2023</v>
      </c>
      <c r="D1897" s="17" t="s">
        <v>24</v>
      </c>
      <c r="E1897" s="56"/>
      <c r="F1897" s="56">
        <v>15</v>
      </c>
      <c r="G1897" s="56">
        <v>631.24166000000002</v>
      </c>
    </row>
    <row r="1898" spans="1:7" s="14" customFormat="1" ht="16.5">
      <c r="A1898" s="62"/>
      <c r="B1898" s="64" t="s">
        <v>1459</v>
      </c>
      <c r="C1898" s="62">
        <v>2023</v>
      </c>
      <c r="D1898" s="17" t="s">
        <v>24</v>
      </c>
      <c r="E1898" s="56"/>
      <c r="F1898" s="56">
        <v>15</v>
      </c>
      <c r="G1898" s="56">
        <v>695.05619999999999</v>
      </c>
    </row>
    <row r="1899" spans="1:7" s="14" customFormat="1" ht="16.5">
      <c r="A1899" s="62"/>
      <c r="B1899" s="64" t="s">
        <v>1460</v>
      </c>
      <c r="C1899" s="62">
        <v>2023</v>
      </c>
      <c r="D1899" s="17" t="s">
        <v>24</v>
      </c>
      <c r="E1899" s="56"/>
      <c r="F1899" s="56">
        <v>15</v>
      </c>
      <c r="G1899" s="56">
        <v>783.62535000000003</v>
      </c>
    </row>
    <row r="1900" spans="1:7" s="14" customFormat="1" ht="16.5">
      <c r="A1900" s="62"/>
      <c r="B1900" s="64" t="s">
        <v>1461</v>
      </c>
      <c r="C1900" s="62">
        <v>2023</v>
      </c>
      <c r="D1900" s="17" t="s">
        <v>24</v>
      </c>
      <c r="E1900" s="56"/>
      <c r="F1900" s="56">
        <v>15</v>
      </c>
      <c r="G1900" s="56">
        <v>706.05409999999995</v>
      </c>
    </row>
    <row r="1901" spans="1:7" s="14" customFormat="1" ht="16.5">
      <c r="A1901" s="62"/>
      <c r="B1901" s="64" t="s">
        <v>1462</v>
      </c>
      <c r="C1901" s="62">
        <v>2023</v>
      </c>
      <c r="D1901" s="17" t="s">
        <v>24</v>
      </c>
      <c r="E1901" s="56"/>
      <c r="F1901" s="56">
        <v>3</v>
      </c>
      <c r="G1901" s="56">
        <v>731.66187000000002</v>
      </c>
    </row>
    <row r="1902" spans="1:7" s="14" customFormat="1" ht="16.5">
      <c r="A1902" s="62"/>
      <c r="B1902" s="64" t="s">
        <v>1463</v>
      </c>
      <c r="C1902" s="62">
        <v>2023</v>
      </c>
      <c r="D1902" s="17" t="s">
        <v>24</v>
      </c>
      <c r="E1902" s="56"/>
      <c r="F1902" s="56">
        <v>15</v>
      </c>
      <c r="G1902" s="56">
        <v>709.56432999999993</v>
      </c>
    </row>
    <row r="1903" spans="1:7" s="14" customFormat="1" ht="16.5">
      <c r="A1903" s="62"/>
      <c r="B1903" s="64" t="s">
        <v>1464</v>
      </c>
      <c r="C1903" s="62">
        <v>2023</v>
      </c>
      <c r="D1903" s="17" t="s">
        <v>24</v>
      </c>
      <c r="E1903" s="56"/>
      <c r="F1903" s="56">
        <v>15</v>
      </c>
      <c r="G1903" s="56">
        <v>637.73973000000001</v>
      </c>
    </row>
    <row r="1904" spans="1:7" s="14" customFormat="1" ht="16.5">
      <c r="A1904" s="62"/>
      <c r="B1904" s="64" t="s">
        <v>1465</v>
      </c>
      <c r="C1904" s="62">
        <v>2023</v>
      </c>
      <c r="D1904" s="17" t="s">
        <v>24</v>
      </c>
      <c r="E1904" s="56"/>
      <c r="F1904" s="56">
        <v>15</v>
      </c>
      <c r="G1904" s="56">
        <v>644.38868000000002</v>
      </c>
    </row>
    <row r="1905" spans="1:7" s="14" customFormat="1" ht="16.5">
      <c r="A1905" s="62"/>
      <c r="B1905" s="64" t="s">
        <v>1466</v>
      </c>
      <c r="C1905" s="62">
        <v>2023</v>
      </c>
      <c r="D1905" s="17" t="s">
        <v>24</v>
      </c>
      <c r="E1905" s="56"/>
      <c r="F1905" s="56">
        <v>15</v>
      </c>
      <c r="G1905" s="56">
        <v>609.93623000000002</v>
      </c>
    </row>
    <row r="1906" spans="1:7" s="14" customFormat="1" ht="16.5">
      <c r="A1906" s="62"/>
      <c r="B1906" s="64" t="s">
        <v>1467</v>
      </c>
      <c r="C1906" s="62">
        <v>2023</v>
      </c>
      <c r="D1906" s="17" t="s">
        <v>24</v>
      </c>
      <c r="E1906" s="56"/>
      <c r="F1906" s="56">
        <v>15</v>
      </c>
      <c r="G1906" s="56">
        <v>705.63876000000005</v>
      </c>
    </row>
    <row r="1907" spans="1:7" s="14" customFormat="1" ht="16.5">
      <c r="A1907" s="62"/>
      <c r="B1907" s="64" t="s">
        <v>1468</v>
      </c>
      <c r="C1907" s="62">
        <v>2023</v>
      </c>
      <c r="D1907" s="17" t="s">
        <v>24</v>
      </c>
      <c r="E1907" s="56"/>
      <c r="F1907" s="56">
        <v>15</v>
      </c>
      <c r="G1907" s="56">
        <v>661.63960999999995</v>
      </c>
    </row>
    <row r="1908" spans="1:7" s="14" customFormat="1" ht="16.5">
      <c r="A1908" s="62"/>
      <c r="B1908" s="64" t="s">
        <v>1469</v>
      </c>
      <c r="C1908" s="62">
        <v>2023</v>
      </c>
      <c r="D1908" s="17" t="s">
        <v>24</v>
      </c>
      <c r="E1908" s="56"/>
      <c r="F1908" s="56">
        <v>15</v>
      </c>
      <c r="G1908" s="56">
        <v>406.02749</v>
      </c>
    </row>
    <row r="1909" spans="1:7" s="14" customFormat="1" ht="16.5">
      <c r="A1909" s="62"/>
      <c r="B1909" s="64" t="s">
        <v>1470</v>
      </c>
      <c r="C1909" s="62">
        <v>2023</v>
      </c>
      <c r="D1909" s="17" t="s">
        <v>24</v>
      </c>
      <c r="E1909" s="56"/>
      <c r="F1909" s="56">
        <v>15</v>
      </c>
      <c r="G1909" s="56">
        <v>707.27803000000006</v>
      </c>
    </row>
    <row r="1910" spans="1:7" s="14" customFormat="1" ht="16.5">
      <c r="A1910" s="62"/>
      <c r="B1910" s="64" t="s">
        <v>1471</v>
      </c>
      <c r="C1910" s="62">
        <v>2023</v>
      </c>
      <c r="D1910" s="17" t="s">
        <v>24</v>
      </c>
      <c r="E1910" s="56"/>
      <c r="F1910" s="56">
        <v>10</v>
      </c>
      <c r="G1910" s="56">
        <v>706.48195999999996</v>
      </c>
    </row>
    <row r="1911" spans="1:7" s="14" customFormat="1" ht="16.5">
      <c r="A1911" s="62"/>
      <c r="B1911" s="64" t="s">
        <v>1472</v>
      </c>
      <c r="C1911" s="62">
        <v>2023</v>
      </c>
      <c r="D1911" s="17" t="s">
        <v>24</v>
      </c>
      <c r="E1911" s="56"/>
      <c r="F1911" s="56">
        <v>15</v>
      </c>
      <c r="G1911" s="56">
        <v>672.17043999999999</v>
      </c>
    </row>
    <row r="1912" spans="1:7" s="14" customFormat="1" ht="16.5">
      <c r="A1912" s="62"/>
      <c r="B1912" s="64" t="s">
        <v>1473</v>
      </c>
      <c r="C1912" s="62">
        <v>2023</v>
      </c>
      <c r="D1912" s="17" t="s">
        <v>24</v>
      </c>
      <c r="E1912" s="56"/>
      <c r="F1912" s="56">
        <v>3</v>
      </c>
      <c r="G1912" s="56">
        <v>643.74964</v>
      </c>
    </row>
    <row r="1913" spans="1:7" s="14" customFormat="1" ht="16.5">
      <c r="A1913" s="62"/>
      <c r="B1913" s="64" t="s">
        <v>1474</v>
      </c>
      <c r="C1913" s="62">
        <v>2023</v>
      </c>
      <c r="D1913" s="17" t="s">
        <v>24</v>
      </c>
      <c r="E1913" s="56"/>
      <c r="F1913" s="56">
        <v>14</v>
      </c>
      <c r="G1913" s="56">
        <v>705.88608999999997</v>
      </c>
    </row>
    <row r="1914" spans="1:7" s="14" customFormat="1" ht="16.5">
      <c r="A1914" s="62"/>
      <c r="B1914" s="64" t="s">
        <v>1475</v>
      </c>
      <c r="C1914" s="62">
        <v>2023</v>
      </c>
      <c r="D1914" s="17" t="s">
        <v>24</v>
      </c>
      <c r="E1914" s="56"/>
      <c r="F1914" s="56">
        <v>15</v>
      </c>
      <c r="G1914" s="56">
        <v>339.05621000000002</v>
      </c>
    </row>
    <row r="1915" spans="1:7" s="14" customFormat="1" ht="16.5">
      <c r="A1915" s="62"/>
      <c r="B1915" s="64" t="s">
        <v>1476</v>
      </c>
      <c r="C1915" s="62">
        <v>2023</v>
      </c>
      <c r="D1915" s="17" t="s">
        <v>24</v>
      </c>
      <c r="E1915" s="56"/>
      <c r="F1915" s="56">
        <v>10</v>
      </c>
      <c r="G1915" s="56">
        <v>404.90171000000004</v>
      </c>
    </row>
    <row r="1916" spans="1:7" s="14" customFormat="1" ht="16.5">
      <c r="A1916" s="62"/>
      <c r="B1916" s="64" t="s">
        <v>1477</v>
      </c>
      <c r="C1916" s="62">
        <v>2023</v>
      </c>
      <c r="D1916" s="17" t="s">
        <v>24</v>
      </c>
      <c r="E1916" s="56"/>
      <c r="F1916" s="56">
        <v>15</v>
      </c>
      <c r="G1916" s="56">
        <v>708.1271999999999</v>
      </c>
    </row>
    <row r="1917" spans="1:7" s="14" customFormat="1" ht="16.5">
      <c r="A1917" s="62"/>
      <c r="B1917" s="64" t="s">
        <v>1478</v>
      </c>
      <c r="C1917" s="62">
        <v>2023</v>
      </c>
      <c r="D1917" s="17" t="s">
        <v>24</v>
      </c>
      <c r="E1917" s="56"/>
      <c r="F1917" s="56">
        <v>1.5</v>
      </c>
      <c r="G1917" s="56">
        <v>705.63876000000005</v>
      </c>
    </row>
    <row r="1918" spans="1:7" s="14" customFormat="1" ht="16.5">
      <c r="A1918" s="62"/>
      <c r="B1918" s="64" t="s">
        <v>1479</v>
      </c>
      <c r="C1918" s="62">
        <v>2023</v>
      </c>
      <c r="D1918" s="17" t="s">
        <v>24</v>
      </c>
      <c r="E1918" s="56"/>
      <c r="F1918" s="56">
        <v>15</v>
      </c>
      <c r="G1918" s="56">
        <v>330.68952000000002</v>
      </c>
    </row>
    <row r="1919" spans="1:7" s="14" customFormat="1" ht="16.5">
      <c r="A1919" s="62"/>
      <c r="B1919" s="64" t="s">
        <v>1480</v>
      </c>
      <c r="C1919" s="62">
        <v>2023</v>
      </c>
      <c r="D1919" s="17" t="s">
        <v>24</v>
      </c>
      <c r="E1919" s="56"/>
      <c r="F1919" s="56">
        <v>15</v>
      </c>
      <c r="G1919" s="56">
        <v>457.16534000000001</v>
      </c>
    </row>
    <row r="1920" spans="1:7" s="14" customFormat="1" ht="16.5">
      <c r="A1920" s="62"/>
      <c r="B1920" s="64" t="s">
        <v>1481</v>
      </c>
      <c r="C1920" s="62">
        <v>2023</v>
      </c>
      <c r="D1920" s="17" t="s">
        <v>24</v>
      </c>
      <c r="E1920" s="56"/>
      <c r="F1920" s="56">
        <v>15</v>
      </c>
      <c r="G1920" s="56">
        <v>758.56393999999989</v>
      </c>
    </row>
    <row r="1921" spans="1:7" s="14" customFormat="1" ht="16.5">
      <c r="A1921" s="62"/>
      <c r="B1921" s="64" t="s">
        <v>1482</v>
      </c>
      <c r="C1921" s="62">
        <v>2023</v>
      </c>
      <c r="D1921" s="17" t="s">
        <v>24</v>
      </c>
      <c r="E1921" s="56"/>
      <c r="F1921" s="56">
        <v>5</v>
      </c>
      <c r="G1921" s="56">
        <v>366.85682000000003</v>
      </c>
    </row>
    <row r="1922" spans="1:7" s="14" customFormat="1" ht="16.5">
      <c r="A1922" s="62"/>
      <c r="B1922" s="64" t="s">
        <v>1483</v>
      </c>
      <c r="C1922" s="62">
        <v>2023</v>
      </c>
      <c r="D1922" s="17" t="s">
        <v>24</v>
      </c>
      <c r="E1922" s="56"/>
      <c r="F1922" s="56">
        <v>15</v>
      </c>
      <c r="G1922" s="56">
        <v>513.94349</v>
      </c>
    </row>
    <row r="1923" spans="1:7" s="14" customFormat="1" ht="16.5">
      <c r="A1923" s="62"/>
      <c r="B1923" s="64" t="s">
        <v>1484</v>
      </c>
      <c r="C1923" s="62">
        <v>2023</v>
      </c>
      <c r="D1923" s="17" t="s">
        <v>24</v>
      </c>
      <c r="E1923" s="56"/>
      <c r="F1923" s="56">
        <v>15</v>
      </c>
      <c r="G1923" s="56">
        <v>240.92217000000002</v>
      </c>
    </row>
    <row r="1924" spans="1:7" s="14" customFormat="1" ht="16.5">
      <c r="A1924" s="62"/>
      <c r="B1924" s="64" t="s">
        <v>1485</v>
      </c>
      <c r="C1924" s="62">
        <v>2023</v>
      </c>
      <c r="D1924" s="17" t="s">
        <v>24</v>
      </c>
      <c r="E1924" s="56"/>
      <c r="F1924" s="56">
        <v>9</v>
      </c>
      <c r="G1924" s="56">
        <v>705.89569999999992</v>
      </c>
    </row>
    <row r="1925" spans="1:7" s="14" customFormat="1" ht="16.5">
      <c r="A1925" s="62"/>
      <c r="B1925" s="64" t="s">
        <v>1486</v>
      </c>
      <c r="C1925" s="62">
        <v>2023</v>
      </c>
      <c r="D1925" s="17" t="s">
        <v>24</v>
      </c>
      <c r="E1925" s="56"/>
      <c r="F1925" s="56">
        <v>25</v>
      </c>
      <c r="G1925" s="56">
        <v>708.59378000000004</v>
      </c>
    </row>
    <row r="1926" spans="1:7" s="16" customFormat="1" ht="16.5">
      <c r="A1926" s="12"/>
      <c r="B1926" s="20" t="s">
        <v>829</v>
      </c>
      <c r="C1926" s="12">
        <v>2022</v>
      </c>
      <c r="D1926" s="17" t="s">
        <v>24</v>
      </c>
      <c r="E1926" s="13"/>
      <c r="F1926" s="13">
        <v>15</v>
      </c>
      <c r="G1926" s="13">
        <v>774.76918999999998</v>
      </c>
    </row>
    <row r="1927" spans="1:7" s="16" customFormat="1" ht="16.5">
      <c r="A1927" s="12"/>
      <c r="B1927" s="20" t="s">
        <v>830</v>
      </c>
      <c r="C1927" s="12">
        <v>2022</v>
      </c>
      <c r="D1927" s="17" t="s">
        <v>24</v>
      </c>
      <c r="E1927" s="13"/>
      <c r="F1927" s="13">
        <v>15</v>
      </c>
      <c r="G1927" s="13">
        <v>493.70784000000003</v>
      </c>
    </row>
    <row r="1928" spans="1:7" s="16" customFormat="1" ht="16.5">
      <c r="A1928" s="12"/>
      <c r="B1928" s="20" t="s">
        <v>831</v>
      </c>
      <c r="C1928" s="12">
        <v>2022</v>
      </c>
      <c r="D1928" s="17" t="s">
        <v>24</v>
      </c>
      <c r="E1928" s="13"/>
      <c r="F1928" s="13">
        <v>15</v>
      </c>
      <c r="G1928" s="13">
        <v>403.75268</v>
      </c>
    </row>
    <row r="1929" spans="1:7" s="16" customFormat="1" ht="16.5">
      <c r="A1929" s="12"/>
      <c r="B1929" s="20" t="s">
        <v>832</v>
      </c>
      <c r="C1929" s="12">
        <v>2022</v>
      </c>
      <c r="D1929" s="17" t="s">
        <v>24</v>
      </c>
      <c r="E1929" s="13"/>
      <c r="F1929" s="13">
        <v>15</v>
      </c>
      <c r="G1929" s="13">
        <v>803.89275999999995</v>
      </c>
    </row>
    <row r="1930" spans="1:7" s="16" customFormat="1" ht="16.5">
      <c r="A1930" s="12"/>
      <c r="B1930" s="20" t="s">
        <v>833</v>
      </c>
      <c r="C1930" s="12">
        <v>2022</v>
      </c>
      <c r="D1930" s="17" t="s">
        <v>24</v>
      </c>
      <c r="E1930" s="13"/>
      <c r="F1930" s="13">
        <v>15</v>
      </c>
      <c r="G1930" s="13">
        <v>371.89283</v>
      </c>
    </row>
    <row r="1931" spans="1:7" s="16" customFormat="1" ht="16.5">
      <c r="A1931" s="12"/>
      <c r="B1931" s="20" t="s">
        <v>834</v>
      </c>
      <c r="C1931" s="12">
        <v>2022</v>
      </c>
      <c r="D1931" s="17" t="s">
        <v>24</v>
      </c>
      <c r="E1931" s="13"/>
      <c r="F1931" s="13">
        <v>13</v>
      </c>
      <c r="G1931" s="13">
        <v>371.21573999999998</v>
      </c>
    </row>
    <row r="1932" spans="1:7" s="16" customFormat="1" ht="16.5">
      <c r="A1932" s="12"/>
      <c r="B1932" s="20" t="s">
        <v>835</v>
      </c>
      <c r="C1932" s="12">
        <v>2022</v>
      </c>
      <c r="D1932" s="17" t="s">
        <v>24</v>
      </c>
      <c r="E1932" s="13"/>
      <c r="F1932" s="13">
        <v>15</v>
      </c>
      <c r="G1932" s="13">
        <v>248.52732999999998</v>
      </c>
    </row>
    <row r="1933" spans="1:7" s="16" customFormat="1" ht="16.5">
      <c r="A1933" s="12"/>
      <c r="B1933" s="20" t="s">
        <v>836</v>
      </c>
      <c r="C1933" s="12">
        <v>2022</v>
      </c>
      <c r="D1933" s="17" t="s">
        <v>24</v>
      </c>
      <c r="E1933" s="13"/>
      <c r="F1933" s="13">
        <v>14</v>
      </c>
      <c r="G1933" s="13">
        <v>410.78015999999997</v>
      </c>
    </row>
    <row r="1934" spans="1:7" s="16" customFormat="1" ht="16.5">
      <c r="A1934" s="12"/>
      <c r="B1934" s="20" t="s">
        <v>837</v>
      </c>
      <c r="C1934" s="12">
        <v>2022</v>
      </c>
      <c r="D1934" s="17" t="s">
        <v>24</v>
      </c>
      <c r="E1934" s="13"/>
      <c r="F1934" s="13">
        <v>15</v>
      </c>
      <c r="G1934" s="13">
        <v>341.58699000000001</v>
      </c>
    </row>
    <row r="1935" spans="1:7" s="16" customFormat="1" ht="16.5">
      <c r="A1935" s="12"/>
      <c r="B1935" s="20" t="s">
        <v>838</v>
      </c>
      <c r="C1935" s="12">
        <v>2022</v>
      </c>
      <c r="D1935" s="17" t="s">
        <v>24</v>
      </c>
      <c r="E1935" s="13"/>
      <c r="F1935" s="13">
        <v>15</v>
      </c>
      <c r="G1935" s="13">
        <v>283.78618</v>
      </c>
    </row>
    <row r="1936" spans="1:7" s="16" customFormat="1" ht="16.5">
      <c r="A1936" s="12"/>
      <c r="B1936" s="20" t="s">
        <v>839</v>
      </c>
      <c r="C1936" s="12">
        <v>2022</v>
      </c>
      <c r="D1936" s="17" t="s">
        <v>24</v>
      </c>
      <c r="E1936" s="13"/>
      <c r="F1936" s="13">
        <v>15</v>
      </c>
      <c r="G1936" s="13">
        <v>348.33555999999999</v>
      </c>
    </row>
    <row r="1937" spans="1:7" s="16" customFormat="1" ht="16.5">
      <c r="A1937" s="12"/>
      <c r="B1937" s="20" t="s">
        <v>840</v>
      </c>
      <c r="C1937" s="12">
        <v>2022</v>
      </c>
      <c r="D1937" s="17" t="s">
        <v>24</v>
      </c>
      <c r="E1937" s="13"/>
      <c r="F1937" s="13">
        <v>15</v>
      </c>
      <c r="G1937" s="13">
        <v>350.13112000000001</v>
      </c>
    </row>
    <row r="1938" spans="1:7" s="16" customFormat="1" ht="16.5">
      <c r="A1938" s="12"/>
      <c r="B1938" s="20" t="s">
        <v>841</v>
      </c>
      <c r="C1938" s="12">
        <v>2022</v>
      </c>
      <c r="D1938" s="17" t="s">
        <v>24</v>
      </c>
      <c r="E1938" s="13"/>
      <c r="F1938" s="13">
        <v>15</v>
      </c>
      <c r="G1938" s="13">
        <v>283.25683000000004</v>
      </c>
    </row>
    <row r="1939" spans="1:7" s="16" customFormat="1" ht="16.5">
      <c r="A1939" s="12"/>
      <c r="B1939" s="20" t="s">
        <v>842</v>
      </c>
      <c r="C1939" s="12">
        <v>2022</v>
      </c>
      <c r="D1939" s="17" t="s">
        <v>24</v>
      </c>
      <c r="E1939" s="13"/>
      <c r="F1939" s="13">
        <v>15</v>
      </c>
      <c r="G1939" s="13">
        <v>341.56975</v>
      </c>
    </row>
    <row r="1940" spans="1:7" s="16" customFormat="1" ht="16.5">
      <c r="A1940" s="12"/>
      <c r="B1940" s="20" t="s">
        <v>843</v>
      </c>
      <c r="C1940" s="12">
        <v>2022</v>
      </c>
      <c r="D1940" s="17" t="s">
        <v>24</v>
      </c>
      <c r="E1940" s="13"/>
      <c r="F1940" s="13">
        <v>15</v>
      </c>
      <c r="G1940" s="13">
        <v>427.02123999999998</v>
      </c>
    </row>
    <row r="1941" spans="1:7" s="16" customFormat="1" ht="16.5">
      <c r="A1941" s="12"/>
      <c r="B1941" s="20" t="s">
        <v>844</v>
      </c>
      <c r="C1941" s="12">
        <v>2022</v>
      </c>
      <c r="D1941" s="17" t="s">
        <v>24</v>
      </c>
      <c r="E1941" s="13"/>
      <c r="F1941" s="13">
        <v>5</v>
      </c>
      <c r="G1941" s="13">
        <v>773.04780000000005</v>
      </c>
    </row>
    <row r="1942" spans="1:7" s="16" customFormat="1" ht="16.5">
      <c r="A1942" s="12"/>
      <c r="B1942" s="20" t="s">
        <v>845</v>
      </c>
      <c r="C1942" s="12">
        <v>2022</v>
      </c>
      <c r="D1942" s="17" t="s">
        <v>24</v>
      </c>
      <c r="E1942" s="13"/>
      <c r="F1942" s="13">
        <v>15</v>
      </c>
      <c r="G1942" s="13">
        <v>796.75956999999994</v>
      </c>
    </row>
    <row r="1943" spans="1:7" s="16" customFormat="1" ht="16.5">
      <c r="A1943" s="12"/>
      <c r="B1943" s="20" t="s">
        <v>846</v>
      </c>
      <c r="C1943" s="12">
        <v>2022</v>
      </c>
      <c r="D1943" s="17" t="s">
        <v>24</v>
      </c>
      <c r="E1943" s="13"/>
      <c r="F1943" s="13">
        <v>8</v>
      </c>
      <c r="G1943" s="13">
        <v>450.32429999999999</v>
      </c>
    </row>
    <row r="1944" spans="1:7" s="16" customFormat="1" ht="16.5">
      <c r="A1944" s="12"/>
      <c r="B1944" s="20" t="s">
        <v>847</v>
      </c>
      <c r="C1944" s="12">
        <v>2022</v>
      </c>
      <c r="D1944" s="17" t="s">
        <v>24</v>
      </c>
      <c r="E1944" s="13"/>
      <c r="F1944" s="13">
        <v>15</v>
      </c>
      <c r="G1944" s="13">
        <v>472.93480999999997</v>
      </c>
    </row>
    <row r="1945" spans="1:7" s="16" customFormat="1" ht="16.5">
      <c r="A1945" s="12"/>
      <c r="B1945" s="20" t="s">
        <v>848</v>
      </c>
      <c r="C1945" s="12">
        <v>2022</v>
      </c>
      <c r="D1945" s="17" t="s">
        <v>24</v>
      </c>
      <c r="E1945" s="13"/>
      <c r="F1945" s="13">
        <v>15</v>
      </c>
      <c r="G1945" s="13">
        <v>328.12684000000002</v>
      </c>
    </row>
    <row r="1946" spans="1:7" s="16" customFormat="1" ht="16.5">
      <c r="A1946" s="12"/>
      <c r="B1946" s="20" t="s">
        <v>849</v>
      </c>
      <c r="C1946" s="12">
        <v>2022</v>
      </c>
      <c r="D1946" s="17" t="s">
        <v>24</v>
      </c>
      <c r="E1946" s="13"/>
      <c r="F1946" s="13">
        <v>15</v>
      </c>
      <c r="G1946" s="13">
        <v>334.63983000000002</v>
      </c>
    </row>
    <row r="1947" spans="1:7" s="16" customFormat="1" ht="16.5">
      <c r="A1947" s="12"/>
      <c r="B1947" s="20" t="s">
        <v>850</v>
      </c>
      <c r="C1947" s="12">
        <v>2022</v>
      </c>
      <c r="D1947" s="17" t="s">
        <v>24</v>
      </c>
      <c r="E1947" s="13"/>
      <c r="F1947" s="13">
        <v>15</v>
      </c>
      <c r="G1947" s="13">
        <v>334.01265999999998</v>
      </c>
    </row>
    <row r="1948" spans="1:7" s="16" customFormat="1" ht="16.5">
      <c r="A1948" s="12"/>
      <c r="B1948" s="20" t="s">
        <v>851</v>
      </c>
      <c r="C1948" s="12">
        <v>2022</v>
      </c>
      <c r="D1948" s="17" t="s">
        <v>24</v>
      </c>
      <c r="E1948" s="13"/>
      <c r="F1948" s="13">
        <v>15</v>
      </c>
      <c r="G1948" s="13">
        <v>331.44718999999998</v>
      </c>
    </row>
    <row r="1949" spans="1:7" s="16" customFormat="1" ht="16.5">
      <c r="A1949" s="12"/>
      <c r="B1949" s="20" t="s">
        <v>852</v>
      </c>
      <c r="C1949" s="12">
        <v>2022</v>
      </c>
      <c r="D1949" s="17" t="s">
        <v>24</v>
      </c>
      <c r="E1949" s="13"/>
      <c r="F1949" s="13">
        <v>15</v>
      </c>
      <c r="G1949" s="13">
        <v>380.89653000000004</v>
      </c>
    </row>
    <row r="1950" spans="1:7" s="16" customFormat="1" ht="16.5">
      <c r="A1950" s="12"/>
      <c r="B1950" s="20" t="s">
        <v>853</v>
      </c>
      <c r="C1950" s="12">
        <v>2022</v>
      </c>
      <c r="D1950" s="17" t="s">
        <v>24</v>
      </c>
      <c r="E1950" s="13"/>
      <c r="F1950" s="13">
        <v>14.5</v>
      </c>
      <c r="G1950" s="13">
        <v>938.27076999999997</v>
      </c>
    </row>
    <row r="1951" spans="1:7" s="16" customFormat="1" ht="16.5">
      <c r="A1951" s="12"/>
      <c r="B1951" s="20" t="s">
        <v>854</v>
      </c>
      <c r="C1951" s="12">
        <v>2022</v>
      </c>
      <c r="D1951" s="17" t="s">
        <v>24</v>
      </c>
      <c r="E1951" s="13"/>
      <c r="F1951" s="13">
        <v>10</v>
      </c>
      <c r="G1951" s="13">
        <v>359.11369000000002</v>
      </c>
    </row>
    <row r="1952" spans="1:7" s="16" customFormat="1" ht="16.5">
      <c r="A1952" s="12"/>
      <c r="B1952" s="20" t="s">
        <v>855</v>
      </c>
      <c r="C1952" s="12">
        <v>2022</v>
      </c>
      <c r="D1952" s="17" t="s">
        <v>24</v>
      </c>
      <c r="E1952" s="13"/>
      <c r="F1952" s="13">
        <v>10</v>
      </c>
      <c r="G1952" s="13">
        <v>381.58819</v>
      </c>
    </row>
    <row r="1953" spans="1:7" s="16" customFormat="1" ht="16.5">
      <c r="A1953" s="12"/>
      <c r="B1953" s="20" t="s">
        <v>856</v>
      </c>
      <c r="C1953" s="12">
        <v>2022</v>
      </c>
      <c r="D1953" s="17" t="s">
        <v>24</v>
      </c>
      <c r="E1953" s="13"/>
      <c r="F1953" s="13">
        <v>7</v>
      </c>
      <c r="G1953" s="13">
        <v>716.07619</v>
      </c>
    </row>
    <row r="1954" spans="1:7" s="16" customFormat="1" ht="16.5">
      <c r="A1954" s="12"/>
      <c r="B1954" s="20" t="s">
        <v>857</v>
      </c>
      <c r="C1954" s="12">
        <v>2022</v>
      </c>
      <c r="D1954" s="17" t="s">
        <v>24</v>
      </c>
      <c r="E1954" s="13"/>
      <c r="F1954" s="13">
        <v>15</v>
      </c>
      <c r="G1954" s="13">
        <v>381.19015999999999</v>
      </c>
    </row>
    <row r="1955" spans="1:7" s="16" customFormat="1" ht="16.5">
      <c r="A1955" s="12"/>
      <c r="B1955" s="20" t="s">
        <v>858</v>
      </c>
      <c r="C1955" s="12">
        <v>2022</v>
      </c>
      <c r="D1955" s="17" t="s">
        <v>24</v>
      </c>
      <c r="E1955" s="13"/>
      <c r="F1955" s="13">
        <v>15</v>
      </c>
      <c r="G1955" s="13">
        <v>232.12220000000002</v>
      </c>
    </row>
    <row r="1956" spans="1:7" s="16" customFormat="1" ht="16.5">
      <c r="A1956" s="12"/>
      <c r="B1956" s="20" t="s">
        <v>859</v>
      </c>
      <c r="C1956" s="12">
        <v>2022</v>
      </c>
      <c r="D1956" s="17" t="s">
        <v>24</v>
      </c>
      <c r="E1956" s="13"/>
      <c r="F1956" s="13">
        <v>15</v>
      </c>
      <c r="G1956" s="13">
        <v>326.08138000000002</v>
      </c>
    </row>
    <row r="1957" spans="1:7" s="16" customFormat="1" ht="16.5">
      <c r="A1957" s="12"/>
      <c r="B1957" s="20" t="s">
        <v>860</v>
      </c>
      <c r="C1957" s="12">
        <v>2022</v>
      </c>
      <c r="D1957" s="17" t="s">
        <v>24</v>
      </c>
      <c r="E1957" s="13"/>
      <c r="F1957" s="13">
        <v>15</v>
      </c>
      <c r="G1957" s="13">
        <v>418.46890999999999</v>
      </c>
    </row>
    <row r="1958" spans="1:7" s="16" customFormat="1" ht="16.5">
      <c r="A1958" s="12"/>
      <c r="B1958" s="20" t="s">
        <v>859</v>
      </c>
      <c r="C1958" s="12">
        <v>2022</v>
      </c>
      <c r="D1958" s="17" t="s">
        <v>24</v>
      </c>
      <c r="E1958" s="13"/>
      <c r="F1958" s="13">
        <v>15</v>
      </c>
      <c r="G1958" s="13">
        <v>298.65456</v>
      </c>
    </row>
    <row r="1959" spans="1:7" s="16" customFormat="1" ht="16.5">
      <c r="A1959" s="12"/>
      <c r="B1959" s="20" t="s">
        <v>861</v>
      </c>
      <c r="C1959" s="12">
        <v>2022</v>
      </c>
      <c r="D1959" s="17" t="s">
        <v>24</v>
      </c>
      <c r="E1959" s="13"/>
      <c r="F1959" s="13">
        <v>15</v>
      </c>
      <c r="G1959" s="13">
        <v>289.33603999999997</v>
      </c>
    </row>
    <row r="1960" spans="1:7" s="16" customFormat="1" ht="16.5">
      <c r="A1960" s="12"/>
      <c r="B1960" s="20" t="s">
        <v>862</v>
      </c>
      <c r="C1960" s="12">
        <v>2022</v>
      </c>
      <c r="D1960" s="17" t="s">
        <v>24</v>
      </c>
      <c r="E1960" s="13"/>
      <c r="F1960" s="13">
        <v>15</v>
      </c>
      <c r="G1960" s="13">
        <v>239.29378</v>
      </c>
    </row>
    <row r="1961" spans="1:7" s="16" customFormat="1" ht="16.5">
      <c r="A1961" s="12"/>
      <c r="B1961" s="20" t="s">
        <v>863</v>
      </c>
      <c r="C1961" s="12">
        <v>2022</v>
      </c>
      <c r="D1961" s="17" t="s">
        <v>24</v>
      </c>
      <c r="E1961" s="13"/>
      <c r="F1961" s="13">
        <v>15</v>
      </c>
      <c r="G1961" s="13">
        <v>315.46143999999998</v>
      </c>
    </row>
    <row r="1962" spans="1:7" s="16" customFormat="1" ht="16.5">
      <c r="A1962" s="12"/>
      <c r="B1962" s="20" t="s">
        <v>864</v>
      </c>
      <c r="C1962" s="12">
        <v>2022</v>
      </c>
      <c r="D1962" s="17" t="s">
        <v>24</v>
      </c>
      <c r="E1962" s="13"/>
      <c r="F1962" s="13">
        <v>15</v>
      </c>
      <c r="G1962" s="13">
        <v>285.99941999999999</v>
      </c>
    </row>
    <row r="1963" spans="1:7" s="16" customFormat="1" ht="16.5">
      <c r="A1963" s="12"/>
      <c r="B1963" s="20" t="s">
        <v>865</v>
      </c>
      <c r="C1963" s="12">
        <v>2022</v>
      </c>
      <c r="D1963" s="17" t="s">
        <v>24</v>
      </c>
      <c r="E1963" s="13"/>
      <c r="F1963" s="13">
        <v>1</v>
      </c>
      <c r="G1963" s="13">
        <v>229.14213000000001</v>
      </c>
    </row>
    <row r="1964" spans="1:7" s="16" customFormat="1" ht="16.5">
      <c r="A1964" s="12"/>
      <c r="B1964" s="20" t="s">
        <v>866</v>
      </c>
      <c r="C1964" s="12">
        <v>2022</v>
      </c>
      <c r="D1964" s="17" t="s">
        <v>24</v>
      </c>
      <c r="E1964" s="13"/>
      <c r="F1964" s="13">
        <v>10</v>
      </c>
      <c r="G1964" s="13">
        <v>344.06196999999997</v>
      </c>
    </row>
    <row r="1965" spans="1:7" s="16" customFormat="1" ht="16.5">
      <c r="A1965" s="12"/>
      <c r="B1965" s="20" t="s">
        <v>867</v>
      </c>
      <c r="C1965" s="12">
        <v>2022</v>
      </c>
      <c r="D1965" s="17" t="s">
        <v>24</v>
      </c>
      <c r="E1965" s="13"/>
      <c r="F1965" s="13">
        <v>8</v>
      </c>
      <c r="G1965" s="13">
        <v>342.04601000000002</v>
      </c>
    </row>
    <row r="1966" spans="1:7" s="16" customFormat="1" ht="16.5">
      <c r="A1966" s="12"/>
      <c r="B1966" s="20" t="s">
        <v>868</v>
      </c>
      <c r="C1966" s="12">
        <v>2022</v>
      </c>
      <c r="D1966" s="17" t="s">
        <v>24</v>
      </c>
      <c r="E1966" s="13"/>
      <c r="F1966" s="13">
        <v>2</v>
      </c>
      <c r="G1966" s="13">
        <v>439.41843</v>
      </c>
    </row>
    <row r="1967" spans="1:7" s="16" customFormat="1" ht="16.5">
      <c r="A1967" s="12"/>
      <c r="B1967" s="20" t="s">
        <v>118</v>
      </c>
      <c r="C1967" s="12">
        <v>2022</v>
      </c>
      <c r="D1967" s="17" t="s">
        <v>24</v>
      </c>
      <c r="E1967" s="13"/>
      <c r="F1967" s="13">
        <v>8</v>
      </c>
      <c r="G1967" s="13">
        <v>342.76299999999998</v>
      </c>
    </row>
    <row r="1968" spans="1:7" s="16" customFormat="1" ht="16.5">
      <c r="A1968" s="12"/>
      <c r="B1968" s="20" t="s">
        <v>869</v>
      </c>
      <c r="C1968" s="12">
        <v>2022</v>
      </c>
      <c r="D1968" s="17" t="s">
        <v>24</v>
      </c>
      <c r="E1968" s="13"/>
      <c r="F1968" s="13">
        <v>15</v>
      </c>
      <c r="G1968" s="13">
        <v>853.12532999999996</v>
      </c>
    </row>
    <row r="1969" spans="1:7" s="16" customFormat="1" ht="16.5">
      <c r="A1969" s="12"/>
      <c r="B1969" s="20" t="s">
        <v>870</v>
      </c>
      <c r="C1969" s="12">
        <v>2022</v>
      </c>
      <c r="D1969" s="17" t="s">
        <v>24</v>
      </c>
      <c r="E1969" s="13"/>
      <c r="F1969" s="13">
        <v>15</v>
      </c>
      <c r="G1969" s="13">
        <v>319.15904999999998</v>
      </c>
    </row>
    <row r="1970" spans="1:7" s="16" customFormat="1" ht="16.5">
      <c r="A1970" s="12"/>
      <c r="B1970" s="20" t="s">
        <v>871</v>
      </c>
      <c r="C1970" s="12">
        <v>2022</v>
      </c>
      <c r="D1970" s="17" t="s">
        <v>24</v>
      </c>
      <c r="E1970" s="13"/>
      <c r="F1970" s="13">
        <v>15</v>
      </c>
      <c r="G1970" s="13">
        <v>406.81412999999998</v>
      </c>
    </row>
    <row r="1971" spans="1:7" s="16" customFormat="1" ht="16.5">
      <c r="A1971" s="12"/>
      <c r="B1971" s="20" t="s">
        <v>872</v>
      </c>
      <c r="C1971" s="12">
        <v>2022</v>
      </c>
      <c r="D1971" s="17" t="s">
        <v>24</v>
      </c>
      <c r="E1971" s="13"/>
      <c r="F1971" s="13">
        <v>15</v>
      </c>
      <c r="G1971" s="13">
        <v>357.73940999999996</v>
      </c>
    </row>
    <row r="1972" spans="1:7" s="16" customFormat="1" ht="16.5">
      <c r="A1972" s="12"/>
      <c r="B1972" s="20" t="s">
        <v>873</v>
      </c>
      <c r="C1972" s="12">
        <v>2022</v>
      </c>
      <c r="D1972" s="17" t="s">
        <v>24</v>
      </c>
      <c r="E1972" s="13"/>
      <c r="F1972" s="13">
        <v>2</v>
      </c>
      <c r="G1972" s="13">
        <v>274.33609000000001</v>
      </c>
    </row>
    <row r="1973" spans="1:7" s="16" customFormat="1" ht="16.5">
      <c r="A1973" s="12"/>
      <c r="B1973" s="20" t="s">
        <v>874</v>
      </c>
      <c r="C1973" s="12">
        <v>2022</v>
      </c>
      <c r="D1973" s="17" t="s">
        <v>24</v>
      </c>
      <c r="E1973" s="13"/>
      <c r="F1973" s="13">
        <v>15</v>
      </c>
      <c r="G1973" s="13">
        <v>340.21996999999999</v>
      </c>
    </row>
    <row r="1974" spans="1:7" s="16" customFormat="1" ht="16.5">
      <c r="A1974" s="12"/>
      <c r="B1974" s="20" t="s">
        <v>875</v>
      </c>
      <c r="C1974" s="12">
        <v>2022</v>
      </c>
      <c r="D1974" s="17" t="s">
        <v>24</v>
      </c>
      <c r="E1974" s="13"/>
      <c r="F1974" s="13">
        <v>15</v>
      </c>
      <c r="G1974" s="13">
        <v>301.91571999999996</v>
      </c>
    </row>
    <row r="1975" spans="1:7" s="16" customFormat="1" ht="16.5">
      <c r="A1975" s="12"/>
      <c r="B1975" s="20" t="s">
        <v>876</v>
      </c>
      <c r="C1975" s="12">
        <v>2022</v>
      </c>
      <c r="D1975" s="17" t="s">
        <v>24</v>
      </c>
      <c r="E1975" s="13"/>
      <c r="F1975" s="13">
        <v>15</v>
      </c>
      <c r="G1975" s="13">
        <v>367.26802000000004</v>
      </c>
    </row>
    <row r="1976" spans="1:7" s="16" customFormat="1" ht="16.5">
      <c r="A1976" s="12"/>
      <c r="B1976" s="20" t="s">
        <v>861</v>
      </c>
      <c r="C1976" s="12">
        <v>2022</v>
      </c>
      <c r="D1976" s="17" t="s">
        <v>24</v>
      </c>
      <c r="E1976" s="13"/>
      <c r="F1976" s="13">
        <v>15</v>
      </c>
      <c r="G1976" s="13">
        <v>344.40628999999996</v>
      </c>
    </row>
    <row r="1977" spans="1:7" s="16" customFormat="1" ht="16.5">
      <c r="A1977" s="12"/>
      <c r="B1977" s="20" t="s">
        <v>877</v>
      </c>
      <c r="C1977" s="12">
        <v>2022</v>
      </c>
      <c r="D1977" s="17" t="s">
        <v>24</v>
      </c>
      <c r="E1977" s="13"/>
      <c r="F1977" s="13">
        <v>15</v>
      </c>
      <c r="G1977" s="13">
        <v>812.52538000000004</v>
      </c>
    </row>
    <row r="1978" spans="1:7" s="16" customFormat="1" ht="16.5">
      <c r="A1978" s="12"/>
      <c r="B1978" s="20" t="s">
        <v>878</v>
      </c>
      <c r="C1978" s="12">
        <v>2022</v>
      </c>
      <c r="D1978" s="17" t="s">
        <v>24</v>
      </c>
      <c r="E1978" s="13"/>
      <c r="F1978" s="13">
        <v>7</v>
      </c>
      <c r="G1978" s="13">
        <v>313.87828999999999</v>
      </c>
    </row>
    <row r="1979" spans="1:7" s="16" customFormat="1" ht="16.5">
      <c r="A1979" s="12"/>
      <c r="B1979" s="20" t="s">
        <v>879</v>
      </c>
      <c r="C1979" s="12">
        <v>2022</v>
      </c>
      <c r="D1979" s="17" t="s">
        <v>24</v>
      </c>
      <c r="E1979" s="13"/>
      <c r="F1979" s="13">
        <v>10</v>
      </c>
      <c r="G1979" s="13">
        <v>290.70120000000003</v>
      </c>
    </row>
    <row r="1980" spans="1:7" s="16" customFormat="1" ht="16.5">
      <c r="A1980" s="12"/>
      <c r="B1980" s="20" t="s">
        <v>880</v>
      </c>
      <c r="C1980" s="12">
        <v>2022</v>
      </c>
      <c r="D1980" s="17" t="s">
        <v>24</v>
      </c>
      <c r="E1980" s="13"/>
      <c r="F1980" s="13">
        <v>15</v>
      </c>
      <c r="G1980" s="13">
        <v>807.55125999999996</v>
      </c>
    </row>
    <row r="1981" spans="1:7" s="16" customFormat="1" ht="16.5">
      <c r="A1981" s="12"/>
      <c r="B1981" s="20" t="s">
        <v>881</v>
      </c>
      <c r="C1981" s="12">
        <v>2022</v>
      </c>
      <c r="D1981" s="17" t="s">
        <v>24</v>
      </c>
      <c r="E1981" s="13"/>
      <c r="F1981" s="13">
        <v>8</v>
      </c>
      <c r="G1981" s="13">
        <v>277.41219000000001</v>
      </c>
    </row>
    <row r="1982" spans="1:7" s="16" customFormat="1" ht="16.5">
      <c r="A1982" s="12"/>
      <c r="B1982" s="20" t="s">
        <v>882</v>
      </c>
      <c r="C1982" s="12">
        <v>2022</v>
      </c>
      <c r="D1982" s="17" t="s">
        <v>24</v>
      </c>
      <c r="E1982" s="13"/>
      <c r="F1982" s="13">
        <v>15</v>
      </c>
      <c r="G1982" s="13">
        <v>283.12642999999997</v>
      </c>
    </row>
    <row r="1983" spans="1:7" s="16" customFormat="1" ht="16.5">
      <c r="A1983" s="12"/>
      <c r="B1983" s="20" t="s">
        <v>883</v>
      </c>
      <c r="C1983" s="12">
        <v>2022</v>
      </c>
      <c r="D1983" s="17" t="s">
        <v>24</v>
      </c>
      <c r="E1983" s="13"/>
      <c r="F1983" s="13">
        <v>15</v>
      </c>
      <c r="G1983" s="13">
        <v>307.14924999999999</v>
      </c>
    </row>
    <row r="1984" spans="1:7" s="14" customFormat="1" ht="33">
      <c r="A1984" s="25" t="s">
        <v>86</v>
      </c>
      <c r="B1984" s="26" t="s">
        <v>87</v>
      </c>
      <c r="C1984" s="25"/>
      <c r="D1984" s="27"/>
      <c r="E1984" s="27"/>
      <c r="F1984" s="27">
        <f>F1985</f>
        <v>2409.1</v>
      </c>
      <c r="G1984" s="27">
        <f>G1985</f>
        <v>34879.690330000005</v>
      </c>
    </row>
    <row r="1985" spans="1:7" s="14" customFormat="1" ht="16.5">
      <c r="A1985" s="12" t="s">
        <v>88</v>
      </c>
      <c r="B1985" s="20" t="s">
        <v>84</v>
      </c>
      <c r="C1985" s="12"/>
      <c r="D1985" s="13"/>
      <c r="E1985" s="13"/>
      <c r="F1985" s="13">
        <f>SUM(F1986:F2051)</f>
        <v>2409.1</v>
      </c>
      <c r="G1985" s="13">
        <f>SUM(G1986:G2051)</f>
        <v>34879.690330000005</v>
      </c>
    </row>
    <row r="1986" spans="1:7" s="14" customFormat="1" ht="16.5">
      <c r="A1986" s="62"/>
      <c r="B1986" s="64" t="s">
        <v>2058</v>
      </c>
      <c r="C1986" s="62">
        <v>2024</v>
      </c>
      <c r="D1986" s="56" t="s">
        <v>24</v>
      </c>
      <c r="E1986" s="56"/>
      <c r="F1986" s="56">
        <v>5</v>
      </c>
      <c r="G1986" s="56">
        <v>391.75463000000002</v>
      </c>
    </row>
    <row r="1987" spans="1:7" s="14" customFormat="1" ht="16.5">
      <c r="A1987" s="62"/>
      <c r="B1987" s="64" t="s">
        <v>2059</v>
      </c>
      <c r="C1987" s="62">
        <v>2024</v>
      </c>
      <c r="D1987" s="56" t="s">
        <v>24</v>
      </c>
      <c r="E1987" s="56"/>
      <c r="F1987" s="56">
        <v>7</v>
      </c>
      <c r="G1987" s="56">
        <v>309.21544</v>
      </c>
    </row>
    <row r="1988" spans="1:7" s="14" customFormat="1" ht="16.5">
      <c r="A1988" s="62"/>
      <c r="B1988" s="64" t="s">
        <v>2060</v>
      </c>
      <c r="C1988" s="62">
        <v>2024</v>
      </c>
      <c r="D1988" s="56" t="s">
        <v>24</v>
      </c>
      <c r="E1988" s="56"/>
      <c r="F1988" s="56">
        <v>15</v>
      </c>
      <c r="G1988" s="56">
        <v>200.54823000000002</v>
      </c>
    </row>
    <row r="1989" spans="1:7" s="14" customFormat="1" ht="16.5">
      <c r="A1989" s="62"/>
      <c r="B1989" s="64" t="s">
        <v>2061</v>
      </c>
      <c r="C1989" s="62">
        <v>2024</v>
      </c>
      <c r="D1989" s="56" t="s">
        <v>2062</v>
      </c>
      <c r="E1989" s="56"/>
      <c r="F1989" s="56">
        <v>15</v>
      </c>
      <c r="G1989" s="56">
        <v>609.1173</v>
      </c>
    </row>
    <row r="1990" spans="1:7" s="14" customFormat="1" ht="16.5">
      <c r="A1990" s="62"/>
      <c r="B1990" s="64" t="s">
        <v>2063</v>
      </c>
      <c r="C1990" s="62">
        <v>2024</v>
      </c>
      <c r="D1990" s="56" t="s">
        <v>24</v>
      </c>
      <c r="E1990" s="56"/>
      <c r="F1990" s="56">
        <v>15</v>
      </c>
      <c r="G1990" s="56">
        <v>27.57225</v>
      </c>
    </row>
    <row r="1991" spans="1:7" s="14" customFormat="1" ht="16.5">
      <c r="A1991" s="62"/>
      <c r="B1991" s="64" t="s">
        <v>2064</v>
      </c>
      <c r="C1991" s="62">
        <v>2024</v>
      </c>
      <c r="D1991" s="56" t="s">
        <v>2062</v>
      </c>
      <c r="E1991" s="56"/>
      <c r="F1991" s="56">
        <v>15</v>
      </c>
      <c r="G1991" s="56">
        <v>271.79390000000001</v>
      </c>
    </row>
    <row r="1992" spans="1:7" s="14" customFormat="1" ht="16.5">
      <c r="A1992" s="62"/>
      <c r="B1992" s="64" t="s">
        <v>2065</v>
      </c>
      <c r="C1992" s="62">
        <v>2024</v>
      </c>
      <c r="D1992" s="56" t="s">
        <v>2062</v>
      </c>
      <c r="E1992" s="56"/>
      <c r="F1992" s="56">
        <v>15</v>
      </c>
      <c r="G1992" s="56">
        <v>814.87755000000004</v>
      </c>
    </row>
    <row r="1993" spans="1:7" s="14" customFormat="1" ht="16.5">
      <c r="A1993" s="62"/>
      <c r="B1993" s="64" t="s">
        <v>2066</v>
      </c>
      <c r="C1993" s="62">
        <v>2024</v>
      </c>
      <c r="D1993" s="56" t="s">
        <v>24</v>
      </c>
      <c r="E1993" s="56"/>
      <c r="F1993" s="56">
        <v>15</v>
      </c>
      <c r="G1993" s="56">
        <v>348.77484999999996</v>
      </c>
    </row>
    <row r="1994" spans="1:7" s="14" customFormat="1" ht="16.5">
      <c r="A1994" s="62"/>
      <c r="B1994" s="64" t="s">
        <v>2067</v>
      </c>
      <c r="C1994" s="62">
        <v>2024</v>
      </c>
      <c r="D1994" s="56" t="s">
        <v>24</v>
      </c>
      <c r="E1994" s="56"/>
      <c r="F1994" s="56">
        <v>65</v>
      </c>
      <c r="G1994" s="56">
        <v>1155.8879999999999</v>
      </c>
    </row>
    <row r="1995" spans="1:7" s="14" customFormat="1" ht="16.5">
      <c r="A1995" s="62"/>
      <c r="B1995" s="64" t="s">
        <v>2068</v>
      </c>
      <c r="C1995" s="62">
        <v>2024</v>
      </c>
      <c r="D1995" s="56" t="s">
        <v>2062</v>
      </c>
      <c r="E1995" s="56"/>
      <c r="F1995" s="56">
        <v>100</v>
      </c>
      <c r="G1995" s="56">
        <v>1016.4327900000001</v>
      </c>
    </row>
    <row r="1996" spans="1:7" s="14" customFormat="1" ht="16.5">
      <c r="A1996" s="62"/>
      <c r="B1996" s="64" t="s">
        <v>2069</v>
      </c>
      <c r="C1996" s="62">
        <v>2024</v>
      </c>
      <c r="D1996" s="56" t="s">
        <v>2062</v>
      </c>
      <c r="E1996" s="56"/>
      <c r="F1996" s="56">
        <v>50</v>
      </c>
      <c r="G1996" s="56">
        <v>974.09043999999994</v>
      </c>
    </row>
    <row r="1997" spans="1:7" s="14" customFormat="1" ht="16.5">
      <c r="A1997" s="62"/>
      <c r="B1997" s="64" t="s">
        <v>23</v>
      </c>
      <c r="C1997" s="62">
        <v>2024</v>
      </c>
      <c r="D1997" s="56" t="s">
        <v>2062</v>
      </c>
      <c r="E1997" s="56"/>
      <c r="F1997" s="56">
        <v>70</v>
      </c>
      <c r="G1997" s="56">
        <v>959.71855000000005</v>
      </c>
    </row>
    <row r="1998" spans="1:7" s="14" customFormat="1" ht="16.5">
      <c r="A1998" s="62"/>
      <c r="B1998" s="64" t="s">
        <v>2070</v>
      </c>
      <c r="C1998" s="62">
        <v>2024</v>
      </c>
      <c r="D1998" s="56" t="s">
        <v>24</v>
      </c>
      <c r="E1998" s="56"/>
      <c r="F1998" s="56">
        <v>40</v>
      </c>
      <c r="G1998" s="56">
        <v>51.381080000000004</v>
      </c>
    </row>
    <row r="1999" spans="1:7" s="14" customFormat="1" ht="16.5">
      <c r="A1999" s="62"/>
      <c r="B1999" s="64" t="s">
        <v>2071</v>
      </c>
      <c r="C1999" s="62">
        <v>2024</v>
      </c>
      <c r="D1999" s="56" t="s">
        <v>24</v>
      </c>
      <c r="E1999" s="56"/>
      <c r="F1999" s="56">
        <v>45</v>
      </c>
      <c r="G1999" s="56">
        <v>60.104219999999998</v>
      </c>
    </row>
    <row r="2000" spans="1:7" s="14" customFormat="1" ht="16.5">
      <c r="A2000" s="62"/>
      <c r="B2000" s="64" t="s">
        <v>2072</v>
      </c>
      <c r="C2000" s="62">
        <v>2024</v>
      </c>
      <c r="D2000" s="56" t="s">
        <v>2062</v>
      </c>
      <c r="E2000" s="56"/>
      <c r="F2000" s="56">
        <v>30</v>
      </c>
      <c r="G2000" s="56">
        <v>412.30831999999998</v>
      </c>
    </row>
    <row r="2001" spans="1:7" s="14" customFormat="1" ht="16.5">
      <c r="A2001" s="62"/>
      <c r="B2001" s="64" t="s">
        <v>2073</v>
      </c>
      <c r="C2001" s="62">
        <v>2024</v>
      </c>
      <c r="D2001" s="56" t="s">
        <v>2062</v>
      </c>
      <c r="E2001" s="56"/>
      <c r="F2001" s="56">
        <v>60</v>
      </c>
      <c r="G2001" s="56">
        <v>806.65746999999999</v>
      </c>
    </row>
    <row r="2002" spans="1:7" s="14" customFormat="1" ht="16.5">
      <c r="A2002" s="62"/>
      <c r="B2002" s="64" t="s">
        <v>2074</v>
      </c>
      <c r="C2002" s="62">
        <v>2024</v>
      </c>
      <c r="D2002" s="56" t="s">
        <v>24</v>
      </c>
      <c r="E2002" s="56"/>
      <c r="F2002" s="56">
        <v>30</v>
      </c>
      <c r="G2002" s="56">
        <v>388.78740000000005</v>
      </c>
    </row>
    <row r="2003" spans="1:7" s="14" customFormat="1" ht="16.5">
      <c r="A2003" s="62"/>
      <c r="B2003" s="64" t="s">
        <v>2075</v>
      </c>
      <c r="C2003" s="62">
        <v>2024</v>
      </c>
      <c r="D2003" s="56" t="s">
        <v>2062</v>
      </c>
      <c r="E2003" s="56"/>
      <c r="F2003" s="56">
        <v>30</v>
      </c>
      <c r="G2003" s="56">
        <v>67.792559999999995</v>
      </c>
    </row>
    <row r="2004" spans="1:7" s="14" customFormat="1" ht="16.5">
      <c r="A2004" s="62"/>
      <c r="B2004" s="64" t="s">
        <v>2076</v>
      </c>
      <c r="C2004" s="62">
        <v>2024</v>
      </c>
      <c r="D2004" s="56" t="s">
        <v>2062</v>
      </c>
      <c r="E2004" s="56"/>
      <c r="F2004" s="56">
        <v>10</v>
      </c>
      <c r="G2004" s="56">
        <v>931.63045999999997</v>
      </c>
    </row>
    <row r="2005" spans="1:7" s="14" customFormat="1" ht="16.5">
      <c r="A2005" s="62"/>
      <c r="B2005" s="64" t="s">
        <v>2077</v>
      </c>
      <c r="C2005" s="62">
        <v>2024</v>
      </c>
      <c r="D2005" s="56" t="s">
        <v>2062</v>
      </c>
      <c r="E2005" s="56"/>
      <c r="F2005" s="56">
        <v>3</v>
      </c>
      <c r="G2005" s="56">
        <v>1004.54652</v>
      </c>
    </row>
    <row r="2006" spans="1:7" s="14" customFormat="1" ht="16.5">
      <c r="A2006" s="62"/>
      <c r="B2006" s="64" t="s">
        <v>1487</v>
      </c>
      <c r="C2006" s="62">
        <v>2023</v>
      </c>
      <c r="D2006" s="18" t="s">
        <v>24</v>
      </c>
      <c r="E2006" s="56"/>
      <c r="F2006" s="56">
        <v>15</v>
      </c>
      <c r="G2006" s="56">
        <v>211.71298000000002</v>
      </c>
    </row>
    <row r="2007" spans="1:7" s="14" customFormat="1" ht="16.5">
      <c r="A2007" s="62"/>
      <c r="B2007" s="64" t="s">
        <v>1488</v>
      </c>
      <c r="C2007" s="62">
        <v>2023</v>
      </c>
      <c r="D2007" s="18" t="s">
        <v>24</v>
      </c>
      <c r="E2007" s="56"/>
      <c r="F2007" s="56">
        <v>15</v>
      </c>
      <c r="G2007" s="56">
        <v>758.80218000000002</v>
      </c>
    </row>
    <row r="2008" spans="1:7" s="14" customFormat="1" ht="16.5">
      <c r="A2008" s="62"/>
      <c r="B2008" s="64" t="s">
        <v>1489</v>
      </c>
      <c r="C2008" s="62">
        <v>2023</v>
      </c>
      <c r="D2008" s="18" t="s">
        <v>24</v>
      </c>
      <c r="E2008" s="56"/>
      <c r="F2008" s="56">
        <v>15</v>
      </c>
      <c r="G2008" s="56">
        <v>486.16734000000002</v>
      </c>
    </row>
    <row r="2009" spans="1:7" s="14" customFormat="1" ht="16.5">
      <c r="A2009" s="62"/>
      <c r="B2009" s="64" t="s">
        <v>1490</v>
      </c>
      <c r="C2009" s="62">
        <v>2023</v>
      </c>
      <c r="D2009" s="18" t="s">
        <v>24</v>
      </c>
      <c r="E2009" s="56"/>
      <c r="F2009" s="56">
        <v>15</v>
      </c>
      <c r="G2009" s="56">
        <v>895.72230000000002</v>
      </c>
    </row>
    <row r="2010" spans="1:7" s="14" customFormat="1" ht="16.5">
      <c r="A2010" s="62"/>
      <c r="B2010" s="64" t="s">
        <v>1491</v>
      </c>
      <c r="C2010" s="62">
        <v>2023</v>
      </c>
      <c r="D2010" s="18" t="s">
        <v>24</v>
      </c>
      <c r="E2010" s="56"/>
      <c r="F2010" s="56">
        <v>5</v>
      </c>
      <c r="G2010" s="56">
        <v>353.09565000000003</v>
      </c>
    </row>
    <row r="2011" spans="1:7" s="14" customFormat="1" ht="16.5">
      <c r="A2011" s="62"/>
      <c r="B2011" s="64" t="s">
        <v>1492</v>
      </c>
      <c r="C2011" s="62">
        <v>2023</v>
      </c>
      <c r="D2011" s="18" t="s">
        <v>24</v>
      </c>
      <c r="E2011" s="56"/>
      <c r="F2011" s="56">
        <v>15</v>
      </c>
      <c r="G2011" s="56">
        <v>601.98556999999994</v>
      </c>
    </row>
    <row r="2012" spans="1:7" s="14" customFormat="1" ht="16.5">
      <c r="A2012" s="62"/>
      <c r="B2012" s="64" t="s">
        <v>1493</v>
      </c>
      <c r="C2012" s="62">
        <v>2023</v>
      </c>
      <c r="D2012" s="18" t="s">
        <v>24</v>
      </c>
      <c r="E2012" s="56"/>
      <c r="F2012" s="56">
        <v>15</v>
      </c>
      <c r="G2012" s="56">
        <v>1155.47046</v>
      </c>
    </row>
    <row r="2013" spans="1:7" s="14" customFormat="1" ht="16.5">
      <c r="A2013" s="62"/>
      <c r="B2013" s="64" t="s">
        <v>1494</v>
      </c>
      <c r="C2013" s="62">
        <v>2023</v>
      </c>
      <c r="D2013" s="18" t="s">
        <v>24</v>
      </c>
      <c r="E2013" s="56"/>
      <c r="F2013" s="56">
        <v>38</v>
      </c>
      <c r="G2013" s="56">
        <v>472.92890999999997</v>
      </c>
    </row>
    <row r="2014" spans="1:7" s="14" customFormat="1" ht="16.5">
      <c r="A2014" s="62"/>
      <c r="B2014" s="64" t="s">
        <v>1495</v>
      </c>
      <c r="C2014" s="62">
        <v>2023</v>
      </c>
      <c r="D2014" s="18" t="s">
        <v>24</v>
      </c>
      <c r="E2014" s="56"/>
      <c r="F2014" s="56">
        <v>17</v>
      </c>
      <c r="G2014" s="56">
        <v>787.87939000000006</v>
      </c>
    </row>
    <row r="2015" spans="1:7" s="14" customFormat="1" ht="16.5">
      <c r="A2015" s="62"/>
      <c r="B2015" s="64" t="s">
        <v>1496</v>
      </c>
      <c r="C2015" s="62">
        <v>2023</v>
      </c>
      <c r="D2015" s="18" t="s">
        <v>24</v>
      </c>
      <c r="E2015" s="56"/>
      <c r="F2015" s="56">
        <v>80</v>
      </c>
      <c r="G2015" s="56">
        <v>886.39178000000004</v>
      </c>
    </row>
    <row r="2016" spans="1:7" s="14" customFormat="1" ht="16.5">
      <c r="A2016" s="62"/>
      <c r="B2016" s="64" t="s">
        <v>1497</v>
      </c>
      <c r="C2016" s="62">
        <v>2023</v>
      </c>
      <c r="D2016" s="18" t="s">
        <v>24</v>
      </c>
      <c r="E2016" s="56"/>
      <c r="F2016" s="56">
        <v>80</v>
      </c>
      <c r="G2016" s="56">
        <v>609.01496999999995</v>
      </c>
    </row>
    <row r="2017" spans="1:7" s="14" customFormat="1" ht="16.5">
      <c r="A2017" s="62"/>
      <c r="B2017" s="64" t="s">
        <v>23</v>
      </c>
      <c r="C2017" s="62">
        <v>2023</v>
      </c>
      <c r="D2017" s="18" t="s">
        <v>24</v>
      </c>
      <c r="E2017" s="56"/>
      <c r="F2017" s="56">
        <v>70</v>
      </c>
      <c r="G2017" s="56">
        <v>693.26202000000001</v>
      </c>
    </row>
    <row r="2018" spans="1:7" s="14" customFormat="1" ht="16.5">
      <c r="A2018" s="62"/>
      <c r="B2018" s="64" t="s">
        <v>23</v>
      </c>
      <c r="C2018" s="62">
        <v>2023</v>
      </c>
      <c r="D2018" s="18" t="s">
        <v>24</v>
      </c>
      <c r="E2018" s="56"/>
      <c r="F2018" s="56">
        <v>50</v>
      </c>
      <c r="G2018" s="56">
        <v>787.14631999999995</v>
      </c>
    </row>
    <row r="2019" spans="1:7" s="14" customFormat="1" ht="16.5">
      <c r="A2019" s="62"/>
      <c r="B2019" s="64" t="s">
        <v>1498</v>
      </c>
      <c r="C2019" s="62">
        <v>2023</v>
      </c>
      <c r="D2019" s="18" t="s">
        <v>24</v>
      </c>
      <c r="E2019" s="56"/>
      <c r="F2019" s="56">
        <v>30</v>
      </c>
      <c r="G2019" s="56">
        <v>756.32812000000001</v>
      </c>
    </row>
    <row r="2020" spans="1:7" s="14" customFormat="1" ht="16.5">
      <c r="A2020" s="62"/>
      <c r="B2020" s="64" t="s">
        <v>1499</v>
      </c>
      <c r="C2020" s="62">
        <v>2023</v>
      </c>
      <c r="D2020" s="18" t="s">
        <v>24</v>
      </c>
      <c r="E2020" s="56"/>
      <c r="F2020" s="56">
        <v>60</v>
      </c>
      <c r="G2020" s="56">
        <v>789.12855000000002</v>
      </c>
    </row>
    <row r="2021" spans="1:7" s="14" customFormat="1" ht="16.5">
      <c r="A2021" s="62"/>
      <c r="B2021" s="64" t="s">
        <v>1500</v>
      </c>
      <c r="C2021" s="62">
        <v>2023</v>
      </c>
      <c r="D2021" s="18" t="s">
        <v>24</v>
      </c>
      <c r="E2021" s="56"/>
      <c r="F2021" s="56">
        <v>48</v>
      </c>
      <c r="G2021" s="56">
        <v>270.92831000000001</v>
      </c>
    </row>
    <row r="2022" spans="1:7" s="14" customFormat="1" ht="16.5">
      <c r="A2022" s="62"/>
      <c r="B2022" s="64" t="s">
        <v>1501</v>
      </c>
      <c r="C2022" s="62">
        <v>2023</v>
      </c>
      <c r="D2022" s="18" t="s">
        <v>24</v>
      </c>
      <c r="E2022" s="56"/>
      <c r="F2022" s="56">
        <v>100</v>
      </c>
      <c r="G2022" s="56">
        <v>1030.42058</v>
      </c>
    </row>
    <row r="2023" spans="1:7" s="14" customFormat="1" ht="16.5">
      <c r="A2023" s="47"/>
      <c r="B2023" s="51" t="s">
        <v>884</v>
      </c>
      <c r="C2023" s="47">
        <v>2022</v>
      </c>
      <c r="D2023" s="49" t="s">
        <v>24</v>
      </c>
      <c r="E2023" s="49"/>
      <c r="F2023" s="49">
        <v>15</v>
      </c>
      <c r="G2023" s="49">
        <v>958.94574</v>
      </c>
    </row>
    <row r="2024" spans="1:7" s="14" customFormat="1" ht="16.5">
      <c r="A2024" s="47"/>
      <c r="B2024" s="51" t="s">
        <v>885</v>
      </c>
      <c r="C2024" s="47">
        <v>2022</v>
      </c>
      <c r="D2024" s="49" t="s">
        <v>24</v>
      </c>
      <c r="E2024" s="49"/>
      <c r="F2024" s="49">
        <v>15</v>
      </c>
      <c r="G2024" s="49">
        <v>368.49940000000004</v>
      </c>
    </row>
    <row r="2025" spans="1:7" s="14" customFormat="1" ht="16.5">
      <c r="A2025" s="47"/>
      <c r="B2025" s="51" t="s">
        <v>886</v>
      </c>
      <c r="C2025" s="47">
        <v>2022</v>
      </c>
      <c r="D2025" s="49" t="s">
        <v>24</v>
      </c>
      <c r="E2025" s="49"/>
      <c r="F2025" s="49">
        <v>15</v>
      </c>
      <c r="G2025" s="49">
        <v>839.99143000000004</v>
      </c>
    </row>
    <row r="2026" spans="1:7" s="14" customFormat="1" ht="16.5">
      <c r="A2026" s="47"/>
      <c r="B2026" s="51" t="s">
        <v>887</v>
      </c>
      <c r="C2026" s="47">
        <v>2022</v>
      </c>
      <c r="D2026" s="49" t="s">
        <v>24</v>
      </c>
      <c r="E2026" s="49"/>
      <c r="F2026" s="49">
        <v>15</v>
      </c>
      <c r="G2026" s="49">
        <v>311.16636</v>
      </c>
    </row>
    <row r="2027" spans="1:7" s="14" customFormat="1" ht="16.5">
      <c r="A2027" s="47"/>
      <c r="B2027" s="51" t="s">
        <v>888</v>
      </c>
      <c r="C2027" s="47">
        <v>2022</v>
      </c>
      <c r="D2027" s="49" t="s">
        <v>24</v>
      </c>
      <c r="E2027" s="49"/>
      <c r="F2027" s="49">
        <v>15</v>
      </c>
      <c r="G2027" s="49">
        <v>687.46388999999999</v>
      </c>
    </row>
    <row r="2028" spans="1:7" s="14" customFormat="1" ht="16.5">
      <c r="A2028" s="47"/>
      <c r="B2028" s="51" t="s">
        <v>889</v>
      </c>
      <c r="C2028" s="47">
        <v>2022</v>
      </c>
      <c r="D2028" s="49" t="s">
        <v>24</v>
      </c>
      <c r="E2028" s="49"/>
      <c r="F2028" s="49">
        <v>15</v>
      </c>
      <c r="G2028" s="49">
        <v>443.39734000000004</v>
      </c>
    </row>
    <row r="2029" spans="1:7" s="14" customFormat="1" ht="16.5">
      <c r="A2029" s="47"/>
      <c r="B2029" s="51" t="s">
        <v>890</v>
      </c>
      <c r="C2029" s="47">
        <v>2022</v>
      </c>
      <c r="D2029" s="49" t="s">
        <v>24</v>
      </c>
      <c r="E2029" s="49"/>
      <c r="F2029" s="49">
        <v>6</v>
      </c>
      <c r="G2029" s="49">
        <v>260.32157999999998</v>
      </c>
    </row>
    <row r="2030" spans="1:7" s="14" customFormat="1" ht="16.5">
      <c r="A2030" s="47"/>
      <c r="B2030" s="51" t="s">
        <v>891</v>
      </c>
      <c r="C2030" s="47">
        <v>2022</v>
      </c>
      <c r="D2030" s="49" t="s">
        <v>24</v>
      </c>
      <c r="E2030" s="49"/>
      <c r="F2030" s="49">
        <v>15</v>
      </c>
      <c r="G2030" s="49">
        <v>447.04709000000003</v>
      </c>
    </row>
    <row r="2031" spans="1:7" s="14" customFormat="1" ht="16.5">
      <c r="A2031" s="47"/>
      <c r="B2031" s="51" t="s">
        <v>892</v>
      </c>
      <c r="C2031" s="47">
        <v>2022</v>
      </c>
      <c r="D2031" s="49" t="s">
        <v>24</v>
      </c>
      <c r="E2031" s="49"/>
      <c r="F2031" s="49">
        <v>15</v>
      </c>
      <c r="G2031" s="49">
        <v>427.57452000000001</v>
      </c>
    </row>
    <row r="2032" spans="1:7" s="14" customFormat="1" ht="16.5">
      <c r="A2032" s="47"/>
      <c r="B2032" s="51" t="s">
        <v>893</v>
      </c>
      <c r="C2032" s="47">
        <v>2022</v>
      </c>
      <c r="D2032" s="49" t="s">
        <v>24</v>
      </c>
      <c r="E2032" s="49"/>
      <c r="F2032" s="49">
        <v>15</v>
      </c>
      <c r="G2032" s="49">
        <v>211.77610999999999</v>
      </c>
    </row>
    <row r="2033" spans="1:7" s="14" customFormat="1" ht="16.5">
      <c r="A2033" s="47"/>
      <c r="B2033" s="51" t="s">
        <v>894</v>
      </c>
      <c r="C2033" s="47">
        <v>2022</v>
      </c>
      <c r="D2033" s="49" t="s">
        <v>24</v>
      </c>
      <c r="E2033" s="49"/>
      <c r="F2033" s="49">
        <v>5</v>
      </c>
      <c r="G2033" s="49">
        <v>245.15278000000001</v>
      </c>
    </row>
    <row r="2034" spans="1:7" s="14" customFormat="1" ht="16.5">
      <c r="A2034" s="47"/>
      <c r="B2034" s="51" t="s">
        <v>895</v>
      </c>
      <c r="C2034" s="47">
        <v>2022</v>
      </c>
      <c r="D2034" s="49" t="s">
        <v>24</v>
      </c>
      <c r="E2034" s="49"/>
      <c r="F2034" s="49">
        <v>15</v>
      </c>
      <c r="G2034" s="49">
        <v>249.30391</v>
      </c>
    </row>
    <row r="2035" spans="1:7" s="14" customFormat="1" ht="16.5">
      <c r="A2035" s="47"/>
      <c r="B2035" s="51" t="s">
        <v>896</v>
      </c>
      <c r="C2035" s="47">
        <v>2022</v>
      </c>
      <c r="D2035" s="49" t="s">
        <v>24</v>
      </c>
      <c r="E2035" s="49"/>
      <c r="F2035" s="49">
        <v>15</v>
      </c>
      <c r="G2035" s="49">
        <v>285.21859000000001</v>
      </c>
    </row>
    <row r="2036" spans="1:7" s="14" customFormat="1" ht="16.5">
      <c r="A2036" s="47"/>
      <c r="B2036" s="51" t="s">
        <v>897</v>
      </c>
      <c r="C2036" s="47">
        <v>2022</v>
      </c>
      <c r="D2036" s="49" t="s">
        <v>24</v>
      </c>
      <c r="E2036" s="49"/>
      <c r="F2036" s="49">
        <v>15</v>
      </c>
      <c r="G2036" s="49">
        <v>282.15798999999998</v>
      </c>
    </row>
    <row r="2037" spans="1:7" s="14" customFormat="1" ht="16.5">
      <c r="A2037" s="47"/>
      <c r="B2037" s="51" t="s">
        <v>898</v>
      </c>
      <c r="C2037" s="47">
        <v>2022</v>
      </c>
      <c r="D2037" s="49" t="s">
        <v>24</v>
      </c>
      <c r="E2037" s="49"/>
      <c r="F2037" s="49">
        <v>40</v>
      </c>
      <c r="G2037" s="49">
        <v>831.45808999999997</v>
      </c>
    </row>
    <row r="2038" spans="1:7" s="14" customFormat="1" ht="16.5">
      <c r="A2038" s="47"/>
      <c r="B2038" s="51" t="s">
        <v>899</v>
      </c>
      <c r="C2038" s="47">
        <v>2022</v>
      </c>
      <c r="D2038" s="49" t="s">
        <v>24</v>
      </c>
      <c r="E2038" s="49"/>
      <c r="F2038" s="49">
        <v>40.6</v>
      </c>
      <c r="G2038" s="49">
        <v>296.55340000000001</v>
      </c>
    </row>
    <row r="2039" spans="1:7" s="14" customFormat="1" ht="16.5">
      <c r="A2039" s="47"/>
      <c r="B2039" s="51" t="s">
        <v>900</v>
      </c>
      <c r="C2039" s="47">
        <v>2022</v>
      </c>
      <c r="D2039" s="49" t="s">
        <v>24</v>
      </c>
      <c r="E2039" s="49"/>
      <c r="F2039" s="49">
        <v>70</v>
      </c>
      <c r="G2039" s="49">
        <v>239.24417000000003</v>
      </c>
    </row>
    <row r="2040" spans="1:7" s="14" customFormat="1" ht="16.5">
      <c r="A2040" s="47"/>
      <c r="B2040" s="51" t="s">
        <v>901</v>
      </c>
      <c r="C2040" s="47">
        <v>2022</v>
      </c>
      <c r="D2040" s="49" t="s">
        <v>24</v>
      </c>
      <c r="E2040" s="49"/>
      <c r="F2040" s="49">
        <v>100</v>
      </c>
      <c r="G2040" s="49">
        <v>373.24218000000002</v>
      </c>
    </row>
    <row r="2041" spans="1:7" s="14" customFormat="1" ht="16.5">
      <c r="A2041" s="47"/>
      <c r="B2041" s="51" t="s">
        <v>902</v>
      </c>
      <c r="C2041" s="47">
        <v>2022</v>
      </c>
      <c r="D2041" s="49" t="s">
        <v>24</v>
      </c>
      <c r="E2041" s="49"/>
      <c r="F2041" s="49">
        <v>70</v>
      </c>
      <c r="G2041" s="49">
        <v>586.59729000000004</v>
      </c>
    </row>
    <row r="2042" spans="1:7" s="14" customFormat="1" ht="16.5">
      <c r="A2042" s="47"/>
      <c r="B2042" s="51" t="s">
        <v>903</v>
      </c>
      <c r="C2042" s="47">
        <v>2022</v>
      </c>
      <c r="D2042" s="49" t="s">
        <v>24</v>
      </c>
      <c r="E2042" s="49"/>
      <c r="F2042" s="49">
        <v>30</v>
      </c>
      <c r="G2042" s="49">
        <v>790.00393000000008</v>
      </c>
    </row>
    <row r="2043" spans="1:7" s="14" customFormat="1" ht="16.5">
      <c r="A2043" s="47"/>
      <c r="B2043" s="51" t="s">
        <v>904</v>
      </c>
      <c r="C2043" s="47">
        <v>2022</v>
      </c>
      <c r="D2043" s="49" t="s">
        <v>24</v>
      </c>
      <c r="E2043" s="49"/>
      <c r="F2043" s="49">
        <v>100</v>
      </c>
      <c r="G2043" s="49">
        <v>96.761309999999995</v>
      </c>
    </row>
    <row r="2044" spans="1:7" s="14" customFormat="1" ht="16.5">
      <c r="A2044" s="47"/>
      <c r="B2044" s="51" t="s">
        <v>905</v>
      </c>
      <c r="C2044" s="47">
        <v>2022</v>
      </c>
      <c r="D2044" s="49" t="s">
        <v>24</v>
      </c>
      <c r="E2044" s="49"/>
      <c r="F2044" s="49">
        <v>60.5</v>
      </c>
      <c r="G2044" s="49">
        <v>319.08494000000002</v>
      </c>
    </row>
    <row r="2045" spans="1:7" s="14" customFormat="1" ht="16.5">
      <c r="A2045" s="47"/>
      <c r="B2045" s="51" t="s">
        <v>906</v>
      </c>
      <c r="C2045" s="47">
        <v>2022</v>
      </c>
      <c r="D2045" s="49" t="s">
        <v>24</v>
      </c>
      <c r="E2045" s="49"/>
      <c r="F2045" s="49">
        <v>25</v>
      </c>
      <c r="G2045" s="49">
        <v>396.40935999999999</v>
      </c>
    </row>
    <row r="2046" spans="1:7" s="14" customFormat="1" ht="16.5">
      <c r="A2046" s="47"/>
      <c r="B2046" s="51" t="s">
        <v>907</v>
      </c>
      <c r="C2046" s="47">
        <v>2022</v>
      </c>
      <c r="D2046" s="49" t="s">
        <v>24</v>
      </c>
      <c r="E2046" s="49"/>
      <c r="F2046" s="49">
        <v>35</v>
      </c>
      <c r="G2046" s="49">
        <v>169.96779999999998</v>
      </c>
    </row>
    <row r="2047" spans="1:7" s="14" customFormat="1" ht="16.5">
      <c r="A2047" s="47"/>
      <c r="B2047" s="51" t="s">
        <v>908</v>
      </c>
      <c r="C2047" s="47">
        <v>2022</v>
      </c>
      <c r="D2047" s="49" t="s">
        <v>24</v>
      </c>
      <c r="E2047" s="49"/>
      <c r="F2047" s="49">
        <v>100</v>
      </c>
      <c r="G2047" s="49">
        <v>465.10113999999999</v>
      </c>
    </row>
    <row r="2048" spans="1:7" s="14" customFormat="1" ht="16.5">
      <c r="A2048" s="47"/>
      <c r="B2048" s="51" t="s">
        <v>909</v>
      </c>
      <c r="C2048" s="47">
        <v>2022</v>
      </c>
      <c r="D2048" s="49" t="s">
        <v>24</v>
      </c>
      <c r="E2048" s="49"/>
      <c r="F2048" s="49">
        <v>65</v>
      </c>
      <c r="G2048" s="49">
        <v>692.24136999999996</v>
      </c>
    </row>
    <row r="2049" spans="1:7" s="14" customFormat="1" ht="16.5">
      <c r="A2049" s="47"/>
      <c r="B2049" s="51" t="s">
        <v>910</v>
      </c>
      <c r="C2049" s="47">
        <v>2022</v>
      </c>
      <c r="D2049" s="49" t="s">
        <v>24</v>
      </c>
      <c r="E2049" s="49"/>
      <c r="F2049" s="49">
        <v>100</v>
      </c>
      <c r="G2049" s="49">
        <v>343.58840000000004</v>
      </c>
    </row>
    <row r="2050" spans="1:7" s="14" customFormat="1" ht="16.5">
      <c r="A2050" s="47"/>
      <c r="B2050" s="51" t="s">
        <v>911</v>
      </c>
      <c r="C2050" s="47">
        <v>2022</v>
      </c>
      <c r="D2050" s="49" t="s">
        <v>24</v>
      </c>
      <c r="E2050" s="49"/>
      <c r="F2050" s="49">
        <v>25</v>
      </c>
      <c r="G2050" s="49">
        <v>827.48228000000006</v>
      </c>
    </row>
    <row r="2051" spans="1:7" s="14" customFormat="1" ht="16.5">
      <c r="A2051" s="47"/>
      <c r="B2051" s="51" t="s">
        <v>912</v>
      </c>
      <c r="C2051" s="47">
        <v>2022</v>
      </c>
      <c r="D2051" s="49" t="s">
        <v>24</v>
      </c>
      <c r="E2051" s="49"/>
      <c r="F2051" s="49">
        <v>54</v>
      </c>
      <c r="G2051" s="49">
        <v>84.560550000000006</v>
      </c>
    </row>
    <row r="2052" spans="1:7" s="14" customFormat="1" ht="33">
      <c r="A2052" s="25" t="s">
        <v>93</v>
      </c>
      <c r="B2052" s="26" t="s">
        <v>94</v>
      </c>
      <c r="C2052" s="25"/>
      <c r="D2052" s="27"/>
      <c r="E2052" s="27"/>
      <c r="F2052" s="27">
        <f>F2053+F2116</f>
        <v>8198.7999999999993</v>
      </c>
      <c r="G2052" s="27">
        <f>G2053+G2116</f>
        <v>68166.05588</v>
      </c>
    </row>
    <row r="2053" spans="1:7" s="14" customFormat="1" ht="16.5">
      <c r="A2053" s="12" t="s">
        <v>95</v>
      </c>
      <c r="B2053" s="20" t="s">
        <v>84</v>
      </c>
      <c r="C2053" s="12"/>
      <c r="D2053" s="13"/>
      <c r="E2053" s="13"/>
      <c r="F2053" s="13">
        <f>SUM(F2054:F2115)</f>
        <v>6324.4</v>
      </c>
      <c r="G2053" s="13">
        <f>SUM(G2054:G2115)</f>
        <v>51233.694470000009</v>
      </c>
    </row>
    <row r="2054" spans="1:7" s="14" customFormat="1" ht="16.5">
      <c r="A2054" s="62"/>
      <c r="B2054" s="64" t="s">
        <v>2078</v>
      </c>
      <c r="C2054" s="62">
        <v>2024</v>
      </c>
      <c r="D2054" s="56" t="s">
        <v>24</v>
      </c>
      <c r="E2054" s="56"/>
      <c r="F2054" s="56">
        <v>60</v>
      </c>
      <c r="G2054" s="56">
        <v>424.03333000000003</v>
      </c>
    </row>
    <row r="2055" spans="1:7" s="14" customFormat="1" ht="16.5">
      <c r="A2055" s="62"/>
      <c r="B2055" s="64" t="s">
        <v>2079</v>
      </c>
      <c r="C2055" s="62">
        <v>2024</v>
      </c>
      <c r="D2055" s="56" t="s">
        <v>2062</v>
      </c>
      <c r="E2055" s="56"/>
      <c r="F2055" s="56">
        <v>15</v>
      </c>
      <c r="G2055" s="56">
        <v>1898.2296999999999</v>
      </c>
    </row>
    <row r="2056" spans="1:7" s="14" customFormat="1" ht="16.5">
      <c r="A2056" s="62"/>
      <c r="B2056" s="64" t="s">
        <v>2080</v>
      </c>
      <c r="C2056" s="62">
        <v>2024</v>
      </c>
      <c r="D2056" s="56" t="s">
        <v>24</v>
      </c>
      <c r="E2056" s="56"/>
      <c r="F2056" s="56">
        <v>9</v>
      </c>
      <c r="G2056" s="56">
        <v>35.395189999999999</v>
      </c>
    </row>
    <row r="2057" spans="1:7" s="14" customFormat="1" ht="16.5">
      <c r="A2057" s="62"/>
      <c r="B2057" s="64" t="s">
        <v>2081</v>
      </c>
      <c r="C2057" s="62">
        <v>2024</v>
      </c>
      <c r="D2057" s="56" t="s">
        <v>2062</v>
      </c>
      <c r="E2057" s="56"/>
      <c r="F2057" s="56">
        <v>3</v>
      </c>
      <c r="G2057" s="56">
        <v>1842.2016100000001</v>
      </c>
    </row>
    <row r="2058" spans="1:7" s="14" customFormat="1" ht="16.5">
      <c r="A2058" s="62"/>
      <c r="B2058" s="64" t="s">
        <v>2082</v>
      </c>
      <c r="C2058" s="62">
        <v>2024</v>
      </c>
      <c r="D2058" s="56" t="s">
        <v>2062</v>
      </c>
      <c r="E2058" s="56"/>
      <c r="F2058" s="56">
        <v>15</v>
      </c>
      <c r="G2058" s="56">
        <v>1077.4974399999999</v>
      </c>
    </row>
    <row r="2059" spans="1:7" s="14" customFormat="1" ht="16.5">
      <c r="A2059" s="62"/>
      <c r="B2059" s="64" t="s">
        <v>2083</v>
      </c>
      <c r="C2059" s="62">
        <v>2024</v>
      </c>
      <c r="D2059" s="56" t="s">
        <v>24</v>
      </c>
      <c r="E2059" s="56"/>
      <c r="F2059" s="56">
        <v>15</v>
      </c>
      <c r="G2059" s="56">
        <v>2177.95019</v>
      </c>
    </row>
    <row r="2060" spans="1:7" s="14" customFormat="1" ht="16.5">
      <c r="A2060" s="62"/>
      <c r="B2060" s="64" t="s">
        <v>2084</v>
      </c>
      <c r="C2060" s="62">
        <v>2024</v>
      </c>
      <c r="D2060" s="56" t="s">
        <v>24</v>
      </c>
      <c r="E2060" s="56"/>
      <c r="F2060" s="56">
        <v>50</v>
      </c>
      <c r="G2060" s="56">
        <v>522.34503000000007</v>
      </c>
    </row>
    <row r="2061" spans="1:7" s="14" customFormat="1" ht="16.5">
      <c r="A2061" s="62"/>
      <c r="B2061" s="64" t="s">
        <v>2085</v>
      </c>
      <c r="C2061" s="62">
        <v>2024</v>
      </c>
      <c r="D2061" s="56" t="s">
        <v>2062</v>
      </c>
      <c r="E2061" s="56"/>
      <c r="F2061" s="56">
        <v>150</v>
      </c>
      <c r="G2061" s="56">
        <v>1077.4066799999998</v>
      </c>
    </row>
    <row r="2062" spans="1:7" s="14" customFormat="1" ht="16.5">
      <c r="A2062" s="62"/>
      <c r="B2062" s="64" t="s">
        <v>2086</v>
      </c>
      <c r="C2062" s="62">
        <v>2024</v>
      </c>
      <c r="D2062" s="56" t="s">
        <v>2062</v>
      </c>
      <c r="E2062" s="56"/>
      <c r="F2062" s="56">
        <v>150</v>
      </c>
      <c r="G2062" s="56">
        <v>759.57812999999999</v>
      </c>
    </row>
    <row r="2063" spans="1:7" s="14" customFormat="1" ht="16.5">
      <c r="A2063" s="62"/>
      <c r="B2063" s="64" t="s">
        <v>2087</v>
      </c>
      <c r="C2063" s="62">
        <v>2024</v>
      </c>
      <c r="D2063" s="56" t="s">
        <v>24</v>
      </c>
      <c r="E2063" s="56"/>
      <c r="F2063" s="56">
        <v>45</v>
      </c>
      <c r="G2063" s="56">
        <v>496.47104999999999</v>
      </c>
    </row>
    <row r="2064" spans="1:7" s="14" customFormat="1" ht="16.5">
      <c r="A2064" s="62"/>
      <c r="B2064" s="64" t="s">
        <v>2088</v>
      </c>
      <c r="C2064" s="62">
        <v>2024</v>
      </c>
      <c r="D2064" s="56" t="s">
        <v>24</v>
      </c>
      <c r="E2064" s="56"/>
      <c r="F2064" s="56">
        <v>60</v>
      </c>
      <c r="G2064" s="56">
        <v>130.05026000000001</v>
      </c>
    </row>
    <row r="2065" spans="1:7" s="14" customFormat="1" ht="16.5">
      <c r="A2065" s="62"/>
      <c r="B2065" s="64" t="s">
        <v>2089</v>
      </c>
      <c r="C2065" s="62">
        <v>2024</v>
      </c>
      <c r="D2065" s="56" t="s">
        <v>2062</v>
      </c>
      <c r="E2065" s="56"/>
      <c r="F2065" s="56">
        <v>50</v>
      </c>
      <c r="G2065" s="56">
        <v>1165.7421200000001</v>
      </c>
    </row>
    <row r="2066" spans="1:7" s="14" customFormat="1" ht="16.5">
      <c r="A2066" s="62"/>
      <c r="B2066" s="64" t="s">
        <v>2090</v>
      </c>
      <c r="C2066" s="62">
        <v>2024</v>
      </c>
      <c r="D2066" s="56" t="s">
        <v>2062</v>
      </c>
      <c r="E2066" s="56"/>
      <c r="F2066" s="56">
        <v>99</v>
      </c>
      <c r="G2066" s="56">
        <v>24.091990000000003</v>
      </c>
    </row>
    <row r="2067" spans="1:7" s="14" customFormat="1" ht="16.5">
      <c r="A2067" s="62"/>
      <c r="B2067" s="64" t="s">
        <v>2091</v>
      </c>
      <c r="C2067" s="62">
        <v>2024</v>
      </c>
      <c r="D2067" s="56" t="s">
        <v>2062</v>
      </c>
      <c r="E2067" s="56"/>
      <c r="F2067" s="56">
        <v>150</v>
      </c>
      <c r="G2067" s="56">
        <v>1139.21102</v>
      </c>
    </row>
    <row r="2068" spans="1:7" s="14" customFormat="1" ht="16.5">
      <c r="A2068" s="62"/>
      <c r="B2068" s="64" t="s">
        <v>2092</v>
      </c>
      <c r="C2068" s="62">
        <v>2024</v>
      </c>
      <c r="D2068" s="56" t="s">
        <v>24</v>
      </c>
      <c r="E2068" s="56"/>
      <c r="F2068" s="56">
        <v>150</v>
      </c>
      <c r="G2068" s="56">
        <v>1151.2878799999999</v>
      </c>
    </row>
    <row r="2069" spans="1:7" s="14" customFormat="1" ht="16.5">
      <c r="A2069" s="62"/>
      <c r="B2069" s="64" t="s">
        <v>2093</v>
      </c>
      <c r="C2069" s="62">
        <v>2024</v>
      </c>
      <c r="D2069" s="56" t="s">
        <v>2062</v>
      </c>
      <c r="E2069" s="56"/>
      <c r="F2069" s="56">
        <v>150</v>
      </c>
      <c r="G2069" s="56">
        <v>2209.9561899999999</v>
      </c>
    </row>
    <row r="2070" spans="1:7" s="14" customFormat="1" ht="16.5">
      <c r="A2070" s="62"/>
      <c r="B2070" s="64" t="s">
        <v>2094</v>
      </c>
      <c r="C2070" s="62">
        <v>2024</v>
      </c>
      <c r="D2070" s="56" t="s">
        <v>2062</v>
      </c>
      <c r="E2070" s="56"/>
      <c r="F2070" s="56">
        <v>25</v>
      </c>
      <c r="G2070" s="56">
        <v>723.13486999999998</v>
      </c>
    </row>
    <row r="2071" spans="1:7" s="14" customFormat="1" ht="16.5">
      <c r="A2071" s="62"/>
      <c r="B2071" s="64" t="s">
        <v>2095</v>
      </c>
      <c r="C2071" s="62">
        <v>2024</v>
      </c>
      <c r="D2071" s="56" t="s">
        <v>2062</v>
      </c>
      <c r="E2071" s="56"/>
      <c r="F2071" s="56">
        <v>110</v>
      </c>
      <c r="G2071" s="56">
        <v>1502.22892</v>
      </c>
    </row>
    <row r="2072" spans="1:7" s="14" customFormat="1" ht="16.5">
      <c r="A2072" s="62"/>
      <c r="B2072" s="64" t="s">
        <v>2096</v>
      </c>
      <c r="C2072" s="62">
        <v>2024</v>
      </c>
      <c r="D2072" s="56" t="s">
        <v>2062</v>
      </c>
      <c r="E2072" s="56"/>
      <c r="F2072" s="56">
        <v>3</v>
      </c>
      <c r="G2072" s="56">
        <v>1469.97487</v>
      </c>
    </row>
    <row r="2073" spans="1:7" s="14" customFormat="1" ht="16.5">
      <c r="A2073" s="62"/>
      <c r="B2073" s="64" t="s">
        <v>1481</v>
      </c>
      <c r="C2073" s="62">
        <v>2024</v>
      </c>
      <c r="D2073" s="56" t="s">
        <v>2062</v>
      </c>
      <c r="E2073" s="56"/>
      <c r="F2073" s="56">
        <v>15</v>
      </c>
      <c r="G2073" s="56">
        <v>389.26886999999999</v>
      </c>
    </row>
    <row r="2074" spans="1:7" s="14" customFormat="1" ht="16.5">
      <c r="A2074" s="62"/>
      <c r="B2074" s="64" t="s">
        <v>2097</v>
      </c>
      <c r="C2074" s="62">
        <v>2024</v>
      </c>
      <c r="D2074" s="56" t="s">
        <v>24</v>
      </c>
      <c r="E2074" s="56"/>
      <c r="F2074" s="56">
        <v>5</v>
      </c>
      <c r="G2074" s="56">
        <v>486.92248000000001</v>
      </c>
    </row>
    <row r="2075" spans="1:7" s="14" customFormat="1" ht="16.5">
      <c r="A2075" s="62"/>
      <c r="B2075" s="64" t="s">
        <v>2098</v>
      </c>
      <c r="C2075" s="62">
        <v>2024</v>
      </c>
      <c r="D2075" s="56" t="s">
        <v>2062</v>
      </c>
      <c r="E2075" s="56"/>
      <c r="F2075" s="56">
        <v>0</v>
      </c>
      <c r="G2075" s="56">
        <v>1296.27091</v>
      </c>
    </row>
    <row r="2076" spans="1:7" s="14" customFormat="1" ht="16.5">
      <c r="A2076" s="62"/>
      <c r="B2076" s="64" t="s">
        <v>2099</v>
      </c>
      <c r="C2076" s="62">
        <v>2024</v>
      </c>
      <c r="D2076" s="56" t="s">
        <v>2062</v>
      </c>
      <c r="E2076" s="56"/>
      <c r="F2076" s="56">
        <v>4</v>
      </c>
      <c r="G2076" s="56">
        <v>440.77096999999998</v>
      </c>
    </row>
    <row r="2077" spans="1:7" s="14" customFormat="1" ht="16.5">
      <c r="A2077" s="62"/>
      <c r="B2077" s="64" t="s">
        <v>2100</v>
      </c>
      <c r="C2077" s="62">
        <v>2024</v>
      </c>
      <c r="D2077" s="56" t="s">
        <v>2062</v>
      </c>
      <c r="E2077" s="56"/>
      <c r="F2077" s="56">
        <v>4</v>
      </c>
      <c r="G2077" s="56">
        <v>382.69033000000002</v>
      </c>
    </row>
    <row r="2078" spans="1:7" s="14" customFormat="1" ht="16.5">
      <c r="A2078" s="62"/>
      <c r="B2078" s="64" t="s">
        <v>2101</v>
      </c>
      <c r="C2078" s="62">
        <v>2024</v>
      </c>
      <c r="D2078" s="56" t="s">
        <v>2062</v>
      </c>
      <c r="E2078" s="56"/>
      <c r="F2078" s="56">
        <v>160</v>
      </c>
      <c r="G2078" s="56">
        <v>1060.0828799999999</v>
      </c>
    </row>
    <row r="2079" spans="1:7" s="14" customFormat="1" ht="16.5">
      <c r="A2079" s="62"/>
      <c r="B2079" s="64" t="s">
        <v>2101</v>
      </c>
      <c r="C2079" s="62">
        <v>2024</v>
      </c>
      <c r="D2079" s="56" t="s">
        <v>2062</v>
      </c>
      <c r="E2079" s="56"/>
      <c r="F2079" s="56">
        <v>160</v>
      </c>
      <c r="G2079" s="56">
        <v>1077.78918</v>
      </c>
    </row>
    <row r="2080" spans="1:7" s="14" customFormat="1" ht="16.5">
      <c r="A2080" s="62"/>
      <c r="B2080" s="64" t="s">
        <v>2102</v>
      </c>
      <c r="C2080" s="62">
        <v>2024</v>
      </c>
      <c r="D2080" s="56" t="s">
        <v>2062</v>
      </c>
      <c r="E2080" s="56"/>
      <c r="F2080" s="56">
        <v>10</v>
      </c>
      <c r="G2080" s="56">
        <v>1801.92869</v>
      </c>
    </row>
    <row r="2081" spans="1:7" s="14" customFormat="1" ht="16.5">
      <c r="A2081" s="62"/>
      <c r="B2081" s="64" t="s">
        <v>2103</v>
      </c>
      <c r="C2081" s="62">
        <v>2024</v>
      </c>
      <c r="D2081" s="56" t="s">
        <v>2062</v>
      </c>
      <c r="E2081" s="56"/>
      <c r="F2081" s="56">
        <v>350</v>
      </c>
      <c r="G2081" s="56">
        <v>1931.98694</v>
      </c>
    </row>
    <row r="2082" spans="1:7" s="14" customFormat="1" ht="16.5">
      <c r="A2082" s="62"/>
      <c r="B2082" s="64" t="s">
        <v>1502</v>
      </c>
      <c r="C2082" s="62">
        <v>2023</v>
      </c>
      <c r="D2082" s="17" t="s">
        <v>24</v>
      </c>
      <c r="E2082" s="56"/>
      <c r="F2082" s="56">
        <v>15</v>
      </c>
      <c r="G2082" s="56">
        <v>506.86322999999999</v>
      </c>
    </row>
    <row r="2083" spans="1:7" s="14" customFormat="1" ht="16.5">
      <c r="A2083" s="62"/>
      <c r="B2083" s="64" t="s">
        <v>1503</v>
      </c>
      <c r="C2083" s="62">
        <v>2023</v>
      </c>
      <c r="D2083" s="17" t="s">
        <v>24</v>
      </c>
      <c r="E2083" s="56"/>
      <c r="F2083" s="56">
        <v>15</v>
      </c>
      <c r="G2083" s="56">
        <v>570.73824000000002</v>
      </c>
    </row>
    <row r="2084" spans="1:7" s="14" customFormat="1" ht="16.5">
      <c r="A2084" s="62"/>
      <c r="B2084" s="64" t="s">
        <v>1504</v>
      </c>
      <c r="C2084" s="62">
        <v>2023</v>
      </c>
      <c r="D2084" s="17" t="s">
        <v>24</v>
      </c>
      <c r="E2084" s="56"/>
      <c r="F2084" s="56">
        <v>135</v>
      </c>
      <c r="G2084" s="56">
        <v>1189.2446699999998</v>
      </c>
    </row>
    <row r="2085" spans="1:7" s="14" customFormat="1" ht="16.5">
      <c r="A2085" s="62"/>
      <c r="B2085" s="64" t="s">
        <v>1505</v>
      </c>
      <c r="C2085" s="62">
        <v>2023</v>
      </c>
      <c r="D2085" s="17" t="s">
        <v>24</v>
      </c>
      <c r="E2085" s="56"/>
      <c r="F2085" s="56">
        <v>150</v>
      </c>
      <c r="G2085" s="56">
        <v>1060.9355</v>
      </c>
    </row>
    <row r="2086" spans="1:7" s="14" customFormat="1" ht="16.5">
      <c r="A2086" s="62"/>
      <c r="B2086" s="64" t="s">
        <v>1506</v>
      </c>
      <c r="C2086" s="62">
        <v>2023</v>
      </c>
      <c r="D2086" s="17" t="s">
        <v>24</v>
      </c>
      <c r="E2086" s="56"/>
      <c r="F2086" s="56">
        <v>150</v>
      </c>
      <c r="G2086" s="56">
        <v>1170.0567900000001</v>
      </c>
    </row>
    <row r="2087" spans="1:7" s="14" customFormat="1" ht="16.5">
      <c r="A2087" s="62"/>
      <c r="B2087" s="64" t="s">
        <v>1507</v>
      </c>
      <c r="C2087" s="62">
        <v>2023</v>
      </c>
      <c r="D2087" s="17" t="s">
        <v>24</v>
      </c>
      <c r="E2087" s="56"/>
      <c r="F2087" s="56">
        <v>120</v>
      </c>
      <c r="G2087" s="56">
        <v>599.89704000000006</v>
      </c>
    </row>
    <row r="2088" spans="1:7" s="14" customFormat="1" ht="16.5">
      <c r="A2088" s="62"/>
      <c r="B2088" s="64" t="s">
        <v>1508</v>
      </c>
      <c r="C2088" s="62">
        <v>2023</v>
      </c>
      <c r="D2088" s="17" t="s">
        <v>24</v>
      </c>
      <c r="E2088" s="56"/>
      <c r="F2088" s="56">
        <v>150</v>
      </c>
      <c r="G2088" s="56">
        <v>1170.5021399999998</v>
      </c>
    </row>
    <row r="2089" spans="1:7" s="14" customFormat="1" ht="16.5">
      <c r="A2089" s="62"/>
      <c r="B2089" s="64" t="s">
        <v>1509</v>
      </c>
      <c r="C2089" s="62">
        <v>2023</v>
      </c>
      <c r="D2089" s="17" t="s">
        <v>24</v>
      </c>
      <c r="E2089" s="56"/>
      <c r="F2089" s="56">
        <v>145</v>
      </c>
      <c r="G2089" s="56">
        <v>1170.9017099999999</v>
      </c>
    </row>
    <row r="2090" spans="1:7" s="14" customFormat="1" ht="16.5">
      <c r="A2090" s="62"/>
      <c r="B2090" s="64" t="s">
        <v>1510</v>
      </c>
      <c r="C2090" s="62">
        <v>2023</v>
      </c>
      <c r="D2090" s="17" t="s">
        <v>24</v>
      </c>
      <c r="E2090" s="56"/>
      <c r="F2090" s="56">
        <v>140</v>
      </c>
      <c r="G2090" s="56">
        <v>753.08677</v>
      </c>
    </row>
    <row r="2091" spans="1:7" s="14" customFormat="1" ht="16.5">
      <c r="A2091" s="62"/>
      <c r="B2091" s="64" t="s">
        <v>1511</v>
      </c>
      <c r="C2091" s="62">
        <v>2023</v>
      </c>
      <c r="D2091" s="17" t="s">
        <v>24</v>
      </c>
      <c r="E2091" s="56"/>
      <c r="F2091" s="56">
        <v>150</v>
      </c>
      <c r="G2091" s="56">
        <v>803.74073999999996</v>
      </c>
    </row>
    <row r="2092" spans="1:7" s="14" customFormat="1" ht="16.5">
      <c r="A2092" s="62"/>
      <c r="B2092" s="64" t="s">
        <v>1512</v>
      </c>
      <c r="C2092" s="62">
        <v>2023</v>
      </c>
      <c r="D2092" s="17" t="s">
        <v>24</v>
      </c>
      <c r="E2092" s="56"/>
      <c r="F2092" s="56">
        <v>100</v>
      </c>
      <c r="G2092" s="56">
        <v>353.10410999999999</v>
      </c>
    </row>
    <row r="2093" spans="1:7" s="14" customFormat="1" ht="16.5">
      <c r="A2093" s="62"/>
      <c r="B2093" s="64" t="s">
        <v>1513</v>
      </c>
      <c r="C2093" s="62">
        <v>2023</v>
      </c>
      <c r="D2093" s="17" t="s">
        <v>24</v>
      </c>
      <c r="E2093" s="56"/>
      <c r="F2093" s="56">
        <v>103.5</v>
      </c>
      <c r="G2093" s="56">
        <v>680.77832999999998</v>
      </c>
    </row>
    <row r="2094" spans="1:7" s="14" customFormat="1" ht="16.5">
      <c r="A2094" s="62"/>
      <c r="B2094" s="64" t="s">
        <v>1514</v>
      </c>
      <c r="C2094" s="62">
        <v>2023</v>
      </c>
      <c r="D2094" s="17" t="s">
        <v>24</v>
      </c>
      <c r="E2094" s="56"/>
      <c r="F2094" s="56">
        <v>84.9</v>
      </c>
      <c r="G2094" s="56">
        <v>486.23611</v>
      </c>
    </row>
    <row r="2095" spans="1:7" s="14" customFormat="1" ht="16.5">
      <c r="A2095" s="62"/>
      <c r="B2095" s="64" t="s">
        <v>1515</v>
      </c>
      <c r="C2095" s="62">
        <v>2023</v>
      </c>
      <c r="D2095" s="17" t="s">
        <v>24</v>
      </c>
      <c r="E2095" s="56"/>
      <c r="F2095" s="56">
        <v>152</v>
      </c>
      <c r="G2095" s="56">
        <v>1083.05216</v>
      </c>
    </row>
    <row r="2096" spans="1:7" s="14" customFormat="1" ht="16.5">
      <c r="A2096" s="47"/>
      <c r="B2096" s="51" t="s">
        <v>913</v>
      </c>
      <c r="C2096" s="47">
        <v>2022</v>
      </c>
      <c r="D2096" s="49" t="s">
        <v>24</v>
      </c>
      <c r="E2096" s="49"/>
      <c r="F2096" s="49">
        <v>150</v>
      </c>
      <c r="G2096" s="49">
        <v>1062.91849</v>
      </c>
    </row>
    <row r="2097" spans="1:7" s="14" customFormat="1" ht="16.5">
      <c r="A2097" s="47"/>
      <c r="B2097" s="51" t="s">
        <v>914</v>
      </c>
      <c r="C2097" s="47">
        <v>2022</v>
      </c>
      <c r="D2097" s="49" t="s">
        <v>24</v>
      </c>
      <c r="E2097" s="49"/>
      <c r="F2097" s="49">
        <v>100</v>
      </c>
      <c r="G2097" s="49">
        <v>348.60937999999999</v>
      </c>
    </row>
    <row r="2098" spans="1:7" s="14" customFormat="1" ht="16.5">
      <c r="A2098" s="47"/>
      <c r="B2098" s="51" t="s">
        <v>915</v>
      </c>
      <c r="C2098" s="47">
        <v>2022</v>
      </c>
      <c r="D2098" s="49" t="s">
        <v>24</v>
      </c>
      <c r="E2098" s="49"/>
      <c r="F2098" s="49">
        <v>100</v>
      </c>
      <c r="G2098" s="49">
        <v>586.71861999999999</v>
      </c>
    </row>
    <row r="2099" spans="1:7" s="14" customFormat="1" ht="16.5">
      <c r="A2099" s="47"/>
      <c r="B2099" s="51" t="s">
        <v>916</v>
      </c>
      <c r="C2099" s="47">
        <v>2022</v>
      </c>
      <c r="D2099" s="49" t="s">
        <v>24</v>
      </c>
      <c r="E2099" s="49"/>
      <c r="F2099" s="49">
        <v>150</v>
      </c>
      <c r="G2099" s="49">
        <v>569.47298000000001</v>
      </c>
    </row>
    <row r="2100" spans="1:7" s="14" customFormat="1" ht="16.5">
      <c r="A2100" s="47"/>
      <c r="B2100" s="51" t="s">
        <v>917</v>
      </c>
      <c r="C2100" s="47">
        <v>2022</v>
      </c>
      <c r="D2100" s="49" t="s">
        <v>24</v>
      </c>
      <c r="E2100" s="49"/>
      <c r="F2100" s="49">
        <v>135</v>
      </c>
      <c r="G2100" s="49">
        <v>720.68214999999998</v>
      </c>
    </row>
    <row r="2101" spans="1:7" s="14" customFormat="1" ht="16.5">
      <c r="A2101" s="47"/>
      <c r="B2101" s="51" t="s">
        <v>918</v>
      </c>
      <c r="C2101" s="47">
        <v>2022</v>
      </c>
      <c r="D2101" s="49" t="s">
        <v>24</v>
      </c>
      <c r="E2101" s="49"/>
      <c r="F2101" s="49">
        <v>80</v>
      </c>
      <c r="G2101" s="49">
        <v>196.10821999999999</v>
      </c>
    </row>
    <row r="2102" spans="1:7" s="14" customFormat="1" ht="16.5">
      <c r="A2102" s="47"/>
      <c r="B2102" s="51" t="s">
        <v>919</v>
      </c>
      <c r="C2102" s="47">
        <v>2022</v>
      </c>
      <c r="D2102" s="49" t="s">
        <v>24</v>
      </c>
      <c r="E2102" s="49"/>
      <c r="F2102" s="49">
        <v>145</v>
      </c>
      <c r="G2102" s="49">
        <v>945.39261999999997</v>
      </c>
    </row>
    <row r="2103" spans="1:7" s="14" customFormat="1" ht="16.5">
      <c r="A2103" s="47"/>
      <c r="B2103" s="51" t="s">
        <v>920</v>
      </c>
      <c r="C2103" s="47">
        <v>2022</v>
      </c>
      <c r="D2103" s="49" t="s">
        <v>24</v>
      </c>
      <c r="E2103" s="49"/>
      <c r="F2103" s="49">
        <v>149</v>
      </c>
      <c r="G2103" s="49">
        <v>397.45706000000001</v>
      </c>
    </row>
    <row r="2104" spans="1:7" s="14" customFormat="1" ht="16.5">
      <c r="A2104" s="47"/>
      <c r="B2104" s="51" t="s">
        <v>921</v>
      </c>
      <c r="C2104" s="47">
        <v>2022</v>
      </c>
      <c r="D2104" s="49" t="s">
        <v>24</v>
      </c>
      <c r="E2104" s="49"/>
      <c r="F2104" s="49">
        <v>150</v>
      </c>
      <c r="G2104" s="49">
        <v>377.34370000000001</v>
      </c>
    </row>
    <row r="2105" spans="1:7" s="14" customFormat="1" ht="19.5" customHeight="1">
      <c r="A2105" s="47"/>
      <c r="B2105" s="51" t="s">
        <v>922</v>
      </c>
      <c r="C2105" s="47">
        <v>2022</v>
      </c>
      <c r="D2105" s="49" t="s">
        <v>24</v>
      </c>
      <c r="E2105" s="49"/>
      <c r="F2105" s="49">
        <v>130</v>
      </c>
      <c r="G2105" s="49">
        <v>586.19262000000003</v>
      </c>
    </row>
    <row r="2106" spans="1:7" s="14" customFormat="1" ht="16.5">
      <c r="A2106" s="47"/>
      <c r="B2106" s="51" t="s">
        <v>923</v>
      </c>
      <c r="C2106" s="47">
        <v>2022</v>
      </c>
      <c r="D2106" s="49" t="s">
        <v>24</v>
      </c>
      <c r="E2106" s="49"/>
      <c r="F2106" s="49">
        <v>100</v>
      </c>
      <c r="G2106" s="49">
        <v>395.61671999999999</v>
      </c>
    </row>
    <row r="2107" spans="1:7" s="14" customFormat="1" ht="16.5">
      <c r="A2107" s="47"/>
      <c r="B2107" s="51" t="s">
        <v>924</v>
      </c>
      <c r="C2107" s="47">
        <v>2022</v>
      </c>
      <c r="D2107" s="49" t="s">
        <v>24</v>
      </c>
      <c r="E2107" s="49"/>
      <c r="F2107" s="49">
        <v>150</v>
      </c>
      <c r="G2107" s="49">
        <v>337.8134</v>
      </c>
    </row>
    <row r="2108" spans="1:7" s="14" customFormat="1" ht="16.5">
      <c r="A2108" s="47"/>
      <c r="B2108" s="51" t="s">
        <v>925</v>
      </c>
      <c r="C2108" s="47">
        <v>2022</v>
      </c>
      <c r="D2108" s="49" t="s">
        <v>24</v>
      </c>
      <c r="E2108" s="49"/>
      <c r="F2108" s="49">
        <v>150</v>
      </c>
      <c r="G2108" s="49">
        <v>998.96503000000007</v>
      </c>
    </row>
    <row r="2109" spans="1:7" s="14" customFormat="1" ht="16.5">
      <c r="A2109" s="47"/>
      <c r="B2109" s="51" t="s">
        <v>926</v>
      </c>
      <c r="C2109" s="47">
        <v>2022</v>
      </c>
      <c r="D2109" s="49" t="s">
        <v>24</v>
      </c>
      <c r="E2109" s="49"/>
      <c r="F2109" s="49">
        <v>135</v>
      </c>
      <c r="G2109" s="49">
        <v>41.194369999999999</v>
      </c>
    </row>
    <row r="2110" spans="1:7" s="14" customFormat="1" ht="16.5">
      <c r="A2110" s="47"/>
      <c r="B2110" s="51" t="s">
        <v>927</v>
      </c>
      <c r="C2110" s="47">
        <v>2022</v>
      </c>
      <c r="D2110" s="49" t="s">
        <v>24</v>
      </c>
      <c r="E2110" s="49"/>
      <c r="F2110" s="49">
        <v>150</v>
      </c>
      <c r="G2110" s="49">
        <v>71.069299999999998</v>
      </c>
    </row>
    <row r="2111" spans="1:7" s="14" customFormat="1" ht="16.5">
      <c r="A2111" s="47"/>
      <c r="B2111" s="51" t="s">
        <v>928</v>
      </c>
      <c r="C2111" s="47">
        <v>2022</v>
      </c>
      <c r="D2111" s="49" t="s">
        <v>24</v>
      </c>
      <c r="E2111" s="49"/>
      <c r="F2111" s="49">
        <v>149</v>
      </c>
      <c r="G2111" s="49">
        <v>677.03264999999999</v>
      </c>
    </row>
    <row r="2112" spans="1:7" s="14" customFormat="1" ht="16.5">
      <c r="A2112" s="47"/>
      <c r="B2112" s="51" t="s">
        <v>929</v>
      </c>
      <c r="C2112" s="47">
        <v>2022</v>
      </c>
      <c r="D2112" s="49" t="s">
        <v>24</v>
      </c>
      <c r="E2112" s="49"/>
      <c r="F2112" s="49">
        <v>139</v>
      </c>
      <c r="G2112" s="49">
        <v>509.72699999999998</v>
      </c>
    </row>
    <row r="2113" spans="1:7" s="14" customFormat="1" ht="16.5">
      <c r="A2113" s="47"/>
      <c r="B2113" s="51" t="s">
        <v>930</v>
      </c>
      <c r="C2113" s="47">
        <v>2022</v>
      </c>
      <c r="D2113" s="49" t="s">
        <v>24</v>
      </c>
      <c r="E2113" s="49"/>
      <c r="F2113" s="49">
        <v>150</v>
      </c>
      <c r="G2113" s="49">
        <v>940.36146999999994</v>
      </c>
    </row>
    <row r="2114" spans="1:7" s="14" customFormat="1" ht="16.5">
      <c r="A2114" s="47"/>
      <c r="B2114" s="51" t="s">
        <v>931</v>
      </c>
      <c r="C2114" s="47">
        <v>2022</v>
      </c>
      <c r="D2114" s="49" t="s">
        <v>24</v>
      </c>
      <c r="E2114" s="49"/>
      <c r="F2114" s="49">
        <v>135</v>
      </c>
      <c r="G2114" s="49">
        <v>667.91117000000008</v>
      </c>
    </row>
    <row r="2115" spans="1:7" s="14" customFormat="1" ht="16.5">
      <c r="A2115" s="47"/>
      <c r="B2115" s="51" t="s">
        <v>932</v>
      </c>
      <c r="C2115" s="47">
        <v>2022</v>
      </c>
      <c r="D2115" s="49" t="s">
        <v>24</v>
      </c>
      <c r="E2115" s="49"/>
      <c r="F2115" s="49">
        <v>150</v>
      </c>
      <c r="G2115" s="49">
        <v>509.47226000000001</v>
      </c>
    </row>
    <row r="2116" spans="1:7" s="8" customFormat="1" ht="16.5">
      <c r="A2116" s="12" t="s">
        <v>27</v>
      </c>
      <c r="B2116" s="20" t="s">
        <v>1523</v>
      </c>
      <c r="C2116" s="12"/>
      <c r="D2116" s="17"/>
      <c r="E2116" s="13"/>
      <c r="F2116" s="13">
        <f>SUM(F2117:F2129)</f>
        <v>1874.4</v>
      </c>
      <c r="G2116" s="13">
        <f>SUM(G2117:G2129)</f>
        <v>16932.361409999998</v>
      </c>
    </row>
    <row r="2117" spans="1:7" s="8" customFormat="1" ht="16.5">
      <c r="A2117" s="62"/>
      <c r="B2117" s="64" t="s">
        <v>1517</v>
      </c>
      <c r="C2117" s="62">
        <v>2023</v>
      </c>
      <c r="D2117" s="17" t="s">
        <v>24</v>
      </c>
      <c r="E2117" s="56"/>
      <c r="F2117" s="56">
        <v>240</v>
      </c>
      <c r="G2117" s="56">
        <v>1870.347</v>
      </c>
    </row>
    <row r="2118" spans="1:7" s="8" customFormat="1" ht="16.5">
      <c r="A2118" s="62"/>
      <c r="B2118" s="64" t="s">
        <v>1518</v>
      </c>
      <c r="C2118" s="62">
        <v>2023</v>
      </c>
      <c r="D2118" s="17" t="s">
        <v>24</v>
      </c>
      <c r="E2118" s="56"/>
      <c r="F2118" s="56">
        <v>240</v>
      </c>
      <c r="G2118" s="56">
        <v>1862.3561299999999</v>
      </c>
    </row>
    <row r="2119" spans="1:7" s="8" customFormat="1" ht="16.5">
      <c r="A2119" s="62"/>
      <c r="B2119" s="64" t="s">
        <v>1519</v>
      </c>
      <c r="C2119" s="62">
        <v>2023</v>
      </c>
      <c r="D2119" s="17" t="s">
        <v>24</v>
      </c>
      <c r="E2119" s="56"/>
      <c r="F2119" s="56">
        <v>15</v>
      </c>
      <c r="G2119" s="56">
        <v>1732.8634299999999</v>
      </c>
    </row>
    <row r="2120" spans="1:7" s="8" customFormat="1" ht="16.5">
      <c r="A2120" s="62"/>
      <c r="B2120" s="64" t="s">
        <v>1520</v>
      </c>
      <c r="C2120" s="62">
        <v>2023</v>
      </c>
      <c r="D2120" s="17" t="s">
        <v>24</v>
      </c>
      <c r="E2120" s="56"/>
      <c r="F2120" s="56">
        <v>1</v>
      </c>
      <c r="G2120" s="56">
        <v>1853.81277</v>
      </c>
    </row>
    <row r="2121" spans="1:7" s="8" customFormat="1" ht="16.5">
      <c r="A2121" s="62"/>
      <c r="B2121" s="64" t="s">
        <v>1521</v>
      </c>
      <c r="C2121" s="62">
        <v>2023</v>
      </c>
      <c r="D2121" s="17" t="s">
        <v>24</v>
      </c>
      <c r="E2121" s="56"/>
      <c r="F2121" s="56">
        <v>200</v>
      </c>
      <c r="G2121" s="56">
        <v>1879.81989</v>
      </c>
    </row>
    <row r="2122" spans="1:7" s="8" customFormat="1" ht="16.5">
      <c r="A2122" s="62"/>
      <c r="B2122" s="64" t="s">
        <v>1522</v>
      </c>
      <c r="C2122" s="62">
        <v>2023</v>
      </c>
      <c r="D2122" s="17" t="s">
        <v>24</v>
      </c>
      <c r="E2122" s="56"/>
      <c r="F2122" s="56">
        <v>41</v>
      </c>
      <c r="G2122" s="56">
        <v>661.7594499999999</v>
      </c>
    </row>
    <row r="2123" spans="1:7" s="8" customFormat="1" ht="16.5">
      <c r="A2123" s="47"/>
      <c r="B2123" s="51" t="s">
        <v>933</v>
      </c>
      <c r="C2123" s="47">
        <v>2022</v>
      </c>
      <c r="D2123" s="50" t="s">
        <v>24</v>
      </c>
      <c r="E2123" s="49"/>
      <c r="F2123" s="49">
        <v>149</v>
      </c>
      <c r="G2123" s="49">
        <v>1023.86999</v>
      </c>
    </row>
    <row r="2124" spans="1:7" s="8" customFormat="1" ht="16.5">
      <c r="A2124" s="47"/>
      <c r="B2124" s="51" t="s">
        <v>934</v>
      </c>
      <c r="C2124" s="47">
        <v>2022</v>
      </c>
      <c r="D2124" s="50" t="s">
        <v>24</v>
      </c>
      <c r="E2124" s="49"/>
      <c r="F2124" s="49">
        <v>100</v>
      </c>
      <c r="G2124" s="49">
        <v>280.65095000000002</v>
      </c>
    </row>
    <row r="2125" spans="1:7" s="8" customFormat="1" ht="16.5">
      <c r="A2125" s="47"/>
      <c r="B2125" s="51" t="s">
        <v>935</v>
      </c>
      <c r="C2125" s="47">
        <v>2022</v>
      </c>
      <c r="D2125" s="50" t="s">
        <v>24</v>
      </c>
      <c r="E2125" s="49"/>
      <c r="F2125" s="49">
        <v>15</v>
      </c>
      <c r="G2125" s="49">
        <v>504.42151000000001</v>
      </c>
    </row>
    <row r="2126" spans="1:7" s="8" customFormat="1" ht="16.5">
      <c r="A2126" s="47"/>
      <c r="B2126" s="51" t="s">
        <v>936</v>
      </c>
      <c r="C2126" s="47">
        <v>2022</v>
      </c>
      <c r="D2126" s="50" t="s">
        <v>24</v>
      </c>
      <c r="E2126" s="49"/>
      <c r="F2126" s="49">
        <v>200</v>
      </c>
      <c r="G2126" s="49">
        <v>1256.6481200000001</v>
      </c>
    </row>
    <row r="2127" spans="1:7" s="8" customFormat="1" ht="16.5">
      <c r="A2127" s="47"/>
      <c r="B2127" s="51" t="s">
        <v>937</v>
      </c>
      <c r="C2127" s="47">
        <v>2022</v>
      </c>
      <c r="D2127" s="50" t="s">
        <v>24</v>
      </c>
      <c r="E2127" s="49"/>
      <c r="F2127" s="49">
        <v>200</v>
      </c>
      <c r="G2127" s="49">
        <v>1377.2092</v>
      </c>
    </row>
    <row r="2128" spans="1:7" s="8" customFormat="1" ht="16.5">
      <c r="A2128" s="47"/>
      <c r="B2128" s="51" t="s">
        <v>938</v>
      </c>
      <c r="C2128" s="47">
        <v>2022</v>
      </c>
      <c r="D2128" s="50" t="s">
        <v>24</v>
      </c>
      <c r="E2128" s="49"/>
      <c r="F2128" s="49">
        <v>223.4</v>
      </c>
      <c r="G2128" s="49">
        <v>1184.3351699999998</v>
      </c>
    </row>
    <row r="2129" spans="1:7" s="8" customFormat="1" ht="16.5">
      <c r="A2129" s="47"/>
      <c r="B2129" s="51" t="s">
        <v>939</v>
      </c>
      <c r="C2129" s="47">
        <v>2022</v>
      </c>
      <c r="D2129" s="50" t="s">
        <v>24</v>
      </c>
      <c r="E2129" s="49"/>
      <c r="F2129" s="49">
        <v>250</v>
      </c>
      <c r="G2129" s="49">
        <v>1444.2678000000001</v>
      </c>
    </row>
    <row r="2130" spans="1:7" s="14" customFormat="1" ht="33">
      <c r="A2130" s="25" t="s">
        <v>96</v>
      </c>
      <c r="B2130" s="26" t="s">
        <v>97</v>
      </c>
      <c r="C2130" s="25"/>
      <c r="D2130" s="27"/>
      <c r="E2130" s="27"/>
      <c r="F2130" s="27">
        <f>F2131</f>
        <v>557</v>
      </c>
      <c r="G2130" s="27">
        <f>G2131</f>
        <v>3754.4221600000001</v>
      </c>
    </row>
    <row r="2131" spans="1:7" s="8" customFormat="1" ht="16.5">
      <c r="A2131" s="12" t="s">
        <v>28</v>
      </c>
      <c r="B2131" s="20" t="s">
        <v>1523</v>
      </c>
      <c r="C2131" s="12"/>
      <c r="D2131" s="17"/>
      <c r="E2131" s="13"/>
      <c r="F2131" s="13">
        <f>SUM(F2132:F2134)</f>
        <v>557</v>
      </c>
      <c r="G2131" s="13">
        <f>SUM(G2132:G2134)</f>
        <v>3754.4221600000001</v>
      </c>
    </row>
    <row r="2132" spans="1:7" s="8" customFormat="1" ht="16.5">
      <c r="A2132" s="62"/>
      <c r="B2132" s="70" t="s">
        <v>2104</v>
      </c>
      <c r="C2132" s="62">
        <v>2024</v>
      </c>
      <c r="D2132" s="63" t="s">
        <v>2062</v>
      </c>
      <c r="E2132" s="56"/>
      <c r="F2132" s="56">
        <v>150</v>
      </c>
      <c r="G2132" s="56">
        <v>1170.06104</v>
      </c>
    </row>
    <row r="2133" spans="1:7" s="8" customFormat="1" ht="16.5">
      <c r="A2133" s="62"/>
      <c r="B2133" s="70" t="s">
        <v>2105</v>
      </c>
      <c r="C2133" s="62">
        <v>2024</v>
      </c>
      <c r="D2133" s="63" t="s">
        <v>2062</v>
      </c>
      <c r="E2133" s="56"/>
      <c r="F2133" s="56">
        <v>7</v>
      </c>
      <c r="G2133" s="56">
        <v>624.13665000000003</v>
      </c>
    </row>
    <row r="2134" spans="1:7" s="8" customFormat="1" ht="16.5">
      <c r="A2134" s="62"/>
      <c r="B2134" s="70" t="s">
        <v>2106</v>
      </c>
      <c r="C2134" s="62">
        <v>2024</v>
      </c>
      <c r="D2134" s="63" t="s">
        <v>2062</v>
      </c>
      <c r="E2134" s="56"/>
      <c r="F2134" s="56">
        <v>400</v>
      </c>
      <c r="G2134" s="56">
        <v>1960.2244699999999</v>
      </c>
    </row>
    <row r="2135" spans="1:7" s="14" customFormat="1" ht="33">
      <c r="A2135" s="25" t="s">
        <v>99</v>
      </c>
      <c r="B2135" s="26" t="s">
        <v>165</v>
      </c>
      <c r="C2135" s="25"/>
      <c r="D2135" s="27"/>
      <c r="E2135" s="27"/>
      <c r="F2135" s="27">
        <f>F2136</f>
        <v>1497.82</v>
      </c>
      <c r="G2135" s="27">
        <f>G2136</f>
        <v>9346.8113500000018</v>
      </c>
    </row>
    <row r="2136" spans="1:7" s="8" customFormat="1" ht="16.5">
      <c r="A2136" s="12" t="s">
        <v>98</v>
      </c>
      <c r="B2136" s="20" t="s">
        <v>1523</v>
      </c>
      <c r="C2136" s="12"/>
      <c r="D2136" s="17"/>
      <c r="E2136" s="13"/>
      <c r="F2136" s="13">
        <f>F2137+F2138+F2139+F2140+F2141</f>
        <v>1497.82</v>
      </c>
      <c r="G2136" s="13">
        <f>G2137+G2138+G2139+G2140+G2141</f>
        <v>9346.8113500000018</v>
      </c>
    </row>
    <row r="2137" spans="1:7" s="8" customFormat="1" ht="16.5">
      <c r="A2137" s="62"/>
      <c r="B2137" s="64" t="s">
        <v>1524</v>
      </c>
      <c r="C2137" s="62">
        <v>2023</v>
      </c>
      <c r="D2137" s="50" t="s">
        <v>24</v>
      </c>
      <c r="E2137" s="56"/>
      <c r="F2137" s="56">
        <v>150</v>
      </c>
      <c r="G2137" s="56">
        <v>2273.9292300000002</v>
      </c>
    </row>
    <row r="2138" spans="1:7" s="8" customFormat="1" ht="16.5">
      <c r="A2138" s="62"/>
      <c r="B2138" s="64" t="s">
        <v>1525</v>
      </c>
      <c r="C2138" s="62">
        <v>2023</v>
      </c>
      <c r="D2138" s="50" t="s">
        <v>24</v>
      </c>
      <c r="E2138" s="56"/>
      <c r="F2138" s="56">
        <v>149.84</v>
      </c>
      <c r="G2138" s="56">
        <v>1614.3655000000001</v>
      </c>
    </row>
    <row r="2139" spans="1:7" s="8" customFormat="1" ht="16.5">
      <c r="A2139" s="62"/>
      <c r="B2139" s="64" t="s">
        <v>1526</v>
      </c>
      <c r="C2139" s="62">
        <v>2023</v>
      </c>
      <c r="D2139" s="50" t="s">
        <v>24</v>
      </c>
      <c r="E2139" s="56"/>
      <c r="F2139" s="56">
        <v>275</v>
      </c>
      <c r="G2139" s="56">
        <v>1890.7955900000002</v>
      </c>
    </row>
    <row r="2140" spans="1:7" s="8" customFormat="1" ht="16.5">
      <c r="A2140" s="47"/>
      <c r="B2140" s="51" t="s">
        <v>32</v>
      </c>
      <c r="C2140" s="47">
        <v>2022</v>
      </c>
      <c r="D2140" s="50" t="s">
        <v>24</v>
      </c>
      <c r="E2140" s="49"/>
      <c r="F2140" s="49">
        <v>461.49</v>
      </c>
      <c r="G2140" s="49">
        <v>1742.6896899999999</v>
      </c>
    </row>
    <row r="2141" spans="1:7" s="8" customFormat="1" ht="16.5">
      <c r="A2141" s="47"/>
      <c r="B2141" s="51" t="s">
        <v>32</v>
      </c>
      <c r="C2141" s="47">
        <v>2022</v>
      </c>
      <c r="D2141" s="50" t="s">
        <v>24</v>
      </c>
      <c r="E2141" s="49"/>
      <c r="F2141" s="49">
        <v>461.49</v>
      </c>
      <c r="G2141" s="49">
        <v>1825.03134</v>
      </c>
    </row>
    <row r="2142" spans="1:7" s="11" customFormat="1" ht="57" customHeight="1">
      <c r="A2142" s="29" t="s">
        <v>9</v>
      </c>
      <c r="B2142" s="30" t="s">
        <v>18</v>
      </c>
      <c r="C2142" s="29"/>
      <c r="D2142" s="31"/>
      <c r="E2142" s="31"/>
      <c r="F2142" s="31"/>
      <c r="G2142" s="31"/>
    </row>
    <row r="2143" spans="1:7" s="11" customFormat="1" ht="39" customHeight="1" collapsed="1">
      <c r="A2143" s="29" t="s">
        <v>10</v>
      </c>
      <c r="B2143" s="30" t="s">
        <v>11</v>
      </c>
      <c r="C2143" s="29"/>
      <c r="D2143" s="31"/>
      <c r="E2143" s="31"/>
      <c r="F2143" s="31"/>
      <c r="G2143" s="31"/>
    </row>
    <row r="2144" spans="1:7" s="11" customFormat="1" ht="38.25" customHeight="1" collapsed="1">
      <c r="A2144" s="29" t="s">
        <v>13</v>
      </c>
      <c r="B2144" s="30" t="s">
        <v>14</v>
      </c>
      <c r="C2144" s="29"/>
      <c r="D2144" s="31"/>
      <c r="E2144" s="46">
        <f>E2145+E4108</f>
        <v>6207</v>
      </c>
      <c r="F2144" s="31">
        <f>F2145+F4108</f>
        <v>109665.40000000002</v>
      </c>
      <c r="G2144" s="31">
        <f>G2145+G4108</f>
        <v>169374.36248999991</v>
      </c>
    </row>
    <row r="2145" spans="1:7" s="11" customFormat="1" ht="16.5">
      <c r="A2145" s="9" t="s">
        <v>105</v>
      </c>
      <c r="B2145" s="22" t="s">
        <v>106</v>
      </c>
      <c r="C2145" s="9"/>
      <c r="D2145" s="10"/>
      <c r="E2145" s="44">
        <f>E2146</f>
        <v>1961</v>
      </c>
      <c r="F2145" s="10">
        <f t="shared" ref="F2145:G2145" si="21">F2146</f>
        <v>12245.820000000007</v>
      </c>
      <c r="G2145" s="10">
        <f t="shared" si="21"/>
        <v>36027.904320000045</v>
      </c>
    </row>
    <row r="2146" spans="1:7" s="14" customFormat="1" ht="16.5">
      <c r="A2146" s="25" t="s">
        <v>107</v>
      </c>
      <c r="B2146" s="26" t="s">
        <v>108</v>
      </c>
      <c r="C2146" s="25"/>
      <c r="D2146" s="27"/>
      <c r="E2146" s="43">
        <f>SUM(E2147:E4107)</f>
        <v>1961</v>
      </c>
      <c r="F2146" s="27">
        <f t="shared" ref="F2146:G2146" si="22">SUM(F2147:F4107)</f>
        <v>12245.820000000007</v>
      </c>
      <c r="G2146" s="27">
        <f t="shared" si="22"/>
        <v>36027.904320000045</v>
      </c>
    </row>
    <row r="2147" spans="1:7" s="8" customFormat="1" ht="16.5">
      <c r="A2147" s="47"/>
      <c r="B2147" s="51" t="s">
        <v>151</v>
      </c>
      <c r="C2147" s="47">
        <v>2024</v>
      </c>
      <c r="D2147" s="49">
        <v>0.23</v>
      </c>
      <c r="E2147" s="42">
        <v>1</v>
      </c>
      <c r="F2147" s="49">
        <v>7</v>
      </c>
      <c r="G2147" s="49">
        <v>37.159219999999998</v>
      </c>
    </row>
    <row r="2148" spans="1:7" s="8" customFormat="1" ht="16.5">
      <c r="A2148" s="47"/>
      <c r="B2148" s="51" t="s">
        <v>150</v>
      </c>
      <c r="C2148" s="47">
        <v>2024</v>
      </c>
      <c r="D2148" s="49">
        <v>0.23</v>
      </c>
      <c r="E2148" s="42">
        <v>1</v>
      </c>
      <c r="F2148" s="49">
        <v>1.5</v>
      </c>
      <c r="G2148" s="49">
        <v>28.238419999999998</v>
      </c>
    </row>
    <row r="2149" spans="1:7" s="8" customFormat="1" ht="16.5">
      <c r="A2149" s="47"/>
      <c r="B2149" s="51" t="s">
        <v>150</v>
      </c>
      <c r="C2149" s="47">
        <v>2024</v>
      </c>
      <c r="D2149" s="49">
        <v>0.23</v>
      </c>
      <c r="E2149" s="42">
        <v>1</v>
      </c>
      <c r="F2149" s="49">
        <v>15</v>
      </c>
      <c r="G2149" s="49">
        <v>40.388730000000002</v>
      </c>
    </row>
    <row r="2150" spans="1:7" s="8" customFormat="1" ht="16.5">
      <c r="A2150" s="47"/>
      <c r="B2150" s="51" t="s">
        <v>150</v>
      </c>
      <c r="C2150" s="47">
        <v>2024</v>
      </c>
      <c r="D2150" s="49">
        <v>0.23</v>
      </c>
      <c r="E2150" s="42">
        <v>1</v>
      </c>
      <c r="F2150" s="49">
        <v>10</v>
      </c>
      <c r="G2150" s="49">
        <v>30.222750000000001</v>
      </c>
    </row>
    <row r="2151" spans="1:7" s="8" customFormat="1" ht="16.5">
      <c r="A2151" s="47"/>
      <c r="B2151" s="51" t="s">
        <v>150</v>
      </c>
      <c r="C2151" s="47">
        <v>2024</v>
      </c>
      <c r="D2151" s="49">
        <v>0.23</v>
      </c>
      <c r="E2151" s="42">
        <v>1</v>
      </c>
      <c r="F2151" s="49">
        <v>5</v>
      </c>
      <c r="G2151" s="49">
        <v>29.547639999999998</v>
      </c>
    </row>
    <row r="2152" spans="1:7" s="8" customFormat="1" ht="16.5">
      <c r="A2152" s="62"/>
      <c r="B2152" s="64" t="s">
        <v>150</v>
      </c>
      <c r="C2152" s="62">
        <v>2024</v>
      </c>
      <c r="D2152" s="56">
        <v>0.23</v>
      </c>
      <c r="E2152" s="67">
        <v>1</v>
      </c>
      <c r="F2152" s="56">
        <v>5</v>
      </c>
      <c r="G2152" s="56">
        <v>29.5547</v>
      </c>
    </row>
    <row r="2153" spans="1:7" s="8" customFormat="1" ht="16.5">
      <c r="A2153" s="62"/>
      <c r="B2153" s="64" t="s">
        <v>150</v>
      </c>
      <c r="C2153" s="62">
        <v>2024</v>
      </c>
      <c r="D2153" s="56">
        <v>0.23</v>
      </c>
      <c r="E2153" s="67">
        <v>1</v>
      </c>
      <c r="F2153" s="56">
        <v>5</v>
      </c>
      <c r="G2153" s="56">
        <v>29.742709999999999</v>
      </c>
    </row>
    <row r="2154" spans="1:7" s="8" customFormat="1" ht="16.5">
      <c r="A2154" s="62"/>
      <c r="B2154" s="64" t="s">
        <v>150</v>
      </c>
      <c r="C2154" s="62">
        <v>2024</v>
      </c>
      <c r="D2154" s="56">
        <v>0.23</v>
      </c>
      <c r="E2154" s="67">
        <v>1</v>
      </c>
      <c r="F2154" s="56">
        <v>5</v>
      </c>
      <c r="G2154" s="56">
        <v>29.708419999999997</v>
      </c>
    </row>
    <row r="2155" spans="1:7" s="8" customFormat="1" ht="16.5">
      <c r="A2155" s="62"/>
      <c r="B2155" s="64" t="s">
        <v>150</v>
      </c>
      <c r="C2155" s="62">
        <v>2024</v>
      </c>
      <c r="D2155" s="56">
        <v>0.23</v>
      </c>
      <c r="E2155" s="67">
        <v>1</v>
      </c>
      <c r="F2155" s="56">
        <v>5</v>
      </c>
      <c r="G2155" s="56">
        <v>29.908549999999998</v>
      </c>
    </row>
    <row r="2156" spans="1:7" s="8" customFormat="1" ht="16.5">
      <c r="A2156" s="62"/>
      <c r="B2156" s="64" t="s">
        <v>150</v>
      </c>
      <c r="C2156" s="62">
        <v>2024</v>
      </c>
      <c r="D2156" s="56">
        <v>0.23</v>
      </c>
      <c r="E2156" s="67">
        <v>1</v>
      </c>
      <c r="F2156" s="56">
        <v>5</v>
      </c>
      <c r="G2156" s="56">
        <v>29.840730000000001</v>
      </c>
    </row>
    <row r="2157" spans="1:7" s="8" customFormat="1" ht="16.5">
      <c r="A2157" s="62"/>
      <c r="B2157" s="64" t="s">
        <v>150</v>
      </c>
      <c r="C2157" s="62">
        <v>2024</v>
      </c>
      <c r="D2157" s="56">
        <v>0.23</v>
      </c>
      <c r="E2157" s="67">
        <v>1</v>
      </c>
      <c r="F2157" s="56">
        <v>10</v>
      </c>
      <c r="G2157" s="56">
        <v>32.844010000000004</v>
      </c>
    </row>
    <row r="2158" spans="1:7" s="8" customFormat="1" ht="16.5">
      <c r="A2158" s="62"/>
      <c r="B2158" s="64" t="s">
        <v>150</v>
      </c>
      <c r="C2158" s="62">
        <v>2024</v>
      </c>
      <c r="D2158" s="56">
        <v>0.23</v>
      </c>
      <c r="E2158" s="67">
        <v>1</v>
      </c>
      <c r="F2158" s="56">
        <v>4</v>
      </c>
      <c r="G2158" s="56">
        <v>31.926310000000001</v>
      </c>
    </row>
    <row r="2159" spans="1:7" s="8" customFormat="1" ht="16.5">
      <c r="A2159" s="62"/>
      <c r="B2159" s="64" t="s">
        <v>150</v>
      </c>
      <c r="C2159" s="62">
        <v>2024</v>
      </c>
      <c r="D2159" s="56">
        <v>0.23</v>
      </c>
      <c r="E2159" s="67">
        <v>1</v>
      </c>
      <c r="F2159" s="56">
        <v>4</v>
      </c>
      <c r="G2159" s="56">
        <v>31.1004</v>
      </c>
    </row>
    <row r="2160" spans="1:7" s="8" customFormat="1" ht="16.5">
      <c r="A2160" s="62"/>
      <c r="B2160" s="64" t="s">
        <v>150</v>
      </c>
      <c r="C2160" s="62">
        <v>2024</v>
      </c>
      <c r="D2160" s="56">
        <v>0.23</v>
      </c>
      <c r="E2160" s="67">
        <v>1</v>
      </c>
      <c r="F2160" s="56">
        <v>4</v>
      </c>
      <c r="G2160" s="56">
        <v>32.109839999999998</v>
      </c>
    </row>
    <row r="2161" spans="1:7" s="8" customFormat="1" ht="16.5">
      <c r="A2161" s="62"/>
      <c r="B2161" s="64" t="s">
        <v>150</v>
      </c>
      <c r="C2161" s="62">
        <v>2024</v>
      </c>
      <c r="D2161" s="56">
        <v>0.23</v>
      </c>
      <c r="E2161" s="67">
        <v>1</v>
      </c>
      <c r="F2161" s="56">
        <v>4</v>
      </c>
      <c r="G2161" s="56">
        <v>31.86139</v>
      </c>
    </row>
    <row r="2162" spans="1:7" s="8" customFormat="1" ht="16.5">
      <c r="A2162" s="62"/>
      <c r="B2162" s="64" t="s">
        <v>150</v>
      </c>
      <c r="C2162" s="62">
        <v>2024</v>
      </c>
      <c r="D2162" s="56">
        <v>0.23</v>
      </c>
      <c r="E2162" s="67">
        <v>1</v>
      </c>
      <c r="F2162" s="56">
        <v>4</v>
      </c>
      <c r="G2162" s="56">
        <v>28.28227</v>
      </c>
    </row>
    <row r="2163" spans="1:7" s="8" customFormat="1" ht="16.5">
      <c r="A2163" s="62"/>
      <c r="B2163" s="64" t="s">
        <v>150</v>
      </c>
      <c r="C2163" s="62">
        <v>2024</v>
      </c>
      <c r="D2163" s="56">
        <v>0.23</v>
      </c>
      <c r="E2163" s="67">
        <v>1</v>
      </c>
      <c r="F2163" s="56">
        <v>4</v>
      </c>
      <c r="G2163" s="56">
        <v>31.86138</v>
      </c>
    </row>
    <row r="2164" spans="1:7" s="8" customFormat="1" ht="16.5">
      <c r="A2164" s="62"/>
      <c r="B2164" s="64" t="s">
        <v>150</v>
      </c>
      <c r="C2164" s="62">
        <v>2024</v>
      </c>
      <c r="D2164" s="56">
        <v>0.23</v>
      </c>
      <c r="E2164" s="67">
        <v>1</v>
      </c>
      <c r="F2164" s="56">
        <v>5</v>
      </c>
      <c r="G2164" s="56">
        <v>31.310220000000001</v>
      </c>
    </row>
    <row r="2165" spans="1:7" s="8" customFormat="1" ht="16.5">
      <c r="A2165" s="62"/>
      <c r="B2165" s="64" t="s">
        <v>150</v>
      </c>
      <c r="C2165" s="62">
        <v>2024</v>
      </c>
      <c r="D2165" s="56">
        <v>0.23</v>
      </c>
      <c r="E2165" s="67">
        <v>1</v>
      </c>
      <c r="F2165" s="56">
        <v>5</v>
      </c>
      <c r="G2165" s="56">
        <v>31.483599999999999</v>
      </c>
    </row>
    <row r="2166" spans="1:7" s="8" customFormat="1" ht="16.5">
      <c r="A2166" s="62"/>
      <c r="B2166" s="64" t="s">
        <v>150</v>
      </c>
      <c r="C2166" s="62">
        <v>2024</v>
      </c>
      <c r="D2166" s="56">
        <v>0.23</v>
      </c>
      <c r="E2166" s="67">
        <v>1</v>
      </c>
      <c r="F2166" s="56">
        <v>5</v>
      </c>
      <c r="G2166" s="56">
        <v>31.520880000000002</v>
      </c>
    </row>
    <row r="2167" spans="1:7" s="8" customFormat="1" ht="16.5">
      <c r="A2167" s="62"/>
      <c r="B2167" s="64" t="s">
        <v>150</v>
      </c>
      <c r="C2167" s="62">
        <v>2024</v>
      </c>
      <c r="D2167" s="56">
        <v>0.23</v>
      </c>
      <c r="E2167" s="67">
        <v>1</v>
      </c>
      <c r="F2167" s="56">
        <v>5</v>
      </c>
      <c r="G2167" s="56">
        <v>31.520869999999999</v>
      </c>
    </row>
    <row r="2168" spans="1:7" s="8" customFormat="1" ht="16.5">
      <c r="A2168" s="62"/>
      <c r="B2168" s="64" t="s">
        <v>150</v>
      </c>
      <c r="C2168" s="62">
        <v>2024</v>
      </c>
      <c r="D2168" s="56">
        <v>0.23</v>
      </c>
      <c r="E2168" s="67">
        <v>1</v>
      </c>
      <c r="F2168" s="56">
        <v>5</v>
      </c>
      <c r="G2168" s="56">
        <v>31.53725</v>
      </c>
    </row>
    <row r="2169" spans="1:7" s="8" customFormat="1" ht="16.5">
      <c r="A2169" s="62"/>
      <c r="B2169" s="64" t="s">
        <v>150</v>
      </c>
      <c r="C2169" s="62">
        <v>2024</v>
      </c>
      <c r="D2169" s="56">
        <v>0.23</v>
      </c>
      <c r="E2169" s="67">
        <v>1</v>
      </c>
      <c r="F2169" s="56">
        <v>5</v>
      </c>
      <c r="G2169" s="56">
        <v>31.573150000000002</v>
      </c>
    </row>
    <row r="2170" spans="1:7" s="8" customFormat="1" ht="16.5">
      <c r="A2170" s="62"/>
      <c r="B2170" s="64" t="s">
        <v>150</v>
      </c>
      <c r="C2170" s="62">
        <v>2024</v>
      </c>
      <c r="D2170" s="56">
        <v>0.23</v>
      </c>
      <c r="E2170" s="67">
        <v>1</v>
      </c>
      <c r="F2170" s="56">
        <v>5</v>
      </c>
      <c r="G2170" s="56">
        <v>31.573119999999999</v>
      </c>
    </row>
    <row r="2171" spans="1:7" s="8" customFormat="1" ht="16.5">
      <c r="A2171" s="62"/>
      <c r="B2171" s="64" t="s">
        <v>150</v>
      </c>
      <c r="C2171" s="62">
        <v>2024</v>
      </c>
      <c r="D2171" s="56">
        <v>0.23</v>
      </c>
      <c r="E2171" s="67">
        <v>1</v>
      </c>
      <c r="F2171" s="56">
        <v>5</v>
      </c>
      <c r="G2171" s="56">
        <v>31.5899</v>
      </c>
    </row>
    <row r="2172" spans="1:7" s="8" customFormat="1" ht="16.5">
      <c r="A2172" s="62"/>
      <c r="B2172" s="64" t="s">
        <v>150</v>
      </c>
      <c r="C2172" s="62">
        <v>2024</v>
      </c>
      <c r="D2172" s="56">
        <v>0.23</v>
      </c>
      <c r="E2172" s="67">
        <v>1</v>
      </c>
      <c r="F2172" s="56">
        <v>5</v>
      </c>
      <c r="G2172" s="56">
        <v>31.77515</v>
      </c>
    </row>
    <row r="2173" spans="1:7" s="8" customFormat="1" ht="16.5">
      <c r="A2173" s="62"/>
      <c r="B2173" s="64" t="s">
        <v>150</v>
      </c>
      <c r="C2173" s="62">
        <v>2024</v>
      </c>
      <c r="D2173" s="56">
        <v>0.23</v>
      </c>
      <c r="E2173" s="67">
        <v>1</v>
      </c>
      <c r="F2173" s="56">
        <v>5</v>
      </c>
      <c r="G2173" s="56">
        <v>31.618509999999997</v>
      </c>
    </row>
    <row r="2174" spans="1:7" s="8" customFormat="1" ht="16.5">
      <c r="A2174" s="62"/>
      <c r="B2174" s="64" t="s">
        <v>150</v>
      </c>
      <c r="C2174" s="62">
        <v>2024</v>
      </c>
      <c r="D2174" s="56">
        <v>0.23</v>
      </c>
      <c r="E2174" s="67">
        <v>1</v>
      </c>
      <c r="F2174" s="56">
        <v>5</v>
      </c>
      <c r="G2174" s="56">
        <v>31.791419999999999</v>
      </c>
    </row>
    <row r="2175" spans="1:7" s="8" customFormat="1" ht="16.5">
      <c r="A2175" s="62"/>
      <c r="B2175" s="64" t="s">
        <v>150</v>
      </c>
      <c r="C2175" s="62">
        <v>2024</v>
      </c>
      <c r="D2175" s="56">
        <v>0.23</v>
      </c>
      <c r="E2175" s="67">
        <v>1</v>
      </c>
      <c r="F2175" s="56">
        <v>5</v>
      </c>
      <c r="G2175" s="56">
        <v>31.571750000000002</v>
      </c>
    </row>
    <row r="2176" spans="1:7" s="8" customFormat="1" ht="16.5">
      <c r="A2176" s="62"/>
      <c r="B2176" s="64" t="s">
        <v>150</v>
      </c>
      <c r="C2176" s="62">
        <v>2024</v>
      </c>
      <c r="D2176" s="56">
        <v>0.23</v>
      </c>
      <c r="E2176" s="67">
        <v>1</v>
      </c>
      <c r="F2176" s="56">
        <v>5</v>
      </c>
      <c r="G2176" s="56">
        <v>31.415119999999998</v>
      </c>
    </row>
    <row r="2177" spans="1:7" s="8" customFormat="1" ht="16.5">
      <c r="A2177" s="62"/>
      <c r="B2177" s="64" t="s">
        <v>150</v>
      </c>
      <c r="C2177" s="62">
        <v>2024</v>
      </c>
      <c r="D2177" s="56">
        <v>0.23</v>
      </c>
      <c r="E2177" s="67">
        <v>1</v>
      </c>
      <c r="F2177" s="56">
        <v>5</v>
      </c>
      <c r="G2177" s="56">
        <v>31.444800000000001</v>
      </c>
    </row>
    <row r="2178" spans="1:7" s="8" customFormat="1" ht="16.5">
      <c r="A2178" s="62"/>
      <c r="B2178" s="64" t="s">
        <v>150</v>
      </c>
      <c r="C2178" s="62">
        <v>2024</v>
      </c>
      <c r="D2178" s="56">
        <v>0.23</v>
      </c>
      <c r="E2178" s="67">
        <v>1</v>
      </c>
      <c r="F2178" s="56">
        <v>5</v>
      </c>
      <c r="G2178" s="56">
        <v>31.470089999999999</v>
      </c>
    </row>
    <row r="2179" spans="1:7" s="8" customFormat="1" ht="16.5">
      <c r="A2179" s="62"/>
      <c r="B2179" s="64" t="s">
        <v>150</v>
      </c>
      <c r="C2179" s="62">
        <v>2024</v>
      </c>
      <c r="D2179" s="56">
        <v>0.23</v>
      </c>
      <c r="E2179" s="67">
        <v>1</v>
      </c>
      <c r="F2179" s="56">
        <v>10</v>
      </c>
      <c r="G2179" s="56">
        <v>31.392529999999997</v>
      </c>
    </row>
    <row r="2180" spans="1:7" s="8" customFormat="1" ht="16.5">
      <c r="A2180" s="62"/>
      <c r="B2180" s="64" t="s">
        <v>150</v>
      </c>
      <c r="C2180" s="62">
        <v>2024</v>
      </c>
      <c r="D2180" s="56">
        <v>0.23</v>
      </c>
      <c r="E2180" s="67">
        <v>1</v>
      </c>
      <c r="F2180" s="56">
        <v>15</v>
      </c>
      <c r="G2180" s="56">
        <v>33.585039999999999</v>
      </c>
    </row>
    <row r="2181" spans="1:7" s="8" customFormat="1" ht="16.5">
      <c r="A2181" s="62"/>
      <c r="B2181" s="64" t="s">
        <v>150</v>
      </c>
      <c r="C2181" s="62">
        <v>2024</v>
      </c>
      <c r="D2181" s="56">
        <v>0.23</v>
      </c>
      <c r="E2181" s="67">
        <v>1</v>
      </c>
      <c r="F2181" s="56">
        <v>0.5</v>
      </c>
      <c r="G2181" s="56">
        <v>32.420499999999997</v>
      </c>
    </row>
    <row r="2182" spans="1:7" s="8" customFormat="1" ht="16.5">
      <c r="A2182" s="62"/>
      <c r="B2182" s="64" t="s">
        <v>150</v>
      </c>
      <c r="C2182" s="62">
        <v>2024</v>
      </c>
      <c r="D2182" s="56">
        <v>0.23</v>
      </c>
      <c r="E2182" s="67">
        <v>1</v>
      </c>
      <c r="F2182" s="56">
        <v>9</v>
      </c>
      <c r="G2182" s="56">
        <v>32.019820000000003</v>
      </c>
    </row>
    <row r="2183" spans="1:7" s="8" customFormat="1" ht="16.5">
      <c r="A2183" s="62"/>
      <c r="B2183" s="64" t="s">
        <v>150</v>
      </c>
      <c r="C2183" s="62">
        <v>2024</v>
      </c>
      <c r="D2183" s="56">
        <v>0.23</v>
      </c>
      <c r="E2183" s="67">
        <v>1</v>
      </c>
      <c r="F2183" s="56">
        <v>10</v>
      </c>
      <c r="G2183" s="56">
        <v>35.581389999999999</v>
      </c>
    </row>
    <row r="2184" spans="1:7" s="8" customFormat="1" ht="16.5">
      <c r="A2184" s="62"/>
      <c r="B2184" s="64" t="s">
        <v>150</v>
      </c>
      <c r="C2184" s="62">
        <v>2024</v>
      </c>
      <c r="D2184" s="56">
        <v>0.23</v>
      </c>
      <c r="E2184" s="67">
        <v>1</v>
      </c>
      <c r="F2184" s="56">
        <v>3</v>
      </c>
      <c r="G2184" s="56">
        <v>34.403620000000004</v>
      </c>
    </row>
    <row r="2185" spans="1:7" s="8" customFormat="1" ht="16.5">
      <c r="A2185" s="62"/>
      <c r="B2185" s="64" t="s">
        <v>150</v>
      </c>
      <c r="C2185" s="62">
        <v>2024</v>
      </c>
      <c r="D2185" s="56">
        <v>0.23</v>
      </c>
      <c r="E2185" s="67">
        <v>1</v>
      </c>
      <c r="F2185" s="56">
        <v>3</v>
      </c>
      <c r="G2185" s="56">
        <v>35.062620000000003</v>
      </c>
    </row>
    <row r="2186" spans="1:7" s="8" customFormat="1" ht="16.5">
      <c r="A2186" s="62"/>
      <c r="B2186" s="64" t="s">
        <v>150</v>
      </c>
      <c r="C2186" s="62">
        <v>2024</v>
      </c>
      <c r="D2186" s="56">
        <v>0.23</v>
      </c>
      <c r="E2186" s="67">
        <v>1</v>
      </c>
      <c r="F2186" s="56">
        <v>3</v>
      </c>
      <c r="G2186" s="56">
        <v>34.858330000000002</v>
      </c>
    </row>
    <row r="2187" spans="1:7" s="8" customFormat="1" ht="16.5">
      <c r="A2187" s="62"/>
      <c r="B2187" s="64" t="s">
        <v>150</v>
      </c>
      <c r="C2187" s="62">
        <v>2024</v>
      </c>
      <c r="D2187" s="56">
        <v>0.23</v>
      </c>
      <c r="E2187" s="67">
        <v>1</v>
      </c>
      <c r="F2187" s="56">
        <v>3</v>
      </c>
      <c r="G2187" s="56">
        <v>34.234879999999997</v>
      </c>
    </row>
    <row r="2188" spans="1:7" s="8" customFormat="1" ht="16.5">
      <c r="A2188" s="62"/>
      <c r="B2188" s="64" t="s">
        <v>150</v>
      </c>
      <c r="C2188" s="62">
        <v>2024</v>
      </c>
      <c r="D2188" s="56">
        <v>0.23</v>
      </c>
      <c r="E2188" s="67">
        <v>1</v>
      </c>
      <c r="F2188" s="56">
        <v>15</v>
      </c>
      <c r="G2188" s="56">
        <v>34.79692</v>
      </c>
    </row>
    <row r="2189" spans="1:7" s="8" customFormat="1" ht="16.5">
      <c r="A2189" s="62"/>
      <c r="B2189" s="64" t="s">
        <v>150</v>
      </c>
      <c r="C2189" s="62">
        <v>2024</v>
      </c>
      <c r="D2189" s="56">
        <v>0.23</v>
      </c>
      <c r="E2189" s="67">
        <v>1</v>
      </c>
      <c r="F2189" s="56">
        <v>12</v>
      </c>
      <c r="G2189" s="56">
        <v>37.633589999999998</v>
      </c>
    </row>
    <row r="2190" spans="1:7" s="8" customFormat="1" ht="16.5">
      <c r="A2190" s="62"/>
      <c r="B2190" s="64" t="s">
        <v>150</v>
      </c>
      <c r="C2190" s="62">
        <v>2024</v>
      </c>
      <c r="D2190" s="56">
        <v>0.23</v>
      </c>
      <c r="E2190" s="67">
        <v>1</v>
      </c>
      <c r="F2190" s="56">
        <v>5</v>
      </c>
      <c r="G2190" s="56">
        <v>32.603729999999999</v>
      </c>
    </row>
    <row r="2191" spans="1:7" s="8" customFormat="1" ht="16.5">
      <c r="A2191" s="62"/>
      <c r="B2191" s="64" t="s">
        <v>150</v>
      </c>
      <c r="C2191" s="62">
        <v>2024</v>
      </c>
      <c r="D2191" s="56">
        <v>0.23</v>
      </c>
      <c r="E2191" s="67">
        <v>1</v>
      </c>
      <c r="F2191" s="56">
        <v>10</v>
      </c>
      <c r="G2191" s="56">
        <v>36.032510000000002</v>
      </c>
    </row>
    <row r="2192" spans="1:7" s="8" customFormat="1" ht="16.5">
      <c r="A2192" s="62"/>
      <c r="B2192" s="64" t="s">
        <v>150</v>
      </c>
      <c r="C2192" s="62">
        <v>2024</v>
      </c>
      <c r="D2192" s="56">
        <v>0.23</v>
      </c>
      <c r="E2192" s="67">
        <v>1</v>
      </c>
      <c r="F2192" s="56">
        <v>10</v>
      </c>
      <c r="G2192" s="56">
        <v>30.960240000000002</v>
      </c>
    </row>
    <row r="2193" spans="1:7" s="8" customFormat="1" ht="16.5">
      <c r="A2193" s="62"/>
      <c r="B2193" s="64" t="s">
        <v>150</v>
      </c>
      <c r="C2193" s="62">
        <v>2024</v>
      </c>
      <c r="D2193" s="56">
        <v>0.23</v>
      </c>
      <c r="E2193" s="67">
        <v>1</v>
      </c>
      <c r="F2193" s="56">
        <v>7</v>
      </c>
      <c r="G2193" s="56">
        <v>32.040790000000001</v>
      </c>
    </row>
    <row r="2194" spans="1:7" s="8" customFormat="1" ht="16.5">
      <c r="A2194" s="62"/>
      <c r="B2194" s="64" t="s">
        <v>150</v>
      </c>
      <c r="C2194" s="62">
        <v>2024</v>
      </c>
      <c r="D2194" s="56">
        <v>0.23</v>
      </c>
      <c r="E2194" s="67">
        <v>1</v>
      </c>
      <c r="F2194" s="56">
        <v>15</v>
      </c>
      <c r="G2194" s="56">
        <v>29.141529999999999</v>
      </c>
    </row>
    <row r="2195" spans="1:7" s="8" customFormat="1" ht="16.5">
      <c r="A2195" s="62"/>
      <c r="B2195" s="64" t="s">
        <v>150</v>
      </c>
      <c r="C2195" s="62">
        <v>2024</v>
      </c>
      <c r="D2195" s="56">
        <v>0.23</v>
      </c>
      <c r="E2195" s="67">
        <v>1</v>
      </c>
      <c r="F2195" s="56">
        <v>2</v>
      </c>
      <c r="G2195" s="56">
        <v>27.883230000000001</v>
      </c>
    </row>
    <row r="2196" spans="1:7" s="8" customFormat="1" ht="16.5">
      <c r="A2196" s="62"/>
      <c r="B2196" s="64" t="s">
        <v>150</v>
      </c>
      <c r="C2196" s="62">
        <v>2024</v>
      </c>
      <c r="D2196" s="56">
        <v>0.23</v>
      </c>
      <c r="E2196" s="67">
        <v>1</v>
      </c>
      <c r="F2196" s="56">
        <v>15</v>
      </c>
      <c r="G2196" s="56">
        <v>43.792660000000005</v>
      </c>
    </row>
    <row r="2197" spans="1:7" s="8" customFormat="1" ht="16.5">
      <c r="A2197" s="62"/>
      <c r="B2197" s="64" t="s">
        <v>150</v>
      </c>
      <c r="C2197" s="62">
        <v>2024</v>
      </c>
      <c r="D2197" s="56">
        <v>0.23</v>
      </c>
      <c r="E2197" s="67">
        <v>1</v>
      </c>
      <c r="F2197" s="56">
        <v>15</v>
      </c>
      <c r="G2197" s="56">
        <v>31.099349999999998</v>
      </c>
    </row>
    <row r="2198" spans="1:7" s="8" customFormat="1" ht="16.5">
      <c r="A2198" s="62"/>
      <c r="B2198" s="64" t="s">
        <v>119</v>
      </c>
      <c r="C2198" s="62">
        <v>2024</v>
      </c>
      <c r="D2198" s="56">
        <v>0.23</v>
      </c>
      <c r="E2198" s="67">
        <v>1</v>
      </c>
      <c r="F2198" s="56">
        <v>1</v>
      </c>
      <c r="G2198" s="56">
        <v>21.963069999999998</v>
      </c>
    </row>
    <row r="2199" spans="1:7" s="8" customFormat="1" ht="16.5">
      <c r="A2199" s="62"/>
      <c r="B2199" s="64" t="s">
        <v>119</v>
      </c>
      <c r="C2199" s="62">
        <v>2024</v>
      </c>
      <c r="D2199" s="56">
        <v>0.23</v>
      </c>
      <c r="E2199" s="67">
        <v>1</v>
      </c>
      <c r="F2199" s="56">
        <v>10</v>
      </c>
      <c r="G2199" s="56">
        <v>23.903020000000001</v>
      </c>
    </row>
    <row r="2200" spans="1:7" s="8" customFormat="1" ht="16.5">
      <c r="A2200" s="62"/>
      <c r="B2200" s="64" t="s">
        <v>119</v>
      </c>
      <c r="C2200" s="62">
        <v>2024</v>
      </c>
      <c r="D2200" s="56">
        <v>0.23</v>
      </c>
      <c r="E2200" s="67">
        <v>1</v>
      </c>
      <c r="F2200" s="56">
        <v>10</v>
      </c>
      <c r="G2200" s="56">
        <v>23.694849999999999</v>
      </c>
    </row>
    <row r="2201" spans="1:7" s="8" customFormat="1" ht="16.5">
      <c r="A2201" s="62"/>
      <c r="B2201" s="64" t="s">
        <v>119</v>
      </c>
      <c r="C2201" s="62">
        <v>2024</v>
      </c>
      <c r="D2201" s="56">
        <v>0.23</v>
      </c>
      <c r="E2201" s="67">
        <v>1</v>
      </c>
      <c r="F2201" s="56">
        <v>15</v>
      </c>
      <c r="G2201" s="56">
        <v>21.738910000000001</v>
      </c>
    </row>
    <row r="2202" spans="1:7" s="8" customFormat="1" ht="16.5">
      <c r="A2202" s="62"/>
      <c r="B2202" s="64" t="s">
        <v>120</v>
      </c>
      <c r="C2202" s="62">
        <v>2024</v>
      </c>
      <c r="D2202" s="56">
        <v>0.23</v>
      </c>
      <c r="E2202" s="67">
        <v>1</v>
      </c>
      <c r="F2202" s="56">
        <v>15</v>
      </c>
      <c r="G2202" s="56">
        <v>21.079360000000001</v>
      </c>
    </row>
    <row r="2203" spans="1:7" s="8" customFormat="1" ht="16.5">
      <c r="A2203" s="62"/>
      <c r="B2203" s="64" t="s">
        <v>120</v>
      </c>
      <c r="C2203" s="62">
        <v>2024</v>
      </c>
      <c r="D2203" s="56">
        <v>0.23</v>
      </c>
      <c r="E2203" s="67">
        <v>1</v>
      </c>
      <c r="F2203" s="56">
        <v>1</v>
      </c>
      <c r="G2203" s="56">
        <v>21.156929999999999</v>
      </c>
    </row>
    <row r="2204" spans="1:7" s="8" customFormat="1" ht="16.5">
      <c r="A2204" s="62"/>
      <c r="B2204" s="64" t="s">
        <v>121</v>
      </c>
      <c r="C2204" s="62">
        <v>2024</v>
      </c>
      <c r="D2204" s="56">
        <v>0.23</v>
      </c>
      <c r="E2204" s="67">
        <v>1</v>
      </c>
      <c r="F2204" s="56">
        <v>1</v>
      </c>
      <c r="G2204" s="56">
        <v>19.03668</v>
      </c>
    </row>
    <row r="2205" spans="1:7" s="8" customFormat="1" ht="16.5">
      <c r="A2205" s="62"/>
      <c r="B2205" s="64" t="s">
        <v>119</v>
      </c>
      <c r="C2205" s="62">
        <v>2024</v>
      </c>
      <c r="D2205" s="56">
        <v>0.23</v>
      </c>
      <c r="E2205" s="67">
        <v>1</v>
      </c>
      <c r="F2205" s="56">
        <v>15</v>
      </c>
      <c r="G2205" s="56">
        <v>20.068200000000001</v>
      </c>
    </row>
    <row r="2206" spans="1:7" s="8" customFormat="1" ht="16.5">
      <c r="A2206" s="62"/>
      <c r="B2206" s="64" t="s">
        <v>121</v>
      </c>
      <c r="C2206" s="62">
        <v>2024</v>
      </c>
      <c r="D2206" s="56">
        <v>0.23</v>
      </c>
      <c r="E2206" s="67">
        <v>1</v>
      </c>
      <c r="F2206" s="56">
        <v>0.05</v>
      </c>
      <c r="G2206" s="56">
        <v>19.81756</v>
      </c>
    </row>
    <row r="2207" spans="1:7" s="8" customFormat="1" ht="16.5">
      <c r="A2207" s="62"/>
      <c r="B2207" s="64" t="s">
        <v>121</v>
      </c>
      <c r="C2207" s="62">
        <v>2024</v>
      </c>
      <c r="D2207" s="56">
        <v>0.23</v>
      </c>
      <c r="E2207" s="67">
        <v>1</v>
      </c>
      <c r="F2207" s="56">
        <v>0.05</v>
      </c>
      <c r="G2207" s="56">
        <v>19.999470000000002</v>
      </c>
    </row>
    <row r="2208" spans="1:7" s="8" customFormat="1" ht="16.5">
      <c r="A2208" s="62"/>
      <c r="B2208" s="64" t="s">
        <v>121</v>
      </c>
      <c r="C2208" s="62">
        <v>2024</v>
      </c>
      <c r="D2208" s="56">
        <v>0.23</v>
      </c>
      <c r="E2208" s="67">
        <v>1</v>
      </c>
      <c r="F2208" s="56">
        <v>0.05</v>
      </c>
      <c r="G2208" s="56">
        <v>19.801959999999998</v>
      </c>
    </row>
    <row r="2209" spans="1:7" s="8" customFormat="1" ht="16.5">
      <c r="A2209" s="62"/>
      <c r="B2209" s="64" t="s">
        <v>121</v>
      </c>
      <c r="C2209" s="62">
        <v>2024</v>
      </c>
      <c r="D2209" s="56">
        <v>0.23</v>
      </c>
      <c r="E2209" s="67">
        <v>1</v>
      </c>
      <c r="F2209" s="56">
        <v>0.05</v>
      </c>
      <c r="G2209" s="56">
        <v>19.990950000000002</v>
      </c>
    </row>
    <row r="2210" spans="1:7" s="8" customFormat="1" ht="16.5">
      <c r="A2210" s="62"/>
      <c r="B2210" s="64" t="s">
        <v>121</v>
      </c>
      <c r="C2210" s="62">
        <v>2024</v>
      </c>
      <c r="D2210" s="56">
        <v>0.23</v>
      </c>
      <c r="E2210" s="67">
        <v>1</v>
      </c>
      <c r="F2210" s="56">
        <v>1</v>
      </c>
      <c r="G2210" s="56">
        <v>19.990939999999998</v>
      </c>
    </row>
    <row r="2211" spans="1:7" s="8" customFormat="1" ht="16.5">
      <c r="A2211" s="62"/>
      <c r="B2211" s="64" t="s">
        <v>120</v>
      </c>
      <c r="C2211" s="62">
        <v>2024</v>
      </c>
      <c r="D2211" s="56">
        <v>0.23</v>
      </c>
      <c r="E2211" s="67">
        <v>1</v>
      </c>
      <c r="F2211" s="56">
        <v>10</v>
      </c>
      <c r="G2211" s="56">
        <v>19.494240000000001</v>
      </c>
    </row>
    <row r="2212" spans="1:7" s="8" customFormat="1" ht="16.5">
      <c r="A2212" s="62"/>
      <c r="B2212" s="64" t="s">
        <v>119</v>
      </c>
      <c r="C2212" s="62">
        <v>2024</v>
      </c>
      <c r="D2212" s="56">
        <v>0.23</v>
      </c>
      <c r="E2212" s="67">
        <v>1</v>
      </c>
      <c r="F2212" s="56">
        <v>5</v>
      </c>
      <c r="G2212" s="56">
        <v>20.024270000000001</v>
      </c>
    </row>
    <row r="2213" spans="1:7" s="8" customFormat="1" ht="16.5">
      <c r="A2213" s="62"/>
      <c r="B2213" s="64" t="s">
        <v>119</v>
      </c>
      <c r="C2213" s="62">
        <v>2024</v>
      </c>
      <c r="D2213" s="56">
        <v>0.23</v>
      </c>
      <c r="E2213" s="67">
        <v>1</v>
      </c>
      <c r="F2213" s="56">
        <v>1</v>
      </c>
      <c r="G2213" s="56">
        <v>17.365880000000001</v>
      </c>
    </row>
    <row r="2214" spans="1:7" s="8" customFormat="1" ht="16.5">
      <c r="A2214" s="62"/>
      <c r="B2214" s="64" t="s">
        <v>119</v>
      </c>
      <c r="C2214" s="62">
        <v>2024</v>
      </c>
      <c r="D2214" s="56">
        <v>0.23</v>
      </c>
      <c r="E2214" s="67">
        <v>1</v>
      </c>
      <c r="F2214" s="56">
        <v>1</v>
      </c>
      <c r="G2214" s="56">
        <v>17.409890000000001</v>
      </c>
    </row>
    <row r="2215" spans="1:7" s="8" customFormat="1" ht="16.5">
      <c r="A2215" s="62"/>
      <c r="B2215" s="64" t="s">
        <v>119</v>
      </c>
      <c r="C2215" s="62">
        <v>2024</v>
      </c>
      <c r="D2215" s="56">
        <v>0.23</v>
      </c>
      <c r="E2215" s="67">
        <v>1</v>
      </c>
      <c r="F2215" s="56">
        <v>1</v>
      </c>
      <c r="G2215" s="56">
        <v>17.409869999999998</v>
      </c>
    </row>
    <row r="2216" spans="1:7" s="8" customFormat="1" ht="16.5">
      <c r="A2216" s="62"/>
      <c r="B2216" s="64" t="s">
        <v>119</v>
      </c>
      <c r="C2216" s="62">
        <v>2024</v>
      </c>
      <c r="D2216" s="56">
        <v>0.23</v>
      </c>
      <c r="E2216" s="67">
        <v>1</v>
      </c>
      <c r="F2216" s="56">
        <v>1</v>
      </c>
      <c r="G2216" s="56">
        <v>17.4099</v>
      </c>
    </row>
    <row r="2217" spans="1:7" s="8" customFormat="1" ht="16.5">
      <c r="A2217" s="62"/>
      <c r="B2217" s="64" t="s">
        <v>121</v>
      </c>
      <c r="C2217" s="62">
        <v>2024</v>
      </c>
      <c r="D2217" s="56">
        <v>0.23</v>
      </c>
      <c r="E2217" s="67">
        <v>1</v>
      </c>
      <c r="F2217" s="56">
        <v>0.05</v>
      </c>
      <c r="G2217" s="56">
        <v>19.166360000000001</v>
      </c>
    </row>
    <row r="2218" spans="1:7" s="8" customFormat="1" ht="16.5">
      <c r="A2218" s="62"/>
      <c r="B2218" s="64" t="s">
        <v>119</v>
      </c>
      <c r="C2218" s="62">
        <v>2024</v>
      </c>
      <c r="D2218" s="56">
        <v>0.23</v>
      </c>
      <c r="E2218" s="67">
        <v>1</v>
      </c>
      <c r="F2218" s="56">
        <v>15</v>
      </c>
      <c r="G2218" s="56">
        <v>21.650359999999999</v>
      </c>
    </row>
    <row r="2219" spans="1:7" s="8" customFormat="1" ht="16.5">
      <c r="A2219" s="62"/>
      <c r="B2219" s="64" t="s">
        <v>119</v>
      </c>
      <c r="C2219" s="62">
        <v>2024</v>
      </c>
      <c r="D2219" s="56">
        <v>0.23</v>
      </c>
      <c r="E2219" s="67">
        <v>1</v>
      </c>
      <c r="F2219" s="56">
        <v>5</v>
      </c>
      <c r="G2219" s="56">
        <v>20.37283</v>
      </c>
    </row>
    <row r="2220" spans="1:7" s="8" customFormat="1" ht="16.5">
      <c r="A2220" s="62"/>
      <c r="B2220" s="64" t="s">
        <v>119</v>
      </c>
      <c r="C2220" s="62">
        <v>2024</v>
      </c>
      <c r="D2220" s="56">
        <v>0.23</v>
      </c>
      <c r="E2220" s="67">
        <v>1</v>
      </c>
      <c r="F2220" s="56">
        <v>10</v>
      </c>
      <c r="G2220" s="56">
        <v>20.301549999999999</v>
      </c>
    </row>
    <row r="2221" spans="1:7" s="8" customFormat="1" ht="16.5">
      <c r="A2221" s="62"/>
      <c r="B2221" s="64" t="s">
        <v>119</v>
      </c>
      <c r="C2221" s="62">
        <v>2024</v>
      </c>
      <c r="D2221" s="56">
        <v>0.23</v>
      </c>
      <c r="E2221" s="67">
        <v>1</v>
      </c>
      <c r="F2221" s="56">
        <v>1</v>
      </c>
      <c r="G2221" s="56">
        <v>20.31429</v>
      </c>
    </row>
    <row r="2222" spans="1:7" s="8" customFormat="1" ht="16.5">
      <c r="A2222" s="62"/>
      <c r="B2222" s="64" t="s">
        <v>119</v>
      </c>
      <c r="C2222" s="62">
        <v>2024</v>
      </c>
      <c r="D2222" s="56">
        <v>0.23</v>
      </c>
      <c r="E2222" s="67">
        <v>1</v>
      </c>
      <c r="F2222" s="56">
        <v>1</v>
      </c>
      <c r="G2222" s="56">
        <v>19.145569999999999</v>
      </c>
    </row>
    <row r="2223" spans="1:7" s="8" customFormat="1" ht="16.5">
      <c r="A2223" s="62"/>
      <c r="B2223" s="64" t="s">
        <v>119</v>
      </c>
      <c r="C2223" s="62">
        <v>2024</v>
      </c>
      <c r="D2223" s="56">
        <v>0.23</v>
      </c>
      <c r="E2223" s="67">
        <v>1</v>
      </c>
      <c r="F2223" s="56">
        <v>1</v>
      </c>
      <c r="G2223" s="56">
        <v>19.29271</v>
      </c>
    </row>
    <row r="2224" spans="1:7" s="8" customFormat="1" ht="16.5">
      <c r="A2224" s="62"/>
      <c r="B2224" s="64" t="s">
        <v>119</v>
      </c>
      <c r="C2224" s="62">
        <v>2024</v>
      </c>
      <c r="D2224" s="56">
        <v>0.23</v>
      </c>
      <c r="E2224" s="67">
        <v>1</v>
      </c>
      <c r="F2224" s="56">
        <v>1</v>
      </c>
      <c r="G2224" s="56">
        <v>19.2927</v>
      </c>
    </row>
    <row r="2225" spans="1:7" s="8" customFormat="1" ht="16.5">
      <c r="A2225" s="62"/>
      <c r="B2225" s="64" t="s">
        <v>119</v>
      </c>
      <c r="C2225" s="62">
        <v>2024</v>
      </c>
      <c r="D2225" s="56">
        <v>0.23</v>
      </c>
      <c r="E2225" s="67">
        <v>1</v>
      </c>
      <c r="F2225" s="56">
        <v>5</v>
      </c>
      <c r="G2225" s="56">
        <v>19.010580000000001</v>
      </c>
    </row>
    <row r="2226" spans="1:7" s="8" customFormat="1" ht="16.5">
      <c r="A2226" s="62"/>
      <c r="B2226" s="64" t="s">
        <v>121</v>
      </c>
      <c r="C2226" s="62">
        <v>2024</v>
      </c>
      <c r="D2226" s="56">
        <v>0.23</v>
      </c>
      <c r="E2226" s="67">
        <v>1</v>
      </c>
      <c r="F2226" s="56">
        <v>1</v>
      </c>
      <c r="G2226" s="56">
        <v>18.683589999999999</v>
      </c>
    </row>
    <row r="2227" spans="1:7" s="8" customFormat="1" ht="16.5">
      <c r="A2227" s="62"/>
      <c r="B2227" s="64" t="s">
        <v>121</v>
      </c>
      <c r="C2227" s="62">
        <v>2024</v>
      </c>
      <c r="D2227" s="56">
        <v>0.23</v>
      </c>
      <c r="E2227" s="67">
        <v>1</v>
      </c>
      <c r="F2227" s="56">
        <v>7</v>
      </c>
      <c r="G2227" s="56">
        <v>18.47794</v>
      </c>
    </row>
    <row r="2228" spans="1:7" s="8" customFormat="1" ht="16.5">
      <c r="A2228" s="62"/>
      <c r="B2228" s="64" t="s">
        <v>120</v>
      </c>
      <c r="C2228" s="62">
        <v>2024</v>
      </c>
      <c r="D2228" s="56">
        <v>0.23</v>
      </c>
      <c r="E2228" s="67">
        <v>1</v>
      </c>
      <c r="F2228" s="56">
        <v>7</v>
      </c>
      <c r="G2228" s="56">
        <v>21.592659999999999</v>
      </c>
    </row>
    <row r="2229" spans="1:7" s="8" customFormat="1" ht="16.5">
      <c r="A2229" s="62"/>
      <c r="B2229" s="64" t="s">
        <v>120</v>
      </c>
      <c r="C2229" s="62">
        <v>2024</v>
      </c>
      <c r="D2229" s="56">
        <v>0.23</v>
      </c>
      <c r="E2229" s="67">
        <v>1</v>
      </c>
      <c r="F2229" s="56">
        <v>5</v>
      </c>
      <c r="G2229" s="56">
        <v>19.558</v>
      </c>
    </row>
    <row r="2230" spans="1:7" s="8" customFormat="1" ht="16.5">
      <c r="A2230" s="62"/>
      <c r="B2230" s="64" t="s">
        <v>119</v>
      </c>
      <c r="C2230" s="62">
        <v>2024</v>
      </c>
      <c r="D2230" s="56">
        <v>0.23</v>
      </c>
      <c r="E2230" s="67">
        <v>1</v>
      </c>
      <c r="F2230" s="56">
        <v>2</v>
      </c>
      <c r="G2230" s="56">
        <v>19.040680000000002</v>
      </c>
    </row>
    <row r="2231" spans="1:7" s="8" customFormat="1" ht="16.5">
      <c r="A2231" s="62"/>
      <c r="B2231" s="64" t="s">
        <v>119</v>
      </c>
      <c r="C2231" s="62">
        <v>2024</v>
      </c>
      <c r="D2231" s="56">
        <v>0.23</v>
      </c>
      <c r="E2231" s="67">
        <v>1</v>
      </c>
      <c r="F2231" s="56">
        <v>12.5</v>
      </c>
      <c r="G2231" s="56">
        <v>18.853090000000002</v>
      </c>
    </row>
    <row r="2232" spans="1:7" s="8" customFormat="1" ht="16.5">
      <c r="A2232" s="62"/>
      <c r="B2232" s="64" t="s">
        <v>119</v>
      </c>
      <c r="C2232" s="62">
        <v>2024</v>
      </c>
      <c r="D2232" s="56">
        <v>0.23</v>
      </c>
      <c r="E2232" s="67">
        <v>1</v>
      </c>
      <c r="F2232" s="56">
        <v>4</v>
      </c>
      <c r="G2232" s="56">
        <v>19.311360000000001</v>
      </c>
    </row>
    <row r="2233" spans="1:7" s="8" customFormat="1" ht="16.5">
      <c r="A2233" s="62"/>
      <c r="B2233" s="64" t="s">
        <v>119</v>
      </c>
      <c r="C2233" s="62">
        <v>2024</v>
      </c>
      <c r="D2233" s="56">
        <v>0.23</v>
      </c>
      <c r="E2233" s="67">
        <v>1</v>
      </c>
      <c r="F2233" s="56">
        <v>4</v>
      </c>
      <c r="G2233" s="56">
        <v>19.31137</v>
      </c>
    </row>
    <row r="2234" spans="1:7" s="8" customFormat="1" ht="16.5">
      <c r="A2234" s="62"/>
      <c r="B2234" s="64" t="s">
        <v>119</v>
      </c>
      <c r="C2234" s="62">
        <v>2024</v>
      </c>
      <c r="D2234" s="56">
        <v>0.23</v>
      </c>
      <c r="E2234" s="67">
        <v>1</v>
      </c>
      <c r="F2234" s="56">
        <v>4</v>
      </c>
      <c r="G2234" s="56">
        <v>19.22448</v>
      </c>
    </row>
    <row r="2235" spans="1:7" s="8" customFormat="1" ht="16.5">
      <c r="A2235" s="62"/>
      <c r="B2235" s="64" t="s">
        <v>121</v>
      </c>
      <c r="C2235" s="62">
        <v>2024</v>
      </c>
      <c r="D2235" s="56">
        <v>0.23</v>
      </c>
      <c r="E2235" s="67">
        <v>1</v>
      </c>
      <c r="F2235" s="56">
        <v>5</v>
      </c>
      <c r="G2235" s="56">
        <v>17.640849999999997</v>
      </c>
    </row>
    <row r="2236" spans="1:7" s="8" customFormat="1" ht="16.5">
      <c r="A2236" s="62"/>
      <c r="B2236" s="64" t="s">
        <v>120</v>
      </c>
      <c r="C2236" s="62">
        <v>2024</v>
      </c>
      <c r="D2236" s="56">
        <v>0.23</v>
      </c>
      <c r="E2236" s="67">
        <v>1</v>
      </c>
      <c r="F2236" s="56">
        <v>10</v>
      </c>
      <c r="G2236" s="56">
        <v>20.196900000000003</v>
      </c>
    </row>
    <row r="2237" spans="1:7" s="8" customFormat="1" ht="16.5">
      <c r="A2237" s="62"/>
      <c r="B2237" s="64" t="s">
        <v>119</v>
      </c>
      <c r="C2237" s="62">
        <v>2024</v>
      </c>
      <c r="D2237" s="56">
        <v>0.23</v>
      </c>
      <c r="E2237" s="67">
        <v>1</v>
      </c>
      <c r="F2237" s="56">
        <v>15</v>
      </c>
      <c r="G2237" s="56">
        <v>17.962630000000001</v>
      </c>
    </row>
    <row r="2238" spans="1:7" s="8" customFormat="1" ht="16.5">
      <c r="A2238" s="62"/>
      <c r="B2238" s="64" t="s">
        <v>119</v>
      </c>
      <c r="C2238" s="62">
        <v>2024</v>
      </c>
      <c r="D2238" s="56">
        <v>0.23</v>
      </c>
      <c r="E2238" s="67">
        <v>1</v>
      </c>
      <c r="F2238" s="56">
        <v>0.5</v>
      </c>
      <c r="G2238" s="56">
        <v>21.28715</v>
      </c>
    </row>
    <row r="2239" spans="1:7" s="8" customFormat="1" ht="16.5">
      <c r="A2239" s="62"/>
      <c r="B2239" s="64" t="s">
        <v>119</v>
      </c>
      <c r="C2239" s="62">
        <v>2024</v>
      </c>
      <c r="D2239" s="56">
        <v>0.23</v>
      </c>
      <c r="E2239" s="67">
        <v>1</v>
      </c>
      <c r="F2239" s="56">
        <v>0.5</v>
      </c>
      <c r="G2239" s="56">
        <v>20.136410000000001</v>
      </c>
    </row>
    <row r="2240" spans="1:7" s="8" customFormat="1" ht="16.5">
      <c r="A2240" s="62"/>
      <c r="B2240" s="64" t="s">
        <v>120</v>
      </c>
      <c r="C2240" s="62">
        <v>2024</v>
      </c>
      <c r="D2240" s="56">
        <v>0.23</v>
      </c>
      <c r="E2240" s="67">
        <v>1</v>
      </c>
      <c r="F2240" s="56">
        <v>7</v>
      </c>
      <c r="G2240" s="56">
        <v>21.027150000000002</v>
      </c>
    </row>
    <row r="2241" spans="1:7" s="8" customFormat="1" ht="16.5">
      <c r="A2241" s="62"/>
      <c r="B2241" s="64" t="s">
        <v>119</v>
      </c>
      <c r="C2241" s="62">
        <v>2024</v>
      </c>
      <c r="D2241" s="56">
        <v>0.23</v>
      </c>
      <c r="E2241" s="67">
        <v>1</v>
      </c>
      <c r="F2241" s="56">
        <v>7</v>
      </c>
      <c r="G2241" s="56">
        <v>20.186360000000001</v>
      </c>
    </row>
    <row r="2242" spans="1:7" s="8" customFormat="1" ht="16.5">
      <c r="A2242" s="62"/>
      <c r="B2242" s="64" t="s">
        <v>119</v>
      </c>
      <c r="C2242" s="62">
        <v>2024</v>
      </c>
      <c r="D2242" s="56">
        <v>0.23</v>
      </c>
      <c r="E2242" s="67">
        <v>1</v>
      </c>
      <c r="F2242" s="56">
        <v>7.0000000000000007E-2</v>
      </c>
      <c r="G2242" s="56">
        <v>20.338169999999998</v>
      </c>
    </row>
    <row r="2243" spans="1:7" s="8" customFormat="1" ht="16.5">
      <c r="A2243" s="62"/>
      <c r="B2243" s="64" t="s">
        <v>119</v>
      </c>
      <c r="C2243" s="62">
        <v>2024</v>
      </c>
      <c r="D2243" s="56">
        <v>0.23</v>
      </c>
      <c r="E2243" s="67">
        <v>1</v>
      </c>
      <c r="F2243" s="56">
        <v>15</v>
      </c>
      <c r="G2243" s="56">
        <v>20.212679999999999</v>
      </c>
    </row>
    <row r="2244" spans="1:7" s="8" customFormat="1" ht="16.5">
      <c r="A2244" s="62"/>
      <c r="B2244" s="64" t="s">
        <v>121</v>
      </c>
      <c r="C2244" s="62">
        <v>2024</v>
      </c>
      <c r="D2244" s="56">
        <v>0.23</v>
      </c>
      <c r="E2244" s="67">
        <v>1</v>
      </c>
      <c r="F2244" s="56">
        <v>0.3</v>
      </c>
      <c r="G2244" s="56">
        <v>19.231339999999999</v>
      </c>
    </row>
    <row r="2245" spans="1:7" s="8" customFormat="1" ht="16.5">
      <c r="A2245" s="62"/>
      <c r="B2245" s="64" t="s">
        <v>121</v>
      </c>
      <c r="C2245" s="62">
        <v>2024</v>
      </c>
      <c r="D2245" s="56">
        <v>0.23</v>
      </c>
      <c r="E2245" s="67">
        <v>1</v>
      </c>
      <c r="F2245" s="56">
        <v>0.1</v>
      </c>
      <c r="G2245" s="56">
        <v>19.210930000000001</v>
      </c>
    </row>
    <row r="2246" spans="1:7" s="8" customFormat="1" ht="16.5">
      <c r="A2246" s="62"/>
      <c r="B2246" s="64" t="s">
        <v>121</v>
      </c>
      <c r="C2246" s="62">
        <v>2024</v>
      </c>
      <c r="D2246" s="56">
        <v>0.23</v>
      </c>
      <c r="E2246" s="67">
        <v>1</v>
      </c>
      <c r="F2246" s="56">
        <v>0.6</v>
      </c>
      <c r="G2246" s="56">
        <v>19.231330000000003</v>
      </c>
    </row>
    <row r="2247" spans="1:7" s="8" customFormat="1" ht="16.5">
      <c r="A2247" s="62"/>
      <c r="B2247" s="64" t="s">
        <v>121</v>
      </c>
      <c r="C2247" s="62">
        <v>2024</v>
      </c>
      <c r="D2247" s="56">
        <v>0.23</v>
      </c>
      <c r="E2247" s="67">
        <v>1</v>
      </c>
      <c r="F2247" s="56">
        <v>0.3</v>
      </c>
      <c r="G2247" s="56">
        <v>19.231349999999999</v>
      </c>
    </row>
    <row r="2248" spans="1:7" s="8" customFormat="1" ht="16.5">
      <c r="A2248" s="62"/>
      <c r="B2248" s="64" t="s">
        <v>121</v>
      </c>
      <c r="C2248" s="62">
        <v>2024</v>
      </c>
      <c r="D2248" s="56">
        <v>0.23</v>
      </c>
      <c r="E2248" s="67">
        <v>1</v>
      </c>
      <c r="F2248" s="56">
        <v>0.5</v>
      </c>
      <c r="G2248" s="56">
        <v>19.231330000000003</v>
      </c>
    </row>
    <row r="2249" spans="1:7" s="8" customFormat="1" ht="16.5">
      <c r="A2249" s="62"/>
      <c r="B2249" s="64" t="s">
        <v>121</v>
      </c>
      <c r="C2249" s="62">
        <v>2024</v>
      </c>
      <c r="D2249" s="56">
        <v>0.23</v>
      </c>
      <c r="E2249" s="67">
        <v>1</v>
      </c>
      <c r="F2249" s="56">
        <v>0.1</v>
      </c>
      <c r="G2249" s="56">
        <v>19.231349999999999</v>
      </c>
    </row>
    <row r="2250" spans="1:7" s="8" customFormat="1" ht="16.5">
      <c r="A2250" s="62"/>
      <c r="B2250" s="64" t="s">
        <v>121</v>
      </c>
      <c r="C2250" s="62">
        <v>2024</v>
      </c>
      <c r="D2250" s="56">
        <v>0.23</v>
      </c>
      <c r="E2250" s="67">
        <v>1</v>
      </c>
      <c r="F2250" s="56">
        <v>0.2</v>
      </c>
      <c r="G2250" s="56">
        <v>19.231330000000003</v>
      </c>
    </row>
    <row r="2251" spans="1:7" s="8" customFormat="1" ht="16.5">
      <c r="A2251" s="62"/>
      <c r="B2251" s="64" t="s">
        <v>120</v>
      </c>
      <c r="C2251" s="62">
        <v>2024</v>
      </c>
      <c r="D2251" s="56">
        <v>0.23</v>
      </c>
      <c r="E2251" s="67">
        <v>1</v>
      </c>
      <c r="F2251" s="56">
        <v>5</v>
      </c>
      <c r="G2251" s="56">
        <v>20.389950000000002</v>
      </c>
    </row>
    <row r="2252" spans="1:7" s="8" customFormat="1" ht="16.5">
      <c r="A2252" s="62"/>
      <c r="B2252" s="64" t="s">
        <v>119</v>
      </c>
      <c r="C2252" s="62">
        <v>2024</v>
      </c>
      <c r="D2252" s="56">
        <v>0.23</v>
      </c>
      <c r="E2252" s="67">
        <v>1</v>
      </c>
      <c r="F2252" s="56">
        <v>10</v>
      </c>
      <c r="G2252" s="56">
        <v>19.944650000000003</v>
      </c>
    </row>
    <row r="2253" spans="1:7" s="8" customFormat="1" ht="16.5">
      <c r="A2253" s="62"/>
      <c r="B2253" s="64" t="s">
        <v>119</v>
      </c>
      <c r="C2253" s="62">
        <v>2024</v>
      </c>
      <c r="D2253" s="56">
        <v>0.23</v>
      </c>
      <c r="E2253" s="67">
        <v>1</v>
      </c>
      <c r="F2253" s="56">
        <v>15</v>
      </c>
      <c r="G2253" s="56">
        <v>21.768849999999997</v>
      </c>
    </row>
    <row r="2254" spans="1:7" s="8" customFormat="1" ht="16.5">
      <c r="A2254" s="62"/>
      <c r="B2254" s="64" t="s">
        <v>119</v>
      </c>
      <c r="C2254" s="62">
        <v>2024</v>
      </c>
      <c r="D2254" s="56">
        <v>0.23</v>
      </c>
      <c r="E2254" s="67">
        <v>1</v>
      </c>
      <c r="F2254" s="56">
        <v>2</v>
      </c>
      <c r="G2254" s="56">
        <v>19.158429999999999</v>
      </c>
    </row>
    <row r="2255" spans="1:7" s="8" customFormat="1" ht="16.5">
      <c r="A2255" s="62"/>
      <c r="B2255" s="64" t="s">
        <v>119</v>
      </c>
      <c r="C2255" s="62">
        <v>2024</v>
      </c>
      <c r="D2255" s="56">
        <v>0.23</v>
      </c>
      <c r="E2255" s="67">
        <v>1</v>
      </c>
      <c r="F2255" s="56">
        <v>0.1</v>
      </c>
      <c r="G2255" s="56">
        <v>17.448740000000001</v>
      </c>
    </row>
    <row r="2256" spans="1:7" s="8" customFormat="1" ht="16.5">
      <c r="A2256" s="62"/>
      <c r="B2256" s="64" t="s">
        <v>119</v>
      </c>
      <c r="C2256" s="62">
        <v>2024</v>
      </c>
      <c r="D2256" s="56">
        <v>0.23</v>
      </c>
      <c r="E2256" s="67">
        <v>1</v>
      </c>
      <c r="F2256" s="56">
        <v>0.2</v>
      </c>
      <c r="G2256" s="56">
        <v>19.086490000000001</v>
      </c>
    </row>
    <row r="2257" spans="1:7" s="8" customFormat="1" ht="16.5">
      <c r="A2257" s="62"/>
      <c r="B2257" s="64" t="s">
        <v>119</v>
      </c>
      <c r="C2257" s="62">
        <v>2024</v>
      </c>
      <c r="D2257" s="56">
        <v>0.23</v>
      </c>
      <c r="E2257" s="67">
        <v>1</v>
      </c>
      <c r="F2257" s="56">
        <v>0.2</v>
      </c>
      <c r="G2257" s="56">
        <v>18.915230000000001</v>
      </c>
    </row>
    <row r="2258" spans="1:7" s="8" customFormat="1" ht="16.5">
      <c r="A2258" s="62"/>
      <c r="B2258" s="64" t="s">
        <v>119</v>
      </c>
      <c r="C2258" s="62">
        <v>2024</v>
      </c>
      <c r="D2258" s="56">
        <v>0.23</v>
      </c>
      <c r="E2258" s="67">
        <v>1</v>
      </c>
      <c r="F2258" s="56">
        <v>0.45</v>
      </c>
      <c r="G2258" s="56">
        <v>18.901439999999997</v>
      </c>
    </row>
    <row r="2259" spans="1:7" s="8" customFormat="1" ht="16.5">
      <c r="A2259" s="62"/>
      <c r="B2259" s="64" t="s">
        <v>119</v>
      </c>
      <c r="C2259" s="62">
        <v>2024</v>
      </c>
      <c r="D2259" s="56">
        <v>0.23</v>
      </c>
      <c r="E2259" s="67">
        <v>1</v>
      </c>
      <c r="F2259" s="56">
        <v>0.4</v>
      </c>
      <c r="G2259" s="56">
        <v>18.755299999999998</v>
      </c>
    </row>
    <row r="2260" spans="1:7" s="8" customFormat="1" ht="16.5">
      <c r="A2260" s="62"/>
      <c r="B2260" s="64" t="s">
        <v>119</v>
      </c>
      <c r="C2260" s="62">
        <v>2024</v>
      </c>
      <c r="D2260" s="56">
        <v>0.23</v>
      </c>
      <c r="E2260" s="67">
        <v>1</v>
      </c>
      <c r="F2260" s="56">
        <v>0.3</v>
      </c>
      <c r="G2260" s="56">
        <v>19.0718</v>
      </c>
    </row>
    <row r="2261" spans="1:7" s="8" customFormat="1" ht="16.5">
      <c r="A2261" s="62"/>
      <c r="B2261" s="64" t="s">
        <v>119</v>
      </c>
      <c r="C2261" s="62">
        <v>2024</v>
      </c>
      <c r="D2261" s="56">
        <v>0.23</v>
      </c>
      <c r="E2261" s="67">
        <v>1</v>
      </c>
      <c r="F2261" s="56">
        <v>0.2</v>
      </c>
      <c r="G2261" s="56">
        <v>18.675139999999999</v>
      </c>
    </row>
    <row r="2262" spans="1:7" s="8" customFormat="1" ht="16.5">
      <c r="A2262" s="62"/>
      <c r="B2262" s="64" t="s">
        <v>119</v>
      </c>
      <c r="C2262" s="62">
        <v>2024</v>
      </c>
      <c r="D2262" s="56">
        <v>0.23</v>
      </c>
      <c r="E2262" s="67">
        <v>1</v>
      </c>
      <c r="F2262" s="56">
        <v>1</v>
      </c>
      <c r="G2262" s="56">
        <v>17.536669999999997</v>
      </c>
    </row>
    <row r="2263" spans="1:7" s="8" customFormat="1" ht="16.5">
      <c r="A2263" s="62"/>
      <c r="B2263" s="64" t="s">
        <v>119</v>
      </c>
      <c r="C2263" s="62">
        <v>2024</v>
      </c>
      <c r="D2263" s="56">
        <v>0.23</v>
      </c>
      <c r="E2263" s="67">
        <v>1</v>
      </c>
      <c r="F2263" s="56">
        <v>0.3</v>
      </c>
      <c r="G2263" s="56">
        <v>18.835439999999998</v>
      </c>
    </row>
    <row r="2264" spans="1:7" s="8" customFormat="1" ht="16.5">
      <c r="A2264" s="62"/>
      <c r="B2264" s="64" t="s">
        <v>121</v>
      </c>
      <c r="C2264" s="62">
        <v>2024</v>
      </c>
      <c r="D2264" s="56">
        <v>0.23</v>
      </c>
      <c r="E2264" s="67">
        <v>1</v>
      </c>
      <c r="F2264" s="56">
        <v>0.4</v>
      </c>
      <c r="G2264" s="56">
        <v>19.283709999999999</v>
      </c>
    </row>
    <row r="2265" spans="1:7" s="8" customFormat="1" ht="16.5">
      <c r="A2265" s="62"/>
      <c r="B2265" s="64" t="s">
        <v>121</v>
      </c>
      <c r="C2265" s="62">
        <v>2024</v>
      </c>
      <c r="D2265" s="56">
        <v>0.23</v>
      </c>
      <c r="E2265" s="67">
        <v>1</v>
      </c>
      <c r="F2265" s="56">
        <v>0.2</v>
      </c>
      <c r="G2265" s="56">
        <v>19.15558</v>
      </c>
    </row>
    <row r="2266" spans="1:7" s="8" customFormat="1" ht="16.5">
      <c r="A2266" s="62"/>
      <c r="B2266" s="64" t="s">
        <v>1528</v>
      </c>
      <c r="C2266" s="62">
        <v>2024</v>
      </c>
      <c r="D2266" s="56">
        <v>0.23</v>
      </c>
      <c r="E2266" s="67">
        <v>1</v>
      </c>
      <c r="F2266" s="56">
        <v>4</v>
      </c>
      <c r="G2266" s="56">
        <v>30.074180000000002</v>
      </c>
    </row>
    <row r="2267" spans="1:7" s="8" customFormat="1" ht="16.5">
      <c r="A2267" s="62"/>
      <c r="B2267" s="64" t="s">
        <v>127</v>
      </c>
      <c r="C2267" s="62">
        <v>2024</v>
      </c>
      <c r="D2267" s="56">
        <v>0.23</v>
      </c>
      <c r="E2267" s="67">
        <v>1</v>
      </c>
      <c r="F2267" s="56">
        <v>15</v>
      </c>
      <c r="G2267" s="56">
        <v>27.183859999999999</v>
      </c>
    </row>
    <row r="2268" spans="1:7" s="8" customFormat="1" ht="16.5">
      <c r="A2268" s="62"/>
      <c r="B2268" s="64" t="s">
        <v>126</v>
      </c>
      <c r="C2268" s="62">
        <v>2024</v>
      </c>
      <c r="D2268" s="56">
        <v>0.23</v>
      </c>
      <c r="E2268" s="67">
        <v>1</v>
      </c>
      <c r="F2268" s="56">
        <v>1</v>
      </c>
      <c r="G2268" s="56">
        <v>25.61187</v>
      </c>
    </row>
    <row r="2269" spans="1:7" s="8" customFormat="1" ht="16.5">
      <c r="A2269" s="62"/>
      <c r="B2269" s="64" t="s">
        <v>126</v>
      </c>
      <c r="C2269" s="62">
        <v>2024</v>
      </c>
      <c r="D2269" s="56">
        <v>0.23</v>
      </c>
      <c r="E2269" s="67">
        <v>1</v>
      </c>
      <c r="F2269" s="56">
        <v>2</v>
      </c>
      <c r="G2269" s="56">
        <v>26.920819999999999</v>
      </c>
    </row>
    <row r="2270" spans="1:7" s="8" customFormat="1" ht="16.5">
      <c r="A2270" s="62"/>
      <c r="B2270" s="64" t="s">
        <v>126</v>
      </c>
      <c r="C2270" s="62">
        <v>2024</v>
      </c>
      <c r="D2270" s="56">
        <v>0.23</v>
      </c>
      <c r="E2270" s="67">
        <v>1</v>
      </c>
      <c r="F2270" s="56">
        <v>1</v>
      </c>
      <c r="G2270" s="56">
        <v>25.742789999999999</v>
      </c>
    </row>
    <row r="2271" spans="1:7" s="8" customFormat="1" ht="16.5">
      <c r="A2271" s="62"/>
      <c r="B2271" s="64" t="s">
        <v>126</v>
      </c>
      <c r="C2271" s="62">
        <v>2024</v>
      </c>
      <c r="D2271" s="56">
        <v>0.23</v>
      </c>
      <c r="E2271" s="67">
        <v>1</v>
      </c>
      <c r="F2271" s="56">
        <v>1.5</v>
      </c>
      <c r="G2271" s="56">
        <v>26.925729999999998</v>
      </c>
    </row>
    <row r="2272" spans="1:7" s="8" customFormat="1" ht="16.5">
      <c r="A2272" s="62"/>
      <c r="B2272" s="64" t="s">
        <v>126</v>
      </c>
      <c r="C2272" s="62">
        <v>2024</v>
      </c>
      <c r="D2272" s="56">
        <v>0.23</v>
      </c>
      <c r="E2272" s="67">
        <v>1</v>
      </c>
      <c r="F2272" s="56">
        <v>0.5</v>
      </c>
      <c r="G2272" s="56">
        <v>25.742789999999999</v>
      </c>
    </row>
    <row r="2273" spans="1:7" s="8" customFormat="1" ht="16.5">
      <c r="A2273" s="62"/>
      <c r="B2273" s="64" t="s">
        <v>126</v>
      </c>
      <c r="C2273" s="62">
        <v>2024</v>
      </c>
      <c r="D2273" s="56">
        <v>0.23</v>
      </c>
      <c r="E2273" s="67">
        <v>1</v>
      </c>
      <c r="F2273" s="56">
        <v>0.5</v>
      </c>
      <c r="G2273" s="56">
        <v>25.742709999999999</v>
      </c>
    </row>
    <row r="2274" spans="1:7" s="8" customFormat="1" ht="16.5">
      <c r="A2274" s="62"/>
      <c r="B2274" s="64" t="s">
        <v>126</v>
      </c>
      <c r="C2274" s="62">
        <v>2024</v>
      </c>
      <c r="D2274" s="56">
        <v>0.23</v>
      </c>
      <c r="E2274" s="67">
        <v>1</v>
      </c>
      <c r="F2274" s="56">
        <v>0.5</v>
      </c>
      <c r="G2274" s="56">
        <v>25.742789999999999</v>
      </c>
    </row>
    <row r="2275" spans="1:7" s="8" customFormat="1" ht="16.5">
      <c r="A2275" s="62"/>
      <c r="B2275" s="64" t="s">
        <v>126</v>
      </c>
      <c r="C2275" s="62">
        <v>2024</v>
      </c>
      <c r="D2275" s="56">
        <v>0.23</v>
      </c>
      <c r="E2275" s="67">
        <v>1</v>
      </c>
      <c r="F2275" s="56">
        <v>0.5</v>
      </c>
      <c r="G2275" s="56">
        <v>25.790950000000002</v>
      </c>
    </row>
    <row r="2276" spans="1:7" s="8" customFormat="1" ht="16.5">
      <c r="A2276" s="62"/>
      <c r="B2276" s="64" t="s">
        <v>126</v>
      </c>
      <c r="C2276" s="62">
        <v>2024</v>
      </c>
      <c r="D2276" s="56">
        <v>0.23</v>
      </c>
      <c r="E2276" s="67">
        <v>1</v>
      </c>
      <c r="F2276" s="56">
        <v>0.5</v>
      </c>
      <c r="G2276" s="56">
        <v>25.600470000000001</v>
      </c>
    </row>
    <row r="2277" spans="1:7" s="8" customFormat="1" ht="16.5">
      <c r="A2277" s="62"/>
      <c r="B2277" s="64" t="s">
        <v>126</v>
      </c>
      <c r="C2277" s="62">
        <v>2024</v>
      </c>
      <c r="D2277" s="56">
        <v>0.23</v>
      </c>
      <c r="E2277" s="67">
        <v>1</v>
      </c>
      <c r="F2277" s="56">
        <v>0.5</v>
      </c>
      <c r="G2277" s="56">
        <v>25.59572</v>
      </c>
    </row>
    <row r="2278" spans="1:7" s="8" customFormat="1" ht="16.5">
      <c r="A2278" s="62"/>
      <c r="B2278" s="64" t="s">
        <v>126</v>
      </c>
      <c r="C2278" s="62">
        <v>2024</v>
      </c>
      <c r="D2278" s="56">
        <v>0.23</v>
      </c>
      <c r="E2278" s="67">
        <v>1</v>
      </c>
      <c r="F2278" s="56">
        <v>2</v>
      </c>
      <c r="G2278" s="56">
        <v>25.55968</v>
      </c>
    </row>
    <row r="2279" spans="1:7" s="8" customFormat="1" ht="16.5">
      <c r="A2279" s="62"/>
      <c r="B2279" s="64" t="s">
        <v>126</v>
      </c>
      <c r="C2279" s="62">
        <v>2024</v>
      </c>
      <c r="D2279" s="56">
        <v>0.23</v>
      </c>
      <c r="E2279" s="67">
        <v>1</v>
      </c>
      <c r="F2279" s="56">
        <v>0.5</v>
      </c>
      <c r="G2279" s="56">
        <v>25.607680000000002</v>
      </c>
    </row>
    <row r="2280" spans="1:7" s="8" customFormat="1" ht="16.5">
      <c r="A2280" s="62"/>
      <c r="B2280" s="64" t="s">
        <v>126</v>
      </c>
      <c r="C2280" s="62">
        <v>2024</v>
      </c>
      <c r="D2280" s="56">
        <v>0.23</v>
      </c>
      <c r="E2280" s="67">
        <v>1</v>
      </c>
      <c r="F2280" s="56">
        <v>2</v>
      </c>
      <c r="G2280" s="56">
        <v>25.55968</v>
      </c>
    </row>
    <row r="2281" spans="1:7" s="8" customFormat="1" ht="16.5">
      <c r="A2281" s="62"/>
      <c r="B2281" s="64" t="s">
        <v>126</v>
      </c>
      <c r="C2281" s="62">
        <v>2024</v>
      </c>
      <c r="D2281" s="56">
        <v>0.23</v>
      </c>
      <c r="E2281" s="67">
        <v>1</v>
      </c>
      <c r="F2281" s="56">
        <v>2</v>
      </c>
      <c r="G2281" s="56">
        <v>26.941269999999999</v>
      </c>
    </row>
    <row r="2282" spans="1:7" s="8" customFormat="1" ht="16.5">
      <c r="A2282" s="62"/>
      <c r="B2282" s="64" t="s">
        <v>122</v>
      </c>
      <c r="C2282" s="62">
        <v>2024</v>
      </c>
      <c r="D2282" s="56">
        <v>0.23</v>
      </c>
      <c r="E2282" s="67">
        <v>1</v>
      </c>
      <c r="F2282" s="56">
        <v>0.16</v>
      </c>
      <c r="G2282" s="56">
        <v>24.182269999999999</v>
      </c>
    </row>
    <row r="2283" spans="1:7" s="8" customFormat="1" ht="16.5">
      <c r="A2283" s="62"/>
      <c r="B2283" s="64" t="s">
        <v>122</v>
      </c>
      <c r="C2283" s="62">
        <v>2024</v>
      </c>
      <c r="D2283" s="56">
        <v>0.23</v>
      </c>
      <c r="E2283" s="67">
        <v>1</v>
      </c>
      <c r="F2283" s="56">
        <v>0.16</v>
      </c>
      <c r="G2283" s="56">
        <v>24.330279999999998</v>
      </c>
    </row>
    <row r="2284" spans="1:7" s="8" customFormat="1" ht="16.5">
      <c r="A2284" s="62"/>
      <c r="B2284" s="64" t="s">
        <v>122</v>
      </c>
      <c r="C2284" s="62">
        <v>2024</v>
      </c>
      <c r="D2284" s="56">
        <v>0.23</v>
      </c>
      <c r="E2284" s="67">
        <v>1</v>
      </c>
      <c r="F2284" s="56">
        <v>0.16</v>
      </c>
      <c r="G2284" s="56">
        <v>24.34761</v>
      </c>
    </row>
    <row r="2285" spans="1:7" s="8" customFormat="1" ht="16.5">
      <c r="A2285" s="62"/>
      <c r="B2285" s="64" t="s">
        <v>122</v>
      </c>
      <c r="C2285" s="62">
        <v>2024</v>
      </c>
      <c r="D2285" s="56">
        <v>0.23</v>
      </c>
      <c r="E2285" s="67">
        <v>1</v>
      </c>
      <c r="F2285" s="56">
        <v>0.32</v>
      </c>
      <c r="G2285" s="56">
        <v>24.200099999999999</v>
      </c>
    </row>
    <row r="2286" spans="1:7" s="8" customFormat="1" ht="16.5">
      <c r="A2286" s="62"/>
      <c r="B2286" s="64" t="s">
        <v>123</v>
      </c>
      <c r="C2286" s="62">
        <v>2024</v>
      </c>
      <c r="D2286" s="56">
        <v>0.23</v>
      </c>
      <c r="E2286" s="67">
        <v>1</v>
      </c>
      <c r="F2286" s="56">
        <v>1</v>
      </c>
      <c r="G2286" s="56">
        <v>24.760680000000001</v>
      </c>
    </row>
    <row r="2287" spans="1:7" s="8" customFormat="1" ht="16.5">
      <c r="A2287" s="62"/>
      <c r="B2287" s="64" t="s">
        <v>126</v>
      </c>
      <c r="C2287" s="62">
        <v>2024</v>
      </c>
      <c r="D2287" s="56">
        <v>0.23</v>
      </c>
      <c r="E2287" s="67">
        <v>1</v>
      </c>
      <c r="F2287" s="56">
        <v>2</v>
      </c>
      <c r="G2287" s="56">
        <v>24.850159999999999</v>
      </c>
    </row>
    <row r="2288" spans="1:7" s="8" customFormat="1" ht="16.5">
      <c r="A2288" s="62"/>
      <c r="B2288" s="64" t="s">
        <v>126</v>
      </c>
      <c r="C2288" s="62">
        <v>2024</v>
      </c>
      <c r="D2288" s="56">
        <v>0.23</v>
      </c>
      <c r="E2288" s="67">
        <v>1</v>
      </c>
      <c r="F2288" s="56">
        <v>2</v>
      </c>
      <c r="G2288" s="56">
        <v>24.774819999999998</v>
      </c>
    </row>
    <row r="2289" spans="1:7" s="8" customFormat="1" ht="16.5">
      <c r="A2289" s="62"/>
      <c r="B2289" s="64" t="s">
        <v>123</v>
      </c>
      <c r="C2289" s="62">
        <v>2024</v>
      </c>
      <c r="D2289" s="56">
        <v>0.23</v>
      </c>
      <c r="E2289" s="67">
        <v>1</v>
      </c>
      <c r="F2289" s="56">
        <v>4</v>
      </c>
      <c r="G2289" s="56">
        <v>24.331910000000001</v>
      </c>
    </row>
    <row r="2290" spans="1:7" s="8" customFormat="1" ht="16.5">
      <c r="A2290" s="62"/>
      <c r="B2290" s="64" t="s">
        <v>123</v>
      </c>
      <c r="C2290" s="62">
        <v>2024</v>
      </c>
      <c r="D2290" s="56">
        <v>0.23</v>
      </c>
      <c r="E2290" s="67">
        <v>1</v>
      </c>
      <c r="F2290" s="56">
        <v>6</v>
      </c>
      <c r="G2290" s="56">
        <v>27.246089999999999</v>
      </c>
    </row>
    <row r="2291" spans="1:7" s="8" customFormat="1" ht="16.5">
      <c r="A2291" s="62"/>
      <c r="B2291" s="64" t="s">
        <v>123</v>
      </c>
      <c r="C2291" s="62">
        <v>2024</v>
      </c>
      <c r="D2291" s="56">
        <v>0.23</v>
      </c>
      <c r="E2291" s="67">
        <v>1</v>
      </c>
      <c r="F2291" s="56">
        <v>2.5000000000000001E-2</v>
      </c>
      <c r="G2291" s="56">
        <v>22.246919999999999</v>
      </c>
    </row>
    <row r="2292" spans="1:7" s="8" customFormat="1" ht="16.5">
      <c r="A2292" s="62"/>
      <c r="B2292" s="64" t="s">
        <v>126</v>
      </c>
      <c r="C2292" s="62">
        <v>2024</v>
      </c>
      <c r="D2292" s="56">
        <v>0.23</v>
      </c>
      <c r="E2292" s="67">
        <v>1</v>
      </c>
      <c r="F2292" s="56">
        <v>2.5</v>
      </c>
      <c r="G2292" s="56">
        <v>24.045110000000001</v>
      </c>
    </row>
    <row r="2293" spans="1:7" s="8" customFormat="1" ht="16.5">
      <c r="A2293" s="62"/>
      <c r="B2293" s="64" t="s">
        <v>126</v>
      </c>
      <c r="C2293" s="62">
        <v>2024</v>
      </c>
      <c r="D2293" s="56">
        <v>0.23</v>
      </c>
      <c r="E2293" s="67">
        <v>1</v>
      </c>
      <c r="F2293" s="56">
        <v>3</v>
      </c>
      <c r="G2293" s="56">
        <v>24.045120000000001</v>
      </c>
    </row>
    <row r="2294" spans="1:7" s="8" customFormat="1" ht="16.5">
      <c r="A2294" s="62"/>
      <c r="B2294" s="64" t="s">
        <v>126</v>
      </c>
      <c r="C2294" s="62">
        <v>2024</v>
      </c>
      <c r="D2294" s="56">
        <v>0.23</v>
      </c>
      <c r="E2294" s="67">
        <v>1</v>
      </c>
      <c r="F2294" s="56">
        <v>2</v>
      </c>
      <c r="G2294" s="56">
        <v>24.060189999999999</v>
      </c>
    </row>
    <row r="2295" spans="1:7" s="8" customFormat="1" ht="16.5">
      <c r="A2295" s="62"/>
      <c r="B2295" s="64" t="s">
        <v>126</v>
      </c>
      <c r="C2295" s="62">
        <v>2024</v>
      </c>
      <c r="D2295" s="56">
        <v>0.23</v>
      </c>
      <c r="E2295" s="67">
        <v>1</v>
      </c>
      <c r="F2295" s="56">
        <v>2</v>
      </c>
      <c r="G2295" s="56">
        <v>24.060200000000002</v>
      </c>
    </row>
    <row r="2296" spans="1:7" s="8" customFormat="1" ht="16.5">
      <c r="A2296" s="62"/>
      <c r="B2296" s="64" t="s">
        <v>126</v>
      </c>
      <c r="C2296" s="62">
        <v>2024</v>
      </c>
      <c r="D2296" s="56">
        <v>0.23</v>
      </c>
      <c r="E2296" s="67">
        <v>1</v>
      </c>
      <c r="F2296" s="56">
        <v>2</v>
      </c>
      <c r="G2296" s="56">
        <v>24.060169999999999</v>
      </c>
    </row>
    <row r="2297" spans="1:7" s="8" customFormat="1" ht="16.5">
      <c r="A2297" s="62"/>
      <c r="B2297" s="64" t="s">
        <v>126</v>
      </c>
      <c r="C2297" s="62">
        <v>2024</v>
      </c>
      <c r="D2297" s="56">
        <v>0.23</v>
      </c>
      <c r="E2297" s="67">
        <v>1</v>
      </c>
      <c r="F2297" s="56">
        <v>2.5</v>
      </c>
      <c r="G2297" s="56">
        <v>26.069209999999998</v>
      </c>
    </row>
    <row r="2298" spans="1:7" s="8" customFormat="1" ht="16.5">
      <c r="A2298" s="62"/>
      <c r="B2298" s="64" t="s">
        <v>126</v>
      </c>
      <c r="C2298" s="62">
        <v>2024</v>
      </c>
      <c r="D2298" s="56">
        <v>0.23</v>
      </c>
      <c r="E2298" s="67">
        <v>1</v>
      </c>
      <c r="F2298" s="56">
        <v>2</v>
      </c>
      <c r="G2298" s="56">
        <v>26.084109999999999</v>
      </c>
    </row>
    <row r="2299" spans="1:7" s="8" customFormat="1" ht="16.5">
      <c r="A2299" s="62"/>
      <c r="B2299" s="64" t="s">
        <v>126</v>
      </c>
      <c r="C2299" s="62">
        <v>2024</v>
      </c>
      <c r="D2299" s="56">
        <v>0.23</v>
      </c>
      <c r="E2299" s="67">
        <v>1</v>
      </c>
      <c r="F2299" s="56">
        <v>0.5</v>
      </c>
      <c r="G2299" s="56">
        <v>26.110220000000002</v>
      </c>
    </row>
    <row r="2300" spans="1:7" s="8" customFormat="1" ht="16.5">
      <c r="A2300" s="62"/>
      <c r="B2300" s="64" t="s">
        <v>126</v>
      </c>
      <c r="C2300" s="62">
        <v>2024</v>
      </c>
      <c r="D2300" s="56">
        <v>0.23</v>
      </c>
      <c r="E2300" s="67">
        <v>1</v>
      </c>
      <c r="F2300" s="56">
        <v>2.5</v>
      </c>
      <c r="G2300" s="56">
        <v>26.069470000000003</v>
      </c>
    </row>
    <row r="2301" spans="1:7" s="8" customFormat="1" ht="16.5">
      <c r="A2301" s="62"/>
      <c r="B2301" s="64" t="s">
        <v>126</v>
      </c>
      <c r="C2301" s="62">
        <v>2024</v>
      </c>
      <c r="D2301" s="56">
        <v>0.23</v>
      </c>
      <c r="E2301" s="67">
        <v>1</v>
      </c>
      <c r="F2301" s="56">
        <v>1</v>
      </c>
      <c r="G2301" s="56">
        <v>27.88419</v>
      </c>
    </row>
    <row r="2302" spans="1:7" s="8" customFormat="1" ht="16.5">
      <c r="A2302" s="62"/>
      <c r="B2302" s="64" t="s">
        <v>126</v>
      </c>
      <c r="C2302" s="62">
        <v>2024</v>
      </c>
      <c r="D2302" s="56">
        <v>0.23</v>
      </c>
      <c r="E2302" s="67">
        <v>1</v>
      </c>
      <c r="F2302" s="56">
        <v>1</v>
      </c>
      <c r="G2302" s="56">
        <v>26.15748</v>
      </c>
    </row>
    <row r="2303" spans="1:7" s="8" customFormat="1" ht="16.5">
      <c r="A2303" s="62"/>
      <c r="B2303" s="64" t="s">
        <v>126</v>
      </c>
      <c r="C2303" s="62">
        <v>2024</v>
      </c>
      <c r="D2303" s="56">
        <v>0.23</v>
      </c>
      <c r="E2303" s="67">
        <v>1</v>
      </c>
      <c r="F2303" s="56">
        <v>1.5</v>
      </c>
      <c r="G2303" s="56">
        <v>26.159080000000003</v>
      </c>
    </row>
    <row r="2304" spans="1:7" s="8" customFormat="1" ht="16.5">
      <c r="A2304" s="62"/>
      <c r="B2304" s="64" t="s">
        <v>126</v>
      </c>
      <c r="C2304" s="62">
        <v>2024</v>
      </c>
      <c r="D2304" s="56">
        <v>0.23</v>
      </c>
      <c r="E2304" s="67">
        <v>1</v>
      </c>
      <c r="F2304" s="56">
        <v>5</v>
      </c>
      <c r="G2304" s="56">
        <v>25.646180000000001</v>
      </c>
    </row>
    <row r="2305" spans="1:7" s="8" customFormat="1" ht="16.5">
      <c r="A2305" s="62"/>
      <c r="B2305" s="64" t="s">
        <v>122</v>
      </c>
      <c r="C2305" s="62">
        <v>2024</v>
      </c>
      <c r="D2305" s="56">
        <v>0.23</v>
      </c>
      <c r="E2305" s="67">
        <v>1</v>
      </c>
      <c r="F2305" s="56">
        <v>15</v>
      </c>
      <c r="G2305" s="56">
        <v>25.698330000000002</v>
      </c>
    </row>
    <row r="2306" spans="1:7" s="8" customFormat="1" ht="16.5">
      <c r="A2306" s="62"/>
      <c r="B2306" s="64" t="s">
        <v>1528</v>
      </c>
      <c r="C2306" s="62">
        <v>2024</v>
      </c>
      <c r="D2306" s="56">
        <v>0.23</v>
      </c>
      <c r="E2306" s="67">
        <v>1</v>
      </c>
      <c r="F2306" s="56">
        <v>15</v>
      </c>
      <c r="G2306" s="56">
        <v>24.307970000000001</v>
      </c>
    </row>
    <row r="2307" spans="1:7" s="8" customFormat="1" ht="16.5">
      <c r="A2307" s="62"/>
      <c r="B2307" s="64" t="s">
        <v>1531</v>
      </c>
      <c r="C2307" s="62">
        <v>2024</v>
      </c>
      <c r="D2307" s="56">
        <v>0.23</v>
      </c>
      <c r="E2307" s="67">
        <v>1</v>
      </c>
      <c r="F2307" s="56">
        <v>15</v>
      </c>
      <c r="G2307" s="56">
        <v>23.914560000000002</v>
      </c>
    </row>
    <row r="2308" spans="1:7" s="8" customFormat="1" ht="16.5">
      <c r="A2308" s="62"/>
      <c r="B2308" s="64" t="s">
        <v>126</v>
      </c>
      <c r="C2308" s="62">
        <v>2024</v>
      </c>
      <c r="D2308" s="56">
        <v>0.23</v>
      </c>
      <c r="E2308" s="67">
        <v>1</v>
      </c>
      <c r="F2308" s="56">
        <v>0.5</v>
      </c>
      <c r="G2308" s="56">
        <v>23.30724</v>
      </c>
    </row>
    <row r="2309" spans="1:7" s="8" customFormat="1" ht="16.5">
      <c r="A2309" s="62"/>
      <c r="B2309" s="64" t="s">
        <v>2107</v>
      </c>
      <c r="C2309" s="62">
        <v>2024</v>
      </c>
      <c r="D2309" s="56">
        <v>0.23</v>
      </c>
      <c r="E2309" s="67">
        <v>1</v>
      </c>
      <c r="F2309" s="56">
        <v>15</v>
      </c>
      <c r="G2309" s="56">
        <v>26.202720000000003</v>
      </c>
    </row>
    <row r="2310" spans="1:7" s="8" customFormat="1" ht="16.5">
      <c r="A2310" s="62"/>
      <c r="B2310" s="64" t="s">
        <v>126</v>
      </c>
      <c r="C2310" s="62">
        <v>2024</v>
      </c>
      <c r="D2310" s="56">
        <v>0.23</v>
      </c>
      <c r="E2310" s="67">
        <v>1</v>
      </c>
      <c r="F2310" s="56">
        <v>1</v>
      </c>
      <c r="G2310" s="56">
        <v>24.906970000000001</v>
      </c>
    </row>
    <row r="2311" spans="1:7" s="8" customFormat="1" ht="16.5">
      <c r="A2311" s="62"/>
      <c r="B2311" s="64" t="s">
        <v>122</v>
      </c>
      <c r="C2311" s="62">
        <v>2024</v>
      </c>
      <c r="D2311" s="56">
        <v>0.23</v>
      </c>
      <c r="E2311" s="67">
        <v>1</v>
      </c>
      <c r="F2311" s="56">
        <v>1</v>
      </c>
      <c r="G2311" s="56">
        <v>25.70309</v>
      </c>
    </row>
    <row r="2312" spans="1:7" s="8" customFormat="1" ht="16.5">
      <c r="A2312" s="62"/>
      <c r="B2312" s="64" t="s">
        <v>123</v>
      </c>
      <c r="C2312" s="62">
        <v>2024</v>
      </c>
      <c r="D2312" s="56">
        <v>0.23</v>
      </c>
      <c r="E2312" s="67">
        <v>1</v>
      </c>
      <c r="F2312" s="56">
        <v>5</v>
      </c>
      <c r="G2312" s="56">
        <v>25.09394</v>
      </c>
    </row>
    <row r="2313" spans="1:7" s="8" customFormat="1" ht="16.5">
      <c r="A2313" s="62"/>
      <c r="B2313" s="64" t="s">
        <v>2108</v>
      </c>
      <c r="C2313" s="62">
        <v>2024</v>
      </c>
      <c r="D2313" s="56">
        <v>0.23</v>
      </c>
      <c r="E2313" s="67">
        <v>1</v>
      </c>
      <c r="F2313" s="56">
        <v>10</v>
      </c>
      <c r="G2313" s="56">
        <v>24.12642</v>
      </c>
    </row>
    <row r="2314" spans="1:7" s="8" customFormat="1" ht="16.5">
      <c r="A2314" s="62"/>
      <c r="B2314" s="64" t="s">
        <v>124</v>
      </c>
      <c r="C2314" s="62">
        <v>2024</v>
      </c>
      <c r="D2314" s="56">
        <v>0.23</v>
      </c>
      <c r="E2314" s="67">
        <v>1</v>
      </c>
      <c r="F2314" s="56">
        <v>15</v>
      </c>
      <c r="G2314" s="56">
        <v>23.687560000000001</v>
      </c>
    </row>
    <row r="2315" spans="1:7" s="8" customFormat="1" ht="16.5">
      <c r="A2315" s="62"/>
      <c r="B2315" s="64" t="s">
        <v>123</v>
      </c>
      <c r="C2315" s="62">
        <v>2024</v>
      </c>
      <c r="D2315" s="56">
        <v>0.23</v>
      </c>
      <c r="E2315" s="67">
        <v>1</v>
      </c>
      <c r="F2315" s="56">
        <v>15</v>
      </c>
      <c r="G2315" s="56">
        <v>29.622810000000001</v>
      </c>
    </row>
    <row r="2316" spans="1:7" s="8" customFormat="1" ht="16.5">
      <c r="A2316" s="62"/>
      <c r="B2316" s="64" t="s">
        <v>123</v>
      </c>
      <c r="C2316" s="62">
        <v>2024</v>
      </c>
      <c r="D2316" s="56">
        <v>0.23</v>
      </c>
      <c r="E2316" s="67">
        <v>1</v>
      </c>
      <c r="F2316" s="56">
        <v>15</v>
      </c>
      <c r="G2316" s="56">
        <v>29.853849999999998</v>
      </c>
    </row>
    <row r="2317" spans="1:7" s="8" customFormat="1" ht="16.5">
      <c r="A2317" s="62"/>
      <c r="B2317" s="64" t="s">
        <v>123</v>
      </c>
      <c r="C2317" s="62">
        <v>2024</v>
      </c>
      <c r="D2317" s="56">
        <v>0.23</v>
      </c>
      <c r="E2317" s="67">
        <v>1</v>
      </c>
      <c r="F2317" s="56">
        <v>8</v>
      </c>
      <c r="G2317" s="56">
        <v>23.670999999999999</v>
      </c>
    </row>
    <row r="2318" spans="1:7" s="8" customFormat="1" ht="16.5">
      <c r="A2318" s="62"/>
      <c r="B2318" s="64" t="s">
        <v>126</v>
      </c>
      <c r="C2318" s="62">
        <v>2024</v>
      </c>
      <c r="D2318" s="56">
        <v>0.23</v>
      </c>
      <c r="E2318" s="67">
        <v>1</v>
      </c>
      <c r="F2318" s="56">
        <v>5</v>
      </c>
      <c r="G2318" s="56">
        <v>24.785349999999998</v>
      </c>
    </row>
    <row r="2319" spans="1:7" s="8" customFormat="1" ht="16.5">
      <c r="A2319" s="62"/>
      <c r="B2319" s="64" t="s">
        <v>1531</v>
      </c>
      <c r="C2319" s="62">
        <v>2024</v>
      </c>
      <c r="D2319" s="56">
        <v>0.23</v>
      </c>
      <c r="E2319" s="67">
        <v>1</v>
      </c>
      <c r="F2319" s="56">
        <v>15</v>
      </c>
      <c r="G2319" s="56">
        <v>26.98236</v>
      </c>
    </row>
    <row r="2320" spans="1:7" s="8" customFormat="1" ht="16.5">
      <c r="A2320" s="62"/>
      <c r="B2320" s="64" t="s">
        <v>2109</v>
      </c>
      <c r="C2320" s="62">
        <v>2024</v>
      </c>
      <c r="D2320" s="56">
        <v>0.23</v>
      </c>
      <c r="E2320" s="67">
        <v>1</v>
      </c>
      <c r="F2320" s="56">
        <v>1</v>
      </c>
      <c r="G2320" s="56">
        <v>25.736169999999998</v>
      </c>
    </row>
    <row r="2321" spans="1:7" s="8" customFormat="1" ht="16.5">
      <c r="A2321" s="62"/>
      <c r="B2321" s="64" t="s">
        <v>124</v>
      </c>
      <c r="C2321" s="62">
        <v>2024</v>
      </c>
      <c r="D2321" s="56">
        <v>0.23</v>
      </c>
      <c r="E2321" s="67">
        <v>1</v>
      </c>
      <c r="F2321" s="56">
        <v>7</v>
      </c>
      <c r="G2321" s="56">
        <v>23.841200000000001</v>
      </c>
    </row>
    <row r="2322" spans="1:7" s="8" customFormat="1" ht="16.5">
      <c r="A2322" s="62"/>
      <c r="B2322" s="64" t="s">
        <v>122</v>
      </c>
      <c r="C2322" s="62">
        <v>2024</v>
      </c>
      <c r="D2322" s="56">
        <v>0.23</v>
      </c>
      <c r="E2322" s="67">
        <v>1</v>
      </c>
      <c r="F2322" s="56">
        <v>15</v>
      </c>
      <c r="G2322" s="56">
        <v>62.512749999999997</v>
      </c>
    </row>
    <row r="2323" spans="1:7" s="8" customFormat="1" ht="16.5">
      <c r="A2323" s="62"/>
      <c r="B2323" s="64" t="s">
        <v>123</v>
      </c>
      <c r="C2323" s="62">
        <v>2024</v>
      </c>
      <c r="D2323" s="56">
        <v>0.23</v>
      </c>
      <c r="E2323" s="67">
        <v>1</v>
      </c>
      <c r="F2323" s="56">
        <v>15</v>
      </c>
      <c r="G2323" s="56">
        <v>24.17671</v>
      </c>
    </row>
    <row r="2324" spans="1:7" s="8" customFormat="1" ht="16.5">
      <c r="A2324" s="62"/>
      <c r="B2324" s="64" t="s">
        <v>1531</v>
      </c>
      <c r="C2324" s="62">
        <v>2024</v>
      </c>
      <c r="D2324" s="56">
        <v>0.23</v>
      </c>
      <c r="E2324" s="67">
        <v>1</v>
      </c>
      <c r="F2324" s="56">
        <v>8</v>
      </c>
      <c r="G2324" s="56">
        <v>24.70552</v>
      </c>
    </row>
    <row r="2325" spans="1:7" s="8" customFormat="1" ht="16.5">
      <c r="A2325" s="62"/>
      <c r="B2325" s="64" t="s">
        <v>123</v>
      </c>
      <c r="C2325" s="62">
        <v>2024</v>
      </c>
      <c r="D2325" s="56">
        <v>0.23</v>
      </c>
      <c r="E2325" s="67">
        <v>1</v>
      </c>
      <c r="F2325" s="56">
        <v>15</v>
      </c>
      <c r="G2325" s="56">
        <v>24.077500000000001</v>
      </c>
    </row>
    <row r="2326" spans="1:7" s="8" customFormat="1" ht="16.5">
      <c r="A2326" s="62"/>
      <c r="B2326" s="64" t="s">
        <v>123</v>
      </c>
      <c r="C2326" s="62">
        <v>2024</v>
      </c>
      <c r="D2326" s="56">
        <v>0.23</v>
      </c>
      <c r="E2326" s="67">
        <v>1</v>
      </c>
      <c r="F2326" s="56">
        <v>10</v>
      </c>
      <c r="G2326" s="56">
        <v>24.534320000000001</v>
      </c>
    </row>
    <row r="2327" spans="1:7" s="8" customFormat="1" ht="16.5">
      <c r="A2327" s="62"/>
      <c r="B2327" s="64" t="s">
        <v>126</v>
      </c>
      <c r="C2327" s="62">
        <v>2024</v>
      </c>
      <c r="D2327" s="56">
        <v>0.23</v>
      </c>
      <c r="E2327" s="67">
        <v>1</v>
      </c>
      <c r="F2327" s="56">
        <v>5</v>
      </c>
      <c r="G2327" s="56">
        <v>23.315090000000001</v>
      </c>
    </row>
    <row r="2328" spans="1:7" s="8" customFormat="1" ht="16.5">
      <c r="A2328" s="62"/>
      <c r="B2328" s="64" t="s">
        <v>126</v>
      </c>
      <c r="C2328" s="62">
        <v>2024</v>
      </c>
      <c r="D2328" s="56">
        <v>0.23</v>
      </c>
      <c r="E2328" s="67">
        <v>1</v>
      </c>
      <c r="F2328" s="56">
        <v>2</v>
      </c>
      <c r="G2328" s="56">
        <v>23.457069999999998</v>
      </c>
    </row>
    <row r="2329" spans="1:7" s="8" customFormat="1" ht="16.5">
      <c r="A2329" s="62"/>
      <c r="B2329" s="64" t="s">
        <v>126</v>
      </c>
      <c r="C2329" s="62">
        <v>2024</v>
      </c>
      <c r="D2329" s="56">
        <v>0.23</v>
      </c>
      <c r="E2329" s="67">
        <v>1</v>
      </c>
      <c r="F2329" s="56">
        <v>5</v>
      </c>
      <c r="G2329" s="56">
        <v>22.318650000000002</v>
      </c>
    </row>
    <row r="2330" spans="1:7" s="8" customFormat="1" ht="16.5">
      <c r="A2330" s="62"/>
      <c r="B2330" s="64" t="s">
        <v>122</v>
      </c>
      <c r="C2330" s="62">
        <v>2024</v>
      </c>
      <c r="D2330" s="56">
        <v>0.23</v>
      </c>
      <c r="E2330" s="67">
        <v>1</v>
      </c>
      <c r="F2330" s="56">
        <v>1</v>
      </c>
      <c r="G2330" s="56">
        <v>23.87913</v>
      </c>
    </row>
    <row r="2331" spans="1:7" s="8" customFormat="1" ht="16.5">
      <c r="A2331" s="62"/>
      <c r="B2331" s="64" t="s">
        <v>1531</v>
      </c>
      <c r="C2331" s="62">
        <v>2024</v>
      </c>
      <c r="D2331" s="56">
        <v>0.23</v>
      </c>
      <c r="E2331" s="67">
        <v>1</v>
      </c>
      <c r="F2331" s="56">
        <v>0.5</v>
      </c>
      <c r="G2331" s="56">
        <v>24.1934</v>
      </c>
    </row>
    <row r="2332" spans="1:7" s="8" customFormat="1" ht="16.5">
      <c r="A2332" s="62"/>
      <c r="B2332" s="64" t="s">
        <v>123</v>
      </c>
      <c r="C2332" s="62">
        <v>2024</v>
      </c>
      <c r="D2332" s="56">
        <v>0.23</v>
      </c>
      <c r="E2332" s="67">
        <v>1</v>
      </c>
      <c r="F2332" s="56">
        <v>5</v>
      </c>
      <c r="G2332" s="56">
        <v>25.345779999999998</v>
      </c>
    </row>
    <row r="2333" spans="1:7" s="8" customFormat="1" ht="16.5">
      <c r="A2333" s="62"/>
      <c r="B2333" s="64" t="s">
        <v>123</v>
      </c>
      <c r="C2333" s="62">
        <v>2024</v>
      </c>
      <c r="D2333" s="56">
        <v>0.23</v>
      </c>
      <c r="E2333" s="67">
        <v>1</v>
      </c>
      <c r="F2333" s="56">
        <v>5</v>
      </c>
      <c r="G2333" s="56">
        <v>24.564150000000001</v>
      </c>
    </row>
    <row r="2334" spans="1:7" s="8" customFormat="1" ht="16.5">
      <c r="A2334" s="62"/>
      <c r="B2334" s="64" t="s">
        <v>123</v>
      </c>
      <c r="C2334" s="62">
        <v>2024</v>
      </c>
      <c r="D2334" s="56">
        <v>0.23</v>
      </c>
      <c r="E2334" s="67">
        <v>1</v>
      </c>
      <c r="F2334" s="56">
        <v>0.5</v>
      </c>
      <c r="G2334" s="56">
        <v>23.43675</v>
      </c>
    </row>
    <row r="2335" spans="1:7" s="8" customFormat="1" ht="16.5">
      <c r="A2335" s="62"/>
      <c r="B2335" s="64" t="s">
        <v>126</v>
      </c>
      <c r="C2335" s="62">
        <v>2024</v>
      </c>
      <c r="D2335" s="56">
        <v>0.23</v>
      </c>
      <c r="E2335" s="67">
        <v>1</v>
      </c>
      <c r="F2335" s="56">
        <v>0.5</v>
      </c>
      <c r="G2335" s="56">
        <v>22.639240000000001</v>
      </c>
    </row>
    <row r="2336" spans="1:7" s="8" customFormat="1" ht="16.5">
      <c r="A2336" s="62"/>
      <c r="B2336" s="64" t="s">
        <v>126</v>
      </c>
      <c r="C2336" s="62">
        <v>2024</v>
      </c>
      <c r="D2336" s="56">
        <v>0.23</v>
      </c>
      <c r="E2336" s="67">
        <v>1</v>
      </c>
      <c r="F2336" s="56">
        <v>0.5</v>
      </c>
      <c r="G2336" s="56">
        <v>22.629930000000002</v>
      </c>
    </row>
    <row r="2337" spans="1:7" s="8" customFormat="1" ht="16.5">
      <c r="A2337" s="62"/>
      <c r="B2337" s="64" t="s">
        <v>1527</v>
      </c>
      <c r="C2337" s="62">
        <v>2024</v>
      </c>
      <c r="D2337" s="56">
        <v>0.23</v>
      </c>
      <c r="E2337" s="67">
        <v>1</v>
      </c>
      <c r="F2337" s="56">
        <v>10</v>
      </c>
      <c r="G2337" s="56">
        <v>23.101779999999998</v>
      </c>
    </row>
    <row r="2338" spans="1:7" s="8" customFormat="1" ht="16.5">
      <c r="A2338" s="62"/>
      <c r="B2338" s="64" t="s">
        <v>126</v>
      </c>
      <c r="C2338" s="62">
        <v>2024</v>
      </c>
      <c r="D2338" s="56">
        <v>0.23</v>
      </c>
      <c r="E2338" s="67">
        <v>1</v>
      </c>
      <c r="F2338" s="56">
        <v>7</v>
      </c>
      <c r="G2338" s="56">
        <v>24.633150000000001</v>
      </c>
    </row>
    <row r="2339" spans="1:7" s="8" customFormat="1" ht="16.5">
      <c r="A2339" s="62"/>
      <c r="B2339" s="64" t="s">
        <v>122</v>
      </c>
      <c r="C2339" s="62">
        <v>2024</v>
      </c>
      <c r="D2339" s="56">
        <v>0.23</v>
      </c>
      <c r="E2339" s="67">
        <v>1</v>
      </c>
      <c r="F2339" s="56">
        <v>1.8</v>
      </c>
      <c r="G2339" s="56">
        <v>23.591090000000001</v>
      </c>
    </row>
    <row r="2340" spans="1:7" s="8" customFormat="1" ht="16.5">
      <c r="A2340" s="62"/>
      <c r="B2340" s="64" t="s">
        <v>122</v>
      </c>
      <c r="C2340" s="62">
        <v>2024</v>
      </c>
      <c r="D2340" s="56">
        <v>0.23</v>
      </c>
      <c r="E2340" s="67">
        <v>1</v>
      </c>
      <c r="F2340" s="56">
        <v>1.4</v>
      </c>
      <c r="G2340" s="56">
        <v>23.528189999999999</v>
      </c>
    </row>
    <row r="2341" spans="1:7" s="8" customFormat="1" ht="16.5">
      <c r="A2341" s="62"/>
      <c r="B2341" s="64" t="s">
        <v>2108</v>
      </c>
      <c r="C2341" s="62">
        <v>2024</v>
      </c>
      <c r="D2341" s="56">
        <v>0.23</v>
      </c>
      <c r="E2341" s="67">
        <v>1</v>
      </c>
      <c r="F2341" s="56">
        <v>15</v>
      </c>
      <c r="G2341" s="56">
        <v>35.683620000000005</v>
      </c>
    </row>
    <row r="2342" spans="1:7" s="8" customFormat="1" ht="16.5">
      <c r="A2342" s="62"/>
      <c r="B2342" s="64" t="s">
        <v>126</v>
      </c>
      <c r="C2342" s="62">
        <v>2024</v>
      </c>
      <c r="D2342" s="56">
        <v>0.23</v>
      </c>
      <c r="E2342" s="67">
        <v>1</v>
      </c>
      <c r="F2342" s="56">
        <v>5</v>
      </c>
      <c r="G2342" s="56">
        <v>22.549289999999999</v>
      </c>
    </row>
    <row r="2343" spans="1:7" s="8" customFormat="1" ht="16.5">
      <c r="A2343" s="62"/>
      <c r="B2343" s="64" t="s">
        <v>123</v>
      </c>
      <c r="C2343" s="62">
        <v>2024</v>
      </c>
      <c r="D2343" s="56">
        <v>0.23</v>
      </c>
      <c r="E2343" s="67">
        <v>1</v>
      </c>
      <c r="F2343" s="56">
        <v>15</v>
      </c>
      <c r="G2343" s="56">
        <v>23.761839999999999</v>
      </c>
    </row>
    <row r="2344" spans="1:7" s="8" customFormat="1" ht="16.5">
      <c r="A2344" s="62"/>
      <c r="B2344" s="64" t="s">
        <v>123</v>
      </c>
      <c r="C2344" s="62">
        <v>2024</v>
      </c>
      <c r="D2344" s="56">
        <v>0.23</v>
      </c>
      <c r="E2344" s="67">
        <v>1</v>
      </c>
      <c r="F2344" s="56">
        <v>6</v>
      </c>
      <c r="G2344" s="56">
        <v>25.123799999999999</v>
      </c>
    </row>
    <row r="2345" spans="1:7" s="8" customFormat="1" ht="16.5">
      <c r="A2345" s="62"/>
      <c r="B2345" s="64" t="s">
        <v>1527</v>
      </c>
      <c r="C2345" s="62">
        <v>2024</v>
      </c>
      <c r="D2345" s="56">
        <v>0.23</v>
      </c>
      <c r="E2345" s="67">
        <v>1</v>
      </c>
      <c r="F2345" s="56">
        <v>10</v>
      </c>
      <c r="G2345" s="56">
        <v>26.808490000000003</v>
      </c>
    </row>
    <row r="2346" spans="1:7" s="8" customFormat="1" ht="16.5">
      <c r="A2346" s="62"/>
      <c r="B2346" s="64" t="s">
        <v>126</v>
      </c>
      <c r="C2346" s="62">
        <v>2024</v>
      </c>
      <c r="D2346" s="56">
        <v>0.23</v>
      </c>
      <c r="E2346" s="67">
        <v>1</v>
      </c>
      <c r="F2346" s="56">
        <v>5</v>
      </c>
      <c r="G2346" s="56">
        <v>28.433880000000002</v>
      </c>
    </row>
    <row r="2347" spans="1:7" s="8" customFormat="1" ht="16.5">
      <c r="A2347" s="62"/>
      <c r="B2347" s="64" t="s">
        <v>126</v>
      </c>
      <c r="C2347" s="62">
        <v>2024</v>
      </c>
      <c r="D2347" s="56">
        <v>0.23</v>
      </c>
      <c r="E2347" s="67">
        <v>1</v>
      </c>
      <c r="F2347" s="56">
        <v>2</v>
      </c>
      <c r="G2347" s="56">
        <v>22.232680000000002</v>
      </c>
    </row>
    <row r="2348" spans="1:7" s="8" customFormat="1" ht="16.5">
      <c r="A2348" s="62"/>
      <c r="B2348" s="64" t="s">
        <v>124</v>
      </c>
      <c r="C2348" s="62">
        <v>2024</v>
      </c>
      <c r="D2348" s="56">
        <v>0.23</v>
      </c>
      <c r="E2348" s="67">
        <v>1</v>
      </c>
      <c r="F2348" s="56">
        <v>5</v>
      </c>
      <c r="G2348" s="56">
        <v>26.460519999999999</v>
      </c>
    </row>
    <row r="2349" spans="1:7" s="8" customFormat="1" ht="16.5">
      <c r="A2349" s="62"/>
      <c r="B2349" s="64" t="s">
        <v>1527</v>
      </c>
      <c r="C2349" s="62">
        <v>2024</v>
      </c>
      <c r="D2349" s="56">
        <v>0.23</v>
      </c>
      <c r="E2349" s="67">
        <v>1</v>
      </c>
      <c r="F2349" s="56">
        <v>15</v>
      </c>
      <c r="G2349" s="56">
        <v>25.781770000000002</v>
      </c>
    </row>
    <row r="2350" spans="1:7" s="8" customFormat="1" ht="16.5">
      <c r="A2350" s="62"/>
      <c r="B2350" s="64" t="s">
        <v>123</v>
      </c>
      <c r="C2350" s="62">
        <v>2024</v>
      </c>
      <c r="D2350" s="56">
        <v>0.23</v>
      </c>
      <c r="E2350" s="67">
        <v>1</v>
      </c>
      <c r="F2350" s="56">
        <v>0.05</v>
      </c>
      <c r="G2350" s="56">
        <v>25.490119999999997</v>
      </c>
    </row>
    <row r="2351" spans="1:7" s="8" customFormat="1" ht="16.5">
      <c r="A2351" s="62"/>
      <c r="B2351" s="64" t="s">
        <v>123</v>
      </c>
      <c r="C2351" s="62">
        <v>2024</v>
      </c>
      <c r="D2351" s="56">
        <v>0.23</v>
      </c>
      <c r="E2351" s="67">
        <v>1</v>
      </c>
      <c r="F2351" s="56">
        <v>3</v>
      </c>
      <c r="G2351" s="56">
        <v>24.195790000000002</v>
      </c>
    </row>
    <row r="2352" spans="1:7" s="8" customFormat="1" ht="16.5">
      <c r="A2352" s="62"/>
      <c r="B2352" s="64" t="s">
        <v>123</v>
      </c>
      <c r="C2352" s="62">
        <v>2024</v>
      </c>
      <c r="D2352" s="56">
        <v>0.23</v>
      </c>
      <c r="E2352" s="67">
        <v>1</v>
      </c>
      <c r="F2352" s="56">
        <v>0.1</v>
      </c>
      <c r="G2352" s="56">
        <v>26.590409999999999</v>
      </c>
    </row>
    <row r="2353" spans="1:7" s="8" customFormat="1" ht="16.5">
      <c r="A2353" s="62"/>
      <c r="B2353" s="64" t="s">
        <v>130</v>
      </c>
      <c r="C2353" s="62">
        <v>2024</v>
      </c>
      <c r="D2353" s="56">
        <v>0.23</v>
      </c>
      <c r="E2353" s="67">
        <v>1</v>
      </c>
      <c r="F2353" s="56">
        <v>8</v>
      </c>
      <c r="G2353" s="56">
        <v>32.164499999999997</v>
      </c>
    </row>
    <row r="2354" spans="1:7" s="8" customFormat="1" ht="16.5">
      <c r="A2354" s="62"/>
      <c r="B2354" s="64" t="s">
        <v>133</v>
      </c>
      <c r="C2354" s="62">
        <v>2024</v>
      </c>
      <c r="D2354" s="56">
        <v>0.23</v>
      </c>
      <c r="E2354" s="67">
        <v>1</v>
      </c>
      <c r="F2354" s="56">
        <v>1</v>
      </c>
      <c r="G2354" s="56">
        <v>39.737809999999996</v>
      </c>
    </row>
    <row r="2355" spans="1:7" s="8" customFormat="1" ht="16.5">
      <c r="A2355" s="62"/>
      <c r="B2355" s="64" t="s">
        <v>133</v>
      </c>
      <c r="C2355" s="62">
        <v>2024</v>
      </c>
      <c r="D2355" s="56">
        <v>0.23</v>
      </c>
      <c r="E2355" s="67">
        <v>1</v>
      </c>
      <c r="F2355" s="56">
        <v>0.9</v>
      </c>
      <c r="G2355" s="56">
        <v>19.437200000000001</v>
      </c>
    </row>
    <row r="2356" spans="1:7" s="8" customFormat="1" ht="16.5">
      <c r="A2356" s="62"/>
      <c r="B2356" s="64" t="s">
        <v>133</v>
      </c>
      <c r="C2356" s="62">
        <v>2024</v>
      </c>
      <c r="D2356" s="56">
        <v>0.23</v>
      </c>
      <c r="E2356" s="67">
        <v>1</v>
      </c>
      <c r="F2356" s="56">
        <v>0.5</v>
      </c>
      <c r="G2356" s="56">
        <v>19.437200000000001</v>
      </c>
    </row>
    <row r="2357" spans="1:7" s="8" customFormat="1" ht="16.5">
      <c r="A2357" s="62"/>
      <c r="B2357" s="64" t="s">
        <v>133</v>
      </c>
      <c r="C2357" s="62">
        <v>2024</v>
      </c>
      <c r="D2357" s="56">
        <v>0.23</v>
      </c>
      <c r="E2357" s="67">
        <v>1</v>
      </c>
      <c r="F2357" s="56">
        <v>0.5</v>
      </c>
      <c r="G2357" s="56">
        <v>19.437200000000001</v>
      </c>
    </row>
    <row r="2358" spans="1:7" s="8" customFormat="1" ht="16.5">
      <c r="A2358" s="62"/>
      <c r="B2358" s="64" t="s">
        <v>133</v>
      </c>
      <c r="C2358" s="62">
        <v>2024</v>
      </c>
      <c r="D2358" s="56">
        <v>0.23</v>
      </c>
      <c r="E2358" s="67">
        <v>1</v>
      </c>
      <c r="F2358" s="56">
        <v>0.9</v>
      </c>
      <c r="G2358" s="56">
        <v>19.437200000000001</v>
      </c>
    </row>
    <row r="2359" spans="1:7" s="8" customFormat="1" ht="16.5">
      <c r="A2359" s="62"/>
      <c r="B2359" s="64" t="s">
        <v>129</v>
      </c>
      <c r="C2359" s="62">
        <v>2024</v>
      </c>
      <c r="D2359" s="56">
        <v>0.23</v>
      </c>
      <c r="E2359" s="67">
        <v>1</v>
      </c>
      <c r="F2359" s="56">
        <v>1</v>
      </c>
      <c r="G2359" s="56">
        <v>22.135060000000003</v>
      </c>
    </row>
    <row r="2360" spans="1:7" s="8" customFormat="1" ht="16.5">
      <c r="A2360" s="62"/>
      <c r="B2360" s="64" t="s">
        <v>133</v>
      </c>
      <c r="C2360" s="62">
        <v>2024</v>
      </c>
      <c r="D2360" s="56">
        <v>0.23</v>
      </c>
      <c r="E2360" s="67">
        <v>1</v>
      </c>
      <c r="F2360" s="56">
        <v>0.5</v>
      </c>
      <c r="G2360" s="56">
        <v>21.935459999999999</v>
      </c>
    </row>
    <row r="2361" spans="1:7" s="8" customFormat="1" ht="16.5">
      <c r="A2361" s="62"/>
      <c r="B2361" s="64" t="s">
        <v>133</v>
      </c>
      <c r="C2361" s="62">
        <v>2024</v>
      </c>
      <c r="D2361" s="56">
        <v>0.23</v>
      </c>
      <c r="E2361" s="67">
        <v>1</v>
      </c>
      <c r="F2361" s="56">
        <v>0.5</v>
      </c>
      <c r="G2361" s="56">
        <v>19.437200000000001</v>
      </c>
    </row>
    <row r="2362" spans="1:7" s="8" customFormat="1" ht="16.5">
      <c r="A2362" s="62"/>
      <c r="B2362" s="64" t="s">
        <v>133</v>
      </c>
      <c r="C2362" s="62">
        <v>2024</v>
      </c>
      <c r="D2362" s="56">
        <v>0.23</v>
      </c>
      <c r="E2362" s="67">
        <v>1</v>
      </c>
      <c r="F2362" s="56">
        <v>0.9</v>
      </c>
      <c r="G2362" s="56">
        <v>19.437200000000001</v>
      </c>
    </row>
    <row r="2363" spans="1:7" s="8" customFormat="1" ht="16.5">
      <c r="A2363" s="62"/>
      <c r="B2363" s="64" t="s">
        <v>133</v>
      </c>
      <c r="C2363" s="62">
        <v>2024</v>
      </c>
      <c r="D2363" s="56">
        <v>0.23</v>
      </c>
      <c r="E2363" s="67">
        <v>1</v>
      </c>
      <c r="F2363" s="56">
        <v>0.9</v>
      </c>
      <c r="G2363" s="56">
        <v>19.437200000000001</v>
      </c>
    </row>
    <row r="2364" spans="1:7" s="8" customFormat="1" ht="16.5">
      <c r="A2364" s="62"/>
      <c r="B2364" s="64" t="s">
        <v>133</v>
      </c>
      <c r="C2364" s="62">
        <v>2024</v>
      </c>
      <c r="D2364" s="56">
        <v>0.23</v>
      </c>
      <c r="E2364" s="67">
        <v>1</v>
      </c>
      <c r="F2364" s="56">
        <v>0.2</v>
      </c>
      <c r="G2364" s="56">
        <v>20.09882</v>
      </c>
    </row>
    <row r="2365" spans="1:7" s="8" customFormat="1" ht="16.5">
      <c r="A2365" s="62"/>
      <c r="B2365" s="64" t="s">
        <v>133</v>
      </c>
      <c r="C2365" s="62">
        <v>2024</v>
      </c>
      <c r="D2365" s="56">
        <v>0.23</v>
      </c>
      <c r="E2365" s="67">
        <v>1</v>
      </c>
      <c r="F2365" s="56">
        <v>0.1</v>
      </c>
      <c r="G2365" s="56">
        <v>19.437200000000001</v>
      </c>
    </row>
    <row r="2366" spans="1:7" s="8" customFormat="1" ht="16.5">
      <c r="A2366" s="62"/>
      <c r="B2366" s="64" t="s">
        <v>133</v>
      </c>
      <c r="C2366" s="62">
        <v>2024</v>
      </c>
      <c r="D2366" s="56">
        <v>0.23</v>
      </c>
      <c r="E2366" s="67">
        <v>1</v>
      </c>
      <c r="F2366" s="56">
        <v>0.1</v>
      </c>
      <c r="G2366" s="56">
        <v>19.437200000000001</v>
      </c>
    </row>
    <row r="2367" spans="1:7" s="8" customFormat="1" ht="16.5">
      <c r="A2367" s="62"/>
      <c r="B2367" s="64" t="s">
        <v>133</v>
      </c>
      <c r="C2367" s="62">
        <v>2024</v>
      </c>
      <c r="D2367" s="56">
        <v>0.23</v>
      </c>
      <c r="E2367" s="67">
        <v>1</v>
      </c>
      <c r="F2367" s="56">
        <v>0.1</v>
      </c>
      <c r="G2367" s="56">
        <v>20.09882</v>
      </c>
    </row>
    <row r="2368" spans="1:7" s="8" customFormat="1" ht="16.5">
      <c r="A2368" s="62"/>
      <c r="B2368" s="64" t="s">
        <v>133</v>
      </c>
      <c r="C2368" s="62">
        <v>2024</v>
      </c>
      <c r="D2368" s="56">
        <v>0.23</v>
      </c>
      <c r="E2368" s="67">
        <v>1</v>
      </c>
      <c r="F2368" s="56">
        <v>0.3</v>
      </c>
      <c r="G2368" s="56">
        <v>22.749189999999999</v>
      </c>
    </row>
    <row r="2369" spans="1:7" s="8" customFormat="1" ht="16.5">
      <c r="A2369" s="62"/>
      <c r="B2369" s="64" t="s">
        <v>133</v>
      </c>
      <c r="C2369" s="62">
        <v>2024</v>
      </c>
      <c r="D2369" s="56">
        <v>0.23</v>
      </c>
      <c r="E2369" s="67">
        <v>1</v>
      </c>
      <c r="F2369" s="56">
        <v>0.2</v>
      </c>
      <c r="G2369" s="56">
        <v>22.749189999999999</v>
      </c>
    </row>
    <row r="2370" spans="1:7" s="8" customFormat="1" ht="16.5">
      <c r="A2370" s="62"/>
      <c r="B2370" s="64" t="s">
        <v>135</v>
      </c>
      <c r="C2370" s="62">
        <v>2024</v>
      </c>
      <c r="D2370" s="56">
        <v>0.23</v>
      </c>
      <c r="E2370" s="67">
        <v>1</v>
      </c>
      <c r="F2370" s="56">
        <v>2</v>
      </c>
      <c r="G2370" s="56">
        <v>42.068769999999994</v>
      </c>
    </row>
    <row r="2371" spans="1:7" s="8" customFormat="1" ht="16.5">
      <c r="A2371" s="62"/>
      <c r="B2371" s="64" t="s">
        <v>136</v>
      </c>
      <c r="C2371" s="62">
        <v>2024</v>
      </c>
      <c r="D2371" s="56">
        <v>0.23</v>
      </c>
      <c r="E2371" s="67">
        <v>1</v>
      </c>
      <c r="F2371" s="56">
        <v>10</v>
      </c>
      <c r="G2371" s="56">
        <v>17.210360000000001</v>
      </c>
    </row>
    <row r="2372" spans="1:7" s="8" customFormat="1" ht="16.5">
      <c r="A2372" s="62"/>
      <c r="B2372" s="64" t="s">
        <v>128</v>
      </c>
      <c r="C2372" s="62">
        <v>2024</v>
      </c>
      <c r="D2372" s="56">
        <v>0.23</v>
      </c>
      <c r="E2372" s="67">
        <v>1</v>
      </c>
      <c r="F2372" s="56">
        <v>11</v>
      </c>
      <c r="G2372" s="56">
        <v>22.87332</v>
      </c>
    </row>
    <row r="2373" spans="1:7" s="8" customFormat="1" ht="16.5">
      <c r="A2373" s="62"/>
      <c r="B2373" s="64" t="s">
        <v>136</v>
      </c>
      <c r="C2373" s="62">
        <v>2024</v>
      </c>
      <c r="D2373" s="56">
        <v>0.23</v>
      </c>
      <c r="E2373" s="67">
        <v>1</v>
      </c>
      <c r="F2373" s="56">
        <v>0.05</v>
      </c>
      <c r="G2373" s="56">
        <v>15.34529</v>
      </c>
    </row>
    <row r="2374" spans="1:7" s="8" customFormat="1" ht="16.5">
      <c r="A2374" s="62"/>
      <c r="B2374" s="64" t="s">
        <v>136</v>
      </c>
      <c r="C2374" s="62">
        <v>2024</v>
      </c>
      <c r="D2374" s="56">
        <v>0.23</v>
      </c>
      <c r="E2374" s="67">
        <v>1</v>
      </c>
      <c r="F2374" s="56">
        <v>0.05</v>
      </c>
      <c r="G2374" s="56">
        <v>15.391690000000001</v>
      </c>
    </row>
    <row r="2375" spans="1:7" s="8" customFormat="1" ht="16.5">
      <c r="A2375" s="62"/>
      <c r="B2375" s="64" t="s">
        <v>136</v>
      </c>
      <c r="C2375" s="62">
        <v>2024</v>
      </c>
      <c r="D2375" s="56">
        <v>0.23</v>
      </c>
      <c r="E2375" s="67">
        <v>1</v>
      </c>
      <c r="F2375" s="56">
        <v>0.05</v>
      </c>
      <c r="G2375" s="56">
        <v>15.86351</v>
      </c>
    </row>
    <row r="2376" spans="1:7" s="8" customFormat="1" ht="16.5">
      <c r="A2376" s="62"/>
      <c r="B2376" s="64" t="s">
        <v>136</v>
      </c>
      <c r="C2376" s="62">
        <v>2024</v>
      </c>
      <c r="D2376" s="56">
        <v>0.23</v>
      </c>
      <c r="E2376" s="67">
        <v>1</v>
      </c>
      <c r="F2376" s="56">
        <v>0.05</v>
      </c>
      <c r="G2376" s="56">
        <v>15.34529</v>
      </c>
    </row>
    <row r="2377" spans="1:7" s="8" customFormat="1" ht="16.5">
      <c r="A2377" s="62"/>
      <c r="B2377" s="64" t="s">
        <v>136</v>
      </c>
      <c r="C2377" s="62">
        <v>2024</v>
      </c>
      <c r="D2377" s="56">
        <v>0.23</v>
      </c>
      <c r="E2377" s="67">
        <v>1</v>
      </c>
      <c r="F2377" s="56">
        <v>0.05</v>
      </c>
      <c r="G2377" s="56">
        <v>15.34529</v>
      </c>
    </row>
    <row r="2378" spans="1:7" s="8" customFormat="1" ht="16.5">
      <c r="A2378" s="62"/>
      <c r="B2378" s="64" t="s">
        <v>136</v>
      </c>
      <c r="C2378" s="62">
        <v>2024</v>
      </c>
      <c r="D2378" s="56">
        <v>0.23</v>
      </c>
      <c r="E2378" s="67">
        <v>1</v>
      </c>
      <c r="F2378" s="56">
        <v>0.05</v>
      </c>
      <c r="G2378" s="56">
        <v>15.34529</v>
      </c>
    </row>
    <row r="2379" spans="1:7" s="8" customFormat="1" ht="16.5">
      <c r="A2379" s="62"/>
      <c r="B2379" s="64" t="s">
        <v>136</v>
      </c>
      <c r="C2379" s="62">
        <v>2024</v>
      </c>
      <c r="D2379" s="56">
        <v>0.23</v>
      </c>
      <c r="E2379" s="67">
        <v>1</v>
      </c>
      <c r="F2379" s="56">
        <v>0.05</v>
      </c>
      <c r="G2379" s="56">
        <v>15.391690000000001</v>
      </c>
    </row>
    <row r="2380" spans="1:7" s="8" customFormat="1" ht="16.5">
      <c r="A2380" s="62"/>
      <c r="B2380" s="64" t="s">
        <v>136</v>
      </c>
      <c r="C2380" s="62">
        <v>2024</v>
      </c>
      <c r="D2380" s="56">
        <v>0.23</v>
      </c>
      <c r="E2380" s="67">
        <v>1</v>
      </c>
      <c r="F2380" s="56">
        <v>0.05</v>
      </c>
      <c r="G2380" s="56">
        <v>15.86351</v>
      </c>
    </row>
    <row r="2381" spans="1:7" s="8" customFormat="1" ht="16.5">
      <c r="A2381" s="62"/>
      <c r="B2381" s="64" t="s">
        <v>136</v>
      </c>
      <c r="C2381" s="62">
        <v>2024</v>
      </c>
      <c r="D2381" s="56">
        <v>0.23</v>
      </c>
      <c r="E2381" s="67">
        <v>1</v>
      </c>
      <c r="F2381" s="56">
        <v>0.05</v>
      </c>
      <c r="G2381" s="56">
        <v>15.34529</v>
      </c>
    </row>
    <row r="2382" spans="1:7" s="8" customFormat="1" ht="16.5">
      <c r="A2382" s="62"/>
      <c r="B2382" s="64" t="s">
        <v>136</v>
      </c>
      <c r="C2382" s="62">
        <v>2024</v>
      </c>
      <c r="D2382" s="56">
        <v>0.23</v>
      </c>
      <c r="E2382" s="67">
        <v>1</v>
      </c>
      <c r="F2382" s="56">
        <v>0.05</v>
      </c>
      <c r="G2382" s="56">
        <v>15.86351</v>
      </c>
    </row>
    <row r="2383" spans="1:7" s="8" customFormat="1" ht="16.5">
      <c r="A2383" s="62"/>
      <c r="B2383" s="64" t="s">
        <v>136</v>
      </c>
      <c r="C2383" s="62">
        <v>2024</v>
      </c>
      <c r="D2383" s="56">
        <v>0.23</v>
      </c>
      <c r="E2383" s="67">
        <v>1</v>
      </c>
      <c r="F2383" s="56">
        <v>0.05</v>
      </c>
      <c r="G2383" s="56">
        <v>15.391690000000001</v>
      </c>
    </row>
    <row r="2384" spans="1:7" s="8" customFormat="1" ht="16.5">
      <c r="A2384" s="62"/>
      <c r="B2384" s="64" t="s">
        <v>136</v>
      </c>
      <c r="C2384" s="62">
        <v>2024</v>
      </c>
      <c r="D2384" s="56">
        <v>0.23</v>
      </c>
      <c r="E2384" s="67">
        <v>1</v>
      </c>
      <c r="F2384" s="56">
        <v>0.05</v>
      </c>
      <c r="G2384" s="56">
        <v>15.86351</v>
      </c>
    </row>
    <row r="2385" spans="1:7" s="8" customFormat="1" ht="16.5">
      <c r="A2385" s="62"/>
      <c r="B2385" s="64" t="s">
        <v>136</v>
      </c>
      <c r="C2385" s="62">
        <v>2024</v>
      </c>
      <c r="D2385" s="56">
        <v>0.23</v>
      </c>
      <c r="E2385" s="67">
        <v>1</v>
      </c>
      <c r="F2385" s="56">
        <v>0.05</v>
      </c>
      <c r="G2385" s="56">
        <v>15.391690000000001</v>
      </c>
    </row>
    <row r="2386" spans="1:7" s="8" customFormat="1" ht="16.5">
      <c r="A2386" s="62"/>
      <c r="B2386" s="64" t="s">
        <v>136</v>
      </c>
      <c r="C2386" s="62">
        <v>2024</v>
      </c>
      <c r="D2386" s="56">
        <v>0.23</v>
      </c>
      <c r="E2386" s="67">
        <v>1</v>
      </c>
      <c r="F2386" s="56">
        <v>0.05</v>
      </c>
      <c r="G2386" s="56">
        <v>15.391690000000001</v>
      </c>
    </row>
    <row r="2387" spans="1:7" s="8" customFormat="1" ht="16.5">
      <c r="A2387" s="62"/>
      <c r="B2387" s="64" t="s">
        <v>136</v>
      </c>
      <c r="C2387" s="62">
        <v>2024</v>
      </c>
      <c r="D2387" s="56">
        <v>0.23</v>
      </c>
      <c r="E2387" s="67">
        <v>1</v>
      </c>
      <c r="F2387" s="56">
        <v>0.05</v>
      </c>
      <c r="G2387" s="56">
        <v>15.86351</v>
      </c>
    </row>
    <row r="2388" spans="1:7" s="8" customFormat="1" ht="16.5">
      <c r="A2388" s="62"/>
      <c r="B2388" s="64" t="s">
        <v>134</v>
      </c>
      <c r="C2388" s="62">
        <v>2024</v>
      </c>
      <c r="D2388" s="56">
        <v>0.23</v>
      </c>
      <c r="E2388" s="67">
        <v>1</v>
      </c>
      <c r="F2388" s="56">
        <v>3</v>
      </c>
      <c r="G2388" s="56">
        <v>19.551919999999999</v>
      </c>
    </row>
    <row r="2389" spans="1:7" s="8" customFormat="1" ht="16.5">
      <c r="A2389" s="62"/>
      <c r="B2389" s="64" t="s">
        <v>133</v>
      </c>
      <c r="C2389" s="62">
        <v>2024</v>
      </c>
      <c r="D2389" s="56">
        <v>0.23</v>
      </c>
      <c r="E2389" s="67">
        <v>1</v>
      </c>
      <c r="F2389" s="56">
        <v>0.9</v>
      </c>
      <c r="G2389" s="56">
        <v>27.17022</v>
      </c>
    </row>
    <row r="2390" spans="1:7" s="8" customFormat="1" ht="16.5">
      <c r="A2390" s="62"/>
      <c r="B2390" s="64" t="s">
        <v>131</v>
      </c>
      <c r="C2390" s="62">
        <v>2024</v>
      </c>
      <c r="D2390" s="56">
        <v>0.23</v>
      </c>
      <c r="E2390" s="67">
        <v>1</v>
      </c>
      <c r="F2390" s="56">
        <v>12</v>
      </c>
      <c r="G2390" s="56">
        <v>19.43224</v>
      </c>
    </row>
    <row r="2391" spans="1:7" s="8" customFormat="1" ht="16.5">
      <c r="A2391" s="62"/>
      <c r="B2391" s="64" t="s">
        <v>135</v>
      </c>
      <c r="C2391" s="62">
        <v>2024</v>
      </c>
      <c r="D2391" s="56">
        <v>0.23</v>
      </c>
      <c r="E2391" s="67">
        <v>1</v>
      </c>
      <c r="F2391" s="56">
        <v>1</v>
      </c>
      <c r="G2391" s="56">
        <v>17.669169999999998</v>
      </c>
    </row>
    <row r="2392" spans="1:7" s="8" customFormat="1" ht="16.5">
      <c r="A2392" s="62"/>
      <c r="B2392" s="64" t="s">
        <v>131</v>
      </c>
      <c r="C2392" s="62">
        <v>2024</v>
      </c>
      <c r="D2392" s="56">
        <v>0.23</v>
      </c>
      <c r="E2392" s="67">
        <v>1</v>
      </c>
      <c r="F2392" s="56">
        <v>10</v>
      </c>
      <c r="G2392" s="56">
        <v>19.955259999999999</v>
      </c>
    </row>
    <row r="2393" spans="1:7" s="8" customFormat="1" ht="16.5">
      <c r="A2393" s="62"/>
      <c r="B2393" s="64" t="s">
        <v>131</v>
      </c>
      <c r="C2393" s="62">
        <v>2024</v>
      </c>
      <c r="D2393" s="56">
        <v>0.23</v>
      </c>
      <c r="E2393" s="67">
        <v>1</v>
      </c>
      <c r="F2393" s="56">
        <v>1</v>
      </c>
      <c r="G2393" s="56">
        <v>22.196180000000002</v>
      </c>
    </row>
    <row r="2394" spans="1:7" s="8" customFormat="1" ht="16.5">
      <c r="A2394" s="62"/>
      <c r="B2394" s="64" t="s">
        <v>131</v>
      </c>
      <c r="C2394" s="62">
        <v>2024</v>
      </c>
      <c r="D2394" s="56">
        <v>0.23</v>
      </c>
      <c r="E2394" s="67">
        <v>1</v>
      </c>
      <c r="F2394" s="56">
        <v>1</v>
      </c>
      <c r="G2394" s="56">
        <v>20.558970000000002</v>
      </c>
    </row>
    <row r="2395" spans="1:7" s="8" customFormat="1" ht="16.5">
      <c r="A2395" s="62"/>
      <c r="B2395" s="64" t="s">
        <v>131</v>
      </c>
      <c r="C2395" s="62">
        <v>2024</v>
      </c>
      <c r="D2395" s="56">
        <v>0.23</v>
      </c>
      <c r="E2395" s="67">
        <v>1</v>
      </c>
      <c r="F2395" s="56">
        <v>1</v>
      </c>
      <c r="G2395" s="56">
        <v>20.459889999999998</v>
      </c>
    </row>
    <row r="2396" spans="1:7" s="8" customFormat="1" ht="16.5">
      <c r="A2396" s="62"/>
      <c r="B2396" s="64" t="s">
        <v>131</v>
      </c>
      <c r="C2396" s="62">
        <v>2024</v>
      </c>
      <c r="D2396" s="56">
        <v>0.23</v>
      </c>
      <c r="E2396" s="67">
        <v>1</v>
      </c>
      <c r="F2396" s="56">
        <v>1</v>
      </c>
      <c r="G2396" s="56">
        <v>21.223419999999997</v>
      </c>
    </row>
    <row r="2397" spans="1:7" s="8" customFormat="1" ht="16.5">
      <c r="A2397" s="62"/>
      <c r="B2397" s="64" t="s">
        <v>133</v>
      </c>
      <c r="C2397" s="62">
        <v>2024</v>
      </c>
      <c r="D2397" s="56">
        <v>0.23</v>
      </c>
      <c r="E2397" s="67">
        <v>1</v>
      </c>
      <c r="F2397" s="56">
        <v>0.3</v>
      </c>
      <c r="G2397" s="56">
        <v>18.603819999999999</v>
      </c>
    </row>
    <row r="2398" spans="1:7" s="8" customFormat="1" ht="16.5">
      <c r="A2398" s="62"/>
      <c r="B2398" s="64" t="s">
        <v>131</v>
      </c>
      <c r="C2398" s="62">
        <v>2024</v>
      </c>
      <c r="D2398" s="56">
        <v>0.23</v>
      </c>
      <c r="E2398" s="67">
        <v>1</v>
      </c>
      <c r="F2398" s="56">
        <v>8</v>
      </c>
      <c r="G2398" s="56">
        <v>21.555610000000001</v>
      </c>
    </row>
    <row r="2399" spans="1:7" s="8" customFormat="1" ht="16.5">
      <c r="A2399" s="62"/>
      <c r="B2399" s="64" t="s">
        <v>133</v>
      </c>
      <c r="C2399" s="62">
        <v>2024</v>
      </c>
      <c r="D2399" s="56">
        <v>0.23</v>
      </c>
      <c r="E2399" s="67">
        <v>1</v>
      </c>
      <c r="F2399" s="56">
        <v>10</v>
      </c>
      <c r="G2399" s="56">
        <v>21.5703</v>
      </c>
    </row>
    <row r="2400" spans="1:7" s="8" customFormat="1" ht="16.5">
      <c r="A2400" s="62"/>
      <c r="B2400" s="64" t="s">
        <v>131</v>
      </c>
      <c r="C2400" s="62">
        <v>2024</v>
      </c>
      <c r="D2400" s="56">
        <v>0.23</v>
      </c>
      <c r="E2400" s="67">
        <v>1</v>
      </c>
      <c r="F2400" s="56">
        <v>1</v>
      </c>
      <c r="G2400" s="56">
        <v>18.643669999999997</v>
      </c>
    </row>
    <row r="2401" spans="1:7" s="8" customFormat="1" ht="16.5">
      <c r="A2401" s="62"/>
      <c r="B2401" s="64" t="s">
        <v>131</v>
      </c>
      <c r="C2401" s="62">
        <v>2024</v>
      </c>
      <c r="D2401" s="56">
        <v>0.23</v>
      </c>
      <c r="E2401" s="67">
        <v>1</v>
      </c>
      <c r="F2401" s="56">
        <v>1</v>
      </c>
      <c r="G2401" s="56">
        <v>18.64368</v>
      </c>
    </row>
    <row r="2402" spans="1:7" s="8" customFormat="1" ht="16.5">
      <c r="A2402" s="62"/>
      <c r="B2402" s="64" t="s">
        <v>131</v>
      </c>
      <c r="C2402" s="62">
        <v>2024</v>
      </c>
      <c r="D2402" s="56">
        <v>0.23</v>
      </c>
      <c r="E2402" s="67">
        <v>1</v>
      </c>
      <c r="F2402" s="56">
        <v>1</v>
      </c>
      <c r="G2402" s="56">
        <v>18.55743</v>
      </c>
    </row>
    <row r="2403" spans="1:7" s="8" customFormat="1" ht="16.5">
      <c r="A2403" s="62"/>
      <c r="B2403" s="64" t="s">
        <v>131</v>
      </c>
      <c r="C2403" s="62">
        <v>2024</v>
      </c>
      <c r="D2403" s="56">
        <v>0.23</v>
      </c>
      <c r="E2403" s="67">
        <v>1</v>
      </c>
      <c r="F2403" s="56">
        <v>1</v>
      </c>
      <c r="G2403" s="56">
        <v>18.64368</v>
      </c>
    </row>
    <row r="2404" spans="1:7" s="8" customFormat="1" ht="16.5">
      <c r="A2404" s="62"/>
      <c r="B2404" s="64" t="s">
        <v>129</v>
      </c>
      <c r="C2404" s="62">
        <v>2024</v>
      </c>
      <c r="D2404" s="56">
        <v>0.23</v>
      </c>
      <c r="E2404" s="67">
        <v>1</v>
      </c>
      <c r="F2404" s="56">
        <v>10</v>
      </c>
      <c r="G2404" s="56">
        <v>29.534880000000001</v>
      </c>
    </row>
    <row r="2405" spans="1:7" s="8" customFormat="1" ht="16.5">
      <c r="A2405" s="62"/>
      <c r="B2405" s="64" t="s">
        <v>130</v>
      </c>
      <c r="C2405" s="62">
        <v>2024</v>
      </c>
      <c r="D2405" s="56">
        <v>0.23</v>
      </c>
      <c r="E2405" s="67">
        <v>1</v>
      </c>
      <c r="F2405" s="56">
        <v>0.5</v>
      </c>
      <c r="G2405" s="56">
        <v>18.11984</v>
      </c>
    </row>
    <row r="2406" spans="1:7" s="8" customFormat="1" ht="16.5">
      <c r="A2406" s="62"/>
      <c r="B2406" s="64" t="s">
        <v>130</v>
      </c>
      <c r="C2406" s="62">
        <v>2024</v>
      </c>
      <c r="D2406" s="56">
        <v>0.23</v>
      </c>
      <c r="E2406" s="67">
        <v>1</v>
      </c>
      <c r="F2406" s="56">
        <v>10.5</v>
      </c>
      <c r="G2406" s="56">
        <v>19.14489</v>
      </c>
    </row>
    <row r="2407" spans="1:7" s="8" customFormat="1" ht="16.5">
      <c r="A2407" s="62"/>
      <c r="B2407" s="64" t="s">
        <v>129</v>
      </c>
      <c r="C2407" s="62">
        <v>2024</v>
      </c>
      <c r="D2407" s="56">
        <v>0.23</v>
      </c>
      <c r="E2407" s="67">
        <v>1</v>
      </c>
      <c r="F2407" s="56">
        <v>1</v>
      </c>
      <c r="G2407" s="56">
        <v>27.371779999999998</v>
      </c>
    </row>
    <row r="2408" spans="1:7" s="8" customFormat="1" ht="16.5">
      <c r="A2408" s="62"/>
      <c r="B2408" s="64" t="s">
        <v>129</v>
      </c>
      <c r="C2408" s="62">
        <v>2024</v>
      </c>
      <c r="D2408" s="56">
        <v>0.23</v>
      </c>
      <c r="E2408" s="67">
        <v>1</v>
      </c>
      <c r="F2408" s="56">
        <v>0.3</v>
      </c>
      <c r="G2408" s="56">
        <v>26.97578</v>
      </c>
    </row>
    <row r="2409" spans="1:7" s="8" customFormat="1" ht="16.5">
      <c r="A2409" s="62"/>
      <c r="B2409" s="64" t="s">
        <v>134</v>
      </c>
      <c r="C2409" s="62">
        <v>2024</v>
      </c>
      <c r="D2409" s="56">
        <v>0.23</v>
      </c>
      <c r="E2409" s="67">
        <v>1</v>
      </c>
      <c r="F2409" s="56">
        <v>0.5</v>
      </c>
      <c r="G2409" s="56">
        <v>17.733630000000002</v>
      </c>
    </row>
    <row r="2410" spans="1:7" s="8" customFormat="1" ht="16.5">
      <c r="A2410" s="62"/>
      <c r="B2410" s="64" t="s">
        <v>134</v>
      </c>
      <c r="C2410" s="62">
        <v>2024</v>
      </c>
      <c r="D2410" s="56">
        <v>0.23</v>
      </c>
      <c r="E2410" s="67">
        <v>1</v>
      </c>
      <c r="F2410" s="56">
        <v>1</v>
      </c>
      <c r="G2410" s="56">
        <v>17.8157</v>
      </c>
    </row>
    <row r="2411" spans="1:7" s="8" customFormat="1" ht="16.5">
      <c r="A2411" s="62"/>
      <c r="B2411" s="64" t="s">
        <v>134</v>
      </c>
      <c r="C2411" s="62">
        <v>2024</v>
      </c>
      <c r="D2411" s="56">
        <v>0.23</v>
      </c>
      <c r="E2411" s="67">
        <v>1</v>
      </c>
      <c r="F2411" s="56">
        <v>1</v>
      </c>
      <c r="G2411" s="56">
        <v>17.47702</v>
      </c>
    </row>
    <row r="2412" spans="1:7" s="8" customFormat="1" ht="16.5">
      <c r="A2412" s="62"/>
      <c r="B2412" s="64" t="s">
        <v>134</v>
      </c>
      <c r="C2412" s="62">
        <v>2024</v>
      </c>
      <c r="D2412" s="56">
        <v>0.23</v>
      </c>
      <c r="E2412" s="67">
        <v>1</v>
      </c>
      <c r="F2412" s="56">
        <v>1</v>
      </c>
      <c r="G2412" s="56">
        <v>17.813359999999999</v>
      </c>
    </row>
    <row r="2413" spans="1:7" s="8" customFormat="1" ht="16.5">
      <c r="A2413" s="62"/>
      <c r="B2413" s="64" t="s">
        <v>134</v>
      </c>
      <c r="C2413" s="62">
        <v>2024</v>
      </c>
      <c r="D2413" s="56">
        <v>0.23</v>
      </c>
      <c r="E2413" s="67">
        <v>1</v>
      </c>
      <c r="F2413" s="56">
        <v>0.5</v>
      </c>
      <c r="G2413" s="56">
        <v>17.807970000000001</v>
      </c>
    </row>
    <row r="2414" spans="1:7" s="8" customFormat="1" ht="16.5">
      <c r="A2414" s="62"/>
      <c r="B2414" s="64" t="s">
        <v>133</v>
      </c>
      <c r="C2414" s="62">
        <v>2024</v>
      </c>
      <c r="D2414" s="56">
        <v>0.23</v>
      </c>
      <c r="E2414" s="67">
        <v>1</v>
      </c>
      <c r="F2414" s="56">
        <v>1</v>
      </c>
      <c r="G2414" s="56">
        <v>23.299060000000001</v>
      </c>
    </row>
    <row r="2415" spans="1:7" s="8" customFormat="1" ht="16.5">
      <c r="A2415" s="62"/>
      <c r="B2415" s="64" t="s">
        <v>135</v>
      </c>
      <c r="C2415" s="62">
        <v>2024</v>
      </c>
      <c r="D2415" s="56">
        <v>0.23</v>
      </c>
      <c r="E2415" s="67">
        <v>1</v>
      </c>
      <c r="F2415" s="56">
        <v>7</v>
      </c>
      <c r="G2415" s="56">
        <v>47.332140000000003</v>
      </c>
    </row>
    <row r="2416" spans="1:7" s="8" customFormat="1" ht="16.5">
      <c r="A2416" s="62"/>
      <c r="B2416" s="64" t="s">
        <v>134</v>
      </c>
      <c r="C2416" s="62">
        <v>2024</v>
      </c>
      <c r="D2416" s="56">
        <v>0.23</v>
      </c>
      <c r="E2416" s="67">
        <v>1</v>
      </c>
      <c r="F2416" s="56">
        <v>10</v>
      </c>
      <c r="G2416" s="56">
        <v>20.52487</v>
      </c>
    </row>
    <row r="2417" spans="1:7" s="8" customFormat="1" ht="16.5">
      <c r="A2417" s="62"/>
      <c r="B2417" s="64" t="s">
        <v>154</v>
      </c>
      <c r="C2417" s="62">
        <v>2024</v>
      </c>
      <c r="D2417" s="56">
        <v>0.23</v>
      </c>
      <c r="E2417" s="67">
        <v>1</v>
      </c>
      <c r="F2417" s="56">
        <v>13.5</v>
      </c>
      <c r="G2417" s="56">
        <v>38.471530000000001</v>
      </c>
    </row>
    <row r="2418" spans="1:7" s="8" customFormat="1" ht="16.5">
      <c r="A2418" s="62"/>
      <c r="B2418" s="64" t="s">
        <v>129</v>
      </c>
      <c r="C2418" s="62">
        <v>2024</v>
      </c>
      <c r="D2418" s="56">
        <v>0.23</v>
      </c>
      <c r="E2418" s="67">
        <v>1</v>
      </c>
      <c r="F2418" s="56">
        <v>1</v>
      </c>
      <c r="G2418" s="56">
        <v>19.224209999999999</v>
      </c>
    </row>
    <row r="2419" spans="1:7" s="8" customFormat="1" ht="16.5">
      <c r="A2419" s="62"/>
      <c r="B2419" s="64" t="s">
        <v>129</v>
      </c>
      <c r="C2419" s="62">
        <v>2024</v>
      </c>
      <c r="D2419" s="56">
        <v>0.23</v>
      </c>
      <c r="E2419" s="67">
        <v>1</v>
      </c>
      <c r="F2419" s="56">
        <v>1</v>
      </c>
      <c r="G2419" s="56">
        <v>19.224209999999999</v>
      </c>
    </row>
    <row r="2420" spans="1:7" s="8" customFormat="1" ht="16.5">
      <c r="A2420" s="62"/>
      <c r="B2420" s="64" t="s">
        <v>129</v>
      </c>
      <c r="C2420" s="62">
        <v>2024</v>
      </c>
      <c r="D2420" s="56">
        <v>0.23</v>
      </c>
      <c r="E2420" s="67">
        <v>1</v>
      </c>
      <c r="F2420" s="56">
        <v>1</v>
      </c>
      <c r="G2420" s="56">
        <v>19.513650000000002</v>
      </c>
    </row>
    <row r="2421" spans="1:7" s="8" customFormat="1" ht="16.5">
      <c r="A2421" s="62"/>
      <c r="B2421" s="64" t="s">
        <v>129</v>
      </c>
      <c r="C2421" s="62">
        <v>2024</v>
      </c>
      <c r="D2421" s="56">
        <v>0.23</v>
      </c>
      <c r="E2421" s="67">
        <v>1</v>
      </c>
      <c r="F2421" s="56">
        <v>1</v>
      </c>
      <c r="G2421" s="56">
        <v>19.843310000000002</v>
      </c>
    </row>
    <row r="2422" spans="1:7" s="8" customFormat="1" ht="16.5">
      <c r="A2422" s="62"/>
      <c r="B2422" s="64" t="s">
        <v>129</v>
      </c>
      <c r="C2422" s="62">
        <v>2024</v>
      </c>
      <c r="D2422" s="56">
        <v>0.23</v>
      </c>
      <c r="E2422" s="67">
        <v>1</v>
      </c>
      <c r="F2422" s="56">
        <v>1</v>
      </c>
      <c r="G2422" s="56">
        <v>19.553849999999997</v>
      </c>
    </row>
    <row r="2423" spans="1:7" s="8" customFormat="1" ht="16.5">
      <c r="A2423" s="62"/>
      <c r="B2423" s="64" t="s">
        <v>129</v>
      </c>
      <c r="C2423" s="62">
        <v>2024</v>
      </c>
      <c r="D2423" s="56">
        <v>0.23</v>
      </c>
      <c r="E2423" s="67">
        <v>1</v>
      </c>
      <c r="F2423" s="56">
        <v>1</v>
      </c>
      <c r="G2423" s="56">
        <v>19.22467</v>
      </c>
    </row>
    <row r="2424" spans="1:7" s="8" customFormat="1" ht="16.5">
      <c r="A2424" s="62"/>
      <c r="B2424" s="64" t="s">
        <v>129</v>
      </c>
      <c r="C2424" s="62">
        <v>2024</v>
      </c>
      <c r="D2424" s="56">
        <v>0.23</v>
      </c>
      <c r="E2424" s="67">
        <v>1</v>
      </c>
      <c r="F2424" s="56">
        <v>1</v>
      </c>
      <c r="G2424" s="56">
        <v>19.22467</v>
      </c>
    </row>
    <row r="2425" spans="1:7" s="8" customFormat="1" ht="16.5">
      <c r="A2425" s="62"/>
      <c r="B2425" s="64" t="s">
        <v>129</v>
      </c>
      <c r="C2425" s="62">
        <v>2024</v>
      </c>
      <c r="D2425" s="56">
        <v>0.23</v>
      </c>
      <c r="E2425" s="67">
        <v>1</v>
      </c>
      <c r="F2425" s="56">
        <v>1</v>
      </c>
      <c r="G2425" s="56">
        <v>19.22467</v>
      </c>
    </row>
    <row r="2426" spans="1:7" s="8" customFormat="1" ht="16.5">
      <c r="A2426" s="62"/>
      <c r="B2426" s="64" t="s">
        <v>129</v>
      </c>
      <c r="C2426" s="62">
        <v>2024</v>
      </c>
      <c r="D2426" s="56">
        <v>0.23</v>
      </c>
      <c r="E2426" s="67">
        <v>1</v>
      </c>
      <c r="F2426" s="56">
        <v>1</v>
      </c>
      <c r="G2426" s="56">
        <v>19.25535</v>
      </c>
    </row>
    <row r="2427" spans="1:7" s="8" customFormat="1" ht="16.5">
      <c r="A2427" s="62"/>
      <c r="B2427" s="64" t="s">
        <v>131</v>
      </c>
      <c r="C2427" s="62">
        <v>2024</v>
      </c>
      <c r="D2427" s="56">
        <v>0.23</v>
      </c>
      <c r="E2427" s="67">
        <v>1</v>
      </c>
      <c r="F2427" s="56">
        <v>15</v>
      </c>
      <c r="G2427" s="56">
        <v>24.593580000000003</v>
      </c>
    </row>
    <row r="2428" spans="1:7" s="8" customFormat="1" ht="16.5">
      <c r="A2428" s="62"/>
      <c r="B2428" s="64" t="s">
        <v>131</v>
      </c>
      <c r="C2428" s="62">
        <v>2024</v>
      </c>
      <c r="D2428" s="56">
        <v>0.23</v>
      </c>
      <c r="E2428" s="67">
        <v>1</v>
      </c>
      <c r="F2428" s="56">
        <v>15</v>
      </c>
      <c r="G2428" s="56">
        <v>25.122979999999998</v>
      </c>
    </row>
    <row r="2429" spans="1:7" s="8" customFormat="1" ht="16.5">
      <c r="A2429" s="62"/>
      <c r="B2429" s="64" t="s">
        <v>129</v>
      </c>
      <c r="C2429" s="62">
        <v>2024</v>
      </c>
      <c r="D2429" s="56">
        <v>0.23</v>
      </c>
      <c r="E2429" s="67">
        <v>1</v>
      </c>
      <c r="F2429" s="56">
        <v>1</v>
      </c>
      <c r="G2429" s="56">
        <v>18.514970000000002</v>
      </c>
    </row>
    <row r="2430" spans="1:7" s="8" customFormat="1" ht="16.5">
      <c r="A2430" s="62"/>
      <c r="B2430" s="64" t="s">
        <v>129</v>
      </c>
      <c r="C2430" s="62">
        <v>2024</v>
      </c>
      <c r="D2430" s="56">
        <v>0.23</v>
      </c>
      <c r="E2430" s="67">
        <v>1</v>
      </c>
      <c r="F2430" s="56">
        <v>1</v>
      </c>
      <c r="G2430" s="56">
        <v>19.785790000000002</v>
      </c>
    </row>
    <row r="2431" spans="1:7" s="8" customFormat="1" ht="16.5">
      <c r="A2431" s="62"/>
      <c r="B2431" s="64" t="s">
        <v>129</v>
      </c>
      <c r="C2431" s="62">
        <v>2024</v>
      </c>
      <c r="D2431" s="56">
        <v>0.23</v>
      </c>
      <c r="E2431" s="67">
        <v>1</v>
      </c>
      <c r="F2431" s="56">
        <v>1</v>
      </c>
      <c r="G2431" s="56">
        <v>19.785790000000002</v>
      </c>
    </row>
    <row r="2432" spans="1:7" s="8" customFormat="1" ht="16.5">
      <c r="A2432" s="62"/>
      <c r="B2432" s="64" t="s">
        <v>129</v>
      </c>
      <c r="C2432" s="62">
        <v>2024</v>
      </c>
      <c r="D2432" s="56">
        <v>0.23</v>
      </c>
      <c r="E2432" s="67">
        <v>1</v>
      </c>
      <c r="F2432" s="56">
        <v>1</v>
      </c>
      <c r="G2432" s="56">
        <v>19.471959999999999</v>
      </c>
    </row>
    <row r="2433" spans="1:7" s="8" customFormat="1" ht="16.5">
      <c r="A2433" s="62"/>
      <c r="B2433" s="64" t="s">
        <v>129</v>
      </c>
      <c r="C2433" s="62">
        <v>2024</v>
      </c>
      <c r="D2433" s="56">
        <v>0.23</v>
      </c>
      <c r="E2433" s="67">
        <v>1</v>
      </c>
      <c r="F2433" s="56">
        <v>1</v>
      </c>
      <c r="G2433" s="56">
        <v>19.471959999999999</v>
      </c>
    </row>
    <row r="2434" spans="1:7" s="8" customFormat="1" ht="16.5">
      <c r="A2434" s="62"/>
      <c r="B2434" s="64" t="s">
        <v>129</v>
      </c>
      <c r="C2434" s="62">
        <v>2024</v>
      </c>
      <c r="D2434" s="56">
        <v>0.23</v>
      </c>
      <c r="E2434" s="67">
        <v>1</v>
      </c>
      <c r="F2434" s="56">
        <v>1</v>
      </c>
      <c r="G2434" s="56">
        <v>19.471959999999999</v>
      </c>
    </row>
    <row r="2435" spans="1:7" s="8" customFormat="1" ht="16.5">
      <c r="A2435" s="62"/>
      <c r="B2435" s="64" t="s">
        <v>129</v>
      </c>
      <c r="C2435" s="62">
        <v>2024</v>
      </c>
      <c r="D2435" s="56">
        <v>0.23</v>
      </c>
      <c r="E2435" s="67">
        <v>1</v>
      </c>
      <c r="F2435" s="56">
        <v>1</v>
      </c>
      <c r="G2435" s="56">
        <v>19.471959999999999</v>
      </c>
    </row>
    <row r="2436" spans="1:7" s="8" customFormat="1" ht="16.5">
      <c r="A2436" s="62"/>
      <c r="B2436" s="64" t="s">
        <v>129</v>
      </c>
      <c r="C2436" s="62">
        <v>2024</v>
      </c>
      <c r="D2436" s="56">
        <v>0.23</v>
      </c>
      <c r="E2436" s="67">
        <v>1</v>
      </c>
      <c r="F2436" s="56">
        <v>1</v>
      </c>
      <c r="G2436" s="56">
        <v>19.471959999999999</v>
      </c>
    </row>
    <row r="2437" spans="1:7" s="8" customFormat="1" ht="16.5">
      <c r="A2437" s="62"/>
      <c r="B2437" s="64" t="s">
        <v>129</v>
      </c>
      <c r="C2437" s="62">
        <v>2024</v>
      </c>
      <c r="D2437" s="56">
        <v>0.23</v>
      </c>
      <c r="E2437" s="67">
        <v>1</v>
      </c>
      <c r="F2437" s="56">
        <v>1</v>
      </c>
      <c r="G2437" s="56">
        <v>19.471959999999999</v>
      </c>
    </row>
    <row r="2438" spans="1:7" s="8" customFormat="1" ht="16.5">
      <c r="A2438" s="62"/>
      <c r="B2438" s="64" t="s">
        <v>129</v>
      </c>
      <c r="C2438" s="62">
        <v>2024</v>
      </c>
      <c r="D2438" s="56">
        <v>0.23</v>
      </c>
      <c r="E2438" s="67">
        <v>1</v>
      </c>
      <c r="F2438" s="56">
        <v>1</v>
      </c>
      <c r="G2438" s="56">
        <v>19.527799999999999</v>
      </c>
    </row>
    <row r="2439" spans="1:7" s="8" customFormat="1" ht="16.5">
      <c r="A2439" s="62"/>
      <c r="B2439" s="64" t="s">
        <v>129</v>
      </c>
      <c r="C2439" s="62">
        <v>2024</v>
      </c>
      <c r="D2439" s="56">
        <v>0.23</v>
      </c>
      <c r="E2439" s="67">
        <v>1</v>
      </c>
      <c r="F2439" s="56">
        <v>1</v>
      </c>
      <c r="G2439" s="56">
        <v>19.527799999999999</v>
      </c>
    </row>
    <row r="2440" spans="1:7" s="8" customFormat="1" ht="16.5">
      <c r="A2440" s="62"/>
      <c r="B2440" s="64" t="s">
        <v>131</v>
      </c>
      <c r="C2440" s="62">
        <v>2024</v>
      </c>
      <c r="D2440" s="56">
        <v>0.23</v>
      </c>
      <c r="E2440" s="67">
        <v>1</v>
      </c>
      <c r="F2440" s="56">
        <v>13.5</v>
      </c>
      <c r="G2440" s="56">
        <v>20.829069999999998</v>
      </c>
    </row>
    <row r="2441" spans="1:7" s="8" customFormat="1" ht="16.5">
      <c r="A2441" s="62"/>
      <c r="B2441" s="64" t="s">
        <v>137</v>
      </c>
      <c r="C2441" s="62">
        <v>2024</v>
      </c>
      <c r="D2441" s="56">
        <v>0.23</v>
      </c>
      <c r="E2441" s="67">
        <v>1</v>
      </c>
      <c r="F2441" s="56">
        <v>0.3</v>
      </c>
      <c r="G2441" s="56">
        <v>22.088240000000003</v>
      </c>
    </row>
    <row r="2442" spans="1:7" s="8" customFormat="1" ht="16.5">
      <c r="A2442" s="62"/>
      <c r="B2442" s="64" t="s">
        <v>137</v>
      </c>
      <c r="C2442" s="62">
        <v>2024</v>
      </c>
      <c r="D2442" s="56">
        <v>0.23</v>
      </c>
      <c r="E2442" s="67">
        <v>1</v>
      </c>
      <c r="F2442" s="56">
        <v>0.3</v>
      </c>
      <c r="G2442" s="56">
        <v>21.183049999999998</v>
      </c>
    </row>
    <row r="2443" spans="1:7" s="8" customFormat="1" ht="16.5">
      <c r="A2443" s="62"/>
      <c r="B2443" s="64" t="s">
        <v>137</v>
      </c>
      <c r="C2443" s="62">
        <v>2024</v>
      </c>
      <c r="D2443" s="56">
        <v>0.23</v>
      </c>
      <c r="E2443" s="67">
        <v>1</v>
      </c>
      <c r="F2443" s="56">
        <v>0.7</v>
      </c>
      <c r="G2443" s="56">
        <v>21.473839999999999</v>
      </c>
    </row>
    <row r="2444" spans="1:7" s="8" customFormat="1" ht="16.5">
      <c r="A2444" s="62"/>
      <c r="B2444" s="64" t="s">
        <v>138</v>
      </c>
      <c r="C2444" s="62">
        <v>2024</v>
      </c>
      <c r="D2444" s="56">
        <v>0.23</v>
      </c>
      <c r="E2444" s="67">
        <v>1</v>
      </c>
      <c r="F2444" s="56">
        <v>11</v>
      </c>
      <c r="G2444" s="56">
        <v>19.659869999999998</v>
      </c>
    </row>
    <row r="2445" spans="1:7" s="8" customFormat="1" ht="16.5">
      <c r="A2445" s="62"/>
      <c r="B2445" s="64" t="s">
        <v>138</v>
      </c>
      <c r="C2445" s="62">
        <v>2024</v>
      </c>
      <c r="D2445" s="56">
        <v>0.23</v>
      </c>
      <c r="E2445" s="67">
        <v>1</v>
      </c>
      <c r="F2445" s="56">
        <v>12</v>
      </c>
      <c r="G2445" s="56">
        <v>20.409130000000001</v>
      </c>
    </row>
    <row r="2446" spans="1:7" s="8" customFormat="1" ht="16.5">
      <c r="A2446" s="62"/>
      <c r="B2446" s="64" t="s">
        <v>139</v>
      </c>
      <c r="C2446" s="62">
        <v>2024</v>
      </c>
      <c r="D2446" s="56">
        <v>0.23</v>
      </c>
      <c r="E2446" s="67">
        <v>1</v>
      </c>
      <c r="F2446" s="56">
        <v>9</v>
      </c>
      <c r="G2446" s="56">
        <v>22.974520000000002</v>
      </c>
    </row>
    <row r="2447" spans="1:7" s="8" customFormat="1" ht="16.5">
      <c r="A2447" s="62"/>
      <c r="B2447" s="64" t="s">
        <v>140</v>
      </c>
      <c r="C2447" s="62">
        <v>2024</v>
      </c>
      <c r="D2447" s="56">
        <v>0.23</v>
      </c>
      <c r="E2447" s="67">
        <v>1</v>
      </c>
      <c r="F2447" s="56">
        <v>3</v>
      </c>
      <c r="G2447" s="56">
        <v>22.017169999999997</v>
      </c>
    </row>
    <row r="2448" spans="1:7" s="8" customFormat="1" ht="16.5">
      <c r="A2448" s="62"/>
      <c r="B2448" s="64" t="s">
        <v>137</v>
      </c>
      <c r="C2448" s="62">
        <v>2024</v>
      </c>
      <c r="D2448" s="56">
        <v>0.23</v>
      </c>
      <c r="E2448" s="67">
        <v>1</v>
      </c>
      <c r="F2448" s="56">
        <v>7</v>
      </c>
      <c r="G2448" s="56">
        <v>20.323740000000001</v>
      </c>
    </row>
    <row r="2449" spans="1:7" s="8" customFormat="1" ht="16.5">
      <c r="A2449" s="62"/>
      <c r="B2449" s="64" t="s">
        <v>140</v>
      </c>
      <c r="C2449" s="62">
        <v>2024</v>
      </c>
      <c r="D2449" s="56">
        <v>0.23</v>
      </c>
      <c r="E2449" s="67">
        <v>1</v>
      </c>
      <c r="F2449" s="56">
        <v>5</v>
      </c>
      <c r="G2449" s="56">
        <v>20.398610000000001</v>
      </c>
    </row>
    <row r="2450" spans="1:7" s="8" customFormat="1" ht="16.5">
      <c r="A2450" s="62"/>
      <c r="B2450" s="64" t="s">
        <v>140</v>
      </c>
      <c r="C2450" s="62">
        <v>2024</v>
      </c>
      <c r="D2450" s="56">
        <v>0.23</v>
      </c>
      <c r="E2450" s="67">
        <v>1</v>
      </c>
      <c r="F2450" s="56">
        <v>1</v>
      </c>
      <c r="G2450" s="56">
        <v>17.75892</v>
      </c>
    </row>
    <row r="2451" spans="1:7" s="8" customFormat="1" ht="16.5">
      <c r="A2451" s="62"/>
      <c r="B2451" s="64" t="s">
        <v>140</v>
      </c>
      <c r="C2451" s="62">
        <v>2024</v>
      </c>
      <c r="D2451" s="56">
        <v>0.23</v>
      </c>
      <c r="E2451" s="67">
        <v>1</v>
      </c>
      <c r="F2451" s="56">
        <v>1</v>
      </c>
      <c r="G2451" s="56">
        <v>17.75892</v>
      </c>
    </row>
    <row r="2452" spans="1:7" s="8" customFormat="1" ht="16.5">
      <c r="A2452" s="62"/>
      <c r="B2452" s="64" t="s">
        <v>140</v>
      </c>
      <c r="C2452" s="62">
        <v>2024</v>
      </c>
      <c r="D2452" s="56">
        <v>0.23</v>
      </c>
      <c r="E2452" s="67">
        <v>1</v>
      </c>
      <c r="F2452" s="56">
        <v>1</v>
      </c>
      <c r="G2452" s="56">
        <v>17.783570000000001</v>
      </c>
    </row>
    <row r="2453" spans="1:7" s="8" customFormat="1" ht="16.5">
      <c r="A2453" s="62"/>
      <c r="B2453" s="64" t="s">
        <v>138</v>
      </c>
      <c r="C2453" s="62">
        <v>2024</v>
      </c>
      <c r="D2453" s="56">
        <v>0.23</v>
      </c>
      <c r="E2453" s="67">
        <v>1</v>
      </c>
      <c r="F2453" s="56">
        <v>1</v>
      </c>
      <c r="G2453" s="56">
        <v>18.214009999999998</v>
      </c>
    </row>
    <row r="2454" spans="1:7" s="8" customFormat="1" ht="16.5">
      <c r="A2454" s="62"/>
      <c r="B2454" s="64" t="s">
        <v>137</v>
      </c>
      <c r="C2454" s="62">
        <v>2024</v>
      </c>
      <c r="D2454" s="56">
        <v>0.23</v>
      </c>
      <c r="E2454" s="67">
        <v>1</v>
      </c>
      <c r="F2454" s="56">
        <v>3</v>
      </c>
      <c r="G2454" s="56">
        <v>19.06673</v>
      </c>
    </row>
    <row r="2455" spans="1:7" s="8" customFormat="1" ht="16.5">
      <c r="A2455" s="62"/>
      <c r="B2455" s="64" t="s">
        <v>140</v>
      </c>
      <c r="C2455" s="62">
        <v>2024</v>
      </c>
      <c r="D2455" s="56">
        <v>0.23</v>
      </c>
      <c r="E2455" s="67">
        <v>1</v>
      </c>
      <c r="F2455" s="56">
        <v>10</v>
      </c>
      <c r="G2455" s="56">
        <v>22.367740000000001</v>
      </c>
    </row>
    <row r="2456" spans="1:7" s="8" customFormat="1" ht="16.5">
      <c r="A2456" s="62"/>
      <c r="B2456" s="64" t="s">
        <v>140</v>
      </c>
      <c r="C2456" s="62">
        <v>2024</v>
      </c>
      <c r="D2456" s="56">
        <v>0.23</v>
      </c>
      <c r="E2456" s="67">
        <v>1</v>
      </c>
      <c r="F2456" s="56">
        <v>0.5</v>
      </c>
      <c r="G2456" s="56">
        <v>21.01971</v>
      </c>
    </row>
    <row r="2457" spans="1:7" s="8" customFormat="1" ht="16.5">
      <c r="A2457" s="62"/>
      <c r="B2457" s="64" t="s">
        <v>139</v>
      </c>
      <c r="C2457" s="62">
        <v>2024</v>
      </c>
      <c r="D2457" s="56">
        <v>0.23</v>
      </c>
      <c r="E2457" s="67">
        <v>1</v>
      </c>
      <c r="F2457" s="56">
        <v>10</v>
      </c>
      <c r="G2457" s="56">
        <v>19.897279999999999</v>
      </c>
    </row>
    <row r="2458" spans="1:7" s="8" customFormat="1" ht="16.5">
      <c r="A2458" s="62"/>
      <c r="B2458" s="64" t="s">
        <v>137</v>
      </c>
      <c r="C2458" s="62">
        <v>2024</v>
      </c>
      <c r="D2458" s="56">
        <v>0.23</v>
      </c>
      <c r="E2458" s="67">
        <v>1</v>
      </c>
      <c r="F2458" s="56">
        <v>13.35</v>
      </c>
      <c r="G2458" s="56">
        <v>18.805439999999997</v>
      </c>
    </row>
    <row r="2459" spans="1:7" s="8" customFormat="1" ht="16.5">
      <c r="A2459" s="62"/>
      <c r="B2459" s="64" t="s">
        <v>137</v>
      </c>
      <c r="C2459" s="62">
        <v>2024</v>
      </c>
      <c r="D2459" s="56">
        <v>0.23</v>
      </c>
      <c r="E2459" s="67">
        <v>1</v>
      </c>
      <c r="F2459" s="56">
        <v>8</v>
      </c>
      <c r="G2459" s="56">
        <v>19.260290000000001</v>
      </c>
    </row>
    <row r="2460" spans="1:7" s="8" customFormat="1" ht="16.5">
      <c r="A2460" s="62"/>
      <c r="B2460" s="64" t="s">
        <v>139</v>
      </c>
      <c r="C2460" s="62">
        <v>2024</v>
      </c>
      <c r="D2460" s="56">
        <v>0.23</v>
      </c>
      <c r="E2460" s="67">
        <v>1</v>
      </c>
      <c r="F2460" s="56">
        <v>12</v>
      </c>
      <c r="G2460" s="56">
        <v>19.403490000000001</v>
      </c>
    </row>
    <row r="2461" spans="1:7" s="8" customFormat="1" ht="16.5">
      <c r="A2461" s="62"/>
      <c r="B2461" s="64" t="s">
        <v>140</v>
      </c>
      <c r="C2461" s="62">
        <v>2024</v>
      </c>
      <c r="D2461" s="56">
        <v>0.23</v>
      </c>
      <c r="E2461" s="67">
        <v>1</v>
      </c>
      <c r="F2461" s="56">
        <v>0.5</v>
      </c>
      <c r="G2461" s="56">
        <v>20.696770000000001</v>
      </c>
    </row>
    <row r="2462" spans="1:7" s="8" customFormat="1" ht="16.5">
      <c r="A2462" s="62"/>
      <c r="B2462" s="64" t="s">
        <v>143</v>
      </c>
      <c r="C2462" s="62">
        <v>2024</v>
      </c>
      <c r="D2462" s="56">
        <v>0.23</v>
      </c>
      <c r="E2462" s="67">
        <v>1</v>
      </c>
      <c r="F2462" s="56">
        <v>5</v>
      </c>
      <c r="G2462" s="56">
        <v>18.21481</v>
      </c>
    </row>
    <row r="2463" spans="1:7" s="8" customFormat="1" ht="16.5">
      <c r="A2463" s="62"/>
      <c r="B2463" s="64" t="s">
        <v>142</v>
      </c>
      <c r="C2463" s="62">
        <v>2024</v>
      </c>
      <c r="D2463" s="56">
        <v>0.23</v>
      </c>
      <c r="E2463" s="67">
        <v>1</v>
      </c>
      <c r="F2463" s="56">
        <v>0.2</v>
      </c>
      <c r="G2463" s="56">
        <v>19.276229999999998</v>
      </c>
    </row>
    <row r="2464" spans="1:7" s="8" customFormat="1" ht="16.5">
      <c r="A2464" s="62"/>
      <c r="B2464" s="64" t="s">
        <v>143</v>
      </c>
      <c r="C2464" s="62">
        <v>2024</v>
      </c>
      <c r="D2464" s="56">
        <v>0.23</v>
      </c>
      <c r="E2464" s="67">
        <v>1</v>
      </c>
      <c r="F2464" s="56">
        <v>1</v>
      </c>
      <c r="G2464" s="56">
        <v>22.352650000000001</v>
      </c>
    </row>
    <row r="2465" spans="1:7" s="8" customFormat="1" ht="16.5">
      <c r="A2465" s="62"/>
      <c r="B2465" s="64" t="s">
        <v>143</v>
      </c>
      <c r="C2465" s="62">
        <v>2024</v>
      </c>
      <c r="D2465" s="56">
        <v>0.23</v>
      </c>
      <c r="E2465" s="67">
        <v>1</v>
      </c>
      <c r="F2465" s="56">
        <v>1</v>
      </c>
      <c r="G2465" s="56">
        <v>22.37593</v>
      </c>
    </row>
    <row r="2466" spans="1:7" s="8" customFormat="1" ht="16.5">
      <c r="A2466" s="62"/>
      <c r="B2466" s="64" t="s">
        <v>141</v>
      </c>
      <c r="C2466" s="62">
        <v>2024</v>
      </c>
      <c r="D2466" s="56">
        <v>0.23</v>
      </c>
      <c r="E2466" s="67">
        <v>1</v>
      </c>
      <c r="F2466" s="56">
        <v>15</v>
      </c>
      <c r="G2466" s="56">
        <v>19.91103</v>
      </c>
    </row>
    <row r="2467" spans="1:7" s="8" customFormat="1" ht="16.5">
      <c r="A2467" s="62"/>
      <c r="B2467" s="64" t="s">
        <v>142</v>
      </c>
      <c r="C2467" s="62">
        <v>2024</v>
      </c>
      <c r="D2467" s="56">
        <v>0.23</v>
      </c>
      <c r="E2467" s="67">
        <v>1</v>
      </c>
      <c r="F2467" s="56">
        <v>14.4</v>
      </c>
      <c r="G2467" s="56">
        <v>20.11814</v>
      </c>
    </row>
    <row r="2468" spans="1:7" s="8" customFormat="1" ht="16.5">
      <c r="A2468" s="62"/>
      <c r="B2468" s="64" t="s">
        <v>143</v>
      </c>
      <c r="C2468" s="62">
        <v>2024</v>
      </c>
      <c r="D2468" s="56">
        <v>0.23</v>
      </c>
      <c r="E2468" s="67">
        <v>1</v>
      </c>
      <c r="F2468" s="56">
        <v>11.7</v>
      </c>
      <c r="G2468" s="56">
        <v>21.836790000000001</v>
      </c>
    </row>
    <row r="2469" spans="1:7" s="8" customFormat="1" ht="16.5">
      <c r="A2469" s="62"/>
      <c r="B2469" s="64" t="s">
        <v>141</v>
      </c>
      <c r="C2469" s="62">
        <v>2024</v>
      </c>
      <c r="D2469" s="56">
        <v>0.23</v>
      </c>
      <c r="E2469" s="67">
        <v>1</v>
      </c>
      <c r="F2469" s="56">
        <v>14.2</v>
      </c>
      <c r="G2469" s="56">
        <v>23.244220000000002</v>
      </c>
    </row>
    <row r="2470" spans="1:7" s="8" customFormat="1" ht="16.5">
      <c r="A2470" s="62"/>
      <c r="B2470" s="64" t="s">
        <v>142</v>
      </c>
      <c r="C2470" s="62">
        <v>2024</v>
      </c>
      <c r="D2470" s="56">
        <v>0.23</v>
      </c>
      <c r="E2470" s="67">
        <v>1</v>
      </c>
      <c r="F2470" s="56">
        <v>0.2</v>
      </c>
      <c r="G2470" s="56">
        <v>19.025929999999999</v>
      </c>
    </row>
    <row r="2471" spans="1:7" s="8" customFormat="1" ht="16.5">
      <c r="A2471" s="62"/>
      <c r="B2471" s="64" t="s">
        <v>142</v>
      </c>
      <c r="C2471" s="62">
        <v>2024</v>
      </c>
      <c r="D2471" s="56">
        <v>0.23</v>
      </c>
      <c r="E2471" s="67">
        <v>1</v>
      </c>
      <c r="F2471" s="56">
        <v>3</v>
      </c>
      <c r="G2471" s="56">
        <v>23.01332</v>
      </c>
    </row>
    <row r="2472" spans="1:7" s="8" customFormat="1" ht="16.5">
      <c r="A2472" s="62"/>
      <c r="B2472" s="64" t="s">
        <v>143</v>
      </c>
      <c r="C2472" s="62">
        <v>2024</v>
      </c>
      <c r="D2472" s="56">
        <v>0.23</v>
      </c>
      <c r="E2472" s="67">
        <v>1</v>
      </c>
      <c r="F2472" s="56">
        <v>0.2</v>
      </c>
      <c r="G2472" s="56">
        <v>25.932400000000001</v>
      </c>
    </row>
    <row r="2473" spans="1:7" s="8" customFormat="1" ht="16.5">
      <c r="A2473" s="62"/>
      <c r="B2473" s="64" t="s">
        <v>143</v>
      </c>
      <c r="C2473" s="62">
        <v>2024</v>
      </c>
      <c r="D2473" s="56">
        <v>0.23</v>
      </c>
      <c r="E2473" s="67">
        <v>1</v>
      </c>
      <c r="F2473" s="56">
        <v>0.3</v>
      </c>
      <c r="G2473" s="56">
        <v>23.773520000000001</v>
      </c>
    </row>
    <row r="2474" spans="1:7" s="8" customFormat="1" ht="16.5">
      <c r="A2474" s="62"/>
      <c r="B2474" s="64" t="s">
        <v>143</v>
      </c>
      <c r="C2474" s="62">
        <v>2024</v>
      </c>
      <c r="D2474" s="56">
        <v>0.23</v>
      </c>
      <c r="E2474" s="67">
        <v>1</v>
      </c>
      <c r="F2474" s="56">
        <v>0.3</v>
      </c>
      <c r="G2474" s="56">
        <v>22.83803</v>
      </c>
    </row>
    <row r="2475" spans="1:7" s="8" customFormat="1" ht="16.5">
      <c r="A2475" s="62"/>
      <c r="B2475" s="64" t="s">
        <v>143</v>
      </c>
      <c r="C2475" s="62">
        <v>2024</v>
      </c>
      <c r="D2475" s="56">
        <v>0.23</v>
      </c>
      <c r="E2475" s="67">
        <v>1</v>
      </c>
      <c r="F2475" s="56">
        <v>0.8</v>
      </c>
      <c r="G2475" s="56">
        <v>22.838069999999998</v>
      </c>
    </row>
    <row r="2476" spans="1:7" s="8" customFormat="1" ht="16.5">
      <c r="A2476" s="62"/>
      <c r="B2476" s="64" t="s">
        <v>143</v>
      </c>
      <c r="C2476" s="62">
        <v>2024</v>
      </c>
      <c r="D2476" s="56">
        <v>0.23</v>
      </c>
      <c r="E2476" s="67">
        <v>1</v>
      </c>
      <c r="F2476" s="56">
        <v>0.25</v>
      </c>
      <c r="G2476" s="56">
        <v>23.773499999999999</v>
      </c>
    </row>
    <row r="2477" spans="1:7" s="8" customFormat="1" ht="16.5">
      <c r="A2477" s="62"/>
      <c r="B2477" s="64" t="s">
        <v>143</v>
      </c>
      <c r="C2477" s="62">
        <v>2024</v>
      </c>
      <c r="D2477" s="56">
        <v>0.23</v>
      </c>
      <c r="E2477" s="67">
        <v>1</v>
      </c>
      <c r="F2477" s="56">
        <v>0.15</v>
      </c>
      <c r="G2477" s="56">
        <v>25.932419999999997</v>
      </c>
    </row>
    <row r="2478" spans="1:7" s="8" customFormat="1" ht="16.5">
      <c r="A2478" s="62"/>
      <c r="B2478" s="64" t="s">
        <v>143</v>
      </c>
      <c r="C2478" s="62">
        <v>2024</v>
      </c>
      <c r="D2478" s="56">
        <v>0.23</v>
      </c>
      <c r="E2478" s="67">
        <v>1</v>
      </c>
      <c r="F2478" s="56">
        <v>0.3</v>
      </c>
      <c r="G2478" s="56">
        <v>23.794779999999999</v>
      </c>
    </row>
    <row r="2479" spans="1:7" s="8" customFormat="1" ht="16.5">
      <c r="A2479" s="62"/>
      <c r="B2479" s="64" t="s">
        <v>143</v>
      </c>
      <c r="C2479" s="62">
        <v>2024</v>
      </c>
      <c r="D2479" s="56">
        <v>0.23</v>
      </c>
      <c r="E2479" s="67">
        <v>1</v>
      </c>
      <c r="F2479" s="56">
        <v>0.5</v>
      </c>
      <c r="G2479" s="56">
        <v>20.45035</v>
      </c>
    </row>
    <row r="2480" spans="1:7" s="8" customFormat="1" ht="16.5">
      <c r="A2480" s="62"/>
      <c r="B2480" s="64" t="s">
        <v>143</v>
      </c>
      <c r="C2480" s="62">
        <v>2024</v>
      </c>
      <c r="D2480" s="56">
        <v>0.23</v>
      </c>
      <c r="E2480" s="67">
        <v>1</v>
      </c>
      <c r="F2480" s="56">
        <v>0.3</v>
      </c>
      <c r="G2480" s="56">
        <v>20.321570000000001</v>
      </c>
    </row>
    <row r="2481" spans="1:7" s="8" customFormat="1" ht="16.5">
      <c r="A2481" s="62"/>
      <c r="B2481" s="64" t="s">
        <v>143</v>
      </c>
      <c r="C2481" s="62">
        <v>2024</v>
      </c>
      <c r="D2481" s="56">
        <v>0.23</v>
      </c>
      <c r="E2481" s="67">
        <v>1</v>
      </c>
      <c r="F2481" s="56">
        <v>0.1</v>
      </c>
      <c r="G2481" s="56">
        <v>22.323220000000003</v>
      </c>
    </row>
    <row r="2482" spans="1:7" s="8" customFormat="1" ht="16.5">
      <c r="A2482" s="62"/>
      <c r="B2482" s="64" t="s">
        <v>143</v>
      </c>
      <c r="C2482" s="62">
        <v>2024</v>
      </c>
      <c r="D2482" s="56">
        <v>0.23</v>
      </c>
      <c r="E2482" s="67">
        <v>1</v>
      </c>
      <c r="F2482" s="56">
        <v>0.2</v>
      </c>
      <c r="G2482" s="56">
        <v>22.012779999999999</v>
      </c>
    </row>
    <row r="2483" spans="1:7" s="8" customFormat="1" ht="16.5">
      <c r="A2483" s="62"/>
      <c r="B2483" s="64" t="s">
        <v>141</v>
      </c>
      <c r="C2483" s="62">
        <v>2024</v>
      </c>
      <c r="D2483" s="56">
        <v>0.23</v>
      </c>
      <c r="E2483" s="67">
        <v>1</v>
      </c>
      <c r="F2483" s="56">
        <v>0.3</v>
      </c>
      <c r="G2483" s="56">
        <v>19.941200000000002</v>
      </c>
    </row>
    <row r="2484" spans="1:7" s="8" customFormat="1" ht="16.5">
      <c r="A2484" s="62"/>
      <c r="B2484" s="64" t="s">
        <v>142</v>
      </c>
      <c r="C2484" s="62">
        <v>2024</v>
      </c>
      <c r="D2484" s="56">
        <v>0.23</v>
      </c>
      <c r="E2484" s="67">
        <v>1</v>
      </c>
      <c r="F2484" s="56">
        <v>0.2</v>
      </c>
      <c r="G2484" s="56">
        <v>21.78022</v>
      </c>
    </row>
    <row r="2485" spans="1:7" s="8" customFormat="1" ht="16.5">
      <c r="A2485" s="62"/>
      <c r="B2485" s="64" t="s">
        <v>155</v>
      </c>
      <c r="C2485" s="62">
        <v>2024</v>
      </c>
      <c r="D2485" s="56">
        <v>0.23</v>
      </c>
      <c r="E2485" s="67">
        <v>1</v>
      </c>
      <c r="F2485" s="56">
        <v>0.3</v>
      </c>
      <c r="G2485" s="56">
        <v>21.043800000000001</v>
      </c>
    </row>
    <row r="2486" spans="1:7" s="8" customFormat="1" ht="16.5">
      <c r="A2486" s="62"/>
      <c r="B2486" s="64" t="s">
        <v>155</v>
      </c>
      <c r="C2486" s="62">
        <v>2024</v>
      </c>
      <c r="D2486" s="56">
        <v>0.23</v>
      </c>
      <c r="E2486" s="67">
        <v>1</v>
      </c>
      <c r="F2486" s="56">
        <v>0.24</v>
      </c>
      <c r="G2486" s="56">
        <v>21.19942</v>
      </c>
    </row>
    <row r="2487" spans="1:7" s="8" customFormat="1" ht="16.5">
      <c r="A2487" s="62"/>
      <c r="B2487" s="64" t="s">
        <v>155</v>
      </c>
      <c r="C2487" s="62">
        <v>2024</v>
      </c>
      <c r="D2487" s="56">
        <v>0.23</v>
      </c>
      <c r="E2487" s="67">
        <v>1</v>
      </c>
      <c r="F2487" s="56">
        <v>0.54</v>
      </c>
      <c r="G2487" s="56">
        <v>21.19942</v>
      </c>
    </row>
    <row r="2488" spans="1:7" s="8" customFormat="1" ht="16.5">
      <c r="A2488" s="62"/>
      <c r="B2488" s="64" t="s">
        <v>155</v>
      </c>
      <c r="C2488" s="62">
        <v>2024</v>
      </c>
      <c r="D2488" s="56">
        <v>0.23</v>
      </c>
      <c r="E2488" s="67">
        <v>1</v>
      </c>
      <c r="F2488" s="56">
        <v>0.24</v>
      </c>
      <c r="G2488" s="56">
        <v>21.219609999999999</v>
      </c>
    </row>
    <row r="2489" spans="1:7" s="8" customFormat="1" ht="16.5">
      <c r="A2489" s="62"/>
      <c r="B2489" s="64" t="s">
        <v>155</v>
      </c>
      <c r="C2489" s="62">
        <v>2024</v>
      </c>
      <c r="D2489" s="56">
        <v>0.23</v>
      </c>
      <c r="E2489" s="67">
        <v>1</v>
      </c>
      <c r="F2489" s="56">
        <v>0.78</v>
      </c>
      <c r="G2489" s="56">
        <v>22.43985</v>
      </c>
    </row>
    <row r="2490" spans="1:7" s="8" customFormat="1" ht="16.5">
      <c r="A2490" s="62"/>
      <c r="B2490" s="64" t="s">
        <v>143</v>
      </c>
      <c r="C2490" s="62">
        <v>2024</v>
      </c>
      <c r="D2490" s="56">
        <v>0.23</v>
      </c>
      <c r="E2490" s="67">
        <v>1</v>
      </c>
      <c r="F2490" s="56">
        <v>3</v>
      </c>
      <c r="G2490" s="56">
        <v>31.462889999999998</v>
      </c>
    </row>
    <row r="2491" spans="1:7" s="8" customFormat="1" ht="16.5">
      <c r="A2491" s="62"/>
      <c r="B2491" s="64" t="s">
        <v>141</v>
      </c>
      <c r="C2491" s="62">
        <v>2024</v>
      </c>
      <c r="D2491" s="56">
        <v>0.23</v>
      </c>
      <c r="E2491" s="67">
        <v>1</v>
      </c>
      <c r="F2491" s="56">
        <v>0.5</v>
      </c>
      <c r="G2491" s="56">
        <v>20.927679999999999</v>
      </c>
    </row>
    <row r="2492" spans="1:7" s="8" customFormat="1" ht="16.5">
      <c r="A2492" s="62"/>
      <c r="B2492" s="64" t="s">
        <v>142</v>
      </c>
      <c r="C2492" s="62">
        <v>2024</v>
      </c>
      <c r="D2492" s="56">
        <v>0.23</v>
      </c>
      <c r="E2492" s="67">
        <v>1</v>
      </c>
      <c r="F2492" s="56">
        <v>0.2</v>
      </c>
      <c r="G2492" s="56">
        <v>22.864360000000001</v>
      </c>
    </row>
    <row r="2493" spans="1:7" s="8" customFormat="1" ht="16.5">
      <c r="A2493" s="62"/>
      <c r="B2493" s="64" t="s">
        <v>144</v>
      </c>
      <c r="C2493" s="62">
        <v>2024</v>
      </c>
      <c r="D2493" s="56">
        <v>0.23</v>
      </c>
      <c r="E2493" s="67">
        <v>1</v>
      </c>
      <c r="F2493" s="56">
        <v>15</v>
      </c>
      <c r="G2493" s="56">
        <v>29.524519999999999</v>
      </c>
    </row>
    <row r="2494" spans="1:7" s="8" customFormat="1" ht="16.5">
      <c r="A2494" s="62"/>
      <c r="B2494" s="64" t="s">
        <v>144</v>
      </c>
      <c r="C2494" s="62">
        <v>2024</v>
      </c>
      <c r="D2494" s="56">
        <v>0.23</v>
      </c>
      <c r="E2494" s="67">
        <v>1</v>
      </c>
      <c r="F2494" s="56">
        <v>15</v>
      </c>
      <c r="G2494" s="56">
        <v>30.318169999999999</v>
      </c>
    </row>
    <row r="2495" spans="1:7" s="8" customFormat="1" ht="16.5">
      <c r="A2495" s="62"/>
      <c r="B2495" s="64" t="s">
        <v>144</v>
      </c>
      <c r="C2495" s="62">
        <v>2024</v>
      </c>
      <c r="D2495" s="56">
        <v>0.23</v>
      </c>
      <c r="E2495" s="67">
        <v>1</v>
      </c>
      <c r="F2495" s="56">
        <v>15</v>
      </c>
      <c r="G2495" s="56">
        <v>25.50629</v>
      </c>
    </row>
    <row r="2496" spans="1:7" s="8" customFormat="1" ht="16.5">
      <c r="A2496" s="62"/>
      <c r="B2496" s="64" t="s">
        <v>144</v>
      </c>
      <c r="C2496" s="62">
        <v>2024</v>
      </c>
      <c r="D2496" s="56">
        <v>0.23</v>
      </c>
      <c r="E2496" s="67">
        <v>1</v>
      </c>
      <c r="F2496" s="56">
        <v>15</v>
      </c>
      <c r="G2496" s="56">
        <v>25.005800000000001</v>
      </c>
    </row>
    <row r="2497" spans="1:7" s="8" customFormat="1" ht="16.5">
      <c r="A2497" s="62"/>
      <c r="B2497" s="64" t="s">
        <v>144</v>
      </c>
      <c r="C2497" s="62">
        <v>2024</v>
      </c>
      <c r="D2497" s="56">
        <v>0.23</v>
      </c>
      <c r="E2497" s="67">
        <v>1</v>
      </c>
      <c r="F2497" s="56">
        <v>10</v>
      </c>
      <c r="G2497" s="56">
        <v>25.438950000000002</v>
      </c>
    </row>
    <row r="2498" spans="1:7" s="8" customFormat="1" ht="16.5">
      <c r="A2498" s="62"/>
      <c r="B2498" s="64" t="s">
        <v>144</v>
      </c>
      <c r="C2498" s="62">
        <v>2024</v>
      </c>
      <c r="D2498" s="56">
        <v>0.23</v>
      </c>
      <c r="E2498" s="67">
        <v>1</v>
      </c>
      <c r="F2498" s="56">
        <v>0.1</v>
      </c>
      <c r="G2498" s="56">
        <v>25.660830000000001</v>
      </c>
    </row>
    <row r="2499" spans="1:7" s="8" customFormat="1" ht="16.5">
      <c r="A2499" s="62"/>
      <c r="B2499" s="64" t="s">
        <v>144</v>
      </c>
      <c r="C2499" s="62">
        <v>2024</v>
      </c>
      <c r="D2499" s="56">
        <v>0.23</v>
      </c>
      <c r="E2499" s="67">
        <v>1</v>
      </c>
      <c r="F2499" s="56">
        <v>7</v>
      </c>
      <c r="G2499" s="56">
        <v>21.200189999999999</v>
      </c>
    </row>
    <row r="2500" spans="1:7" s="8" customFormat="1" ht="16.5">
      <c r="A2500" s="62"/>
      <c r="B2500" s="64" t="s">
        <v>144</v>
      </c>
      <c r="C2500" s="62">
        <v>2024</v>
      </c>
      <c r="D2500" s="56">
        <v>0.23</v>
      </c>
      <c r="E2500" s="67">
        <v>1</v>
      </c>
      <c r="F2500" s="56">
        <v>5</v>
      </c>
      <c r="G2500" s="56">
        <v>20.912980000000001</v>
      </c>
    </row>
    <row r="2501" spans="1:7" s="8" customFormat="1" ht="16.5">
      <c r="A2501" s="62"/>
      <c r="B2501" s="64" t="s">
        <v>144</v>
      </c>
      <c r="C2501" s="62">
        <v>2024</v>
      </c>
      <c r="D2501" s="56">
        <v>0.23</v>
      </c>
      <c r="E2501" s="67">
        <v>1</v>
      </c>
      <c r="F2501" s="56">
        <v>7</v>
      </c>
      <c r="G2501" s="56">
        <v>21.698529999999998</v>
      </c>
    </row>
    <row r="2502" spans="1:7" s="8" customFormat="1" ht="16.5">
      <c r="A2502" s="62"/>
      <c r="B2502" s="64" t="s">
        <v>147</v>
      </c>
      <c r="C2502" s="62">
        <v>2024</v>
      </c>
      <c r="D2502" s="56">
        <v>0.23</v>
      </c>
      <c r="E2502" s="67">
        <v>1</v>
      </c>
      <c r="F2502" s="56">
        <v>7</v>
      </c>
      <c r="G2502" s="56">
        <v>19.204669999999997</v>
      </c>
    </row>
    <row r="2503" spans="1:7" s="8" customFormat="1" ht="16.5">
      <c r="A2503" s="62"/>
      <c r="B2503" s="64" t="s">
        <v>147</v>
      </c>
      <c r="C2503" s="62">
        <v>2024</v>
      </c>
      <c r="D2503" s="56">
        <v>0.23</v>
      </c>
      <c r="E2503" s="67">
        <v>1</v>
      </c>
      <c r="F2503" s="56">
        <v>1</v>
      </c>
      <c r="G2503" s="56">
        <v>21.135909999999999</v>
      </c>
    </row>
    <row r="2504" spans="1:7" s="8" customFormat="1" ht="16.5">
      <c r="A2504" s="62"/>
      <c r="B2504" s="64" t="s">
        <v>144</v>
      </c>
      <c r="C2504" s="62">
        <v>2024</v>
      </c>
      <c r="D2504" s="56">
        <v>0.23</v>
      </c>
      <c r="E2504" s="67">
        <v>1</v>
      </c>
      <c r="F2504" s="56">
        <v>3</v>
      </c>
      <c r="G2504" s="56">
        <v>24.460060000000002</v>
      </c>
    </row>
    <row r="2505" spans="1:7" s="8" customFormat="1" ht="16.5">
      <c r="A2505" s="62"/>
      <c r="B2505" s="64" t="s">
        <v>144</v>
      </c>
      <c r="C2505" s="62">
        <v>2024</v>
      </c>
      <c r="D2505" s="56">
        <v>0.23</v>
      </c>
      <c r="E2505" s="67">
        <v>1</v>
      </c>
      <c r="F2505" s="56">
        <v>7</v>
      </c>
      <c r="G2505" s="56">
        <v>46.354349999999997</v>
      </c>
    </row>
    <row r="2506" spans="1:7" s="8" customFormat="1" ht="16.5">
      <c r="A2506" s="62"/>
      <c r="B2506" s="64" t="s">
        <v>144</v>
      </c>
      <c r="C2506" s="62">
        <v>2024</v>
      </c>
      <c r="D2506" s="56">
        <v>0.23</v>
      </c>
      <c r="E2506" s="67">
        <v>1</v>
      </c>
      <c r="F2506" s="56">
        <v>10</v>
      </c>
      <c r="G2506" s="56">
        <v>45.404919999999997</v>
      </c>
    </row>
    <row r="2507" spans="1:7" s="8" customFormat="1" ht="16.5">
      <c r="A2507" s="62"/>
      <c r="B2507" s="64" t="s">
        <v>144</v>
      </c>
      <c r="C2507" s="62">
        <v>2024</v>
      </c>
      <c r="D2507" s="56">
        <v>0.23</v>
      </c>
      <c r="E2507" s="67">
        <v>1</v>
      </c>
      <c r="F2507" s="56">
        <v>6</v>
      </c>
      <c r="G2507" s="56">
        <v>29.652360000000002</v>
      </c>
    </row>
    <row r="2508" spans="1:7" s="8" customFormat="1" ht="16.5">
      <c r="A2508" s="62"/>
      <c r="B2508" s="64" t="s">
        <v>144</v>
      </c>
      <c r="C2508" s="62">
        <v>2024</v>
      </c>
      <c r="D2508" s="56">
        <v>0.23</v>
      </c>
      <c r="E2508" s="67">
        <v>1</v>
      </c>
      <c r="F2508" s="56">
        <v>7</v>
      </c>
      <c r="G2508" s="56">
        <v>30.116679999999999</v>
      </c>
    </row>
    <row r="2509" spans="1:7" s="8" customFormat="1" ht="16.5">
      <c r="A2509" s="62"/>
      <c r="B2509" s="64" t="s">
        <v>144</v>
      </c>
      <c r="C2509" s="62">
        <v>2024</v>
      </c>
      <c r="D2509" s="56">
        <v>0.23</v>
      </c>
      <c r="E2509" s="67">
        <v>1</v>
      </c>
      <c r="F2509" s="56">
        <v>5</v>
      </c>
      <c r="G2509" s="56">
        <v>23.096490000000003</v>
      </c>
    </row>
    <row r="2510" spans="1:7" s="8" customFormat="1" ht="16.5">
      <c r="A2510" s="62"/>
      <c r="B2510" s="64" t="s">
        <v>144</v>
      </c>
      <c r="C2510" s="62">
        <v>2024</v>
      </c>
      <c r="D2510" s="56">
        <v>0.23</v>
      </c>
      <c r="E2510" s="67">
        <v>1</v>
      </c>
      <c r="F2510" s="56">
        <v>7</v>
      </c>
      <c r="G2510" s="56">
        <v>23.552669999999999</v>
      </c>
    </row>
    <row r="2511" spans="1:7" s="8" customFormat="1" ht="16.5">
      <c r="A2511" s="62"/>
      <c r="B2511" s="64" t="s">
        <v>144</v>
      </c>
      <c r="C2511" s="62">
        <v>2024</v>
      </c>
      <c r="D2511" s="56">
        <v>0.23</v>
      </c>
      <c r="E2511" s="67">
        <v>1</v>
      </c>
      <c r="F2511" s="56">
        <v>15</v>
      </c>
      <c r="G2511" s="56">
        <v>31.406029999999998</v>
      </c>
    </row>
    <row r="2512" spans="1:7" s="8" customFormat="1" ht="16.5">
      <c r="A2512" s="62"/>
      <c r="B2512" s="64" t="s">
        <v>144</v>
      </c>
      <c r="C2512" s="62">
        <v>2024</v>
      </c>
      <c r="D2512" s="56">
        <v>0.23</v>
      </c>
      <c r="E2512" s="67">
        <v>1</v>
      </c>
      <c r="F2512" s="56">
        <v>10</v>
      </c>
      <c r="G2512" s="56">
        <v>30.85568</v>
      </c>
    </row>
    <row r="2513" spans="1:7" s="8" customFormat="1" ht="16.5">
      <c r="A2513" s="62"/>
      <c r="B2513" s="64" t="s">
        <v>144</v>
      </c>
      <c r="C2513" s="62">
        <v>2024</v>
      </c>
      <c r="D2513" s="56">
        <v>0.23</v>
      </c>
      <c r="E2513" s="67">
        <v>1</v>
      </c>
      <c r="F2513" s="56">
        <v>1</v>
      </c>
      <c r="G2513" s="56">
        <v>27.083950000000002</v>
      </c>
    </row>
    <row r="2514" spans="1:7" s="8" customFormat="1" ht="16.5">
      <c r="A2514" s="62"/>
      <c r="B2514" s="64" t="s">
        <v>144</v>
      </c>
      <c r="C2514" s="62">
        <v>2024</v>
      </c>
      <c r="D2514" s="56">
        <v>0.23</v>
      </c>
      <c r="E2514" s="67">
        <v>1</v>
      </c>
      <c r="F2514" s="56">
        <v>4</v>
      </c>
      <c r="G2514" s="56">
        <v>27.746279999999999</v>
      </c>
    </row>
    <row r="2515" spans="1:7" s="8" customFormat="1" ht="16.5">
      <c r="A2515" s="62"/>
      <c r="B2515" s="64" t="s">
        <v>144</v>
      </c>
      <c r="C2515" s="62">
        <v>2024</v>
      </c>
      <c r="D2515" s="56">
        <v>0.23</v>
      </c>
      <c r="E2515" s="67">
        <v>1</v>
      </c>
      <c r="F2515" s="56">
        <v>5</v>
      </c>
      <c r="G2515" s="56">
        <v>27.614139999999999</v>
      </c>
    </row>
    <row r="2516" spans="1:7" s="8" customFormat="1" ht="16.5">
      <c r="A2516" s="62"/>
      <c r="B2516" s="64" t="s">
        <v>144</v>
      </c>
      <c r="C2516" s="62">
        <v>2024</v>
      </c>
      <c r="D2516" s="56">
        <v>0.23</v>
      </c>
      <c r="E2516" s="67">
        <v>1</v>
      </c>
      <c r="F2516" s="56">
        <v>5</v>
      </c>
      <c r="G2516" s="56">
        <v>29.698910000000001</v>
      </c>
    </row>
    <row r="2517" spans="1:7" s="8" customFormat="1" ht="16.5">
      <c r="A2517" s="62"/>
      <c r="B2517" s="64" t="s">
        <v>144</v>
      </c>
      <c r="C2517" s="62">
        <v>2024</v>
      </c>
      <c r="D2517" s="56">
        <v>0.23</v>
      </c>
      <c r="E2517" s="67">
        <v>1</v>
      </c>
      <c r="F2517" s="56">
        <v>5</v>
      </c>
      <c r="G2517" s="56">
        <v>29.698900000000002</v>
      </c>
    </row>
    <row r="2518" spans="1:7" s="8" customFormat="1" ht="16.5">
      <c r="A2518" s="62"/>
      <c r="B2518" s="64" t="s">
        <v>144</v>
      </c>
      <c r="C2518" s="62">
        <v>2024</v>
      </c>
      <c r="D2518" s="56">
        <v>0.23</v>
      </c>
      <c r="E2518" s="67">
        <v>1</v>
      </c>
      <c r="F2518" s="56">
        <v>5</v>
      </c>
      <c r="G2518" s="56">
        <v>29.338810000000002</v>
      </c>
    </row>
    <row r="2519" spans="1:7" s="8" customFormat="1" ht="16.5">
      <c r="A2519" s="62"/>
      <c r="B2519" s="64" t="s">
        <v>144</v>
      </c>
      <c r="C2519" s="62">
        <v>2024</v>
      </c>
      <c r="D2519" s="56">
        <v>0.23</v>
      </c>
      <c r="E2519" s="67">
        <v>1</v>
      </c>
      <c r="F2519" s="56">
        <v>5</v>
      </c>
      <c r="G2519" s="56">
        <v>29.75065</v>
      </c>
    </row>
    <row r="2520" spans="1:7" s="8" customFormat="1" ht="16.5">
      <c r="A2520" s="62"/>
      <c r="B2520" s="64" t="s">
        <v>144</v>
      </c>
      <c r="C2520" s="62">
        <v>2024</v>
      </c>
      <c r="D2520" s="56">
        <v>0.23</v>
      </c>
      <c r="E2520" s="67">
        <v>1</v>
      </c>
      <c r="F2520" s="56">
        <v>5</v>
      </c>
      <c r="G2520" s="56">
        <v>26.60155</v>
      </c>
    </row>
    <row r="2521" spans="1:7" s="8" customFormat="1" ht="16.5">
      <c r="A2521" s="62"/>
      <c r="B2521" s="64" t="s">
        <v>144</v>
      </c>
      <c r="C2521" s="62">
        <v>2024</v>
      </c>
      <c r="D2521" s="56">
        <v>0.23</v>
      </c>
      <c r="E2521" s="67">
        <v>1</v>
      </c>
      <c r="F2521" s="56">
        <v>5</v>
      </c>
      <c r="G2521" s="56">
        <v>26.470080000000003</v>
      </c>
    </row>
    <row r="2522" spans="1:7" s="8" customFormat="1" ht="16.5">
      <c r="A2522" s="62"/>
      <c r="B2522" s="64" t="s">
        <v>144</v>
      </c>
      <c r="C2522" s="62">
        <v>2024</v>
      </c>
      <c r="D2522" s="56">
        <v>0.23</v>
      </c>
      <c r="E2522" s="67">
        <v>1</v>
      </c>
      <c r="F2522" s="56">
        <v>5</v>
      </c>
      <c r="G2522" s="56">
        <v>31.1082</v>
      </c>
    </row>
    <row r="2523" spans="1:7" s="8" customFormat="1" ht="16.5">
      <c r="A2523" s="62"/>
      <c r="B2523" s="64" t="s">
        <v>144</v>
      </c>
      <c r="C2523" s="62">
        <v>2024</v>
      </c>
      <c r="D2523" s="56">
        <v>0.23</v>
      </c>
      <c r="E2523" s="67">
        <v>1</v>
      </c>
      <c r="F2523" s="56">
        <v>7</v>
      </c>
      <c r="G2523" s="56">
        <v>25.962520000000001</v>
      </c>
    </row>
    <row r="2524" spans="1:7" s="8" customFormat="1" ht="16.5">
      <c r="A2524" s="62"/>
      <c r="B2524" s="64" t="s">
        <v>144</v>
      </c>
      <c r="C2524" s="62">
        <v>2024</v>
      </c>
      <c r="D2524" s="56">
        <v>0.23</v>
      </c>
      <c r="E2524" s="67">
        <v>1</v>
      </c>
      <c r="F2524" s="56">
        <v>4</v>
      </c>
      <c r="G2524" s="56">
        <v>27.746220000000001</v>
      </c>
    </row>
    <row r="2525" spans="1:7" s="8" customFormat="1" ht="16.5">
      <c r="A2525" s="62"/>
      <c r="B2525" s="64" t="s">
        <v>144</v>
      </c>
      <c r="C2525" s="62">
        <v>2024</v>
      </c>
      <c r="D2525" s="56">
        <v>0.23</v>
      </c>
      <c r="E2525" s="67">
        <v>1</v>
      </c>
      <c r="F2525" s="56">
        <v>7</v>
      </c>
      <c r="G2525" s="56">
        <v>57.688639999999999</v>
      </c>
    </row>
    <row r="2526" spans="1:7" s="8" customFormat="1" ht="16.5">
      <c r="A2526" s="62"/>
      <c r="B2526" s="64" t="s">
        <v>147</v>
      </c>
      <c r="C2526" s="62">
        <v>2024</v>
      </c>
      <c r="D2526" s="56">
        <v>0.23</v>
      </c>
      <c r="E2526" s="67">
        <v>1</v>
      </c>
      <c r="F2526" s="56">
        <v>7</v>
      </c>
      <c r="G2526" s="56">
        <v>22.401679999999999</v>
      </c>
    </row>
    <row r="2527" spans="1:7" s="8" customFormat="1" ht="16.5">
      <c r="A2527" s="62"/>
      <c r="B2527" s="64" t="s">
        <v>144</v>
      </c>
      <c r="C2527" s="62">
        <v>2024</v>
      </c>
      <c r="D2527" s="56">
        <v>0.23</v>
      </c>
      <c r="E2527" s="67">
        <v>1</v>
      </c>
      <c r="F2527" s="56">
        <v>5</v>
      </c>
      <c r="G2527" s="56">
        <v>25.734669999999998</v>
      </c>
    </row>
    <row r="2528" spans="1:7" s="8" customFormat="1" ht="16.5">
      <c r="A2528" s="62"/>
      <c r="B2528" s="64" t="s">
        <v>144</v>
      </c>
      <c r="C2528" s="62">
        <v>2024</v>
      </c>
      <c r="D2528" s="56">
        <v>0.23</v>
      </c>
      <c r="E2528" s="67">
        <v>1</v>
      </c>
      <c r="F2528" s="56">
        <v>7</v>
      </c>
      <c r="G2528" s="56">
        <v>26.38072</v>
      </c>
    </row>
    <row r="2529" spans="1:7" s="8" customFormat="1" ht="16.5">
      <c r="A2529" s="62"/>
      <c r="B2529" s="64" t="s">
        <v>144</v>
      </c>
      <c r="C2529" s="62">
        <v>2024</v>
      </c>
      <c r="D2529" s="56">
        <v>0.23</v>
      </c>
      <c r="E2529" s="67">
        <v>1</v>
      </c>
      <c r="F2529" s="56">
        <v>7</v>
      </c>
      <c r="G2529" s="56">
        <v>26.42708</v>
      </c>
    </row>
    <row r="2530" spans="1:7" s="8" customFormat="1" ht="16.5">
      <c r="A2530" s="62"/>
      <c r="B2530" s="64" t="s">
        <v>144</v>
      </c>
      <c r="C2530" s="62">
        <v>2024</v>
      </c>
      <c r="D2530" s="56">
        <v>0.23</v>
      </c>
      <c r="E2530" s="67">
        <v>1</v>
      </c>
      <c r="F2530" s="56">
        <v>7</v>
      </c>
      <c r="G2530" s="56">
        <v>26.880209999999998</v>
      </c>
    </row>
    <row r="2531" spans="1:7" s="8" customFormat="1" ht="16.5">
      <c r="A2531" s="62"/>
      <c r="B2531" s="64" t="s">
        <v>144</v>
      </c>
      <c r="C2531" s="62">
        <v>2024</v>
      </c>
      <c r="D2531" s="56">
        <v>0.23</v>
      </c>
      <c r="E2531" s="67">
        <v>1</v>
      </c>
      <c r="F2531" s="56">
        <v>8.8000000000000007</v>
      </c>
      <c r="G2531" s="56">
        <v>26.431290000000001</v>
      </c>
    </row>
    <row r="2532" spans="1:7" s="8" customFormat="1" ht="16.5">
      <c r="A2532" s="62"/>
      <c r="B2532" s="64" t="s">
        <v>144</v>
      </c>
      <c r="C2532" s="62">
        <v>2024</v>
      </c>
      <c r="D2532" s="56">
        <v>0.23</v>
      </c>
      <c r="E2532" s="67">
        <v>1</v>
      </c>
      <c r="F2532" s="56">
        <v>5</v>
      </c>
      <c r="G2532" s="56">
        <v>26.38073</v>
      </c>
    </row>
    <row r="2533" spans="1:7" s="8" customFormat="1" ht="16.5">
      <c r="A2533" s="62"/>
      <c r="B2533" s="64" t="s">
        <v>144</v>
      </c>
      <c r="C2533" s="62">
        <v>2024</v>
      </c>
      <c r="D2533" s="56">
        <v>0.23</v>
      </c>
      <c r="E2533" s="67">
        <v>1</v>
      </c>
      <c r="F2533" s="56">
        <v>8</v>
      </c>
      <c r="G2533" s="56">
        <v>26.718060000000001</v>
      </c>
    </row>
    <row r="2534" spans="1:7" s="8" customFormat="1" ht="16.5">
      <c r="A2534" s="62"/>
      <c r="B2534" s="64" t="s">
        <v>156</v>
      </c>
      <c r="C2534" s="62">
        <v>2024</v>
      </c>
      <c r="D2534" s="56">
        <v>0.23</v>
      </c>
      <c r="E2534" s="67">
        <v>1</v>
      </c>
      <c r="F2534" s="56">
        <v>7</v>
      </c>
      <c r="G2534" s="56">
        <v>26.050609999999999</v>
      </c>
    </row>
    <row r="2535" spans="1:7" s="8" customFormat="1" ht="16.5">
      <c r="A2535" s="62"/>
      <c r="B2535" s="64" t="s">
        <v>147</v>
      </c>
      <c r="C2535" s="62">
        <v>2024</v>
      </c>
      <c r="D2535" s="56">
        <v>0.23</v>
      </c>
      <c r="E2535" s="67">
        <v>1</v>
      </c>
      <c r="F2535" s="56">
        <v>14</v>
      </c>
      <c r="G2535" s="56">
        <v>18.985919999999997</v>
      </c>
    </row>
    <row r="2536" spans="1:7" s="8" customFormat="1" ht="16.5">
      <c r="A2536" s="62"/>
      <c r="B2536" s="64" t="s">
        <v>144</v>
      </c>
      <c r="C2536" s="62">
        <v>2024</v>
      </c>
      <c r="D2536" s="56">
        <v>0.23</v>
      </c>
      <c r="E2536" s="67">
        <v>1</v>
      </c>
      <c r="F2536" s="56">
        <v>5</v>
      </c>
      <c r="G2536" s="56">
        <v>20.742459999999998</v>
      </c>
    </row>
    <row r="2537" spans="1:7" s="8" customFormat="1" ht="16.5">
      <c r="A2537" s="62"/>
      <c r="B2537" s="64" t="s">
        <v>144</v>
      </c>
      <c r="C2537" s="62">
        <v>2024</v>
      </c>
      <c r="D2537" s="56">
        <v>0.23</v>
      </c>
      <c r="E2537" s="67">
        <v>1</v>
      </c>
      <c r="F2537" s="56">
        <v>15</v>
      </c>
      <c r="G2537" s="56">
        <v>21.194020000000002</v>
      </c>
    </row>
    <row r="2538" spans="1:7" s="8" customFormat="1" ht="16.5">
      <c r="A2538" s="62"/>
      <c r="B2538" s="64" t="s">
        <v>144</v>
      </c>
      <c r="C2538" s="62">
        <v>2024</v>
      </c>
      <c r="D2538" s="56">
        <v>0.23</v>
      </c>
      <c r="E2538" s="67">
        <v>1</v>
      </c>
      <c r="F2538" s="56">
        <v>4</v>
      </c>
      <c r="G2538" s="56">
        <v>21.098369999999999</v>
      </c>
    </row>
    <row r="2539" spans="1:7" s="8" customFormat="1" ht="16.5">
      <c r="A2539" s="62"/>
      <c r="B2539" s="64" t="s">
        <v>144</v>
      </c>
      <c r="C2539" s="62">
        <v>2024</v>
      </c>
      <c r="D2539" s="56">
        <v>0.23</v>
      </c>
      <c r="E2539" s="67">
        <v>1</v>
      </c>
      <c r="F2539" s="56">
        <v>15</v>
      </c>
      <c r="G2539" s="56">
        <v>35.615919999999996</v>
      </c>
    </row>
    <row r="2540" spans="1:7" s="8" customFormat="1" ht="16.5">
      <c r="A2540" s="62"/>
      <c r="B2540" s="64" t="s">
        <v>144</v>
      </c>
      <c r="C2540" s="62">
        <v>2024</v>
      </c>
      <c r="D2540" s="56">
        <v>0.23</v>
      </c>
      <c r="E2540" s="67">
        <v>1</v>
      </c>
      <c r="F2540" s="56">
        <v>9</v>
      </c>
      <c r="G2540" s="56">
        <v>35.597050000000003</v>
      </c>
    </row>
    <row r="2541" spans="1:7" s="8" customFormat="1" ht="16.5">
      <c r="A2541" s="62"/>
      <c r="B2541" s="64" t="s">
        <v>144</v>
      </c>
      <c r="C2541" s="62">
        <v>2024</v>
      </c>
      <c r="D2541" s="56">
        <v>0.23</v>
      </c>
      <c r="E2541" s="67">
        <v>1</v>
      </c>
      <c r="F2541" s="56">
        <v>15</v>
      </c>
      <c r="G2541" s="56">
        <v>33.266190000000002</v>
      </c>
    </row>
    <row r="2542" spans="1:7" s="8" customFormat="1" ht="16.5">
      <c r="A2542" s="62"/>
      <c r="B2542" s="64" t="s">
        <v>146</v>
      </c>
      <c r="C2542" s="62">
        <v>2024</v>
      </c>
      <c r="D2542" s="56">
        <v>0.23</v>
      </c>
      <c r="E2542" s="67">
        <v>1</v>
      </c>
      <c r="F2542" s="56">
        <v>15</v>
      </c>
      <c r="G2542" s="56">
        <v>23.973560000000003</v>
      </c>
    </row>
    <row r="2543" spans="1:7" s="8" customFormat="1" ht="16.5">
      <c r="A2543" s="62"/>
      <c r="B2543" s="64" t="s">
        <v>144</v>
      </c>
      <c r="C2543" s="62">
        <v>2024</v>
      </c>
      <c r="D2543" s="56">
        <v>0.23</v>
      </c>
      <c r="E2543" s="67">
        <v>1</v>
      </c>
      <c r="F2543" s="56">
        <v>9</v>
      </c>
      <c r="G2543" s="56">
        <v>34.771900000000002</v>
      </c>
    </row>
    <row r="2544" spans="1:7" s="8" customFormat="1" ht="16.5">
      <c r="A2544" s="62"/>
      <c r="B2544" s="64" t="s">
        <v>144</v>
      </c>
      <c r="C2544" s="62">
        <v>2024</v>
      </c>
      <c r="D2544" s="56">
        <v>0.23</v>
      </c>
      <c r="E2544" s="67">
        <v>1</v>
      </c>
      <c r="F2544" s="56">
        <v>5</v>
      </c>
      <c r="G2544" s="56">
        <v>20.64902</v>
      </c>
    </row>
    <row r="2545" spans="1:7" s="8" customFormat="1" ht="16.5">
      <c r="A2545" s="62"/>
      <c r="B2545" s="64" t="s">
        <v>144</v>
      </c>
      <c r="C2545" s="62">
        <v>2024</v>
      </c>
      <c r="D2545" s="56">
        <v>0.23</v>
      </c>
      <c r="E2545" s="67">
        <v>1</v>
      </c>
      <c r="F2545" s="56">
        <v>10</v>
      </c>
      <c r="G2545" s="56">
        <v>6.4855299999999998</v>
      </c>
    </row>
    <row r="2546" spans="1:7" s="8" customFormat="1" ht="16.5">
      <c r="A2546" s="62"/>
      <c r="B2546" s="64" t="s">
        <v>144</v>
      </c>
      <c r="C2546" s="62">
        <v>2024</v>
      </c>
      <c r="D2546" s="56">
        <v>0.23</v>
      </c>
      <c r="E2546" s="67">
        <v>1</v>
      </c>
      <c r="F2546" s="56">
        <v>15</v>
      </c>
      <c r="G2546" s="56">
        <v>30.82666</v>
      </c>
    </row>
    <row r="2547" spans="1:7" s="8" customFormat="1" ht="16.5">
      <c r="A2547" s="62"/>
      <c r="B2547" s="64" t="s">
        <v>144</v>
      </c>
      <c r="C2547" s="62">
        <v>2024</v>
      </c>
      <c r="D2547" s="56">
        <v>0.23</v>
      </c>
      <c r="E2547" s="67">
        <v>1</v>
      </c>
      <c r="F2547" s="56">
        <v>5</v>
      </c>
      <c r="G2547" s="56">
        <v>18.142900000000001</v>
      </c>
    </row>
    <row r="2548" spans="1:7" s="8" customFormat="1" ht="16.5">
      <c r="A2548" s="62"/>
      <c r="B2548" s="64" t="s">
        <v>144</v>
      </c>
      <c r="C2548" s="62">
        <v>2024</v>
      </c>
      <c r="D2548" s="56">
        <v>0.23</v>
      </c>
      <c r="E2548" s="67">
        <v>1</v>
      </c>
      <c r="F2548" s="56">
        <v>10</v>
      </c>
      <c r="G2548" s="56">
        <v>18.260849999999998</v>
      </c>
    </row>
    <row r="2549" spans="1:7" s="8" customFormat="1" ht="16.5">
      <c r="A2549" s="62"/>
      <c r="B2549" s="64" t="s">
        <v>144</v>
      </c>
      <c r="C2549" s="62">
        <v>2024</v>
      </c>
      <c r="D2549" s="56">
        <v>0.23</v>
      </c>
      <c r="E2549" s="67">
        <v>1</v>
      </c>
      <c r="F2549" s="56">
        <v>10</v>
      </c>
      <c r="G2549" s="56">
        <v>18.243560000000002</v>
      </c>
    </row>
    <row r="2550" spans="1:7" s="8" customFormat="1" ht="16.5">
      <c r="A2550" s="62"/>
      <c r="B2550" s="64" t="s">
        <v>144</v>
      </c>
      <c r="C2550" s="62">
        <v>2024</v>
      </c>
      <c r="D2550" s="56">
        <v>0.23</v>
      </c>
      <c r="E2550" s="67">
        <v>1</v>
      </c>
      <c r="F2550" s="56">
        <v>10</v>
      </c>
      <c r="G2550" s="56">
        <v>18.243569999999998</v>
      </c>
    </row>
    <row r="2551" spans="1:7" s="8" customFormat="1" ht="16.5">
      <c r="A2551" s="62"/>
      <c r="B2551" s="64" t="s">
        <v>144</v>
      </c>
      <c r="C2551" s="62">
        <v>2024</v>
      </c>
      <c r="D2551" s="56">
        <v>0.23</v>
      </c>
      <c r="E2551" s="67">
        <v>1</v>
      </c>
      <c r="F2551" s="56">
        <v>4</v>
      </c>
      <c r="G2551" s="56">
        <v>25.962919999999997</v>
      </c>
    </row>
    <row r="2552" spans="1:7" s="8" customFormat="1" ht="16.5">
      <c r="A2552" s="62"/>
      <c r="B2552" s="64" t="s">
        <v>144</v>
      </c>
      <c r="C2552" s="62">
        <v>2024</v>
      </c>
      <c r="D2552" s="56">
        <v>0.23</v>
      </c>
      <c r="E2552" s="67">
        <v>1</v>
      </c>
      <c r="F2552" s="56">
        <v>5</v>
      </c>
      <c r="G2552" s="56">
        <v>20.430199999999999</v>
      </c>
    </row>
    <row r="2553" spans="1:7" s="8" customFormat="1" ht="16.5">
      <c r="A2553" s="62"/>
      <c r="B2553" s="64" t="s">
        <v>144</v>
      </c>
      <c r="C2553" s="62">
        <v>2024</v>
      </c>
      <c r="D2553" s="56">
        <v>0.23</v>
      </c>
      <c r="E2553" s="67">
        <v>1</v>
      </c>
      <c r="F2553" s="56">
        <v>7</v>
      </c>
      <c r="G2553" s="56">
        <v>20.44613</v>
      </c>
    </row>
    <row r="2554" spans="1:7" s="8" customFormat="1" ht="16.5">
      <c r="A2554" s="62"/>
      <c r="B2554" s="64" t="s">
        <v>144</v>
      </c>
      <c r="C2554" s="62">
        <v>2024</v>
      </c>
      <c r="D2554" s="56">
        <v>0.23</v>
      </c>
      <c r="E2554" s="67">
        <v>1</v>
      </c>
      <c r="F2554" s="56">
        <v>7</v>
      </c>
      <c r="G2554" s="56">
        <v>22.90494</v>
      </c>
    </row>
    <row r="2555" spans="1:7" s="8" customFormat="1" ht="16.5">
      <c r="A2555" s="62"/>
      <c r="B2555" s="64" t="s">
        <v>144</v>
      </c>
      <c r="C2555" s="62">
        <v>2024</v>
      </c>
      <c r="D2555" s="56">
        <v>0.23</v>
      </c>
      <c r="E2555" s="67">
        <v>1</v>
      </c>
      <c r="F2555" s="56">
        <v>9</v>
      </c>
      <c r="G2555" s="56">
        <v>28.641200000000001</v>
      </c>
    </row>
    <row r="2556" spans="1:7" s="8" customFormat="1" ht="16.5">
      <c r="A2556" s="62"/>
      <c r="B2556" s="64" t="s">
        <v>144</v>
      </c>
      <c r="C2556" s="62">
        <v>2024</v>
      </c>
      <c r="D2556" s="56">
        <v>0.23</v>
      </c>
      <c r="E2556" s="67">
        <v>1</v>
      </c>
      <c r="F2556" s="56">
        <v>9</v>
      </c>
      <c r="G2556" s="56">
        <v>28.641089999999998</v>
      </c>
    </row>
    <row r="2557" spans="1:7" s="8" customFormat="1" ht="16.5">
      <c r="A2557" s="62"/>
      <c r="B2557" s="64" t="s">
        <v>147</v>
      </c>
      <c r="C2557" s="62">
        <v>2024</v>
      </c>
      <c r="D2557" s="56">
        <v>0.23</v>
      </c>
      <c r="E2557" s="67">
        <v>1</v>
      </c>
      <c r="F2557" s="56">
        <v>4</v>
      </c>
      <c r="G2557" s="56">
        <v>19.510619999999999</v>
      </c>
    </row>
    <row r="2558" spans="1:7" s="8" customFormat="1" ht="16.5">
      <c r="A2558" s="62"/>
      <c r="B2558" s="64" t="s">
        <v>144</v>
      </c>
      <c r="C2558" s="62">
        <v>2024</v>
      </c>
      <c r="D2558" s="56">
        <v>0.23</v>
      </c>
      <c r="E2558" s="67">
        <v>1</v>
      </c>
      <c r="F2558" s="56">
        <v>5</v>
      </c>
      <c r="G2558" s="56">
        <v>19.915290000000002</v>
      </c>
    </row>
    <row r="2559" spans="1:7" s="8" customFormat="1" ht="16.5">
      <c r="A2559" s="62"/>
      <c r="B2559" s="64" t="s">
        <v>144</v>
      </c>
      <c r="C2559" s="62">
        <v>2024</v>
      </c>
      <c r="D2559" s="56">
        <v>0.23</v>
      </c>
      <c r="E2559" s="67">
        <v>1</v>
      </c>
      <c r="F2559" s="56">
        <v>7</v>
      </c>
      <c r="G2559" s="56">
        <v>20.05528</v>
      </c>
    </row>
    <row r="2560" spans="1:7" s="8" customFormat="1" ht="16.5">
      <c r="A2560" s="62"/>
      <c r="B2560" s="64" t="s">
        <v>144</v>
      </c>
      <c r="C2560" s="62">
        <v>2024</v>
      </c>
      <c r="D2560" s="56">
        <v>0.23</v>
      </c>
      <c r="E2560" s="67">
        <v>1</v>
      </c>
      <c r="F2560" s="56">
        <v>5</v>
      </c>
      <c r="G2560" s="56">
        <v>23.839659999999999</v>
      </c>
    </row>
    <row r="2561" spans="1:7" s="8" customFormat="1" ht="16.5">
      <c r="A2561" s="62"/>
      <c r="B2561" s="64" t="s">
        <v>144</v>
      </c>
      <c r="C2561" s="62">
        <v>2024</v>
      </c>
      <c r="D2561" s="56">
        <v>0.23</v>
      </c>
      <c r="E2561" s="67">
        <v>1</v>
      </c>
      <c r="F2561" s="56">
        <v>7</v>
      </c>
      <c r="G2561" s="56">
        <v>23.85801</v>
      </c>
    </row>
    <row r="2562" spans="1:7" s="8" customFormat="1" ht="16.5">
      <c r="A2562" s="62"/>
      <c r="B2562" s="64" t="s">
        <v>144</v>
      </c>
      <c r="C2562" s="62">
        <v>2024</v>
      </c>
      <c r="D2562" s="56">
        <v>0.23</v>
      </c>
      <c r="E2562" s="67">
        <v>1</v>
      </c>
      <c r="F2562" s="56">
        <v>10</v>
      </c>
      <c r="G2562" s="56">
        <v>24.834769999999999</v>
      </c>
    </row>
    <row r="2563" spans="1:7" s="8" customFormat="1" ht="16.5">
      <c r="A2563" s="62"/>
      <c r="B2563" s="64" t="s">
        <v>144</v>
      </c>
      <c r="C2563" s="62">
        <v>2024</v>
      </c>
      <c r="D2563" s="56">
        <v>0.23</v>
      </c>
      <c r="E2563" s="67">
        <v>1</v>
      </c>
      <c r="F2563" s="56">
        <v>10</v>
      </c>
      <c r="G2563" s="56">
        <v>24.61007</v>
      </c>
    </row>
    <row r="2564" spans="1:7" s="8" customFormat="1" ht="16.5">
      <c r="A2564" s="62"/>
      <c r="B2564" s="64" t="s">
        <v>144</v>
      </c>
      <c r="C2564" s="62">
        <v>2024</v>
      </c>
      <c r="D2564" s="56">
        <v>0.23</v>
      </c>
      <c r="E2564" s="67">
        <v>1</v>
      </c>
      <c r="F2564" s="56">
        <v>7</v>
      </c>
      <c r="G2564" s="56">
        <v>23.537740000000003</v>
      </c>
    </row>
    <row r="2565" spans="1:7" s="8" customFormat="1" ht="16.5">
      <c r="A2565" s="62"/>
      <c r="B2565" s="64" t="s">
        <v>144</v>
      </c>
      <c r="C2565" s="62">
        <v>2024</v>
      </c>
      <c r="D2565" s="56">
        <v>0.23</v>
      </c>
      <c r="E2565" s="67">
        <v>1</v>
      </c>
      <c r="F2565" s="56">
        <v>9</v>
      </c>
      <c r="G2565" s="56">
        <v>23.559849999999997</v>
      </c>
    </row>
    <row r="2566" spans="1:7" s="8" customFormat="1" ht="16.5">
      <c r="A2566" s="62"/>
      <c r="B2566" s="64" t="s">
        <v>144</v>
      </c>
      <c r="C2566" s="62">
        <v>2024</v>
      </c>
      <c r="D2566" s="56">
        <v>0.23</v>
      </c>
      <c r="E2566" s="67">
        <v>1</v>
      </c>
      <c r="F2566" s="56">
        <v>4</v>
      </c>
      <c r="G2566" s="56">
        <v>19.929929999999999</v>
      </c>
    </row>
    <row r="2567" spans="1:7" s="8" customFormat="1" ht="16.5">
      <c r="A2567" s="62"/>
      <c r="B2567" s="64" t="s">
        <v>144</v>
      </c>
      <c r="C2567" s="62">
        <v>2024</v>
      </c>
      <c r="D2567" s="56">
        <v>0.23</v>
      </c>
      <c r="E2567" s="67">
        <v>1</v>
      </c>
      <c r="F2567" s="56">
        <v>4</v>
      </c>
      <c r="G2567" s="56">
        <v>19.960380000000001</v>
      </c>
    </row>
    <row r="2568" spans="1:7" s="8" customFormat="1" ht="16.5">
      <c r="A2568" s="62"/>
      <c r="B2568" s="64" t="s">
        <v>144</v>
      </c>
      <c r="C2568" s="62">
        <v>2024</v>
      </c>
      <c r="D2568" s="56">
        <v>0.23</v>
      </c>
      <c r="E2568" s="67">
        <v>1</v>
      </c>
      <c r="F2568" s="56">
        <v>5</v>
      </c>
      <c r="G2568" s="56">
        <v>37.123040000000003</v>
      </c>
    </row>
    <row r="2569" spans="1:7" s="8" customFormat="1" ht="16.5">
      <c r="A2569" s="62"/>
      <c r="B2569" s="64" t="s">
        <v>144</v>
      </c>
      <c r="C2569" s="62">
        <v>2024</v>
      </c>
      <c r="D2569" s="56">
        <v>0.23</v>
      </c>
      <c r="E2569" s="67">
        <v>1</v>
      </c>
      <c r="F2569" s="56">
        <v>10</v>
      </c>
      <c r="G2569" s="56">
        <v>28.834799999999998</v>
      </c>
    </row>
    <row r="2570" spans="1:7" s="8" customFormat="1" ht="16.5">
      <c r="A2570" s="62"/>
      <c r="B2570" s="64" t="s">
        <v>145</v>
      </c>
      <c r="C2570" s="62">
        <v>2024</v>
      </c>
      <c r="D2570" s="56">
        <v>0.23</v>
      </c>
      <c r="E2570" s="67">
        <v>1</v>
      </c>
      <c r="F2570" s="56">
        <v>1</v>
      </c>
      <c r="G2570" s="56">
        <v>17.713549999999998</v>
      </c>
    </row>
    <row r="2571" spans="1:7" s="8" customFormat="1" ht="16.5">
      <c r="A2571" s="62"/>
      <c r="B2571" s="64" t="s">
        <v>144</v>
      </c>
      <c r="C2571" s="62">
        <v>2024</v>
      </c>
      <c r="D2571" s="56">
        <v>0.23</v>
      </c>
      <c r="E2571" s="67">
        <v>1</v>
      </c>
      <c r="F2571" s="56">
        <v>9</v>
      </c>
      <c r="G2571" s="56">
        <v>23.669779999999999</v>
      </c>
    </row>
    <row r="2572" spans="1:7" s="8" customFormat="1" ht="16.5">
      <c r="A2572" s="62"/>
      <c r="B2572" s="64" t="s">
        <v>144</v>
      </c>
      <c r="C2572" s="62">
        <v>2024</v>
      </c>
      <c r="D2572" s="56">
        <v>0.23</v>
      </c>
      <c r="E2572" s="67">
        <v>1</v>
      </c>
      <c r="F2572" s="56">
        <v>9</v>
      </c>
      <c r="G2572" s="56">
        <v>23.790179999999999</v>
      </c>
    </row>
    <row r="2573" spans="1:7" s="8" customFormat="1" ht="16.5">
      <c r="A2573" s="62"/>
      <c r="B2573" s="64" t="s">
        <v>144</v>
      </c>
      <c r="C2573" s="62">
        <v>2024</v>
      </c>
      <c r="D2573" s="56">
        <v>0.23</v>
      </c>
      <c r="E2573" s="67">
        <v>1</v>
      </c>
      <c r="F2573" s="56">
        <v>10</v>
      </c>
      <c r="G2573" s="56">
        <v>25.090589999999999</v>
      </c>
    </row>
    <row r="2574" spans="1:7" s="8" customFormat="1" ht="16.5">
      <c r="A2574" s="62"/>
      <c r="B2574" s="64" t="s">
        <v>144</v>
      </c>
      <c r="C2574" s="62">
        <v>2024</v>
      </c>
      <c r="D2574" s="56">
        <v>0.23</v>
      </c>
      <c r="E2574" s="67">
        <v>1</v>
      </c>
      <c r="F2574" s="56">
        <v>7</v>
      </c>
      <c r="G2574" s="56">
        <v>23.116160000000001</v>
      </c>
    </row>
    <row r="2575" spans="1:7" s="8" customFormat="1" ht="16.5">
      <c r="A2575" s="62"/>
      <c r="B2575" s="64" t="s">
        <v>144</v>
      </c>
      <c r="C2575" s="62">
        <v>2024</v>
      </c>
      <c r="D2575" s="56">
        <v>0.23</v>
      </c>
      <c r="E2575" s="67">
        <v>1</v>
      </c>
      <c r="F2575" s="56">
        <v>7</v>
      </c>
      <c r="G2575" s="56">
        <v>23.116160000000001</v>
      </c>
    </row>
    <row r="2576" spans="1:7" s="8" customFormat="1" ht="16.5">
      <c r="A2576" s="62"/>
      <c r="B2576" s="64" t="s">
        <v>144</v>
      </c>
      <c r="C2576" s="62">
        <v>2024</v>
      </c>
      <c r="D2576" s="56">
        <v>0.23</v>
      </c>
      <c r="E2576" s="67">
        <v>1</v>
      </c>
      <c r="F2576" s="56">
        <v>15</v>
      </c>
      <c r="G2576" s="56">
        <v>22.653410000000001</v>
      </c>
    </row>
    <row r="2577" spans="1:7" s="8" customFormat="1" ht="16.5">
      <c r="A2577" s="62"/>
      <c r="B2577" s="64" t="s">
        <v>144</v>
      </c>
      <c r="C2577" s="62">
        <v>2024</v>
      </c>
      <c r="D2577" s="56">
        <v>0.23</v>
      </c>
      <c r="E2577" s="67">
        <v>1</v>
      </c>
      <c r="F2577" s="56">
        <v>10</v>
      </c>
      <c r="G2577" s="56">
        <v>23.449780000000001</v>
      </c>
    </row>
    <row r="2578" spans="1:7" s="8" customFormat="1" ht="16.5">
      <c r="A2578" s="62"/>
      <c r="B2578" s="64" t="s">
        <v>144</v>
      </c>
      <c r="C2578" s="62">
        <v>2024</v>
      </c>
      <c r="D2578" s="56">
        <v>0.23</v>
      </c>
      <c r="E2578" s="67">
        <v>1</v>
      </c>
      <c r="F2578" s="56">
        <v>9</v>
      </c>
      <c r="G2578" s="56">
        <v>22.94294</v>
      </c>
    </row>
    <row r="2579" spans="1:7" s="8" customFormat="1" ht="16.5">
      <c r="A2579" s="62"/>
      <c r="B2579" s="64" t="s">
        <v>144</v>
      </c>
      <c r="C2579" s="62">
        <v>2024</v>
      </c>
      <c r="D2579" s="56">
        <v>0.23</v>
      </c>
      <c r="E2579" s="67">
        <v>1</v>
      </c>
      <c r="F2579" s="56">
        <v>7</v>
      </c>
      <c r="G2579" s="56">
        <v>22.94539</v>
      </c>
    </row>
    <row r="2580" spans="1:7" s="8" customFormat="1" ht="16.5">
      <c r="A2580" s="62"/>
      <c r="B2580" s="64" t="s">
        <v>144</v>
      </c>
      <c r="C2580" s="62">
        <v>2024</v>
      </c>
      <c r="D2580" s="56">
        <v>0.23</v>
      </c>
      <c r="E2580" s="67">
        <v>1</v>
      </c>
      <c r="F2580" s="56">
        <v>10</v>
      </c>
      <c r="G2580" s="56">
        <v>22.945060000000002</v>
      </c>
    </row>
    <row r="2581" spans="1:7" s="8" customFormat="1" ht="16.5">
      <c r="A2581" s="62"/>
      <c r="B2581" s="64" t="s">
        <v>144</v>
      </c>
      <c r="C2581" s="62">
        <v>2024</v>
      </c>
      <c r="D2581" s="56">
        <v>0.23</v>
      </c>
      <c r="E2581" s="67">
        <v>1</v>
      </c>
      <c r="F2581" s="56">
        <v>5</v>
      </c>
      <c r="G2581" s="56">
        <v>22.870900000000002</v>
      </c>
    </row>
    <row r="2582" spans="1:7" s="8" customFormat="1" ht="16.5">
      <c r="A2582" s="62"/>
      <c r="B2582" s="64" t="s">
        <v>144</v>
      </c>
      <c r="C2582" s="62">
        <v>2024</v>
      </c>
      <c r="D2582" s="56">
        <v>0.23</v>
      </c>
      <c r="E2582" s="67">
        <v>1</v>
      </c>
      <c r="F2582" s="56">
        <v>10</v>
      </c>
      <c r="G2582" s="56">
        <v>26.930689999999998</v>
      </c>
    </row>
    <row r="2583" spans="1:7" s="8" customFormat="1" ht="16.5">
      <c r="A2583" s="62"/>
      <c r="B2583" s="64" t="s">
        <v>144</v>
      </c>
      <c r="C2583" s="62">
        <v>2024</v>
      </c>
      <c r="D2583" s="56">
        <v>0.23</v>
      </c>
      <c r="E2583" s="67">
        <v>1</v>
      </c>
      <c r="F2583" s="56">
        <v>5</v>
      </c>
      <c r="G2583" s="56">
        <v>20.741199999999999</v>
      </c>
    </row>
    <row r="2584" spans="1:7" s="8" customFormat="1" ht="16.5">
      <c r="A2584" s="62"/>
      <c r="B2584" s="64" t="s">
        <v>144</v>
      </c>
      <c r="C2584" s="62">
        <v>2024</v>
      </c>
      <c r="D2584" s="56">
        <v>0.23</v>
      </c>
      <c r="E2584" s="67">
        <v>1</v>
      </c>
      <c r="F2584" s="56">
        <v>5</v>
      </c>
      <c r="G2584" s="56">
        <v>22.449240000000003</v>
      </c>
    </row>
    <row r="2585" spans="1:7" s="8" customFormat="1" ht="16.5">
      <c r="A2585" s="62"/>
      <c r="B2585" s="64" t="s">
        <v>144</v>
      </c>
      <c r="C2585" s="62">
        <v>2024</v>
      </c>
      <c r="D2585" s="56">
        <v>0.23</v>
      </c>
      <c r="E2585" s="67">
        <v>1</v>
      </c>
      <c r="F2585" s="56">
        <v>7</v>
      </c>
      <c r="G2585" s="56">
        <v>20.94678</v>
      </c>
    </row>
    <row r="2586" spans="1:7" s="8" customFormat="1" ht="16.5">
      <c r="A2586" s="62"/>
      <c r="B2586" s="64" t="s">
        <v>144</v>
      </c>
      <c r="C2586" s="62">
        <v>2024</v>
      </c>
      <c r="D2586" s="56">
        <v>0.23</v>
      </c>
      <c r="E2586" s="67">
        <v>1</v>
      </c>
      <c r="F2586" s="56">
        <v>5</v>
      </c>
      <c r="G2586" s="56">
        <v>22.738700000000001</v>
      </c>
    </row>
    <row r="2587" spans="1:7" s="8" customFormat="1" ht="16.5">
      <c r="A2587" s="62"/>
      <c r="B2587" s="64" t="s">
        <v>144</v>
      </c>
      <c r="C2587" s="62">
        <v>2024</v>
      </c>
      <c r="D2587" s="56">
        <v>0.23</v>
      </c>
      <c r="E2587" s="67">
        <v>1</v>
      </c>
      <c r="F2587" s="56">
        <v>4</v>
      </c>
      <c r="G2587" s="56">
        <v>22.765220000000003</v>
      </c>
    </row>
    <row r="2588" spans="1:7" s="8" customFormat="1" ht="16.5">
      <c r="A2588" s="62"/>
      <c r="B2588" s="64" t="s">
        <v>146</v>
      </c>
      <c r="C2588" s="62">
        <v>2024</v>
      </c>
      <c r="D2588" s="56">
        <v>0.23</v>
      </c>
      <c r="E2588" s="67">
        <v>1</v>
      </c>
      <c r="F2588" s="56">
        <v>3</v>
      </c>
      <c r="G2588" s="56">
        <v>18.370049999999999</v>
      </c>
    </row>
    <row r="2589" spans="1:7" s="8" customFormat="1" ht="16.5">
      <c r="A2589" s="62"/>
      <c r="B2589" s="64" t="s">
        <v>146</v>
      </c>
      <c r="C2589" s="62">
        <v>2024</v>
      </c>
      <c r="D2589" s="56">
        <v>0.23</v>
      </c>
      <c r="E2589" s="67">
        <v>1</v>
      </c>
      <c r="F2589" s="56">
        <v>5</v>
      </c>
      <c r="G2589" s="56">
        <v>18.405909999999999</v>
      </c>
    </row>
    <row r="2590" spans="1:7" s="8" customFormat="1" ht="16.5">
      <c r="A2590" s="62"/>
      <c r="B2590" s="64" t="s">
        <v>146</v>
      </c>
      <c r="C2590" s="62">
        <v>2024</v>
      </c>
      <c r="D2590" s="56">
        <v>0.23</v>
      </c>
      <c r="E2590" s="67">
        <v>1</v>
      </c>
      <c r="F2590" s="56">
        <v>10</v>
      </c>
      <c r="G2590" s="56">
        <v>18.433919999999997</v>
      </c>
    </row>
    <row r="2591" spans="1:7" s="8" customFormat="1" ht="16.5">
      <c r="A2591" s="62"/>
      <c r="B2591" s="64" t="s">
        <v>145</v>
      </c>
      <c r="C2591" s="62">
        <v>2024</v>
      </c>
      <c r="D2591" s="56">
        <v>0.23</v>
      </c>
      <c r="E2591" s="67">
        <v>1</v>
      </c>
      <c r="F2591" s="56">
        <v>15</v>
      </c>
      <c r="G2591" s="56">
        <v>7.9432799999999997</v>
      </c>
    </row>
    <row r="2592" spans="1:7" s="8" customFormat="1" ht="16.5">
      <c r="A2592" s="62"/>
      <c r="B2592" s="64" t="s">
        <v>144</v>
      </c>
      <c r="C2592" s="62">
        <v>2024</v>
      </c>
      <c r="D2592" s="56">
        <v>0.23</v>
      </c>
      <c r="E2592" s="67">
        <v>1</v>
      </c>
      <c r="F2592" s="56">
        <v>7</v>
      </c>
      <c r="G2592" s="56">
        <v>21.791310000000003</v>
      </c>
    </row>
    <row r="2593" spans="1:7" s="8" customFormat="1" ht="16.5">
      <c r="A2593" s="62"/>
      <c r="B2593" s="64" t="s">
        <v>144</v>
      </c>
      <c r="C2593" s="62">
        <v>2024</v>
      </c>
      <c r="D2593" s="56">
        <v>0.23</v>
      </c>
      <c r="E2593" s="67">
        <v>1</v>
      </c>
      <c r="F2593" s="56">
        <v>9</v>
      </c>
      <c r="G2593" s="56">
        <v>19.341480000000001</v>
      </c>
    </row>
    <row r="2594" spans="1:7" s="8" customFormat="1" ht="16.5">
      <c r="A2594" s="62"/>
      <c r="B2594" s="64" t="s">
        <v>144</v>
      </c>
      <c r="C2594" s="62">
        <v>2024</v>
      </c>
      <c r="D2594" s="56">
        <v>0.23</v>
      </c>
      <c r="E2594" s="67">
        <v>1</v>
      </c>
      <c r="F2594" s="56">
        <v>9</v>
      </c>
      <c r="G2594" s="56">
        <v>19.388590000000001</v>
      </c>
    </row>
    <row r="2595" spans="1:7" s="8" customFormat="1" ht="16.5">
      <c r="A2595" s="62"/>
      <c r="B2595" s="64" t="s">
        <v>144</v>
      </c>
      <c r="C2595" s="62">
        <v>2024</v>
      </c>
      <c r="D2595" s="56">
        <v>0.23</v>
      </c>
      <c r="E2595" s="67">
        <v>1</v>
      </c>
      <c r="F2595" s="56">
        <v>6.9</v>
      </c>
      <c r="G2595" s="56">
        <v>18.556319999999999</v>
      </c>
    </row>
    <row r="2596" spans="1:7" s="8" customFormat="1" ht="16.5">
      <c r="A2596" s="62"/>
      <c r="B2596" s="64" t="s">
        <v>144</v>
      </c>
      <c r="C2596" s="62">
        <v>2024</v>
      </c>
      <c r="D2596" s="56">
        <v>0.23</v>
      </c>
      <c r="E2596" s="67">
        <v>1</v>
      </c>
      <c r="F2596" s="56">
        <v>10</v>
      </c>
      <c r="G2596" s="56">
        <v>22.243509999999997</v>
      </c>
    </row>
    <row r="2597" spans="1:7" s="8" customFormat="1" ht="16.5">
      <c r="A2597" s="62"/>
      <c r="B2597" s="64" t="s">
        <v>144</v>
      </c>
      <c r="C2597" s="62">
        <v>2024</v>
      </c>
      <c r="D2597" s="56">
        <v>0.23</v>
      </c>
      <c r="E2597" s="67">
        <v>1</v>
      </c>
      <c r="F2597" s="56">
        <v>7</v>
      </c>
      <c r="G2597" s="56">
        <v>21.51736</v>
      </c>
    </row>
    <row r="2598" spans="1:7" s="8" customFormat="1" ht="16.5">
      <c r="A2598" s="62"/>
      <c r="B2598" s="64" t="s">
        <v>144</v>
      </c>
      <c r="C2598" s="62">
        <v>2024</v>
      </c>
      <c r="D2598" s="56">
        <v>0.23</v>
      </c>
      <c r="E2598" s="67">
        <v>1</v>
      </c>
      <c r="F2598" s="56">
        <v>7</v>
      </c>
      <c r="G2598" s="56">
        <v>21.512259999999998</v>
      </c>
    </row>
    <row r="2599" spans="1:7" s="8" customFormat="1" ht="16.5">
      <c r="A2599" s="62"/>
      <c r="B2599" s="64" t="s">
        <v>144</v>
      </c>
      <c r="C2599" s="62">
        <v>2024</v>
      </c>
      <c r="D2599" s="56">
        <v>0.23</v>
      </c>
      <c r="E2599" s="67">
        <v>1</v>
      </c>
      <c r="F2599" s="56">
        <v>7</v>
      </c>
      <c r="G2599" s="56">
        <v>22.40831</v>
      </c>
    </row>
    <row r="2600" spans="1:7" s="8" customFormat="1" ht="16.5">
      <c r="A2600" s="62"/>
      <c r="B2600" s="64" t="s">
        <v>144</v>
      </c>
      <c r="C2600" s="62">
        <v>2024</v>
      </c>
      <c r="D2600" s="56">
        <v>0.23</v>
      </c>
      <c r="E2600" s="67">
        <v>1</v>
      </c>
      <c r="F2600" s="56">
        <v>7</v>
      </c>
      <c r="G2600" s="56">
        <v>22.752290000000002</v>
      </c>
    </row>
    <row r="2601" spans="1:7" s="8" customFormat="1" ht="16.5">
      <c r="A2601" s="62"/>
      <c r="B2601" s="64" t="s">
        <v>144</v>
      </c>
      <c r="C2601" s="62">
        <v>2024</v>
      </c>
      <c r="D2601" s="56">
        <v>0.23</v>
      </c>
      <c r="E2601" s="67">
        <v>1</v>
      </c>
      <c r="F2601" s="56">
        <v>7</v>
      </c>
      <c r="G2601" s="56">
        <v>22.762229999999999</v>
      </c>
    </row>
    <row r="2602" spans="1:7" s="8" customFormat="1" ht="16.5">
      <c r="A2602" s="62"/>
      <c r="B2602" s="64" t="s">
        <v>144</v>
      </c>
      <c r="C2602" s="62">
        <v>2024</v>
      </c>
      <c r="D2602" s="56">
        <v>0.23</v>
      </c>
      <c r="E2602" s="67">
        <v>1</v>
      </c>
      <c r="F2602" s="56">
        <v>10</v>
      </c>
      <c r="G2602" s="56">
        <v>21.691569999999999</v>
      </c>
    </row>
    <row r="2603" spans="1:7" s="8" customFormat="1" ht="16.5">
      <c r="A2603" s="62"/>
      <c r="B2603" s="64" t="s">
        <v>144</v>
      </c>
      <c r="C2603" s="62">
        <v>2024</v>
      </c>
      <c r="D2603" s="56">
        <v>0.23</v>
      </c>
      <c r="E2603" s="67">
        <v>1</v>
      </c>
      <c r="F2603" s="56">
        <v>5</v>
      </c>
      <c r="G2603" s="56">
        <v>22.09197</v>
      </c>
    </row>
    <row r="2604" spans="1:7" s="8" customFormat="1" ht="16.5">
      <c r="A2604" s="62"/>
      <c r="B2604" s="64" t="s">
        <v>144</v>
      </c>
      <c r="C2604" s="62">
        <v>2024</v>
      </c>
      <c r="D2604" s="56">
        <v>0.23</v>
      </c>
      <c r="E2604" s="67">
        <v>1</v>
      </c>
      <c r="F2604" s="56">
        <v>5</v>
      </c>
      <c r="G2604" s="56">
        <v>21.82394</v>
      </c>
    </row>
    <row r="2605" spans="1:7" s="8" customFormat="1" ht="16.5">
      <c r="A2605" s="62"/>
      <c r="B2605" s="64" t="s">
        <v>146</v>
      </c>
      <c r="C2605" s="62">
        <v>2024</v>
      </c>
      <c r="D2605" s="56">
        <v>0.23</v>
      </c>
      <c r="E2605" s="67">
        <v>1</v>
      </c>
      <c r="F2605" s="56">
        <v>13.5</v>
      </c>
      <c r="G2605" s="56">
        <v>24.282049999999998</v>
      </c>
    </row>
    <row r="2606" spans="1:7" s="8" customFormat="1" ht="16.5">
      <c r="A2606" s="62"/>
      <c r="B2606" s="64" t="s">
        <v>146</v>
      </c>
      <c r="C2606" s="62">
        <v>2024</v>
      </c>
      <c r="D2606" s="56">
        <v>0.23</v>
      </c>
      <c r="E2606" s="67">
        <v>1</v>
      </c>
      <c r="F2606" s="56">
        <v>10</v>
      </c>
      <c r="G2606" s="56">
        <v>19.442409999999999</v>
      </c>
    </row>
    <row r="2607" spans="1:7" s="8" customFormat="1" ht="16.5">
      <c r="A2607" s="62"/>
      <c r="B2607" s="64" t="s">
        <v>146</v>
      </c>
      <c r="C2607" s="62">
        <v>2024</v>
      </c>
      <c r="D2607" s="56">
        <v>0.23</v>
      </c>
      <c r="E2607" s="67">
        <v>1</v>
      </c>
      <c r="F2607" s="56">
        <v>10</v>
      </c>
      <c r="G2607" s="56">
        <v>28.7301</v>
      </c>
    </row>
    <row r="2608" spans="1:7" s="8" customFormat="1" ht="16.5">
      <c r="A2608" s="62"/>
      <c r="B2608" s="64" t="s">
        <v>147</v>
      </c>
      <c r="C2608" s="62">
        <v>2024</v>
      </c>
      <c r="D2608" s="56">
        <v>0.23</v>
      </c>
      <c r="E2608" s="67">
        <v>1</v>
      </c>
      <c r="F2608" s="56">
        <v>10</v>
      </c>
      <c r="G2608" s="56">
        <v>16.827590000000001</v>
      </c>
    </row>
    <row r="2609" spans="1:7" s="8" customFormat="1" ht="16.5">
      <c r="A2609" s="47"/>
      <c r="B2609" s="51" t="s">
        <v>147</v>
      </c>
      <c r="C2609" s="47">
        <v>2024</v>
      </c>
      <c r="D2609" s="49">
        <v>0.23</v>
      </c>
      <c r="E2609" s="42">
        <v>1</v>
      </c>
      <c r="F2609" s="49">
        <v>1</v>
      </c>
      <c r="G2609" s="49">
        <v>17.264150000000001</v>
      </c>
    </row>
    <row r="2610" spans="1:7" s="8" customFormat="1" ht="16.5">
      <c r="A2610" s="47"/>
      <c r="B2610" s="51" t="s">
        <v>147</v>
      </c>
      <c r="C2610" s="47">
        <v>2024</v>
      </c>
      <c r="D2610" s="49">
        <v>0.23</v>
      </c>
      <c r="E2610" s="42">
        <v>1</v>
      </c>
      <c r="F2610" s="49">
        <v>5</v>
      </c>
      <c r="G2610" s="49">
        <v>17.337630000000001</v>
      </c>
    </row>
    <row r="2611" spans="1:7" s="8" customFormat="1" ht="16.5">
      <c r="A2611" s="47"/>
      <c r="B2611" s="51" t="s">
        <v>147</v>
      </c>
      <c r="C2611" s="47">
        <v>2024</v>
      </c>
      <c r="D2611" s="49">
        <v>0.23</v>
      </c>
      <c r="E2611" s="42">
        <v>1</v>
      </c>
      <c r="F2611" s="49">
        <v>5</v>
      </c>
      <c r="G2611" s="49">
        <v>17.906029999999998</v>
      </c>
    </row>
    <row r="2612" spans="1:7" s="8" customFormat="1" ht="16.5">
      <c r="A2612" s="47"/>
      <c r="B2612" s="51" t="s">
        <v>144</v>
      </c>
      <c r="C2612" s="47">
        <v>2024</v>
      </c>
      <c r="D2612" s="49">
        <v>0.23</v>
      </c>
      <c r="E2612" s="42">
        <v>1</v>
      </c>
      <c r="F2612" s="49">
        <v>7</v>
      </c>
      <c r="G2612" s="49">
        <v>22.574169999999999</v>
      </c>
    </row>
    <row r="2613" spans="1:7" s="8" customFormat="1" ht="16.5">
      <c r="A2613" s="47"/>
      <c r="B2613" s="51" t="s">
        <v>144</v>
      </c>
      <c r="C2613" s="47">
        <v>2024</v>
      </c>
      <c r="D2613" s="49">
        <v>0.23</v>
      </c>
      <c r="E2613" s="42">
        <v>1</v>
      </c>
      <c r="F2613" s="49">
        <v>5</v>
      </c>
      <c r="G2613" s="49">
        <v>22.55977</v>
      </c>
    </row>
    <row r="2614" spans="1:7" s="8" customFormat="1" ht="16.5">
      <c r="A2614" s="47"/>
      <c r="B2614" s="51" t="s">
        <v>144</v>
      </c>
      <c r="C2614" s="47">
        <v>2024</v>
      </c>
      <c r="D2614" s="49">
        <v>0.23</v>
      </c>
      <c r="E2614" s="42">
        <v>1</v>
      </c>
      <c r="F2614" s="49">
        <v>15</v>
      </c>
      <c r="G2614" s="49">
        <v>22.038019999999999</v>
      </c>
    </row>
    <row r="2615" spans="1:7" s="8" customFormat="1" ht="16.5">
      <c r="A2615" s="47"/>
      <c r="B2615" s="51" t="s">
        <v>144</v>
      </c>
      <c r="C2615" s="47">
        <v>2024</v>
      </c>
      <c r="D2615" s="49">
        <v>0.23</v>
      </c>
      <c r="E2615" s="42">
        <v>1</v>
      </c>
      <c r="F2615" s="49">
        <v>5</v>
      </c>
      <c r="G2615" s="49">
        <v>22.204189999999997</v>
      </c>
    </row>
    <row r="2616" spans="1:7" s="8" customFormat="1" ht="16.5">
      <c r="A2616" s="47"/>
      <c r="B2616" s="51" t="s">
        <v>144</v>
      </c>
      <c r="C2616" s="47">
        <v>2024</v>
      </c>
      <c r="D2616" s="49">
        <v>0.23</v>
      </c>
      <c r="E2616" s="42">
        <v>1</v>
      </c>
      <c r="F2616" s="49">
        <v>7</v>
      </c>
      <c r="G2616" s="49">
        <v>23.079159999999998</v>
      </c>
    </row>
    <row r="2617" spans="1:7" s="8" customFormat="1" ht="16.5">
      <c r="A2617" s="47"/>
      <c r="B2617" s="51" t="s">
        <v>144</v>
      </c>
      <c r="C2617" s="47">
        <v>2024</v>
      </c>
      <c r="D2617" s="49">
        <v>0.23</v>
      </c>
      <c r="E2617" s="42">
        <v>1</v>
      </c>
      <c r="F2617" s="49">
        <v>10</v>
      </c>
      <c r="G2617" s="49">
        <v>23.08764</v>
      </c>
    </row>
    <row r="2618" spans="1:7" s="8" customFormat="1" ht="16.5">
      <c r="A2618" s="47"/>
      <c r="B2618" s="51" t="s">
        <v>144</v>
      </c>
      <c r="C2618" s="47">
        <v>2024</v>
      </c>
      <c r="D2618" s="49">
        <v>0.23</v>
      </c>
      <c r="E2618" s="42">
        <v>1</v>
      </c>
      <c r="F2618" s="49">
        <v>7</v>
      </c>
      <c r="G2618" s="49">
        <v>22.864549999999998</v>
      </c>
    </row>
    <row r="2619" spans="1:7" s="8" customFormat="1" ht="16.5">
      <c r="A2619" s="62"/>
      <c r="B2619" s="64" t="s">
        <v>144</v>
      </c>
      <c r="C2619" s="62">
        <v>2024</v>
      </c>
      <c r="D2619" s="56">
        <v>0.23</v>
      </c>
      <c r="E2619" s="67">
        <v>1</v>
      </c>
      <c r="F2619" s="56">
        <v>7</v>
      </c>
      <c r="G2619" s="56">
        <v>22.86402</v>
      </c>
    </row>
    <row r="2620" spans="1:7" s="8" customFormat="1" ht="16.5">
      <c r="A2620" s="62"/>
      <c r="B2620" s="64" t="s">
        <v>144</v>
      </c>
      <c r="C2620" s="62">
        <v>2024</v>
      </c>
      <c r="D2620" s="56">
        <v>0.23</v>
      </c>
      <c r="E2620" s="67">
        <v>1</v>
      </c>
      <c r="F2620" s="56">
        <v>3</v>
      </c>
      <c r="G2620" s="56">
        <v>21.913040000000002</v>
      </c>
    </row>
    <row r="2621" spans="1:7" s="8" customFormat="1" ht="16.5">
      <c r="A2621" s="62"/>
      <c r="B2621" s="64" t="s">
        <v>147</v>
      </c>
      <c r="C2621" s="62">
        <v>2024</v>
      </c>
      <c r="D2621" s="56">
        <v>0.23</v>
      </c>
      <c r="E2621" s="67">
        <v>1</v>
      </c>
      <c r="F2621" s="56">
        <v>5</v>
      </c>
      <c r="G2621" s="56">
        <v>18.927889999999998</v>
      </c>
    </row>
    <row r="2622" spans="1:7" s="8" customFormat="1" ht="16.5">
      <c r="A2622" s="62"/>
      <c r="B2622" s="64" t="s">
        <v>144</v>
      </c>
      <c r="C2622" s="62">
        <v>2024</v>
      </c>
      <c r="D2622" s="56">
        <v>0.23</v>
      </c>
      <c r="E2622" s="67">
        <v>1</v>
      </c>
      <c r="F2622" s="56">
        <v>10</v>
      </c>
      <c r="G2622" s="56">
        <v>22.26707</v>
      </c>
    </row>
    <row r="2623" spans="1:7" s="8" customFormat="1" ht="16.5">
      <c r="A2623" s="62"/>
      <c r="B2623" s="64" t="s">
        <v>144</v>
      </c>
      <c r="C2623" s="62">
        <v>2024</v>
      </c>
      <c r="D2623" s="56">
        <v>0.23</v>
      </c>
      <c r="E2623" s="67">
        <v>1</v>
      </c>
      <c r="F2623" s="56">
        <v>5</v>
      </c>
      <c r="G2623" s="56">
        <v>19.83081</v>
      </c>
    </row>
    <row r="2624" spans="1:7" s="8" customFormat="1" ht="16.5">
      <c r="A2624" s="62"/>
      <c r="B2624" s="64" t="s">
        <v>144</v>
      </c>
      <c r="C2624" s="62">
        <v>2024</v>
      </c>
      <c r="D2624" s="56">
        <v>0.23</v>
      </c>
      <c r="E2624" s="67">
        <v>1</v>
      </c>
      <c r="F2624" s="56">
        <v>7</v>
      </c>
      <c r="G2624" s="56">
        <v>19.809849999999997</v>
      </c>
    </row>
    <row r="2625" spans="1:7" s="8" customFormat="1" ht="16.5">
      <c r="A2625" s="62"/>
      <c r="B2625" s="64" t="s">
        <v>157</v>
      </c>
      <c r="C2625" s="62">
        <v>2024</v>
      </c>
      <c r="D2625" s="56">
        <v>0.23</v>
      </c>
      <c r="E2625" s="67">
        <v>1</v>
      </c>
      <c r="F2625" s="56">
        <v>9</v>
      </c>
      <c r="G2625" s="56">
        <v>22.468319999999999</v>
      </c>
    </row>
    <row r="2626" spans="1:7" s="8" customFormat="1" ht="16.5">
      <c r="A2626" s="62"/>
      <c r="B2626" s="64" t="s">
        <v>144</v>
      </c>
      <c r="C2626" s="62">
        <v>2024</v>
      </c>
      <c r="D2626" s="56">
        <v>0.23</v>
      </c>
      <c r="E2626" s="67">
        <v>1</v>
      </c>
      <c r="F2626" s="56">
        <v>5</v>
      </c>
      <c r="G2626" s="56">
        <v>28.713930000000001</v>
      </c>
    </row>
    <row r="2627" spans="1:7" s="8" customFormat="1" ht="16.5">
      <c r="A2627" s="62"/>
      <c r="B2627" s="64" t="s">
        <v>144</v>
      </c>
      <c r="C2627" s="62">
        <v>2024</v>
      </c>
      <c r="D2627" s="56">
        <v>0.23</v>
      </c>
      <c r="E2627" s="67">
        <v>1</v>
      </c>
      <c r="F2627" s="56">
        <v>8</v>
      </c>
      <c r="G2627" s="56">
        <v>29.36232</v>
      </c>
    </row>
    <row r="2628" spans="1:7" s="8" customFormat="1" ht="16.5">
      <c r="A2628" s="62"/>
      <c r="B2628" s="64" t="s">
        <v>144</v>
      </c>
      <c r="C2628" s="62">
        <v>2024</v>
      </c>
      <c r="D2628" s="56">
        <v>0.23</v>
      </c>
      <c r="E2628" s="67">
        <v>1</v>
      </c>
      <c r="F2628" s="56">
        <v>9</v>
      </c>
      <c r="G2628" s="56">
        <v>22.715810000000001</v>
      </c>
    </row>
    <row r="2629" spans="1:7" s="8" customFormat="1" ht="16.5">
      <c r="A2629" s="62"/>
      <c r="B2629" s="64" t="s">
        <v>144</v>
      </c>
      <c r="C2629" s="62">
        <v>2024</v>
      </c>
      <c r="D2629" s="56">
        <v>0.23</v>
      </c>
      <c r="E2629" s="67">
        <v>1</v>
      </c>
      <c r="F2629" s="56">
        <v>7</v>
      </c>
      <c r="G2629" s="56">
        <v>22.779589999999999</v>
      </c>
    </row>
    <row r="2630" spans="1:7" s="8" customFormat="1" ht="16.5">
      <c r="A2630" s="62"/>
      <c r="B2630" s="64" t="s">
        <v>144</v>
      </c>
      <c r="C2630" s="62">
        <v>2024</v>
      </c>
      <c r="D2630" s="56">
        <v>0.23</v>
      </c>
      <c r="E2630" s="67">
        <v>1</v>
      </c>
      <c r="F2630" s="56">
        <v>10</v>
      </c>
      <c r="G2630" s="56">
        <v>24.551089999999999</v>
      </c>
    </row>
    <row r="2631" spans="1:7" s="8" customFormat="1" ht="16.5">
      <c r="A2631" s="62"/>
      <c r="B2631" s="64" t="s">
        <v>144</v>
      </c>
      <c r="C2631" s="62">
        <v>2024</v>
      </c>
      <c r="D2631" s="56">
        <v>0.23</v>
      </c>
      <c r="E2631" s="67">
        <v>1</v>
      </c>
      <c r="F2631" s="56">
        <v>7</v>
      </c>
      <c r="G2631" s="56">
        <v>22.798020000000001</v>
      </c>
    </row>
    <row r="2632" spans="1:7" s="8" customFormat="1" ht="16.5">
      <c r="A2632" s="62"/>
      <c r="B2632" s="64" t="s">
        <v>144</v>
      </c>
      <c r="C2632" s="62">
        <v>2024</v>
      </c>
      <c r="D2632" s="56">
        <v>0.23</v>
      </c>
      <c r="E2632" s="67">
        <v>1</v>
      </c>
      <c r="F2632" s="56">
        <v>7</v>
      </c>
      <c r="G2632" s="56">
        <v>24.551089999999999</v>
      </c>
    </row>
    <row r="2633" spans="1:7" s="8" customFormat="1" ht="16.5">
      <c r="A2633" s="62"/>
      <c r="B2633" s="64" t="s">
        <v>144</v>
      </c>
      <c r="C2633" s="62">
        <v>2024</v>
      </c>
      <c r="D2633" s="56">
        <v>0.23</v>
      </c>
      <c r="E2633" s="67">
        <v>1</v>
      </c>
      <c r="F2633" s="56">
        <v>7</v>
      </c>
      <c r="G2633" s="56">
        <v>21.932299999999998</v>
      </c>
    </row>
    <row r="2634" spans="1:7" s="8" customFormat="1" ht="16.5">
      <c r="A2634" s="62"/>
      <c r="B2634" s="64" t="s">
        <v>144</v>
      </c>
      <c r="C2634" s="62">
        <v>2024</v>
      </c>
      <c r="D2634" s="56">
        <v>0.23</v>
      </c>
      <c r="E2634" s="67">
        <v>1</v>
      </c>
      <c r="F2634" s="56">
        <v>10</v>
      </c>
      <c r="G2634" s="56">
        <v>21.88</v>
      </c>
    </row>
    <row r="2635" spans="1:7" s="8" customFormat="1" ht="16.5">
      <c r="A2635" s="62"/>
      <c r="B2635" s="64" t="s">
        <v>144</v>
      </c>
      <c r="C2635" s="62">
        <v>2024</v>
      </c>
      <c r="D2635" s="56">
        <v>0.23</v>
      </c>
      <c r="E2635" s="67">
        <v>1</v>
      </c>
      <c r="F2635" s="56">
        <v>7</v>
      </c>
      <c r="G2635" s="56">
        <v>21.880009999999999</v>
      </c>
    </row>
    <row r="2636" spans="1:7" s="8" customFormat="1" ht="16.5">
      <c r="A2636" s="62"/>
      <c r="B2636" s="64" t="s">
        <v>144</v>
      </c>
      <c r="C2636" s="62">
        <v>2024</v>
      </c>
      <c r="D2636" s="56">
        <v>0.23</v>
      </c>
      <c r="E2636" s="67">
        <v>1</v>
      </c>
      <c r="F2636" s="56">
        <v>7</v>
      </c>
      <c r="G2636" s="56">
        <v>21.878790000000002</v>
      </c>
    </row>
    <row r="2637" spans="1:7" s="8" customFormat="1" ht="16.5">
      <c r="A2637" s="62"/>
      <c r="B2637" s="64" t="s">
        <v>144</v>
      </c>
      <c r="C2637" s="62">
        <v>2024</v>
      </c>
      <c r="D2637" s="56">
        <v>0.23</v>
      </c>
      <c r="E2637" s="67">
        <v>1</v>
      </c>
      <c r="F2637" s="56">
        <v>4</v>
      </c>
      <c r="G2637" s="56">
        <v>30.650009999999998</v>
      </c>
    </row>
    <row r="2638" spans="1:7" s="8" customFormat="1" ht="16.5">
      <c r="A2638" s="62"/>
      <c r="B2638" s="64" t="s">
        <v>144</v>
      </c>
      <c r="C2638" s="62">
        <v>2024</v>
      </c>
      <c r="D2638" s="56">
        <v>0.23</v>
      </c>
      <c r="E2638" s="67">
        <v>1</v>
      </c>
      <c r="F2638" s="56">
        <v>5</v>
      </c>
      <c r="G2638" s="56">
        <v>29.33756</v>
      </c>
    </row>
    <row r="2639" spans="1:7" s="8" customFormat="1" ht="16.5">
      <c r="A2639" s="62"/>
      <c r="B2639" s="64" t="s">
        <v>144</v>
      </c>
      <c r="C2639" s="62">
        <v>2024</v>
      </c>
      <c r="D2639" s="56">
        <v>0.23</v>
      </c>
      <c r="E2639" s="67">
        <v>1</v>
      </c>
      <c r="F2639" s="56">
        <v>7</v>
      </c>
      <c r="G2639" s="56">
        <v>26.958369999999999</v>
      </c>
    </row>
    <row r="2640" spans="1:7" s="8" customFormat="1" ht="16.5">
      <c r="A2640" s="62"/>
      <c r="B2640" s="64" t="s">
        <v>146</v>
      </c>
      <c r="C2640" s="62">
        <v>2024</v>
      </c>
      <c r="D2640" s="56">
        <v>0.23</v>
      </c>
      <c r="E2640" s="67">
        <v>1</v>
      </c>
      <c r="F2640" s="56">
        <v>5</v>
      </c>
      <c r="G2640" s="56">
        <v>19.88082</v>
      </c>
    </row>
    <row r="2641" spans="1:7" s="8" customFormat="1" ht="16.5">
      <c r="A2641" s="62"/>
      <c r="B2641" s="64" t="s">
        <v>144</v>
      </c>
      <c r="C2641" s="62">
        <v>2024</v>
      </c>
      <c r="D2641" s="56">
        <v>0.23</v>
      </c>
      <c r="E2641" s="67">
        <v>1</v>
      </c>
      <c r="F2641" s="56">
        <v>7</v>
      </c>
      <c r="G2641" s="56">
        <v>19.456199999999999</v>
      </c>
    </row>
    <row r="2642" spans="1:7" s="8" customFormat="1" ht="16.5">
      <c r="A2642" s="62"/>
      <c r="B2642" s="64" t="s">
        <v>151</v>
      </c>
      <c r="C2642" s="62">
        <v>2024</v>
      </c>
      <c r="D2642" s="56">
        <v>0.23</v>
      </c>
      <c r="E2642" s="67">
        <v>1</v>
      </c>
      <c r="F2642" s="56">
        <v>1</v>
      </c>
      <c r="G2642" s="56">
        <v>30.249140000000001</v>
      </c>
    </row>
    <row r="2643" spans="1:7" s="8" customFormat="1" ht="16.5">
      <c r="A2643" s="62"/>
      <c r="B2643" s="64" t="s">
        <v>151</v>
      </c>
      <c r="C2643" s="62">
        <v>2024</v>
      </c>
      <c r="D2643" s="56">
        <v>0.23</v>
      </c>
      <c r="E2643" s="67">
        <v>1</v>
      </c>
      <c r="F2643" s="56">
        <v>1</v>
      </c>
      <c r="G2643" s="56">
        <v>30.236660000000001</v>
      </c>
    </row>
    <row r="2644" spans="1:7" s="8" customFormat="1" ht="16.5">
      <c r="A2644" s="62"/>
      <c r="B2644" s="64" t="s">
        <v>151</v>
      </c>
      <c r="C2644" s="62">
        <v>2024</v>
      </c>
      <c r="D2644" s="56">
        <v>0.23</v>
      </c>
      <c r="E2644" s="67">
        <v>1</v>
      </c>
      <c r="F2644" s="56">
        <v>1</v>
      </c>
      <c r="G2644" s="56">
        <v>29.288130000000002</v>
      </c>
    </row>
    <row r="2645" spans="1:7" s="8" customFormat="1" ht="16.5">
      <c r="A2645" s="62"/>
      <c r="B2645" s="64" t="s">
        <v>149</v>
      </c>
      <c r="C2645" s="62">
        <v>2024</v>
      </c>
      <c r="D2645" s="56">
        <v>0.23</v>
      </c>
      <c r="E2645" s="67">
        <v>1</v>
      </c>
      <c r="F2645" s="56">
        <v>0.15</v>
      </c>
      <c r="G2645" s="56">
        <v>33.150500000000001</v>
      </c>
    </row>
    <row r="2646" spans="1:7" s="8" customFormat="1" ht="16.5">
      <c r="A2646" s="62"/>
      <c r="B2646" s="64" t="s">
        <v>149</v>
      </c>
      <c r="C2646" s="62">
        <v>2024</v>
      </c>
      <c r="D2646" s="56">
        <v>0.23</v>
      </c>
      <c r="E2646" s="67">
        <v>1</v>
      </c>
      <c r="F2646" s="56">
        <v>0.1</v>
      </c>
      <c r="G2646" s="56">
        <v>27.66647</v>
      </c>
    </row>
    <row r="2647" spans="1:7" s="8" customFormat="1" ht="16.5">
      <c r="A2647" s="62"/>
      <c r="B2647" s="64" t="s">
        <v>149</v>
      </c>
      <c r="C2647" s="62">
        <v>2024</v>
      </c>
      <c r="D2647" s="56">
        <v>0.23</v>
      </c>
      <c r="E2647" s="67">
        <v>1</v>
      </c>
      <c r="F2647" s="56">
        <v>15</v>
      </c>
      <c r="G2647" s="56">
        <v>33.63993</v>
      </c>
    </row>
    <row r="2648" spans="1:7" s="8" customFormat="1" ht="16.5">
      <c r="A2648" s="62"/>
      <c r="B2648" s="64" t="s">
        <v>151</v>
      </c>
      <c r="C2648" s="62">
        <v>2024</v>
      </c>
      <c r="D2648" s="56">
        <v>0.23</v>
      </c>
      <c r="E2648" s="67">
        <v>1</v>
      </c>
      <c r="F2648" s="56">
        <v>10</v>
      </c>
      <c r="G2648" s="56">
        <v>23.24128</v>
      </c>
    </row>
    <row r="2649" spans="1:7" s="8" customFormat="1" ht="16.5">
      <c r="A2649" s="62"/>
      <c r="B2649" s="64" t="s">
        <v>151</v>
      </c>
      <c r="C2649" s="62">
        <v>2024</v>
      </c>
      <c r="D2649" s="56">
        <v>0.23</v>
      </c>
      <c r="E2649" s="67">
        <v>1</v>
      </c>
      <c r="F2649" s="56">
        <v>7</v>
      </c>
      <c r="G2649" s="56">
        <v>25.548759999999998</v>
      </c>
    </row>
    <row r="2650" spans="1:7" s="8" customFormat="1" ht="16.5">
      <c r="A2650" s="62"/>
      <c r="B2650" s="64" t="s">
        <v>151</v>
      </c>
      <c r="C2650" s="62">
        <v>2024</v>
      </c>
      <c r="D2650" s="56">
        <v>0.23</v>
      </c>
      <c r="E2650" s="67">
        <v>1</v>
      </c>
      <c r="F2650" s="56">
        <v>1</v>
      </c>
      <c r="G2650" s="56">
        <v>29.123919999999998</v>
      </c>
    </row>
    <row r="2651" spans="1:7" s="8" customFormat="1" ht="16.5">
      <c r="A2651" s="62"/>
      <c r="B2651" s="64" t="s">
        <v>149</v>
      </c>
      <c r="C2651" s="62">
        <v>2024</v>
      </c>
      <c r="D2651" s="56">
        <v>0.23</v>
      </c>
      <c r="E2651" s="67">
        <v>1</v>
      </c>
      <c r="F2651" s="56">
        <v>0.15</v>
      </c>
      <c r="G2651" s="56">
        <v>34.868180000000002</v>
      </c>
    </row>
    <row r="2652" spans="1:7" s="8" customFormat="1" ht="16.5">
      <c r="A2652" s="62"/>
      <c r="B2652" s="64" t="s">
        <v>149</v>
      </c>
      <c r="C2652" s="62">
        <v>2024</v>
      </c>
      <c r="D2652" s="56">
        <v>0.23</v>
      </c>
      <c r="E2652" s="67">
        <v>1</v>
      </c>
      <c r="F2652" s="56">
        <v>15</v>
      </c>
      <c r="G2652" s="56">
        <v>39.679139999999997</v>
      </c>
    </row>
    <row r="2653" spans="1:7" s="8" customFormat="1" ht="16.5">
      <c r="A2653" s="62"/>
      <c r="B2653" s="64" t="s">
        <v>150</v>
      </c>
      <c r="C2653" s="62">
        <v>2024</v>
      </c>
      <c r="D2653" s="56">
        <v>0.23</v>
      </c>
      <c r="E2653" s="67">
        <v>1</v>
      </c>
      <c r="F2653" s="56">
        <v>15</v>
      </c>
      <c r="G2653" s="56">
        <v>24.819830000000003</v>
      </c>
    </row>
    <row r="2654" spans="1:7" s="8" customFormat="1" ht="16.5">
      <c r="A2654" s="62"/>
      <c r="B2654" s="64" t="s">
        <v>150</v>
      </c>
      <c r="C2654" s="62">
        <v>2024</v>
      </c>
      <c r="D2654" s="56">
        <v>0.23</v>
      </c>
      <c r="E2654" s="67">
        <v>1</v>
      </c>
      <c r="F2654" s="56">
        <v>11</v>
      </c>
      <c r="G2654" s="56">
        <v>26.903299999999998</v>
      </c>
    </row>
    <row r="2655" spans="1:7" s="8" customFormat="1" ht="16.5">
      <c r="A2655" s="62"/>
      <c r="B2655" s="64" t="s">
        <v>150</v>
      </c>
      <c r="C2655" s="62">
        <v>2024</v>
      </c>
      <c r="D2655" s="56">
        <v>0.23</v>
      </c>
      <c r="E2655" s="67">
        <v>1</v>
      </c>
      <c r="F2655" s="56">
        <v>10</v>
      </c>
      <c r="G2655" s="56">
        <v>28.355869999999999</v>
      </c>
    </row>
    <row r="2656" spans="1:7" s="8" customFormat="1" ht="16.5">
      <c r="A2656" s="62"/>
      <c r="B2656" s="64" t="s">
        <v>150</v>
      </c>
      <c r="C2656" s="62">
        <v>2024</v>
      </c>
      <c r="D2656" s="56">
        <v>0.23</v>
      </c>
      <c r="E2656" s="67">
        <v>1</v>
      </c>
      <c r="F2656" s="56">
        <v>10</v>
      </c>
      <c r="G2656" s="56">
        <v>27.530729999999998</v>
      </c>
    </row>
    <row r="2657" spans="1:7" s="8" customFormat="1" ht="16.5">
      <c r="A2657" s="62"/>
      <c r="B2657" s="64" t="s">
        <v>150</v>
      </c>
      <c r="C2657" s="62">
        <v>2024</v>
      </c>
      <c r="D2657" s="56">
        <v>0.23</v>
      </c>
      <c r="E2657" s="67">
        <v>1</v>
      </c>
      <c r="F2657" s="56">
        <v>10</v>
      </c>
      <c r="G2657" s="56">
        <v>27.530660000000001</v>
      </c>
    </row>
    <row r="2658" spans="1:7" s="8" customFormat="1" ht="16.5">
      <c r="A2658" s="62"/>
      <c r="B2658" s="64" t="s">
        <v>150</v>
      </c>
      <c r="C2658" s="62">
        <v>2024</v>
      </c>
      <c r="D2658" s="56">
        <v>0.23</v>
      </c>
      <c r="E2658" s="67">
        <v>1</v>
      </c>
      <c r="F2658" s="56">
        <v>10</v>
      </c>
      <c r="G2658" s="56">
        <v>28.540380000000003</v>
      </c>
    </row>
    <row r="2659" spans="1:7" s="8" customFormat="1" ht="16.5">
      <c r="A2659" s="62"/>
      <c r="B2659" s="64" t="s">
        <v>150</v>
      </c>
      <c r="C2659" s="62">
        <v>2024</v>
      </c>
      <c r="D2659" s="56">
        <v>0.23</v>
      </c>
      <c r="E2659" s="67">
        <v>1</v>
      </c>
      <c r="F2659" s="56">
        <v>10</v>
      </c>
      <c r="G2659" s="56">
        <v>27.26643</v>
      </c>
    </row>
    <row r="2660" spans="1:7" s="8" customFormat="1" ht="16.5">
      <c r="A2660" s="62"/>
      <c r="B2660" s="64" t="s">
        <v>150</v>
      </c>
      <c r="C2660" s="62">
        <v>2024</v>
      </c>
      <c r="D2660" s="56">
        <v>0.23</v>
      </c>
      <c r="E2660" s="67">
        <v>1</v>
      </c>
      <c r="F2660" s="56">
        <v>4</v>
      </c>
      <c r="G2660" s="56">
        <v>23.189419999999998</v>
      </c>
    </row>
    <row r="2661" spans="1:7" s="8" customFormat="1" ht="16.5">
      <c r="A2661" s="62"/>
      <c r="B2661" s="64" t="s">
        <v>150</v>
      </c>
      <c r="C2661" s="62">
        <v>2024</v>
      </c>
      <c r="D2661" s="56">
        <v>0.23</v>
      </c>
      <c r="E2661" s="67">
        <v>1</v>
      </c>
      <c r="F2661" s="56">
        <v>4</v>
      </c>
      <c r="G2661" s="56">
        <v>23.189419999999998</v>
      </c>
    </row>
    <row r="2662" spans="1:7" s="8" customFormat="1" ht="16.5">
      <c r="A2662" s="62"/>
      <c r="B2662" s="64" t="s">
        <v>150</v>
      </c>
      <c r="C2662" s="62">
        <v>2024</v>
      </c>
      <c r="D2662" s="56">
        <v>0.23</v>
      </c>
      <c r="E2662" s="67">
        <v>1</v>
      </c>
      <c r="F2662" s="56">
        <v>4</v>
      </c>
      <c r="G2662" s="56">
        <v>23.0901</v>
      </c>
    </row>
    <row r="2663" spans="1:7" s="8" customFormat="1" ht="16.5">
      <c r="A2663" s="62"/>
      <c r="B2663" s="64" t="s">
        <v>150</v>
      </c>
      <c r="C2663" s="62">
        <v>2024</v>
      </c>
      <c r="D2663" s="56">
        <v>0.23</v>
      </c>
      <c r="E2663" s="67">
        <v>1</v>
      </c>
      <c r="F2663" s="56">
        <v>4</v>
      </c>
      <c r="G2663" s="56">
        <v>23.38955</v>
      </c>
    </row>
    <row r="2664" spans="1:7" s="8" customFormat="1" ht="16.5">
      <c r="A2664" s="62"/>
      <c r="B2664" s="64" t="s">
        <v>150</v>
      </c>
      <c r="C2664" s="62">
        <v>2024</v>
      </c>
      <c r="D2664" s="56">
        <v>0.23</v>
      </c>
      <c r="E2664" s="67">
        <v>1</v>
      </c>
      <c r="F2664" s="56">
        <v>4</v>
      </c>
      <c r="G2664" s="56">
        <v>23.38955</v>
      </c>
    </row>
    <row r="2665" spans="1:7" s="8" customFormat="1" ht="16.5">
      <c r="A2665" s="62"/>
      <c r="B2665" s="64" t="s">
        <v>151</v>
      </c>
      <c r="C2665" s="62">
        <v>2024</v>
      </c>
      <c r="D2665" s="56">
        <v>0.23</v>
      </c>
      <c r="E2665" s="67">
        <v>1</v>
      </c>
      <c r="F2665" s="56">
        <v>5</v>
      </c>
      <c r="G2665" s="56">
        <v>25.748939999999997</v>
      </c>
    </row>
    <row r="2666" spans="1:7" s="8" customFormat="1" ht="16.5">
      <c r="A2666" s="62"/>
      <c r="B2666" s="64" t="s">
        <v>150</v>
      </c>
      <c r="C2666" s="62">
        <v>2024</v>
      </c>
      <c r="D2666" s="56">
        <v>0.23</v>
      </c>
      <c r="E2666" s="67">
        <v>1</v>
      </c>
      <c r="F2666" s="56">
        <v>3.5</v>
      </c>
      <c r="G2666" s="56">
        <v>53.939959999999999</v>
      </c>
    </row>
    <row r="2667" spans="1:7" s="8" customFormat="1" ht="16.5">
      <c r="A2667" s="62"/>
      <c r="B2667" s="64" t="s">
        <v>150</v>
      </c>
      <c r="C2667" s="62">
        <v>2024</v>
      </c>
      <c r="D2667" s="56">
        <v>0.23</v>
      </c>
      <c r="E2667" s="67">
        <v>1</v>
      </c>
      <c r="F2667" s="56">
        <v>5</v>
      </c>
      <c r="G2667" s="56">
        <v>54.063830000000003</v>
      </c>
    </row>
    <row r="2668" spans="1:7" s="8" customFormat="1" ht="16.5">
      <c r="A2668" s="62"/>
      <c r="B2668" s="64" t="s">
        <v>150</v>
      </c>
      <c r="C2668" s="62">
        <v>2024</v>
      </c>
      <c r="D2668" s="56">
        <v>0.23</v>
      </c>
      <c r="E2668" s="67">
        <v>1</v>
      </c>
      <c r="F2668" s="56">
        <v>5</v>
      </c>
      <c r="G2668" s="56">
        <v>54.151069999999997</v>
      </c>
    </row>
    <row r="2669" spans="1:7" s="8" customFormat="1" ht="16.5">
      <c r="A2669" s="62"/>
      <c r="B2669" s="64" t="s">
        <v>150</v>
      </c>
      <c r="C2669" s="62">
        <v>2024</v>
      </c>
      <c r="D2669" s="56">
        <v>0.23</v>
      </c>
      <c r="E2669" s="67">
        <v>1</v>
      </c>
      <c r="F2669" s="56">
        <v>5</v>
      </c>
      <c r="G2669" s="56">
        <v>54.15108</v>
      </c>
    </row>
    <row r="2670" spans="1:7" s="8" customFormat="1" ht="16.5">
      <c r="A2670" s="62"/>
      <c r="B2670" s="64" t="s">
        <v>150</v>
      </c>
      <c r="C2670" s="62">
        <v>2024</v>
      </c>
      <c r="D2670" s="56">
        <v>0.23</v>
      </c>
      <c r="E2670" s="67">
        <v>1</v>
      </c>
      <c r="F2670" s="56">
        <v>5</v>
      </c>
      <c r="G2670" s="56">
        <v>54.151980000000002</v>
      </c>
    </row>
    <row r="2671" spans="1:7" s="8" customFormat="1" ht="16.5">
      <c r="A2671" s="62"/>
      <c r="B2671" s="64" t="s">
        <v>150</v>
      </c>
      <c r="C2671" s="62">
        <v>2024</v>
      </c>
      <c r="D2671" s="56">
        <v>0.23</v>
      </c>
      <c r="E2671" s="67">
        <v>1</v>
      </c>
      <c r="F2671" s="56">
        <v>5</v>
      </c>
      <c r="G2671" s="56">
        <v>54.087600000000002</v>
      </c>
    </row>
    <row r="2672" spans="1:7" s="8" customFormat="1" ht="16.5">
      <c r="A2672" s="62"/>
      <c r="B2672" s="64" t="s">
        <v>150</v>
      </c>
      <c r="C2672" s="62">
        <v>2024</v>
      </c>
      <c r="D2672" s="56">
        <v>0.23</v>
      </c>
      <c r="E2672" s="67">
        <v>1</v>
      </c>
      <c r="F2672" s="56">
        <v>6</v>
      </c>
      <c r="G2672" s="56">
        <v>54.27561</v>
      </c>
    </row>
    <row r="2673" spans="1:7" s="8" customFormat="1" ht="16.5">
      <c r="A2673" s="62"/>
      <c r="B2673" s="64" t="s">
        <v>150</v>
      </c>
      <c r="C2673" s="62">
        <v>2024</v>
      </c>
      <c r="D2673" s="56">
        <v>0.23</v>
      </c>
      <c r="E2673" s="67">
        <v>1</v>
      </c>
      <c r="F2673" s="56">
        <v>5</v>
      </c>
      <c r="G2673" s="56">
        <v>50.871510000000001</v>
      </c>
    </row>
    <row r="2674" spans="1:7" s="8" customFormat="1" ht="16.5">
      <c r="A2674" s="62"/>
      <c r="B2674" s="64" t="s">
        <v>150</v>
      </c>
      <c r="C2674" s="62">
        <v>2024</v>
      </c>
      <c r="D2674" s="56">
        <v>0.23</v>
      </c>
      <c r="E2674" s="67">
        <v>1</v>
      </c>
      <c r="F2674" s="56">
        <v>15</v>
      </c>
      <c r="G2674" s="56">
        <v>54.429050000000004</v>
      </c>
    </row>
    <row r="2675" spans="1:7" s="8" customFormat="1" ht="16.5">
      <c r="A2675" s="62"/>
      <c r="B2675" s="64" t="s">
        <v>150</v>
      </c>
      <c r="C2675" s="62">
        <v>2024</v>
      </c>
      <c r="D2675" s="56">
        <v>0.23</v>
      </c>
      <c r="E2675" s="67">
        <v>1</v>
      </c>
      <c r="F2675" s="56">
        <v>7</v>
      </c>
      <c r="G2675" s="56">
        <v>23.701130000000003</v>
      </c>
    </row>
    <row r="2676" spans="1:7" s="8" customFormat="1" ht="16.5">
      <c r="A2676" s="62"/>
      <c r="B2676" s="64" t="s">
        <v>150</v>
      </c>
      <c r="C2676" s="62">
        <v>2024</v>
      </c>
      <c r="D2676" s="56">
        <v>0.23</v>
      </c>
      <c r="E2676" s="67">
        <v>1</v>
      </c>
      <c r="F2676" s="56">
        <v>8</v>
      </c>
      <c r="G2676" s="56">
        <v>22.576689999999999</v>
      </c>
    </row>
    <row r="2677" spans="1:7" s="8" customFormat="1" ht="16.5">
      <c r="A2677" s="62"/>
      <c r="B2677" s="64" t="s">
        <v>150</v>
      </c>
      <c r="C2677" s="62">
        <v>2024</v>
      </c>
      <c r="D2677" s="56">
        <v>0.23</v>
      </c>
      <c r="E2677" s="67">
        <v>1</v>
      </c>
      <c r="F2677" s="56">
        <v>7</v>
      </c>
      <c r="G2677" s="56">
        <v>23.01689</v>
      </c>
    </row>
    <row r="2678" spans="1:7" s="8" customFormat="1" ht="16.5">
      <c r="A2678" s="62"/>
      <c r="B2678" s="64" t="s">
        <v>150</v>
      </c>
      <c r="C2678" s="62">
        <v>2024</v>
      </c>
      <c r="D2678" s="56">
        <v>0.23</v>
      </c>
      <c r="E2678" s="67">
        <v>1</v>
      </c>
      <c r="F2678" s="56">
        <v>4</v>
      </c>
      <c r="G2678" s="56">
        <v>22.790779999999998</v>
      </c>
    </row>
    <row r="2679" spans="1:7" s="8" customFormat="1" ht="16.5">
      <c r="A2679" s="62"/>
      <c r="B2679" s="64" t="s">
        <v>150</v>
      </c>
      <c r="C2679" s="62">
        <v>2024</v>
      </c>
      <c r="D2679" s="56">
        <v>0.23</v>
      </c>
      <c r="E2679" s="67">
        <v>1</v>
      </c>
      <c r="F2679" s="56">
        <v>6</v>
      </c>
      <c r="G2679" s="56">
        <v>23.107990000000001</v>
      </c>
    </row>
    <row r="2680" spans="1:7" s="8" customFormat="1" ht="16.5">
      <c r="A2680" s="62"/>
      <c r="B2680" s="64" t="s">
        <v>150</v>
      </c>
      <c r="C2680" s="62">
        <v>2024</v>
      </c>
      <c r="D2680" s="56">
        <v>0.23</v>
      </c>
      <c r="E2680" s="67">
        <v>1</v>
      </c>
      <c r="F2680" s="56">
        <v>4</v>
      </c>
      <c r="G2680" s="56">
        <v>22.869130000000002</v>
      </c>
    </row>
    <row r="2681" spans="1:7" s="8" customFormat="1" ht="16.5">
      <c r="A2681" s="62"/>
      <c r="B2681" s="64" t="s">
        <v>150</v>
      </c>
      <c r="C2681" s="62">
        <v>2024</v>
      </c>
      <c r="D2681" s="56">
        <v>0.23</v>
      </c>
      <c r="E2681" s="67">
        <v>1</v>
      </c>
      <c r="F2681" s="56">
        <v>5</v>
      </c>
      <c r="G2681" s="56">
        <v>22.467680000000001</v>
      </c>
    </row>
    <row r="2682" spans="1:7" s="8" customFormat="1" ht="16.5">
      <c r="A2682" s="62"/>
      <c r="B2682" s="64" t="s">
        <v>150</v>
      </c>
      <c r="C2682" s="62">
        <v>2024</v>
      </c>
      <c r="D2682" s="56">
        <v>0.23</v>
      </c>
      <c r="E2682" s="67">
        <v>1</v>
      </c>
      <c r="F2682" s="56">
        <v>8</v>
      </c>
      <c r="G2682" s="56">
        <v>22.84693</v>
      </c>
    </row>
    <row r="2683" spans="1:7" s="8" customFormat="1" ht="16.5">
      <c r="A2683" s="62"/>
      <c r="B2683" s="64" t="s">
        <v>150</v>
      </c>
      <c r="C2683" s="62">
        <v>2024</v>
      </c>
      <c r="D2683" s="56">
        <v>0.23</v>
      </c>
      <c r="E2683" s="67">
        <v>1</v>
      </c>
      <c r="F2683" s="56">
        <v>10</v>
      </c>
      <c r="G2683" s="56">
        <v>25.27497</v>
      </c>
    </row>
    <row r="2684" spans="1:7" s="8" customFormat="1" ht="16.5">
      <c r="A2684" s="62"/>
      <c r="B2684" s="64" t="s">
        <v>150</v>
      </c>
      <c r="C2684" s="62">
        <v>2024</v>
      </c>
      <c r="D2684" s="56">
        <v>0.23</v>
      </c>
      <c r="E2684" s="67">
        <v>1</v>
      </c>
      <c r="F2684" s="56">
        <v>7</v>
      </c>
      <c r="G2684" s="56">
        <v>23.37359</v>
      </c>
    </row>
    <row r="2685" spans="1:7" s="8" customFormat="1" ht="16.5">
      <c r="A2685" s="62"/>
      <c r="B2685" s="64" t="s">
        <v>150</v>
      </c>
      <c r="C2685" s="62">
        <v>2024</v>
      </c>
      <c r="D2685" s="56">
        <v>0.23</v>
      </c>
      <c r="E2685" s="67">
        <v>1</v>
      </c>
      <c r="F2685" s="56">
        <v>4</v>
      </c>
      <c r="G2685" s="56">
        <v>22.86382</v>
      </c>
    </row>
    <row r="2686" spans="1:7" s="8" customFormat="1" ht="16.5">
      <c r="A2686" s="62"/>
      <c r="B2686" s="64" t="s">
        <v>150</v>
      </c>
      <c r="C2686" s="62">
        <v>2024</v>
      </c>
      <c r="D2686" s="56">
        <v>0.23</v>
      </c>
      <c r="E2686" s="67">
        <v>1</v>
      </c>
      <c r="F2686" s="56">
        <v>5</v>
      </c>
      <c r="G2686" s="56">
        <v>22.46236</v>
      </c>
    </row>
    <row r="2687" spans="1:7" s="8" customFormat="1" ht="16.5">
      <c r="A2687" s="62"/>
      <c r="B2687" s="64" t="s">
        <v>150</v>
      </c>
      <c r="C2687" s="62">
        <v>2024</v>
      </c>
      <c r="D2687" s="56">
        <v>0.23</v>
      </c>
      <c r="E2687" s="67">
        <v>1</v>
      </c>
      <c r="F2687" s="56">
        <v>3</v>
      </c>
      <c r="G2687" s="56">
        <v>22.46236</v>
      </c>
    </row>
    <row r="2688" spans="1:7" s="8" customFormat="1" ht="16.5">
      <c r="A2688" s="62"/>
      <c r="B2688" s="64" t="s">
        <v>151</v>
      </c>
      <c r="C2688" s="62">
        <v>2024</v>
      </c>
      <c r="D2688" s="56">
        <v>0.23</v>
      </c>
      <c r="E2688" s="67">
        <v>1</v>
      </c>
      <c r="F2688" s="56">
        <v>10</v>
      </c>
      <c r="G2688" s="56">
        <v>23.58971</v>
      </c>
    </row>
    <row r="2689" spans="1:7" s="8" customFormat="1" ht="16.5">
      <c r="A2689" s="62"/>
      <c r="B2689" s="64" t="s">
        <v>150</v>
      </c>
      <c r="C2689" s="62">
        <v>2024</v>
      </c>
      <c r="D2689" s="56">
        <v>0.23</v>
      </c>
      <c r="E2689" s="67">
        <v>1</v>
      </c>
      <c r="F2689" s="56">
        <v>5</v>
      </c>
      <c r="G2689" s="56">
        <v>23.934419999999999</v>
      </c>
    </row>
    <row r="2690" spans="1:7" s="8" customFormat="1" ht="16.5">
      <c r="A2690" s="62"/>
      <c r="B2690" s="64" t="s">
        <v>150</v>
      </c>
      <c r="C2690" s="62">
        <v>2024</v>
      </c>
      <c r="D2690" s="56">
        <v>0.23</v>
      </c>
      <c r="E2690" s="67">
        <v>1</v>
      </c>
      <c r="F2690" s="56">
        <v>5</v>
      </c>
      <c r="G2690" s="56">
        <v>21.691029999999998</v>
      </c>
    </row>
    <row r="2691" spans="1:7" s="8" customFormat="1" ht="16.5">
      <c r="A2691" s="62"/>
      <c r="B2691" s="64" t="s">
        <v>150</v>
      </c>
      <c r="C2691" s="62">
        <v>2024</v>
      </c>
      <c r="D2691" s="56">
        <v>0.23</v>
      </c>
      <c r="E2691" s="67">
        <v>1</v>
      </c>
      <c r="F2691" s="56">
        <v>3</v>
      </c>
      <c r="G2691" s="56">
        <v>23.02506</v>
      </c>
    </row>
    <row r="2692" spans="1:7" s="8" customFormat="1" ht="16.5">
      <c r="A2692" s="62"/>
      <c r="B2692" s="64" t="s">
        <v>150</v>
      </c>
      <c r="C2692" s="62">
        <v>2024</v>
      </c>
      <c r="D2692" s="56">
        <v>0.23</v>
      </c>
      <c r="E2692" s="67">
        <v>1</v>
      </c>
      <c r="F2692" s="56">
        <v>4</v>
      </c>
      <c r="G2692" s="56">
        <v>21.88214</v>
      </c>
    </row>
    <row r="2693" spans="1:7" s="8" customFormat="1" ht="16.5">
      <c r="A2693" s="62"/>
      <c r="B2693" s="64" t="s">
        <v>150</v>
      </c>
      <c r="C2693" s="62">
        <v>2024</v>
      </c>
      <c r="D2693" s="56">
        <v>0.23</v>
      </c>
      <c r="E2693" s="67">
        <v>1</v>
      </c>
      <c r="F2693" s="56">
        <v>10</v>
      </c>
      <c r="G2693" s="56">
        <v>26.81016</v>
      </c>
    </row>
    <row r="2694" spans="1:7" s="8" customFormat="1" ht="16.5">
      <c r="A2694" s="62"/>
      <c r="B2694" s="64" t="s">
        <v>150</v>
      </c>
      <c r="C2694" s="62">
        <v>2024</v>
      </c>
      <c r="D2694" s="56">
        <v>0.23</v>
      </c>
      <c r="E2694" s="67">
        <v>1</v>
      </c>
      <c r="F2694" s="56">
        <v>4</v>
      </c>
      <c r="G2694" s="56">
        <v>26.505050000000001</v>
      </c>
    </row>
    <row r="2695" spans="1:7" s="8" customFormat="1" ht="16.5">
      <c r="A2695" s="62"/>
      <c r="B2695" s="64" t="s">
        <v>150</v>
      </c>
      <c r="C2695" s="62">
        <v>2024</v>
      </c>
      <c r="D2695" s="56">
        <v>0.23</v>
      </c>
      <c r="E2695" s="67">
        <v>1</v>
      </c>
      <c r="F2695" s="56">
        <v>9</v>
      </c>
      <c r="G2695" s="56">
        <v>25.74513</v>
      </c>
    </row>
    <row r="2696" spans="1:7" s="8" customFormat="1" ht="16.5">
      <c r="A2696" s="62"/>
      <c r="B2696" s="64" t="s">
        <v>150</v>
      </c>
      <c r="C2696" s="62">
        <v>2024</v>
      </c>
      <c r="D2696" s="56">
        <v>0.23</v>
      </c>
      <c r="E2696" s="67">
        <v>1</v>
      </c>
      <c r="F2696" s="56">
        <v>10</v>
      </c>
      <c r="G2696" s="56">
        <v>22.992930000000001</v>
      </c>
    </row>
    <row r="2697" spans="1:7" s="8" customFormat="1" ht="16.5">
      <c r="A2697" s="62"/>
      <c r="B2697" s="64" t="s">
        <v>150</v>
      </c>
      <c r="C2697" s="62">
        <v>2024</v>
      </c>
      <c r="D2697" s="56">
        <v>0.23</v>
      </c>
      <c r="E2697" s="67">
        <v>1</v>
      </c>
      <c r="F2697" s="56">
        <v>10</v>
      </c>
      <c r="G2697" s="56">
        <v>27.005770000000002</v>
      </c>
    </row>
    <row r="2698" spans="1:7" s="8" customFormat="1" ht="16.5">
      <c r="A2698" s="62"/>
      <c r="B2698" s="64" t="s">
        <v>150</v>
      </c>
      <c r="C2698" s="62">
        <v>2024</v>
      </c>
      <c r="D2698" s="56">
        <v>0.23</v>
      </c>
      <c r="E2698" s="67">
        <v>1</v>
      </c>
      <c r="F2698" s="56">
        <v>2.5</v>
      </c>
      <c r="G2698" s="56">
        <v>26.520299999999999</v>
      </c>
    </row>
    <row r="2699" spans="1:7" s="8" customFormat="1" ht="16.5">
      <c r="A2699" s="62"/>
      <c r="B2699" s="64" t="s">
        <v>150</v>
      </c>
      <c r="C2699" s="62">
        <v>2024</v>
      </c>
      <c r="D2699" s="56">
        <v>0.23</v>
      </c>
      <c r="E2699" s="67">
        <v>1</v>
      </c>
      <c r="F2699" s="56">
        <v>8</v>
      </c>
      <c r="G2699" s="56">
        <v>23.785119999999999</v>
      </c>
    </row>
    <row r="2700" spans="1:7" s="8" customFormat="1" ht="16.5">
      <c r="A2700" s="62"/>
      <c r="B2700" s="64" t="s">
        <v>150</v>
      </c>
      <c r="C2700" s="62">
        <v>2024</v>
      </c>
      <c r="D2700" s="56">
        <v>0.23</v>
      </c>
      <c r="E2700" s="67">
        <v>1</v>
      </c>
      <c r="F2700" s="56">
        <v>8</v>
      </c>
      <c r="G2700" s="56">
        <v>24.290389999999999</v>
      </c>
    </row>
    <row r="2701" spans="1:7" s="8" customFormat="1" ht="16.5">
      <c r="A2701" s="62"/>
      <c r="B2701" s="64" t="s">
        <v>150</v>
      </c>
      <c r="C2701" s="62">
        <v>2024</v>
      </c>
      <c r="D2701" s="56">
        <v>0.23</v>
      </c>
      <c r="E2701" s="67">
        <v>1</v>
      </c>
      <c r="F2701" s="56">
        <v>8</v>
      </c>
      <c r="G2701" s="56">
        <v>24.865569999999998</v>
      </c>
    </row>
    <row r="2702" spans="1:7" s="8" customFormat="1" ht="16.5">
      <c r="A2702" s="62"/>
      <c r="B2702" s="64" t="s">
        <v>150</v>
      </c>
      <c r="C2702" s="62">
        <v>2024</v>
      </c>
      <c r="D2702" s="56">
        <v>0.23</v>
      </c>
      <c r="E2702" s="67">
        <v>1</v>
      </c>
      <c r="F2702" s="56">
        <v>4</v>
      </c>
      <c r="G2702" s="56">
        <v>24.27703</v>
      </c>
    </row>
    <row r="2703" spans="1:7" s="8" customFormat="1" ht="16.5">
      <c r="A2703" s="62"/>
      <c r="B2703" s="64" t="s">
        <v>150</v>
      </c>
      <c r="C2703" s="62">
        <v>2024</v>
      </c>
      <c r="D2703" s="56">
        <v>0.23</v>
      </c>
      <c r="E2703" s="67">
        <v>1</v>
      </c>
      <c r="F2703" s="56">
        <v>10</v>
      </c>
      <c r="G2703" s="56">
        <v>25.005710000000001</v>
      </c>
    </row>
    <row r="2704" spans="1:7" s="8" customFormat="1" ht="16.5">
      <c r="A2704" s="62"/>
      <c r="B2704" s="64" t="s">
        <v>150</v>
      </c>
      <c r="C2704" s="62">
        <v>2024</v>
      </c>
      <c r="D2704" s="56">
        <v>0.23</v>
      </c>
      <c r="E2704" s="67">
        <v>1</v>
      </c>
      <c r="F2704" s="56">
        <v>10</v>
      </c>
      <c r="G2704" s="56">
        <v>22.804169999999999</v>
      </c>
    </row>
    <row r="2705" spans="1:7" s="8" customFormat="1" ht="16.5">
      <c r="A2705" s="62"/>
      <c r="B2705" s="64" t="s">
        <v>150</v>
      </c>
      <c r="C2705" s="62">
        <v>2024</v>
      </c>
      <c r="D2705" s="56">
        <v>0.23</v>
      </c>
      <c r="E2705" s="67">
        <v>1</v>
      </c>
      <c r="F2705" s="56">
        <v>4</v>
      </c>
      <c r="G2705" s="56">
        <v>22.992939999999997</v>
      </c>
    </row>
    <row r="2706" spans="1:7" s="8" customFormat="1" ht="16.5">
      <c r="A2706" s="62"/>
      <c r="B2706" s="64" t="s">
        <v>150</v>
      </c>
      <c r="C2706" s="62">
        <v>2024</v>
      </c>
      <c r="D2706" s="56">
        <v>0.23</v>
      </c>
      <c r="E2706" s="67">
        <v>1</v>
      </c>
      <c r="F2706" s="56">
        <v>10</v>
      </c>
      <c r="G2706" s="56">
        <v>11.34047</v>
      </c>
    </row>
    <row r="2707" spans="1:7" s="8" customFormat="1" ht="16.5">
      <c r="A2707" s="62"/>
      <c r="B2707" s="64" t="s">
        <v>150</v>
      </c>
      <c r="C2707" s="62">
        <v>2024</v>
      </c>
      <c r="D2707" s="56">
        <v>0.23</v>
      </c>
      <c r="E2707" s="67">
        <v>1</v>
      </c>
      <c r="F2707" s="56">
        <v>10</v>
      </c>
      <c r="G2707" s="56">
        <v>11.340479999999999</v>
      </c>
    </row>
    <row r="2708" spans="1:7" s="8" customFormat="1" ht="16.5">
      <c r="A2708" s="62"/>
      <c r="B2708" s="64" t="s">
        <v>150</v>
      </c>
      <c r="C2708" s="62">
        <v>2024</v>
      </c>
      <c r="D2708" s="56">
        <v>0.23</v>
      </c>
      <c r="E2708" s="67">
        <v>1</v>
      </c>
      <c r="F2708" s="56">
        <v>10</v>
      </c>
      <c r="G2708" s="56">
        <v>10.194739999999999</v>
      </c>
    </row>
    <row r="2709" spans="1:7" s="8" customFormat="1" ht="16.5">
      <c r="A2709" s="62"/>
      <c r="B2709" s="64" t="s">
        <v>150</v>
      </c>
      <c r="C2709" s="62">
        <v>2024</v>
      </c>
      <c r="D2709" s="56">
        <v>0.23</v>
      </c>
      <c r="E2709" s="67">
        <v>1</v>
      </c>
      <c r="F2709" s="56">
        <v>10</v>
      </c>
      <c r="G2709" s="56">
        <v>10.12199</v>
      </c>
    </row>
    <row r="2710" spans="1:7" s="8" customFormat="1" ht="16.5">
      <c r="A2710" s="62"/>
      <c r="B2710" s="64" t="s">
        <v>150</v>
      </c>
      <c r="C2710" s="62">
        <v>2024</v>
      </c>
      <c r="D2710" s="56">
        <v>0.23</v>
      </c>
      <c r="E2710" s="67">
        <v>1</v>
      </c>
      <c r="F2710" s="56">
        <v>10</v>
      </c>
      <c r="G2710" s="56">
        <v>10.194739999999999</v>
      </c>
    </row>
    <row r="2711" spans="1:7" s="8" customFormat="1" ht="16.5">
      <c r="A2711" s="62"/>
      <c r="B2711" s="64" t="s">
        <v>150</v>
      </c>
      <c r="C2711" s="62">
        <v>2024</v>
      </c>
      <c r="D2711" s="56">
        <v>0.23</v>
      </c>
      <c r="E2711" s="67">
        <v>1</v>
      </c>
      <c r="F2711" s="56">
        <v>10</v>
      </c>
      <c r="G2711" s="56">
        <v>10.194739999999999</v>
      </c>
    </row>
    <row r="2712" spans="1:7" s="8" customFormat="1" ht="16.5">
      <c r="A2712" s="62"/>
      <c r="B2712" s="64" t="s">
        <v>150</v>
      </c>
      <c r="C2712" s="62">
        <v>2024</v>
      </c>
      <c r="D2712" s="56">
        <v>0.23</v>
      </c>
      <c r="E2712" s="67">
        <v>1</v>
      </c>
      <c r="F2712" s="56">
        <v>15</v>
      </c>
      <c r="G2712" s="56">
        <v>52.604370000000003</v>
      </c>
    </row>
    <row r="2713" spans="1:7" s="8" customFormat="1" ht="16.5">
      <c r="A2713" s="62"/>
      <c r="B2713" s="64" t="s">
        <v>150</v>
      </c>
      <c r="C2713" s="62">
        <v>2024</v>
      </c>
      <c r="D2713" s="56">
        <v>0.23</v>
      </c>
      <c r="E2713" s="67">
        <v>1</v>
      </c>
      <c r="F2713" s="56">
        <v>15</v>
      </c>
      <c r="G2713" s="56">
        <v>47.87133</v>
      </c>
    </row>
    <row r="2714" spans="1:7" s="8" customFormat="1" ht="16.5">
      <c r="A2714" s="62"/>
      <c r="B2714" s="64" t="s">
        <v>150</v>
      </c>
      <c r="C2714" s="62">
        <v>2024</v>
      </c>
      <c r="D2714" s="56">
        <v>0.23</v>
      </c>
      <c r="E2714" s="67">
        <v>1</v>
      </c>
      <c r="F2714" s="56">
        <v>4</v>
      </c>
      <c r="G2714" s="56">
        <v>23.516169999999999</v>
      </c>
    </row>
    <row r="2715" spans="1:7" s="8" customFormat="1" ht="16.5">
      <c r="A2715" s="62"/>
      <c r="B2715" s="64" t="s">
        <v>150</v>
      </c>
      <c r="C2715" s="62">
        <v>2024</v>
      </c>
      <c r="D2715" s="56">
        <v>0.23</v>
      </c>
      <c r="E2715" s="67">
        <v>1</v>
      </c>
      <c r="F2715" s="56">
        <v>4</v>
      </c>
      <c r="G2715" s="56">
        <v>22.93516</v>
      </c>
    </row>
    <row r="2716" spans="1:7" s="8" customFormat="1" ht="16.5">
      <c r="A2716" s="62"/>
      <c r="B2716" s="64" t="s">
        <v>150</v>
      </c>
      <c r="C2716" s="62">
        <v>2024</v>
      </c>
      <c r="D2716" s="56">
        <v>0.23</v>
      </c>
      <c r="E2716" s="67">
        <v>1</v>
      </c>
      <c r="F2716" s="56">
        <v>10</v>
      </c>
      <c r="G2716" s="56">
        <v>23.32272</v>
      </c>
    </row>
    <row r="2717" spans="1:7" s="8" customFormat="1" ht="16.5">
      <c r="A2717" s="62"/>
      <c r="B2717" s="64" t="s">
        <v>150</v>
      </c>
      <c r="C2717" s="62">
        <v>2024</v>
      </c>
      <c r="D2717" s="56">
        <v>0.23</v>
      </c>
      <c r="E2717" s="67">
        <v>1</v>
      </c>
      <c r="F2717" s="56">
        <v>4</v>
      </c>
      <c r="G2717" s="56">
        <v>23.803189999999997</v>
      </c>
    </row>
    <row r="2718" spans="1:7" s="8" customFormat="1" ht="16.5">
      <c r="A2718" s="62"/>
      <c r="B2718" s="64" t="s">
        <v>150</v>
      </c>
      <c r="C2718" s="62">
        <v>2024</v>
      </c>
      <c r="D2718" s="56">
        <v>0.23</v>
      </c>
      <c r="E2718" s="67">
        <v>1</v>
      </c>
      <c r="F2718" s="56">
        <v>4</v>
      </c>
      <c r="G2718" s="56">
        <v>23.294150000000002</v>
      </c>
    </row>
    <row r="2719" spans="1:7" s="8" customFormat="1" ht="16.5">
      <c r="A2719" s="62"/>
      <c r="B2719" s="64" t="s">
        <v>150</v>
      </c>
      <c r="C2719" s="62">
        <v>2024</v>
      </c>
      <c r="D2719" s="56">
        <v>0.23</v>
      </c>
      <c r="E2719" s="67">
        <v>1</v>
      </c>
      <c r="F2719" s="56">
        <v>10</v>
      </c>
      <c r="G2719" s="56">
        <v>24.07159</v>
      </c>
    </row>
    <row r="2720" spans="1:7" s="8" customFormat="1" ht="16.5">
      <c r="A2720" s="62"/>
      <c r="B2720" s="64" t="s">
        <v>150</v>
      </c>
      <c r="C2720" s="62">
        <v>2024</v>
      </c>
      <c r="D2720" s="56">
        <v>0.23</v>
      </c>
      <c r="E2720" s="67">
        <v>1</v>
      </c>
      <c r="F2720" s="56">
        <v>5</v>
      </c>
      <c r="G2720" s="56">
        <v>24.896429999999999</v>
      </c>
    </row>
    <row r="2721" spans="1:7" s="8" customFormat="1" ht="16.5">
      <c r="A2721" s="62"/>
      <c r="B2721" s="64" t="s">
        <v>150</v>
      </c>
      <c r="C2721" s="62">
        <v>2024</v>
      </c>
      <c r="D2721" s="56">
        <v>0.23</v>
      </c>
      <c r="E2721" s="67">
        <v>1</v>
      </c>
      <c r="F2721" s="56">
        <v>15</v>
      </c>
      <c r="G2721" s="56">
        <v>23.058610000000002</v>
      </c>
    </row>
    <row r="2722" spans="1:7" s="8" customFormat="1" ht="16.5">
      <c r="A2722" s="62"/>
      <c r="B2722" s="64" t="s">
        <v>150</v>
      </c>
      <c r="C2722" s="62">
        <v>2024</v>
      </c>
      <c r="D2722" s="56">
        <v>0.23</v>
      </c>
      <c r="E2722" s="67">
        <v>1</v>
      </c>
      <c r="F2722" s="56">
        <v>10</v>
      </c>
      <c r="G2722" s="56">
        <v>23.444230000000001</v>
      </c>
    </row>
    <row r="2723" spans="1:7" s="8" customFormat="1" ht="16.5">
      <c r="A2723" s="62"/>
      <c r="B2723" s="64" t="s">
        <v>150</v>
      </c>
      <c r="C2723" s="62">
        <v>2024</v>
      </c>
      <c r="D2723" s="56">
        <v>0.23</v>
      </c>
      <c r="E2723" s="67">
        <v>1</v>
      </c>
      <c r="F2723" s="56">
        <v>10</v>
      </c>
      <c r="G2723" s="56">
        <v>23.679369999999999</v>
      </c>
    </row>
    <row r="2724" spans="1:7" s="8" customFormat="1" ht="16.5">
      <c r="A2724" s="62"/>
      <c r="B2724" s="64" t="s">
        <v>150</v>
      </c>
      <c r="C2724" s="62">
        <v>2024</v>
      </c>
      <c r="D2724" s="56">
        <v>0.23</v>
      </c>
      <c r="E2724" s="67">
        <v>1</v>
      </c>
      <c r="F2724" s="56">
        <v>10</v>
      </c>
      <c r="G2724" s="56">
        <v>24.428439999999998</v>
      </c>
    </row>
    <row r="2725" spans="1:7" s="8" customFormat="1" ht="16.5">
      <c r="A2725" s="62"/>
      <c r="B2725" s="64" t="s">
        <v>150</v>
      </c>
      <c r="C2725" s="62">
        <v>2024</v>
      </c>
      <c r="D2725" s="56">
        <v>0.23</v>
      </c>
      <c r="E2725" s="67">
        <v>1</v>
      </c>
      <c r="F2725" s="56">
        <v>4</v>
      </c>
      <c r="G2725" s="56">
        <v>23.556990000000003</v>
      </c>
    </row>
    <row r="2726" spans="1:7" s="8" customFormat="1" ht="16.5">
      <c r="A2726" s="62"/>
      <c r="B2726" s="64" t="s">
        <v>150</v>
      </c>
      <c r="C2726" s="62">
        <v>2024</v>
      </c>
      <c r="D2726" s="56">
        <v>0.23</v>
      </c>
      <c r="E2726" s="67">
        <v>1</v>
      </c>
      <c r="F2726" s="56">
        <v>4</v>
      </c>
      <c r="G2726" s="56">
        <v>35.384509999999999</v>
      </c>
    </row>
    <row r="2727" spans="1:7" s="8" customFormat="1" ht="16.5">
      <c r="A2727" s="62"/>
      <c r="B2727" s="64" t="s">
        <v>150</v>
      </c>
      <c r="C2727" s="62">
        <v>2024</v>
      </c>
      <c r="D2727" s="56">
        <v>0.23</v>
      </c>
      <c r="E2727" s="67">
        <v>1</v>
      </c>
      <c r="F2727" s="56">
        <v>10</v>
      </c>
      <c r="G2727" s="56">
        <v>33.989669999999997</v>
      </c>
    </row>
    <row r="2728" spans="1:7" s="8" customFormat="1" ht="16.5">
      <c r="A2728" s="62"/>
      <c r="B2728" s="64" t="s">
        <v>150</v>
      </c>
      <c r="C2728" s="62">
        <v>2024</v>
      </c>
      <c r="D2728" s="56">
        <v>0.23</v>
      </c>
      <c r="E2728" s="67">
        <v>1</v>
      </c>
      <c r="F2728" s="56">
        <v>15</v>
      </c>
      <c r="G2728" s="56">
        <v>33.808579999999999</v>
      </c>
    </row>
    <row r="2729" spans="1:7" s="8" customFormat="1" ht="16.5">
      <c r="A2729" s="62"/>
      <c r="B2729" s="64" t="s">
        <v>150</v>
      </c>
      <c r="C2729" s="62">
        <v>2024</v>
      </c>
      <c r="D2729" s="56">
        <v>0.23</v>
      </c>
      <c r="E2729" s="67">
        <v>1</v>
      </c>
      <c r="F2729" s="56">
        <v>4</v>
      </c>
      <c r="G2729" s="56">
        <v>34.492739999999998</v>
      </c>
    </row>
    <row r="2730" spans="1:7" s="8" customFormat="1" ht="16.5">
      <c r="A2730" s="62"/>
      <c r="B2730" s="64" t="s">
        <v>150</v>
      </c>
      <c r="C2730" s="62">
        <v>2024</v>
      </c>
      <c r="D2730" s="56">
        <v>0.23</v>
      </c>
      <c r="E2730" s="67">
        <v>1</v>
      </c>
      <c r="F2730" s="56">
        <v>4</v>
      </c>
      <c r="G2730" s="56">
        <v>35.217489999999998</v>
      </c>
    </row>
    <row r="2731" spans="1:7" s="8" customFormat="1" ht="16.5">
      <c r="A2731" s="62"/>
      <c r="B2731" s="64" t="s">
        <v>150</v>
      </c>
      <c r="C2731" s="62">
        <v>2024</v>
      </c>
      <c r="D2731" s="56">
        <v>0.23</v>
      </c>
      <c r="E2731" s="67">
        <v>1</v>
      </c>
      <c r="F2731" s="56">
        <v>4</v>
      </c>
      <c r="G2731" s="56">
        <v>35.399949999999997</v>
      </c>
    </row>
    <row r="2732" spans="1:7" s="8" customFormat="1" ht="16.5">
      <c r="A2732" s="62"/>
      <c r="B2732" s="64" t="s">
        <v>150</v>
      </c>
      <c r="C2732" s="62">
        <v>2024</v>
      </c>
      <c r="D2732" s="56">
        <v>0.23</v>
      </c>
      <c r="E2732" s="67">
        <v>1</v>
      </c>
      <c r="F2732" s="56">
        <v>10</v>
      </c>
      <c r="G2732" s="56">
        <v>35.67727</v>
      </c>
    </row>
    <row r="2733" spans="1:7" s="8" customFormat="1" ht="16.5">
      <c r="A2733" s="62"/>
      <c r="B2733" s="64" t="s">
        <v>150</v>
      </c>
      <c r="C2733" s="62">
        <v>2024</v>
      </c>
      <c r="D2733" s="56">
        <v>0.23</v>
      </c>
      <c r="E2733" s="67">
        <v>1</v>
      </c>
      <c r="F2733" s="56">
        <v>6</v>
      </c>
      <c r="G2733" s="56">
        <v>32.575650000000003</v>
      </c>
    </row>
    <row r="2734" spans="1:7" s="8" customFormat="1" ht="16.5">
      <c r="A2734" s="62"/>
      <c r="B2734" s="64" t="s">
        <v>151</v>
      </c>
      <c r="C2734" s="62">
        <v>2024</v>
      </c>
      <c r="D2734" s="56">
        <v>0.23</v>
      </c>
      <c r="E2734" s="67">
        <v>1</v>
      </c>
      <c r="F2734" s="56">
        <v>10</v>
      </c>
      <c r="G2734" s="56">
        <v>32.37921</v>
      </c>
    </row>
    <row r="2735" spans="1:7" s="8" customFormat="1" ht="16.5">
      <c r="A2735" s="62"/>
      <c r="B2735" s="64" t="s">
        <v>149</v>
      </c>
      <c r="C2735" s="62">
        <v>2024</v>
      </c>
      <c r="D2735" s="56">
        <v>0.23</v>
      </c>
      <c r="E2735" s="67">
        <v>1</v>
      </c>
      <c r="F2735" s="56">
        <v>5</v>
      </c>
      <c r="G2735" s="56">
        <v>25.23293</v>
      </c>
    </row>
    <row r="2736" spans="1:7" s="8" customFormat="1" ht="16.5">
      <c r="A2736" s="62"/>
      <c r="B2736" s="64" t="s">
        <v>151</v>
      </c>
      <c r="C2736" s="62">
        <v>2024</v>
      </c>
      <c r="D2736" s="56">
        <v>0.23</v>
      </c>
      <c r="E2736" s="67">
        <v>1</v>
      </c>
      <c r="F2736" s="56">
        <v>1</v>
      </c>
      <c r="G2736" s="56">
        <v>19.291270000000001</v>
      </c>
    </row>
    <row r="2737" spans="1:7" s="8" customFormat="1" ht="16.5">
      <c r="A2737" s="62"/>
      <c r="B2737" s="64" t="s">
        <v>151</v>
      </c>
      <c r="C2737" s="62">
        <v>2024</v>
      </c>
      <c r="D2737" s="56">
        <v>0.23</v>
      </c>
      <c r="E2737" s="67">
        <v>1</v>
      </c>
      <c r="F2737" s="56">
        <v>1</v>
      </c>
      <c r="G2737" s="56">
        <v>24.435569999999998</v>
      </c>
    </row>
    <row r="2738" spans="1:7" s="8" customFormat="1" ht="16.5">
      <c r="A2738" s="62"/>
      <c r="B2738" s="64" t="s">
        <v>150</v>
      </c>
      <c r="C2738" s="62">
        <v>2024</v>
      </c>
      <c r="D2738" s="56">
        <v>0.23</v>
      </c>
      <c r="E2738" s="67">
        <v>1</v>
      </c>
      <c r="F2738" s="56">
        <v>10</v>
      </c>
      <c r="G2738" s="56">
        <v>24.650029999999997</v>
      </c>
    </row>
    <row r="2739" spans="1:7" s="8" customFormat="1" ht="16.5">
      <c r="A2739" s="62"/>
      <c r="B2739" s="64" t="s">
        <v>150</v>
      </c>
      <c r="C2739" s="62">
        <v>2024</v>
      </c>
      <c r="D2739" s="56">
        <v>0.23</v>
      </c>
      <c r="E2739" s="67">
        <v>1</v>
      </c>
      <c r="F2739" s="56">
        <v>4</v>
      </c>
      <c r="G2739" s="56">
        <v>24.787770000000002</v>
      </c>
    </row>
    <row r="2740" spans="1:7" s="8" customFormat="1" ht="16.5">
      <c r="A2740" s="62"/>
      <c r="B2740" s="64" t="s">
        <v>150</v>
      </c>
      <c r="C2740" s="62">
        <v>2024</v>
      </c>
      <c r="D2740" s="56">
        <v>0.23</v>
      </c>
      <c r="E2740" s="67">
        <v>1</v>
      </c>
      <c r="F2740" s="56">
        <v>7</v>
      </c>
      <c r="G2740" s="56">
        <v>21.797879999999999</v>
      </c>
    </row>
    <row r="2741" spans="1:7" s="8" customFormat="1" ht="16.5">
      <c r="A2741" s="62"/>
      <c r="B2741" s="64" t="s">
        <v>150</v>
      </c>
      <c r="C2741" s="62">
        <v>2024</v>
      </c>
      <c r="D2741" s="56">
        <v>0.23</v>
      </c>
      <c r="E2741" s="67">
        <v>1</v>
      </c>
      <c r="F2741" s="56">
        <v>4</v>
      </c>
      <c r="G2741" s="56">
        <v>21.923349999999999</v>
      </c>
    </row>
    <row r="2742" spans="1:7" s="8" customFormat="1" ht="16.5">
      <c r="A2742" s="62"/>
      <c r="B2742" s="64" t="s">
        <v>150</v>
      </c>
      <c r="C2742" s="62">
        <v>2024</v>
      </c>
      <c r="D2742" s="56">
        <v>0.23</v>
      </c>
      <c r="E2742" s="67">
        <v>1</v>
      </c>
      <c r="F2742" s="56">
        <v>15</v>
      </c>
      <c r="G2742" s="56">
        <v>23.685509999999997</v>
      </c>
    </row>
    <row r="2743" spans="1:7" s="8" customFormat="1" ht="16.5">
      <c r="A2743" s="62"/>
      <c r="B2743" s="64" t="s">
        <v>150</v>
      </c>
      <c r="C2743" s="62">
        <v>2024</v>
      </c>
      <c r="D2743" s="56">
        <v>0.23</v>
      </c>
      <c r="E2743" s="67">
        <v>1</v>
      </c>
      <c r="F2743" s="56">
        <v>1</v>
      </c>
      <c r="G2743" s="56">
        <v>22.162240000000001</v>
      </c>
    </row>
    <row r="2744" spans="1:7" s="8" customFormat="1" ht="16.5">
      <c r="A2744" s="62"/>
      <c r="B2744" s="64" t="s">
        <v>150</v>
      </c>
      <c r="C2744" s="62">
        <v>2024</v>
      </c>
      <c r="D2744" s="56">
        <v>0.23</v>
      </c>
      <c r="E2744" s="67">
        <v>1</v>
      </c>
      <c r="F2744" s="56">
        <v>4</v>
      </c>
      <c r="G2744" s="56">
        <v>21.971439999999998</v>
      </c>
    </row>
    <row r="2745" spans="1:7" s="8" customFormat="1" ht="16.5">
      <c r="A2745" s="62"/>
      <c r="B2745" s="64" t="s">
        <v>150</v>
      </c>
      <c r="C2745" s="62">
        <v>2024</v>
      </c>
      <c r="D2745" s="56">
        <v>0.23</v>
      </c>
      <c r="E2745" s="67">
        <v>1</v>
      </c>
      <c r="F2745" s="56">
        <v>10</v>
      </c>
      <c r="G2745" s="56">
        <v>24.590700000000002</v>
      </c>
    </row>
    <row r="2746" spans="1:7" s="8" customFormat="1" ht="16.5">
      <c r="A2746" s="62"/>
      <c r="B2746" s="64" t="s">
        <v>150</v>
      </c>
      <c r="C2746" s="62">
        <v>2024</v>
      </c>
      <c r="D2746" s="56">
        <v>0.23</v>
      </c>
      <c r="E2746" s="67">
        <v>1</v>
      </c>
      <c r="F2746" s="56">
        <v>4</v>
      </c>
      <c r="G2746" s="56">
        <v>21.979020000000002</v>
      </c>
    </row>
    <row r="2747" spans="1:7" s="8" customFormat="1" ht="16.5">
      <c r="A2747" s="62"/>
      <c r="B2747" s="64" t="s">
        <v>150</v>
      </c>
      <c r="C2747" s="62">
        <v>2024</v>
      </c>
      <c r="D2747" s="56">
        <v>0.23</v>
      </c>
      <c r="E2747" s="67">
        <v>1</v>
      </c>
      <c r="F2747" s="56">
        <v>1.5</v>
      </c>
      <c r="G2747" s="56">
        <v>23.99146</v>
      </c>
    </row>
    <row r="2748" spans="1:7" s="8" customFormat="1" ht="16.5">
      <c r="A2748" s="62"/>
      <c r="B2748" s="64" t="s">
        <v>150</v>
      </c>
      <c r="C2748" s="62">
        <v>2024</v>
      </c>
      <c r="D2748" s="56">
        <v>0.23</v>
      </c>
      <c r="E2748" s="67">
        <v>1</v>
      </c>
      <c r="F2748" s="56">
        <v>5</v>
      </c>
      <c r="G2748" s="56">
        <v>21.974769999999999</v>
      </c>
    </row>
    <row r="2749" spans="1:7" s="8" customFormat="1" ht="16.5">
      <c r="A2749" s="62"/>
      <c r="B2749" s="64" t="s">
        <v>150</v>
      </c>
      <c r="C2749" s="62">
        <v>2024</v>
      </c>
      <c r="D2749" s="56">
        <v>0.23</v>
      </c>
      <c r="E2749" s="67">
        <v>1</v>
      </c>
      <c r="F2749" s="56">
        <v>5</v>
      </c>
      <c r="G2749" s="56">
        <v>21.974769999999999</v>
      </c>
    </row>
    <row r="2750" spans="1:7" s="8" customFormat="1" ht="16.5">
      <c r="A2750" s="62"/>
      <c r="B2750" s="64" t="s">
        <v>150</v>
      </c>
      <c r="C2750" s="62">
        <v>2024</v>
      </c>
      <c r="D2750" s="56">
        <v>0.23</v>
      </c>
      <c r="E2750" s="67">
        <v>1</v>
      </c>
      <c r="F2750" s="56">
        <v>5</v>
      </c>
      <c r="G2750" s="56">
        <v>24.407599999999999</v>
      </c>
    </row>
    <row r="2751" spans="1:7" s="8" customFormat="1" ht="16.5">
      <c r="A2751" s="62"/>
      <c r="B2751" s="64" t="s">
        <v>150</v>
      </c>
      <c r="C2751" s="62">
        <v>2024</v>
      </c>
      <c r="D2751" s="56">
        <v>0.23</v>
      </c>
      <c r="E2751" s="67">
        <v>1</v>
      </c>
      <c r="F2751" s="56">
        <v>10</v>
      </c>
      <c r="G2751" s="56">
        <v>21.974769999999999</v>
      </c>
    </row>
    <row r="2752" spans="1:7" s="8" customFormat="1" ht="16.5">
      <c r="A2752" s="62"/>
      <c r="B2752" s="64" t="s">
        <v>150</v>
      </c>
      <c r="C2752" s="62">
        <v>2024</v>
      </c>
      <c r="D2752" s="56">
        <v>0.23</v>
      </c>
      <c r="E2752" s="67">
        <v>1</v>
      </c>
      <c r="F2752" s="56">
        <v>3</v>
      </c>
      <c r="G2752" s="56">
        <v>21.974769999999999</v>
      </c>
    </row>
    <row r="2753" spans="1:7" s="8" customFormat="1" ht="16.5">
      <c r="A2753" s="62"/>
      <c r="B2753" s="64" t="s">
        <v>150</v>
      </c>
      <c r="C2753" s="62">
        <v>2024</v>
      </c>
      <c r="D2753" s="56">
        <v>0.23</v>
      </c>
      <c r="E2753" s="67">
        <v>1</v>
      </c>
      <c r="F2753" s="56">
        <v>10</v>
      </c>
      <c r="G2753" s="56">
        <v>22.762630000000001</v>
      </c>
    </row>
    <row r="2754" spans="1:7" s="8" customFormat="1" ht="16.5">
      <c r="A2754" s="62"/>
      <c r="B2754" s="64" t="s">
        <v>150</v>
      </c>
      <c r="C2754" s="62">
        <v>2024</v>
      </c>
      <c r="D2754" s="56">
        <v>0.23</v>
      </c>
      <c r="E2754" s="67">
        <v>1</v>
      </c>
      <c r="F2754" s="56">
        <v>8</v>
      </c>
      <c r="G2754" s="56">
        <v>23.42652</v>
      </c>
    </row>
    <row r="2755" spans="1:7" s="8" customFormat="1" ht="16.5">
      <c r="A2755" s="62"/>
      <c r="B2755" s="64" t="s">
        <v>150</v>
      </c>
      <c r="C2755" s="62">
        <v>2024</v>
      </c>
      <c r="D2755" s="56">
        <v>0.23</v>
      </c>
      <c r="E2755" s="67">
        <v>1</v>
      </c>
      <c r="F2755" s="56">
        <v>10</v>
      </c>
      <c r="G2755" s="56">
        <v>22.93064</v>
      </c>
    </row>
    <row r="2756" spans="1:7" s="8" customFormat="1" ht="16.5">
      <c r="A2756" s="62"/>
      <c r="B2756" s="64" t="s">
        <v>150</v>
      </c>
      <c r="C2756" s="62">
        <v>2024</v>
      </c>
      <c r="D2756" s="56">
        <v>0.23</v>
      </c>
      <c r="E2756" s="67">
        <v>1</v>
      </c>
      <c r="F2756" s="56">
        <v>5</v>
      </c>
      <c r="G2756" s="56">
        <v>36.062460000000002</v>
      </c>
    </row>
    <row r="2757" spans="1:7" s="8" customFormat="1" ht="16.5">
      <c r="A2757" s="62"/>
      <c r="B2757" s="64" t="s">
        <v>150</v>
      </c>
      <c r="C2757" s="62">
        <v>2024</v>
      </c>
      <c r="D2757" s="56">
        <v>0.23</v>
      </c>
      <c r="E2757" s="67">
        <v>1</v>
      </c>
      <c r="F2757" s="56">
        <v>5</v>
      </c>
      <c r="G2757" s="56">
        <v>36.062460000000002</v>
      </c>
    </row>
    <row r="2758" spans="1:7" s="8" customFormat="1" ht="16.5">
      <c r="A2758" s="62"/>
      <c r="B2758" s="64" t="s">
        <v>150</v>
      </c>
      <c r="C2758" s="62">
        <v>2024</v>
      </c>
      <c r="D2758" s="56">
        <v>0.23</v>
      </c>
      <c r="E2758" s="67">
        <v>1</v>
      </c>
      <c r="F2758" s="56">
        <v>5</v>
      </c>
      <c r="G2758" s="56">
        <v>36.062449999999998</v>
      </c>
    </row>
    <row r="2759" spans="1:7" s="8" customFormat="1" ht="16.5">
      <c r="A2759" s="62"/>
      <c r="B2759" s="64" t="s">
        <v>150</v>
      </c>
      <c r="C2759" s="62">
        <v>2024</v>
      </c>
      <c r="D2759" s="56">
        <v>0.23</v>
      </c>
      <c r="E2759" s="67">
        <v>1</v>
      </c>
      <c r="F2759" s="56">
        <v>5</v>
      </c>
      <c r="G2759" s="56">
        <v>35.828279999999999</v>
      </c>
    </row>
    <row r="2760" spans="1:7" s="8" customFormat="1" ht="16.5">
      <c r="A2760" s="62"/>
      <c r="B2760" s="64" t="s">
        <v>150</v>
      </c>
      <c r="C2760" s="62">
        <v>2024</v>
      </c>
      <c r="D2760" s="56">
        <v>0.23</v>
      </c>
      <c r="E2760" s="67">
        <v>1</v>
      </c>
      <c r="F2760" s="56">
        <v>5</v>
      </c>
      <c r="G2760" s="56">
        <v>35.828269999999996</v>
      </c>
    </row>
    <row r="2761" spans="1:7" s="8" customFormat="1" ht="16.5">
      <c r="A2761" s="62"/>
      <c r="B2761" s="64" t="s">
        <v>150</v>
      </c>
      <c r="C2761" s="62">
        <v>2024</v>
      </c>
      <c r="D2761" s="56">
        <v>0.23</v>
      </c>
      <c r="E2761" s="67">
        <v>1</v>
      </c>
      <c r="F2761" s="56">
        <v>5</v>
      </c>
      <c r="G2761" s="56">
        <v>35.828269999999996</v>
      </c>
    </row>
    <row r="2762" spans="1:7" s="8" customFormat="1" ht="16.5">
      <c r="A2762" s="62"/>
      <c r="B2762" s="64" t="s">
        <v>150</v>
      </c>
      <c r="C2762" s="62">
        <v>2024</v>
      </c>
      <c r="D2762" s="56">
        <v>0.23</v>
      </c>
      <c r="E2762" s="67">
        <v>1</v>
      </c>
      <c r="F2762" s="56">
        <v>5</v>
      </c>
      <c r="G2762" s="56">
        <v>35.814830000000001</v>
      </c>
    </row>
    <row r="2763" spans="1:7" s="8" customFormat="1" ht="16.5">
      <c r="A2763" s="62"/>
      <c r="B2763" s="64" t="s">
        <v>150</v>
      </c>
      <c r="C2763" s="62">
        <v>2024</v>
      </c>
      <c r="D2763" s="56">
        <v>0.23</v>
      </c>
      <c r="E2763" s="67">
        <v>1</v>
      </c>
      <c r="F2763" s="56">
        <v>5</v>
      </c>
      <c r="G2763" s="56">
        <v>35.815280000000001</v>
      </c>
    </row>
    <row r="2764" spans="1:7" s="8" customFormat="1" ht="16.5">
      <c r="A2764" s="62"/>
      <c r="B2764" s="64" t="s">
        <v>150</v>
      </c>
      <c r="C2764" s="62">
        <v>2024</v>
      </c>
      <c r="D2764" s="56">
        <v>0.23</v>
      </c>
      <c r="E2764" s="67">
        <v>1</v>
      </c>
      <c r="F2764" s="56">
        <v>5</v>
      </c>
      <c r="G2764" s="56">
        <v>35.815280000000001</v>
      </c>
    </row>
    <row r="2765" spans="1:7" s="8" customFormat="1" ht="16.5">
      <c r="A2765" s="62"/>
      <c r="B2765" s="64" t="s">
        <v>150</v>
      </c>
      <c r="C2765" s="62">
        <v>2024</v>
      </c>
      <c r="D2765" s="56">
        <v>0.23</v>
      </c>
      <c r="E2765" s="67">
        <v>1</v>
      </c>
      <c r="F2765" s="56">
        <v>10</v>
      </c>
      <c r="G2765" s="56">
        <v>36.118850000000002</v>
      </c>
    </row>
    <row r="2766" spans="1:7" s="8" customFormat="1" ht="16.5">
      <c r="A2766" s="62"/>
      <c r="B2766" s="64" t="s">
        <v>149</v>
      </c>
      <c r="C2766" s="62">
        <v>2024</v>
      </c>
      <c r="D2766" s="56">
        <v>0.23</v>
      </c>
      <c r="E2766" s="67">
        <v>1</v>
      </c>
      <c r="F2766" s="56">
        <v>5</v>
      </c>
      <c r="G2766" s="56">
        <v>29.745519999999999</v>
      </c>
    </row>
    <row r="2767" spans="1:7" s="8" customFormat="1" ht="16.5">
      <c r="A2767" s="62"/>
      <c r="B2767" s="64" t="s">
        <v>149</v>
      </c>
      <c r="C2767" s="62">
        <v>2024</v>
      </c>
      <c r="D2767" s="56">
        <v>0.23</v>
      </c>
      <c r="E2767" s="67">
        <v>1</v>
      </c>
      <c r="F2767" s="56">
        <v>0.05</v>
      </c>
      <c r="G2767" s="56">
        <v>29.089950000000002</v>
      </c>
    </row>
    <row r="2768" spans="1:7" s="8" customFormat="1" ht="16.5">
      <c r="A2768" s="62"/>
      <c r="B2768" s="64" t="s">
        <v>149</v>
      </c>
      <c r="C2768" s="62">
        <v>2024</v>
      </c>
      <c r="D2768" s="56">
        <v>0.23</v>
      </c>
      <c r="E2768" s="67">
        <v>1</v>
      </c>
      <c r="F2768" s="56">
        <v>0.1</v>
      </c>
      <c r="G2768" s="56">
        <v>23.57347</v>
      </c>
    </row>
    <row r="2769" spans="1:7" s="8" customFormat="1" ht="16.5">
      <c r="A2769" s="62"/>
      <c r="B2769" s="64" t="s">
        <v>149</v>
      </c>
      <c r="C2769" s="62">
        <v>2024</v>
      </c>
      <c r="D2769" s="56">
        <v>0.23</v>
      </c>
      <c r="E2769" s="67">
        <v>1</v>
      </c>
      <c r="F2769" s="56">
        <v>0.05</v>
      </c>
      <c r="G2769" s="56">
        <v>23.919709999999998</v>
      </c>
    </row>
    <row r="2770" spans="1:7" s="8" customFormat="1" ht="16.5">
      <c r="A2770" s="62"/>
      <c r="B2770" s="64" t="s">
        <v>149</v>
      </c>
      <c r="C2770" s="62">
        <v>2024</v>
      </c>
      <c r="D2770" s="56">
        <v>0.23</v>
      </c>
      <c r="E2770" s="67">
        <v>1</v>
      </c>
      <c r="F2770" s="56">
        <v>0.05</v>
      </c>
      <c r="G2770" s="56">
        <v>28.330830000000002</v>
      </c>
    </row>
    <row r="2771" spans="1:7" s="8" customFormat="1" ht="16.5">
      <c r="A2771" s="62"/>
      <c r="B2771" s="64" t="s">
        <v>150</v>
      </c>
      <c r="C2771" s="62">
        <v>2024</v>
      </c>
      <c r="D2771" s="56">
        <v>0.23</v>
      </c>
      <c r="E2771" s="67">
        <v>1</v>
      </c>
      <c r="F2771" s="56">
        <v>5</v>
      </c>
      <c r="G2771" s="56">
        <v>26.083599999999997</v>
      </c>
    </row>
    <row r="2772" spans="1:7" s="8" customFormat="1" ht="16.5">
      <c r="A2772" s="62"/>
      <c r="B2772" s="64" t="s">
        <v>150</v>
      </c>
      <c r="C2772" s="62">
        <v>2024</v>
      </c>
      <c r="D2772" s="56">
        <v>0.23</v>
      </c>
      <c r="E2772" s="67">
        <v>1</v>
      </c>
      <c r="F2772" s="56">
        <v>5</v>
      </c>
      <c r="G2772" s="56">
        <v>25.209810000000001</v>
      </c>
    </row>
    <row r="2773" spans="1:7" s="8" customFormat="1" ht="16.5">
      <c r="A2773" s="62"/>
      <c r="B2773" s="64" t="s">
        <v>150</v>
      </c>
      <c r="C2773" s="62">
        <v>2024</v>
      </c>
      <c r="D2773" s="56">
        <v>0.23</v>
      </c>
      <c r="E2773" s="67">
        <v>1</v>
      </c>
      <c r="F2773" s="56">
        <v>5</v>
      </c>
      <c r="G2773" s="56">
        <v>25.209810000000001</v>
      </c>
    </row>
    <row r="2774" spans="1:7" s="8" customFormat="1" ht="16.5">
      <c r="A2774" s="62"/>
      <c r="B2774" s="64" t="s">
        <v>150</v>
      </c>
      <c r="C2774" s="62">
        <v>2024</v>
      </c>
      <c r="D2774" s="56">
        <v>0.23</v>
      </c>
      <c r="E2774" s="67">
        <v>1</v>
      </c>
      <c r="F2774" s="56">
        <v>10</v>
      </c>
      <c r="G2774" s="56">
        <v>25.002520000000001</v>
      </c>
    </row>
    <row r="2775" spans="1:7" s="8" customFormat="1" ht="16.5">
      <c r="A2775" s="62"/>
      <c r="B2775" s="64" t="s">
        <v>150</v>
      </c>
      <c r="C2775" s="62">
        <v>2024</v>
      </c>
      <c r="D2775" s="56">
        <v>0.23</v>
      </c>
      <c r="E2775" s="67">
        <v>1</v>
      </c>
      <c r="F2775" s="56">
        <v>15</v>
      </c>
      <c r="G2775" s="56">
        <v>29.200200000000002</v>
      </c>
    </row>
    <row r="2776" spans="1:7" s="8" customFormat="1" ht="16.5">
      <c r="A2776" s="62"/>
      <c r="B2776" s="64" t="s">
        <v>151</v>
      </c>
      <c r="C2776" s="62">
        <v>2024</v>
      </c>
      <c r="D2776" s="56">
        <v>0.23</v>
      </c>
      <c r="E2776" s="67">
        <v>1</v>
      </c>
      <c r="F2776" s="56">
        <v>8</v>
      </c>
      <c r="G2776" s="56">
        <v>26.673479999999998</v>
      </c>
    </row>
    <row r="2777" spans="1:7" s="8" customFormat="1" ht="16.5">
      <c r="A2777" s="62"/>
      <c r="B2777" s="64" t="s">
        <v>150</v>
      </c>
      <c r="C2777" s="62">
        <v>2024</v>
      </c>
      <c r="D2777" s="56">
        <v>0.23</v>
      </c>
      <c r="E2777" s="67">
        <v>1</v>
      </c>
      <c r="F2777" s="56">
        <v>4</v>
      </c>
      <c r="G2777" s="56">
        <v>23.32086</v>
      </c>
    </row>
    <row r="2778" spans="1:7" s="8" customFormat="1" ht="16.5">
      <c r="A2778" s="62"/>
      <c r="B2778" s="64" t="s">
        <v>150</v>
      </c>
      <c r="C2778" s="62">
        <v>2024</v>
      </c>
      <c r="D2778" s="56">
        <v>0.23</v>
      </c>
      <c r="E2778" s="67">
        <v>1</v>
      </c>
      <c r="F2778" s="56">
        <v>4</v>
      </c>
      <c r="G2778" s="56">
        <v>23.580629999999999</v>
      </c>
    </row>
    <row r="2779" spans="1:7" s="8" customFormat="1" ht="16.5">
      <c r="A2779" s="62"/>
      <c r="B2779" s="64" t="s">
        <v>150</v>
      </c>
      <c r="C2779" s="62">
        <v>2024</v>
      </c>
      <c r="D2779" s="56">
        <v>0.23</v>
      </c>
      <c r="E2779" s="67">
        <v>1</v>
      </c>
      <c r="F2779" s="56">
        <v>4</v>
      </c>
      <c r="G2779" s="56">
        <v>11.770160000000001</v>
      </c>
    </row>
    <row r="2780" spans="1:7" s="8" customFormat="1" ht="16.5">
      <c r="A2780" s="62"/>
      <c r="B2780" s="64" t="s">
        <v>150</v>
      </c>
      <c r="C2780" s="62">
        <v>2024</v>
      </c>
      <c r="D2780" s="56">
        <v>0.23</v>
      </c>
      <c r="E2780" s="67">
        <v>1</v>
      </c>
      <c r="F2780" s="56">
        <v>4</v>
      </c>
      <c r="G2780" s="56">
        <v>23.877520000000001</v>
      </c>
    </row>
    <row r="2781" spans="1:7" s="8" customFormat="1" ht="16.5">
      <c r="A2781" s="62"/>
      <c r="B2781" s="64" t="s">
        <v>150</v>
      </c>
      <c r="C2781" s="62">
        <v>2024</v>
      </c>
      <c r="D2781" s="56">
        <v>0.23</v>
      </c>
      <c r="E2781" s="67">
        <v>1</v>
      </c>
      <c r="F2781" s="56">
        <v>15</v>
      </c>
      <c r="G2781" s="56">
        <v>22.82629</v>
      </c>
    </row>
    <row r="2782" spans="1:7" s="8" customFormat="1" ht="16.5">
      <c r="A2782" s="62"/>
      <c r="B2782" s="64" t="s">
        <v>150</v>
      </c>
      <c r="C2782" s="62">
        <v>2024</v>
      </c>
      <c r="D2782" s="56">
        <v>0.23</v>
      </c>
      <c r="E2782" s="67">
        <v>1</v>
      </c>
      <c r="F2782" s="56">
        <v>8</v>
      </c>
      <c r="G2782" s="56">
        <v>23.357959999999999</v>
      </c>
    </row>
    <row r="2783" spans="1:7" s="8" customFormat="1" ht="16.5">
      <c r="A2783" s="62"/>
      <c r="B2783" s="64" t="s">
        <v>150</v>
      </c>
      <c r="C2783" s="62">
        <v>2024</v>
      </c>
      <c r="D2783" s="56">
        <v>0.23</v>
      </c>
      <c r="E2783" s="67">
        <v>1</v>
      </c>
      <c r="F2783" s="56">
        <v>10</v>
      </c>
      <c r="G2783" s="56">
        <v>23.737740000000002</v>
      </c>
    </row>
    <row r="2784" spans="1:7" s="8" customFormat="1" ht="16.5">
      <c r="A2784" s="62"/>
      <c r="B2784" s="64" t="s">
        <v>150</v>
      </c>
      <c r="C2784" s="62">
        <v>2024</v>
      </c>
      <c r="D2784" s="56">
        <v>0.23</v>
      </c>
      <c r="E2784" s="67">
        <v>1</v>
      </c>
      <c r="F2784" s="56">
        <v>4</v>
      </c>
      <c r="G2784" s="56">
        <v>21.814049999999998</v>
      </c>
    </row>
    <row r="2785" spans="1:7" s="8" customFormat="1" ht="16.5">
      <c r="A2785" s="62"/>
      <c r="B2785" s="64" t="s">
        <v>150</v>
      </c>
      <c r="C2785" s="62">
        <v>2024</v>
      </c>
      <c r="D2785" s="56">
        <v>0.23</v>
      </c>
      <c r="E2785" s="67">
        <v>1</v>
      </c>
      <c r="F2785" s="56">
        <v>4</v>
      </c>
      <c r="G2785" s="56">
        <v>24.025929999999999</v>
      </c>
    </row>
    <row r="2786" spans="1:7" s="8" customFormat="1" ht="16.5">
      <c r="A2786" s="62"/>
      <c r="B2786" s="64" t="s">
        <v>150</v>
      </c>
      <c r="C2786" s="62">
        <v>2024</v>
      </c>
      <c r="D2786" s="56">
        <v>0.23</v>
      </c>
      <c r="E2786" s="67">
        <v>1</v>
      </c>
      <c r="F2786" s="56">
        <v>5</v>
      </c>
      <c r="G2786" s="56">
        <v>23.36956</v>
      </c>
    </row>
    <row r="2787" spans="1:7" s="8" customFormat="1" ht="16.5">
      <c r="A2787" s="62"/>
      <c r="B2787" s="64" t="s">
        <v>150</v>
      </c>
      <c r="C2787" s="62">
        <v>2024</v>
      </c>
      <c r="D2787" s="56">
        <v>0.23</v>
      </c>
      <c r="E2787" s="67">
        <v>1</v>
      </c>
      <c r="F2787" s="56">
        <v>15</v>
      </c>
      <c r="G2787" s="56">
        <v>24.23621</v>
      </c>
    </row>
    <row r="2788" spans="1:7" s="8" customFormat="1" ht="16.5">
      <c r="A2788" s="62"/>
      <c r="B2788" s="64" t="s">
        <v>150</v>
      </c>
      <c r="C2788" s="62">
        <v>2024</v>
      </c>
      <c r="D2788" s="56">
        <v>0.23</v>
      </c>
      <c r="E2788" s="67">
        <v>1</v>
      </c>
      <c r="F2788" s="56">
        <v>10</v>
      </c>
      <c r="G2788" s="56">
        <v>32.653559999999999</v>
      </c>
    </row>
    <row r="2789" spans="1:7" s="8" customFormat="1" ht="16.5">
      <c r="A2789" s="62"/>
      <c r="B2789" s="64" t="s">
        <v>151</v>
      </c>
      <c r="C2789" s="62">
        <v>2024</v>
      </c>
      <c r="D2789" s="56">
        <v>0.23</v>
      </c>
      <c r="E2789" s="67">
        <v>1</v>
      </c>
      <c r="F2789" s="56">
        <v>10</v>
      </c>
      <c r="G2789" s="56">
        <v>21.460169999999998</v>
      </c>
    </row>
    <row r="2790" spans="1:7" s="8" customFormat="1" ht="16.5">
      <c r="A2790" s="62"/>
      <c r="B2790" s="64" t="s">
        <v>130</v>
      </c>
      <c r="C2790" s="62">
        <v>2024</v>
      </c>
      <c r="D2790" s="56">
        <v>0.23</v>
      </c>
      <c r="E2790" s="67">
        <v>1</v>
      </c>
      <c r="F2790" s="56">
        <v>8.6999999999999993</v>
      </c>
      <c r="G2790" s="56">
        <v>28.260720000000003</v>
      </c>
    </row>
    <row r="2791" spans="1:7" s="8" customFormat="1" ht="16.5">
      <c r="A2791" s="62"/>
      <c r="B2791" s="64" t="s">
        <v>153</v>
      </c>
      <c r="C2791" s="62">
        <v>2024</v>
      </c>
      <c r="D2791" s="56">
        <v>0.23</v>
      </c>
      <c r="E2791" s="67">
        <v>1</v>
      </c>
      <c r="F2791" s="56">
        <v>6</v>
      </c>
      <c r="G2791" s="56">
        <v>26.038160000000001</v>
      </c>
    </row>
    <row r="2792" spans="1:7" s="8" customFormat="1" ht="16.5">
      <c r="A2792" s="62"/>
      <c r="B2792" s="64" t="s">
        <v>135</v>
      </c>
      <c r="C2792" s="62">
        <v>2024</v>
      </c>
      <c r="D2792" s="56">
        <v>0.23</v>
      </c>
      <c r="E2792" s="67">
        <v>1</v>
      </c>
      <c r="F2792" s="56">
        <v>5</v>
      </c>
      <c r="G2792" s="56">
        <v>40.229790000000001</v>
      </c>
    </row>
    <row r="2793" spans="1:7" s="8" customFormat="1" ht="16.5">
      <c r="A2793" s="62"/>
      <c r="B2793" s="64" t="s">
        <v>137</v>
      </c>
      <c r="C2793" s="62">
        <v>2024</v>
      </c>
      <c r="D2793" s="56">
        <v>0.23</v>
      </c>
      <c r="E2793" s="67">
        <v>1</v>
      </c>
      <c r="F2793" s="56">
        <v>4</v>
      </c>
      <c r="G2793" s="56">
        <v>33.374010000000006</v>
      </c>
    </row>
    <row r="2794" spans="1:7" s="8" customFormat="1" ht="16.5">
      <c r="A2794" s="62"/>
      <c r="B2794" s="64" t="s">
        <v>141</v>
      </c>
      <c r="C2794" s="62">
        <v>2024</v>
      </c>
      <c r="D2794" s="56">
        <v>0.23</v>
      </c>
      <c r="E2794" s="67">
        <v>1</v>
      </c>
      <c r="F2794" s="56">
        <v>15</v>
      </c>
      <c r="G2794" s="56">
        <v>19.14687</v>
      </c>
    </row>
    <row r="2795" spans="1:7" s="8" customFormat="1" ht="16.5">
      <c r="A2795" s="62"/>
      <c r="B2795" s="64" t="s">
        <v>162</v>
      </c>
      <c r="C2795" s="62">
        <v>2024</v>
      </c>
      <c r="D2795" s="56">
        <v>0.23</v>
      </c>
      <c r="E2795" s="67">
        <v>1</v>
      </c>
      <c r="F2795" s="56">
        <v>1</v>
      </c>
      <c r="G2795" s="56">
        <v>24.794349999999998</v>
      </c>
    </row>
    <row r="2796" spans="1:7" s="8" customFormat="1" ht="16.5">
      <c r="A2796" s="62"/>
      <c r="B2796" s="64" t="s">
        <v>144</v>
      </c>
      <c r="C2796" s="62">
        <v>2024</v>
      </c>
      <c r="D2796" s="56">
        <v>0.23</v>
      </c>
      <c r="E2796" s="67">
        <v>1</v>
      </c>
      <c r="F2796" s="56">
        <v>4</v>
      </c>
      <c r="G2796" s="56">
        <v>26.54317</v>
      </c>
    </row>
    <row r="2797" spans="1:7" s="8" customFormat="1" ht="16.5">
      <c r="A2797" s="62"/>
      <c r="B2797" s="64" t="s">
        <v>150</v>
      </c>
      <c r="C2797" s="62">
        <v>2024</v>
      </c>
      <c r="D2797" s="56">
        <v>0.23</v>
      </c>
      <c r="E2797" s="67">
        <v>1</v>
      </c>
      <c r="F2797" s="56">
        <v>4</v>
      </c>
      <c r="G2797" s="56">
        <v>20.89048</v>
      </c>
    </row>
    <row r="2798" spans="1:7" s="8" customFormat="1" ht="16.5">
      <c r="A2798" s="62"/>
      <c r="B2798" s="64" t="s">
        <v>150</v>
      </c>
      <c r="C2798" s="62">
        <v>2024</v>
      </c>
      <c r="D2798" s="56">
        <v>0.23</v>
      </c>
      <c r="E2798" s="67">
        <v>1</v>
      </c>
      <c r="F2798" s="56">
        <v>5</v>
      </c>
      <c r="G2798" s="56">
        <v>20.932179999999999</v>
      </c>
    </row>
    <row r="2799" spans="1:7" s="8" customFormat="1" ht="16.5">
      <c r="A2799" s="62"/>
      <c r="B2799" s="64" t="s">
        <v>150</v>
      </c>
      <c r="C2799" s="62">
        <v>2024</v>
      </c>
      <c r="D2799" s="56">
        <v>0.23</v>
      </c>
      <c r="E2799" s="67">
        <v>1</v>
      </c>
      <c r="F2799" s="56">
        <v>15</v>
      </c>
      <c r="G2799" s="56">
        <v>21.023910000000001</v>
      </c>
    </row>
    <row r="2800" spans="1:7" s="8" customFormat="1" ht="16.5">
      <c r="A2800" s="62"/>
      <c r="B2800" s="64" t="s">
        <v>150</v>
      </c>
      <c r="C2800" s="62">
        <v>2024</v>
      </c>
      <c r="D2800" s="56">
        <v>0.23</v>
      </c>
      <c r="E2800" s="67">
        <v>1</v>
      </c>
      <c r="F2800" s="56">
        <v>10</v>
      </c>
      <c r="G2800" s="56">
        <v>21.163810000000002</v>
      </c>
    </row>
    <row r="2801" spans="1:7" s="8" customFormat="1" ht="16.5">
      <c r="A2801" s="62"/>
      <c r="B2801" s="64" t="s">
        <v>150</v>
      </c>
      <c r="C2801" s="62">
        <v>2024</v>
      </c>
      <c r="D2801" s="56">
        <v>0.23</v>
      </c>
      <c r="E2801" s="67">
        <v>1</v>
      </c>
      <c r="F2801" s="56">
        <v>7</v>
      </c>
      <c r="G2801" s="56">
        <v>22.325410000000002</v>
      </c>
    </row>
    <row r="2802" spans="1:7" s="8" customFormat="1" ht="16.5">
      <c r="A2802" s="62"/>
      <c r="B2802" s="64" t="s">
        <v>150</v>
      </c>
      <c r="C2802" s="62">
        <v>2024</v>
      </c>
      <c r="D2802" s="56">
        <v>0.23</v>
      </c>
      <c r="E2802" s="67">
        <v>1</v>
      </c>
      <c r="F2802" s="56">
        <v>3</v>
      </c>
      <c r="G2802" s="56">
        <v>21.017379999999999</v>
      </c>
    </row>
    <row r="2803" spans="1:7" s="8" customFormat="1" ht="16.5">
      <c r="A2803" s="62"/>
      <c r="B2803" s="64" t="s">
        <v>150</v>
      </c>
      <c r="C2803" s="62">
        <v>2024</v>
      </c>
      <c r="D2803" s="56">
        <v>0.23</v>
      </c>
      <c r="E2803" s="67">
        <v>1</v>
      </c>
      <c r="F2803" s="56">
        <v>3</v>
      </c>
      <c r="G2803" s="56">
        <v>20.851669999999999</v>
      </c>
    </row>
    <row r="2804" spans="1:7" s="8" customFormat="1" ht="16.5">
      <c r="A2804" s="62"/>
      <c r="B2804" s="64" t="s">
        <v>150</v>
      </c>
      <c r="C2804" s="62">
        <v>2024</v>
      </c>
      <c r="D2804" s="56">
        <v>0.23</v>
      </c>
      <c r="E2804" s="67">
        <v>1</v>
      </c>
      <c r="F2804" s="56">
        <v>3</v>
      </c>
      <c r="G2804" s="56">
        <v>21.237110000000001</v>
      </c>
    </row>
    <row r="2805" spans="1:7" s="8" customFormat="1" ht="16.5">
      <c r="A2805" s="62"/>
      <c r="B2805" s="64" t="s">
        <v>150</v>
      </c>
      <c r="C2805" s="62">
        <v>2024</v>
      </c>
      <c r="D2805" s="56">
        <v>0.23</v>
      </c>
      <c r="E2805" s="67">
        <v>1</v>
      </c>
      <c r="F2805" s="56">
        <v>5</v>
      </c>
      <c r="G2805" s="56">
        <v>20.07301</v>
      </c>
    </row>
    <row r="2806" spans="1:7" s="8" customFormat="1" ht="16.5">
      <c r="A2806" s="62"/>
      <c r="B2806" s="64" t="s">
        <v>150</v>
      </c>
      <c r="C2806" s="62">
        <v>2024</v>
      </c>
      <c r="D2806" s="56">
        <v>0.23</v>
      </c>
      <c r="E2806" s="67">
        <v>1</v>
      </c>
      <c r="F2806" s="56">
        <v>5</v>
      </c>
      <c r="G2806" s="56">
        <v>20.62284</v>
      </c>
    </row>
    <row r="2807" spans="1:7" s="8" customFormat="1" ht="16.5">
      <c r="A2807" s="62"/>
      <c r="B2807" s="64" t="s">
        <v>150</v>
      </c>
      <c r="C2807" s="62">
        <v>2024</v>
      </c>
      <c r="D2807" s="56">
        <v>0.23</v>
      </c>
      <c r="E2807" s="67">
        <v>1</v>
      </c>
      <c r="F2807" s="56">
        <v>7</v>
      </c>
      <c r="G2807" s="56">
        <v>20.08662</v>
      </c>
    </row>
    <row r="2808" spans="1:7" s="8" customFormat="1" ht="16.5">
      <c r="A2808" s="62"/>
      <c r="B2808" s="64" t="s">
        <v>150</v>
      </c>
      <c r="C2808" s="62">
        <v>2024</v>
      </c>
      <c r="D2808" s="56">
        <v>0.23</v>
      </c>
      <c r="E2808" s="67">
        <v>1</v>
      </c>
      <c r="F2808" s="56">
        <v>4</v>
      </c>
      <c r="G2808" s="56">
        <v>20.270119999999999</v>
      </c>
    </row>
    <row r="2809" spans="1:7" s="8" customFormat="1" ht="16.5">
      <c r="A2809" s="62"/>
      <c r="B2809" s="64" t="s">
        <v>150</v>
      </c>
      <c r="C2809" s="62">
        <v>2024</v>
      </c>
      <c r="D2809" s="56">
        <v>0.23</v>
      </c>
      <c r="E2809" s="67">
        <v>1</v>
      </c>
      <c r="F2809" s="56">
        <v>7</v>
      </c>
      <c r="G2809" s="56">
        <v>20.439330000000002</v>
      </c>
    </row>
    <row r="2810" spans="1:7" s="8" customFormat="1" ht="16.5">
      <c r="A2810" s="62"/>
      <c r="B2810" s="64" t="s">
        <v>150</v>
      </c>
      <c r="C2810" s="62">
        <v>2024</v>
      </c>
      <c r="D2810" s="56">
        <v>0.23</v>
      </c>
      <c r="E2810" s="67">
        <v>1</v>
      </c>
      <c r="F2810" s="56">
        <v>8</v>
      </c>
      <c r="G2810" s="56">
        <v>20.08662</v>
      </c>
    </row>
    <row r="2811" spans="1:7" s="8" customFormat="1" ht="16.5">
      <c r="A2811" s="62"/>
      <c r="B2811" s="64" t="s">
        <v>150</v>
      </c>
      <c r="C2811" s="62">
        <v>2024</v>
      </c>
      <c r="D2811" s="56">
        <v>0.23</v>
      </c>
      <c r="E2811" s="67">
        <v>1</v>
      </c>
      <c r="F2811" s="56">
        <v>4</v>
      </c>
      <c r="G2811" s="56">
        <v>20.62284</v>
      </c>
    </row>
    <row r="2812" spans="1:7" s="8" customFormat="1" ht="16.5">
      <c r="A2812" s="62"/>
      <c r="B2812" s="64" t="s">
        <v>150</v>
      </c>
      <c r="C2812" s="62">
        <v>2024</v>
      </c>
      <c r="D2812" s="56">
        <v>0.23</v>
      </c>
      <c r="E2812" s="67">
        <v>1</v>
      </c>
      <c r="F2812" s="56">
        <v>4</v>
      </c>
      <c r="G2812" s="56">
        <v>20.62283</v>
      </c>
    </row>
    <row r="2813" spans="1:7" s="8" customFormat="1" ht="16.5">
      <c r="A2813" s="62"/>
      <c r="B2813" s="64" t="s">
        <v>150</v>
      </c>
      <c r="C2813" s="62">
        <v>2024</v>
      </c>
      <c r="D2813" s="56">
        <v>0.23</v>
      </c>
      <c r="E2813" s="67">
        <v>1</v>
      </c>
      <c r="F2813" s="56">
        <v>5</v>
      </c>
      <c r="G2813" s="56">
        <v>20.270119999999999</v>
      </c>
    </row>
    <row r="2814" spans="1:7" s="8" customFormat="1" ht="16.5">
      <c r="A2814" s="62"/>
      <c r="B2814" s="64" t="s">
        <v>150</v>
      </c>
      <c r="C2814" s="62">
        <v>2024</v>
      </c>
      <c r="D2814" s="56">
        <v>0.23</v>
      </c>
      <c r="E2814" s="67">
        <v>1</v>
      </c>
      <c r="F2814" s="56">
        <v>5</v>
      </c>
      <c r="G2814" s="56">
        <v>20.7196</v>
      </c>
    </row>
    <row r="2815" spans="1:7" s="8" customFormat="1" ht="16.5">
      <c r="A2815" s="62"/>
      <c r="B2815" s="64" t="s">
        <v>150</v>
      </c>
      <c r="C2815" s="62">
        <v>2024</v>
      </c>
      <c r="D2815" s="56">
        <v>0.23</v>
      </c>
      <c r="E2815" s="67">
        <v>1</v>
      </c>
      <c r="F2815" s="56">
        <v>15</v>
      </c>
      <c r="G2815" s="56">
        <v>20.376099999999997</v>
      </c>
    </row>
    <row r="2816" spans="1:7" s="8" customFormat="1" ht="16.5">
      <c r="A2816" s="62"/>
      <c r="B2816" s="64" t="s">
        <v>150</v>
      </c>
      <c r="C2816" s="62">
        <v>2024</v>
      </c>
      <c r="D2816" s="56">
        <v>0.23</v>
      </c>
      <c r="E2816" s="67">
        <v>1</v>
      </c>
      <c r="F2816" s="56">
        <v>15</v>
      </c>
      <c r="G2816" s="56">
        <v>20.37612</v>
      </c>
    </row>
    <row r="2817" spans="1:7" s="8" customFormat="1" ht="16.5">
      <c r="A2817" s="62"/>
      <c r="B2817" s="64" t="s">
        <v>151</v>
      </c>
      <c r="C2817" s="62">
        <v>2024</v>
      </c>
      <c r="D2817" s="56">
        <v>0.23</v>
      </c>
      <c r="E2817" s="67">
        <v>1</v>
      </c>
      <c r="F2817" s="56">
        <v>10.55</v>
      </c>
      <c r="G2817" s="56">
        <v>23.308229999999998</v>
      </c>
    </row>
    <row r="2818" spans="1:7" s="8" customFormat="1" ht="16.5">
      <c r="A2818" s="62"/>
      <c r="B2818" s="64" t="s">
        <v>151</v>
      </c>
      <c r="C2818" s="62">
        <v>2024</v>
      </c>
      <c r="D2818" s="56">
        <v>0.23</v>
      </c>
      <c r="E2818" s="67">
        <v>1</v>
      </c>
      <c r="F2818" s="56">
        <v>4</v>
      </c>
      <c r="G2818" s="56">
        <v>23.335459999999998</v>
      </c>
    </row>
    <row r="2819" spans="1:7" s="8" customFormat="1" ht="16.5">
      <c r="A2819" s="62"/>
      <c r="B2819" s="64" t="s">
        <v>149</v>
      </c>
      <c r="C2819" s="62">
        <v>2024</v>
      </c>
      <c r="D2819" s="56">
        <v>0.23</v>
      </c>
      <c r="E2819" s="67">
        <v>1</v>
      </c>
      <c r="F2819" s="56">
        <v>14.5</v>
      </c>
      <c r="G2819" s="56">
        <v>28.235139999999998</v>
      </c>
    </row>
    <row r="2820" spans="1:7" s="8" customFormat="1" ht="16.5">
      <c r="A2820" s="62"/>
      <c r="B2820" s="64" t="s">
        <v>148</v>
      </c>
      <c r="C2820" s="62">
        <v>2024</v>
      </c>
      <c r="D2820" s="56">
        <v>0.23</v>
      </c>
      <c r="E2820" s="67">
        <v>1</v>
      </c>
      <c r="F2820" s="56">
        <v>5</v>
      </c>
      <c r="G2820" s="56">
        <v>22.135110000000001</v>
      </c>
    </row>
    <row r="2821" spans="1:7" s="8" customFormat="1" ht="16.5">
      <c r="A2821" s="62"/>
      <c r="B2821" s="64" t="s">
        <v>148</v>
      </c>
      <c r="C2821" s="62">
        <v>2024</v>
      </c>
      <c r="D2821" s="56">
        <v>0.23</v>
      </c>
      <c r="E2821" s="67">
        <v>1</v>
      </c>
      <c r="F2821" s="56">
        <v>1</v>
      </c>
      <c r="G2821" s="56">
        <v>31.346119999999999</v>
      </c>
    </row>
    <row r="2822" spans="1:7" s="8" customFormat="1" ht="16.5">
      <c r="A2822" s="62"/>
      <c r="B2822" s="64" t="s">
        <v>150</v>
      </c>
      <c r="C2822" s="62">
        <v>2024</v>
      </c>
      <c r="D2822" s="56">
        <v>0.23</v>
      </c>
      <c r="E2822" s="67">
        <v>1</v>
      </c>
      <c r="F2822" s="56">
        <v>15</v>
      </c>
      <c r="G2822" s="56">
        <v>23.294130000000003</v>
      </c>
    </row>
    <row r="2823" spans="1:7" s="8" customFormat="1" ht="16.5">
      <c r="A2823" s="62"/>
      <c r="B2823" s="64" t="s">
        <v>150</v>
      </c>
      <c r="C2823" s="62">
        <v>2024</v>
      </c>
      <c r="D2823" s="56">
        <v>0.23</v>
      </c>
      <c r="E2823" s="67">
        <v>1</v>
      </c>
      <c r="F2823" s="56">
        <v>8</v>
      </c>
      <c r="G2823" s="56">
        <v>23.520310000000002</v>
      </c>
    </row>
    <row r="2824" spans="1:7" s="8" customFormat="1" ht="16.5">
      <c r="A2824" s="62"/>
      <c r="B2824" s="64" t="s">
        <v>150</v>
      </c>
      <c r="C2824" s="62">
        <v>2024</v>
      </c>
      <c r="D2824" s="56">
        <v>0.23</v>
      </c>
      <c r="E2824" s="67">
        <v>1</v>
      </c>
      <c r="F2824" s="56">
        <v>10</v>
      </c>
      <c r="G2824" s="56">
        <v>23.044610000000002</v>
      </c>
    </row>
    <row r="2825" spans="1:7" s="8" customFormat="1" ht="16.5">
      <c r="A2825" s="62"/>
      <c r="B2825" s="64" t="s">
        <v>150</v>
      </c>
      <c r="C2825" s="62">
        <v>2024</v>
      </c>
      <c r="D2825" s="56">
        <v>0.23</v>
      </c>
      <c r="E2825" s="67">
        <v>1</v>
      </c>
      <c r="F2825" s="56">
        <v>5</v>
      </c>
      <c r="G2825" s="56">
        <v>24.4132</v>
      </c>
    </row>
    <row r="2826" spans="1:7" s="8" customFormat="1" ht="16.5">
      <c r="A2826" s="62"/>
      <c r="B2826" s="64" t="s">
        <v>150</v>
      </c>
      <c r="C2826" s="62">
        <v>2024</v>
      </c>
      <c r="D2826" s="56">
        <v>0.23</v>
      </c>
      <c r="E2826" s="67">
        <v>1</v>
      </c>
      <c r="F2826" s="56">
        <v>4</v>
      </c>
      <c r="G2826" s="56">
        <v>22.872</v>
      </c>
    </row>
    <row r="2827" spans="1:7" s="8" customFormat="1" ht="16.5">
      <c r="A2827" s="62"/>
      <c r="B2827" s="64" t="s">
        <v>150</v>
      </c>
      <c r="C2827" s="62">
        <v>2024</v>
      </c>
      <c r="D2827" s="56">
        <v>0.23</v>
      </c>
      <c r="E2827" s="67">
        <v>1</v>
      </c>
      <c r="F2827" s="56">
        <v>10</v>
      </c>
      <c r="G2827" s="56">
        <v>22.16412</v>
      </c>
    </row>
    <row r="2828" spans="1:7" s="8" customFormat="1" ht="16.5">
      <c r="A2828" s="62"/>
      <c r="B2828" s="64" t="s">
        <v>150</v>
      </c>
      <c r="C2828" s="62">
        <v>2024</v>
      </c>
      <c r="D2828" s="56">
        <v>0.23</v>
      </c>
      <c r="E2828" s="67">
        <v>1</v>
      </c>
      <c r="F2828" s="56">
        <v>4</v>
      </c>
      <c r="G2828" s="56">
        <v>23.061959999999999</v>
      </c>
    </row>
    <row r="2829" spans="1:7" s="8" customFormat="1" ht="16.5">
      <c r="A2829" s="62"/>
      <c r="B2829" s="64" t="s">
        <v>150</v>
      </c>
      <c r="C2829" s="62">
        <v>2024</v>
      </c>
      <c r="D2829" s="56">
        <v>0.23</v>
      </c>
      <c r="E2829" s="67">
        <v>1</v>
      </c>
      <c r="F2829" s="56">
        <v>15</v>
      </c>
      <c r="G2829" s="56">
        <v>22.16413</v>
      </c>
    </row>
    <row r="2830" spans="1:7" s="8" customFormat="1" ht="16.5">
      <c r="A2830" s="62"/>
      <c r="B2830" s="64" t="s">
        <v>150</v>
      </c>
      <c r="C2830" s="62">
        <v>2024</v>
      </c>
      <c r="D2830" s="56">
        <v>0.23</v>
      </c>
      <c r="E2830" s="67">
        <v>1</v>
      </c>
      <c r="F2830" s="56">
        <v>5</v>
      </c>
      <c r="G2830" s="56">
        <v>24.80611</v>
      </c>
    </row>
    <row r="2831" spans="1:7" s="8" customFormat="1" ht="16.5">
      <c r="A2831" s="62"/>
      <c r="B2831" s="64" t="s">
        <v>150</v>
      </c>
      <c r="C2831" s="62">
        <v>2024</v>
      </c>
      <c r="D2831" s="56">
        <v>0.23</v>
      </c>
      <c r="E2831" s="67">
        <v>1</v>
      </c>
      <c r="F2831" s="56">
        <v>4</v>
      </c>
      <c r="G2831" s="56">
        <v>23.436990000000002</v>
      </c>
    </row>
    <row r="2832" spans="1:7" s="8" customFormat="1" ht="16.5">
      <c r="A2832" s="62"/>
      <c r="B2832" s="64" t="s">
        <v>150</v>
      </c>
      <c r="C2832" s="62">
        <v>2024</v>
      </c>
      <c r="D2832" s="56">
        <v>0.23</v>
      </c>
      <c r="E2832" s="67">
        <v>1</v>
      </c>
      <c r="F2832" s="56">
        <v>5</v>
      </c>
      <c r="G2832" s="56">
        <v>23.889389999999999</v>
      </c>
    </row>
    <row r="2833" spans="1:7" s="8" customFormat="1" ht="16.5">
      <c r="A2833" s="62"/>
      <c r="B2833" s="64" t="s">
        <v>150</v>
      </c>
      <c r="C2833" s="62">
        <v>2024</v>
      </c>
      <c r="D2833" s="56">
        <v>0.23</v>
      </c>
      <c r="E2833" s="67">
        <v>1</v>
      </c>
      <c r="F2833" s="56">
        <v>15</v>
      </c>
      <c r="G2833" s="56">
        <v>24.085819999999998</v>
      </c>
    </row>
    <row r="2834" spans="1:7" s="8" customFormat="1" ht="16.5">
      <c r="A2834" s="62"/>
      <c r="B2834" s="64" t="s">
        <v>152</v>
      </c>
      <c r="C2834" s="62">
        <v>2024</v>
      </c>
      <c r="D2834" s="56">
        <v>0.23</v>
      </c>
      <c r="E2834" s="67">
        <v>1</v>
      </c>
      <c r="F2834" s="56">
        <v>1</v>
      </c>
      <c r="G2834" s="56">
        <v>23.134450000000001</v>
      </c>
    </row>
    <row r="2835" spans="1:7" s="8" customFormat="1" ht="16.5">
      <c r="A2835" s="62"/>
      <c r="B2835" s="64" t="s">
        <v>152</v>
      </c>
      <c r="C2835" s="62">
        <v>2024</v>
      </c>
      <c r="D2835" s="56">
        <v>0.23</v>
      </c>
      <c r="E2835" s="67">
        <v>1</v>
      </c>
      <c r="F2835" s="56">
        <v>0.5</v>
      </c>
      <c r="G2835" s="56">
        <v>24.40408</v>
      </c>
    </row>
    <row r="2836" spans="1:7" s="8" customFormat="1" ht="16.5">
      <c r="A2836" s="62"/>
      <c r="B2836" s="64" t="s">
        <v>152</v>
      </c>
      <c r="C2836" s="62">
        <v>2024</v>
      </c>
      <c r="D2836" s="56">
        <v>0.23</v>
      </c>
      <c r="E2836" s="67">
        <v>1</v>
      </c>
      <c r="F2836" s="56">
        <v>0.5</v>
      </c>
      <c r="G2836" s="56">
        <v>23.136240000000001</v>
      </c>
    </row>
    <row r="2837" spans="1:7" s="8" customFormat="1" ht="16.5">
      <c r="A2837" s="62"/>
      <c r="B2837" s="64" t="s">
        <v>149</v>
      </c>
      <c r="C2837" s="62">
        <v>2024</v>
      </c>
      <c r="D2837" s="56">
        <v>0.23</v>
      </c>
      <c r="E2837" s="67">
        <v>1</v>
      </c>
      <c r="F2837" s="56">
        <v>3</v>
      </c>
      <c r="G2837" s="56">
        <v>25.362069999999999</v>
      </c>
    </row>
    <row r="2838" spans="1:7" s="8" customFormat="1" ht="16.5">
      <c r="A2838" s="62"/>
      <c r="B2838" s="64" t="s">
        <v>150</v>
      </c>
      <c r="C2838" s="62">
        <v>2024</v>
      </c>
      <c r="D2838" s="56">
        <v>0.23</v>
      </c>
      <c r="E2838" s="67">
        <v>1</v>
      </c>
      <c r="F2838" s="56">
        <v>8</v>
      </c>
      <c r="G2838" s="56">
        <v>28.680700000000002</v>
      </c>
    </row>
    <row r="2839" spans="1:7" s="8" customFormat="1" ht="16.5">
      <c r="A2839" s="62"/>
      <c r="B2839" s="64" t="s">
        <v>151</v>
      </c>
      <c r="C2839" s="62">
        <v>2024</v>
      </c>
      <c r="D2839" s="56">
        <v>0.23</v>
      </c>
      <c r="E2839" s="67">
        <v>1</v>
      </c>
      <c r="F2839" s="56">
        <v>5</v>
      </c>
      <c r="G2839" s="56">
        <v>28.037990000000001</v>
      </c>
    </row>
    <row r="2840" spans="1:7" s="8" customFormat="1" ht="16.5">
      <c r="A2840" s="62"/>
      <c r="B2840" s="64" t="s">
        <v>150</v>
      </c>
      <c r="C2840" s="62">
        <v>2024</v>
      </c>
      <c r="D2840" s="56">
        <v>0.23</v>
      </c>
      <c r="E2840" s="67">
        <v>1</v>
      </c>
      <c r="F2840" s="56">
        <v>15</v>
      </c>
      <c r="G2840" s="56">
        <v>20.69661</v>
      </c>
    </row>
    <row r="2841" spans="1:7" s="8" customFormat="1" ht="16.5">
      <c r="A2841" s="62"/>
      <c r="B2841" s="64" t="s">
        <v>150</v>
      </c>
      <c r="C2841" s="62">
        <v>2024</v>
      </c>
      <c r="D2841" s="56">
        <v>0.23</v>
      </c>
      <c r="E2841" s="67">
        <v>1</v>
      </c>
      <c r="F2841" s="56">
        <v>3</v>
      </c>
      <c r="G2841" s="56">
        <v>20.6692</v>
      </c>
    </row>
    <row r="2842" spans="1:7" s="8" customFormat="1" ht="16.5">
      <c r="A2842" s="62"/>
      <c r="B2842" s="64" t="s">
        <v>150</v>
      </c>
      <c r="C2842" s="62">
        <v>2024</v>
      </c>
      <c r="D2842" s="56">
        <v>0.23</v>
      </c>
      <c r="E2842" s="67">
        <v>1</v>
      </c>
      <c r="F2842" s="56">
        <v>3</v>
      </c>
      <c r="G2842" s="56">
        <v>20.86223</v>
      </c>
    </row>
    <row r="2843" spans="1:7" s="8" customFormat="1" ht="16.5">
      <c r="A2843" s="62"/>
      <c r="B2843" s="64" t="s">
        <v>150</v>
      </c>
      <c r="C2843" s="62">
        <v>2024</v>
      </c>
      <c r="D2843" s="56">
        <v>0.23</v>
      </c>
      <c r="E2843" s="67">
        <v>1</v>
      </c>
      <c r="F2843" s="56">
        <v>7</v>
      </c>
      <c r="G2843" s="56">
        <v>20.66919</v>
      </c>
    </row>
    <row r="2844" spans="1:7" s="8" customFormat="1" ht="16.5">
      <c r="A2844" s="62"/>
      <c r="B2844" s="64" t="s">
        <v>150</v>
      </c>
      <c r="C2844" s="62">
        <v>2024</v>
      </c>
      <c r="D2844" s="56">
        <v>0.23</v>
      </c>
      <c r="E2844" s="67">
        <v>1</v>
      </c>
      <c r="F2844" s="56">
        <v>15</v>
      </c>
      <c r="G2844" s="56">
        <v>21.05491</v>
      </c>
    </row>
    <row r="2845" spans="1:7" s="8" customFormat="1" ht="16.5">
      <c r="A2845" s="62"/>
      <c r="B2845" s="64" t="s">
        <v>150</v>
      </c>
      <c r="C2845" s="62">
        <v>2024</v>
      </c>
      <c r="D2845" s="56">
        <v>0.23</v>
      </c>
      <c r="E2845" s="67">
        <v>1</v>
      </c>
      <c r="F2845" s="56">
        <v>8</v>
      </c>
      <c r="G2845" s="56">
        <v>20.692250000000001</v>
      </c>
    </row>
    <row r="2846" spans="1:7" s="8" customFormat="1" ht="16.5">
      <c r="A2846" s="62"/>
      <c r="B2846" s="64" t="s">
        <v>150</v>
      </c>
      <c r="C2846" s="62">
        <v>2024</v>
      </c>
      <c r="D2846" s="56">
        <v>0.23</v>
      </c>
      <c r="E2846" s="67">
        <v>1</v>
      </c>
      <c r="F2846" s="56">
        <v>3</v>
      </c>
      <c r="G2846" s="56">
        <v>20.52683</v>
      </c>
    </row>
    <row r="2847" spans="1:7" s="8" customFormat="1" ht="16.5">
      <c r="A2847" s="62"/>
      <c r="B2847" s="64" t="s">
        <v>150</v>
      </c>
      <c r="C2847" s="62">
        <v>2024</v>
      </c>
      <c r="D2847" s="56">
        <v>0.23</v>
      </c>
      <c r="E2847" s="67">
        <v>1</v>
      </c>
      <c r="F2847" s="56">
        <v>5</v>
      </c>
      <c r="G2847" s="56">
        <v>27.215900000000001</v>
      </c>
    </row>
    <row r="2848" spans="1:7" s="8" customFormat="1" ht="16.5">
      <c r="A2848" s="62"/>
      <c r="B2848" s="64" t="s">
        <v>150</v>
      </c>
      <c r="C2848" s="62">
        <v>2024</v>
      </c>
      <c r="D2848" s="56">
        <v>0.23</v>
      </c>
      <c r="E2848" s="67">
        <v>1</v>
      </c>
      <c r="F2848" s="56">
        <v>15</v>
      </c>
      <c r="G2848" s="56">
        <v>27.45757</v>
      </c>
    </row>
    <row r="2849" spans="1:7" s="8" customFormat="1" ht="16.5">
      <c r="A2849" s="62"/>
      <c r="B2849" s="64" t="s">
        <v>150</v>
      </c>
      <c r="C2849" s="62">
        <v>2024</v>
      </c>
      <c r="D2849" s="56">
        <v>0.23</v>
      </c>
      <c r="E2849" s="67">
        <v>1</v>
      </c>
      <c r="F2849" s="56">
        <v>8</v>
      </c>
      <c r="G2849" s="56">
        <v>26.448880000000003</v>
      </c>
    </row>
    <row r="2850" spans="1:7" s="8" customFormat="1" ht="16.5">
      <c r="A2850" s="62"/>
      <c r="B2850" s="64" t="s">
        <v>150</v>
      </c>
      <c r="C2850" s="62">
        <v>2024</v>
      </c>
      <c r="D2850" s="56">
        <v>0.23</v>
      </c>
      <c r="E2850" s="67">
        <v>1</v>
      </c>
      <c r="F2850" s="56">
        <v>10</v>
      </c>
      <c r="G2850" s="56">
        <v>27.182269999999999</v>
      </c>
    </row>
    <row r="2851" spans="1:7" s="8" customFormat="1" ht="16.5">
      <c r="A2851" s="62"/>
      <c r="B2851" s="64" t="s">
        <v>150</v>
      </c>
      <c r="C2851" s="62">
        <v>2024</v>
      </c>
      <c r="D2851" s="56">
        <v>0.23</v>
      </c>
      <c r="E2851" s="67">
        <v>1</v>
      </c>
      <c r="F2851" s="56">
        <v>10</v>
      </c>
      <c r="G2851" s="56">
        <v>40.705919999999999</v>
      </c>
    </row>
    <row r="2852" spans="1:7" s="8" customFormat="1" ht="16.5">
      <c r="A2852" s="62"/>
      <c r="B2852" s="64" t="s">
        <v>150</v>
      </c>
      <c r="C2852" s="62">
        <v>2024</v>
      </c>
      <c r="D2852" s="56">
        <v>0.23</v>
      </c>
      <c r="E2852" s="67">
        <v>1</v>
      </c>
      <c r="F2852" s="56">
        <v>4</v>
      </c>
      <c r="G2852" s="56">
        <v>20.95974</v>
      </c>
    </row>
    <row r="2853" spans="1:7" s="8" customFormat="1" ht="16.5">
      <c r="A2853" s="62"/>
      <c r="B2853" s="64" t="s">
        <v>150</v>
      </c>
      <c r="C2853" s="62">
        <v>2024</v>
      </c>
      <c r="D2853" s="56">
        <v>0.23</v>
      </c>
      <c r="E2853" s="67">
        <v>1</v>
      </c>
      <c r="F2853" s="56">
        <v>10</v>
      </c>
      <c r="G2853" s="56">
        <v>20.34778</v>
      </c>
    </row>
    <row r="2854" spans="1:7" s="8" customFormat="1" ht="16.5">
      <c r="A2854" s="62"/>
      <c r="B2854" s="64" t="s">
        <v>150</v>
      </c>
      <c r="C2854" s="62">
        <v>2024</v>
      </c>
      <c r="D2854" s="56">
        <v>0.23</v>
      </c>
      <c r="E2854" s="67">
        <v>1</v>
      </c>
      <c r="F2854" s="56">
        <v>0.5</v>
      </c>
      <c r="G2854" s="56">
        <v>20.290189999999999</v>
      </c>
    </row>
    <row r="2855" spans="1:7" s="8" customFormat="1" ht="16.5">
      <c r="A2855" s="62"/>
      <c r="B2855" s="64" t="s">
        <v>150</v>
      </c>
      <c r="C2855" s="62">
        <v>2024</v>
      </c>
      <c r="D2855" s="56">
        <v>0.23</v>
      </c>
      <c r="E2855" s="67">
        <v>1</v>
      </c>
      <c r="F2855" s="56">
        <v>3</v>
      </c>
      <c r="G2855" s="56">
        <v>21.930169999999997</v>
      </c>
    </row>
    <row r="2856" spans="1:7" s="8" customFormat="1" ht="16.5">
      <c r="A2856" s="62"/>
      <c r="B2856" s="64" t="s">
        <v>150</v>
      </c>
      <c r="C2856" s="62">
        <v>2024</v>
      </c>
      <c r="D2856" s="56">
        <v>0.23</v>
      </c>
      <c r="E2856" s="67">
        <v>1</v>
      </c>
      <c r="F2856" s="56">
        <v>10</v>
      </c>
      <c r="G2856" s="56">
        <v>21.930169999999997</v>
      </c>
    </row>
    <row r="2857" spans="1:7" s="8" customFormat="1" ht="16.5">
      <c r="A2857" s="62"/>
      <c r="B2857" s="64" t="s">
        <v>150</v>
      </c>
      <c r="C2857" s="62">
        <v>2024</v>
      </c>
      <c r="D2857" s="56">
        <v>0.23</v>
      </c>
      <c r="E2857" s="67">
        <v>1</v>
      </c>
      <c r="F2857" s="56">
        <v>10</v>
      </c>
      <c r="G2857" s="56">
        <v>21.93852</v>
      </c>
    </row>
    <row r="2858" spans="1:7" s="8" customFormat="1" ht="16.5">
      <c r="A2858" s="62"/>
      <c r="B2858" s="64" t="s">
        <v>150</v>
      </c>
      <c r="C2858" s="62">
        <v>2024</v>
      </c>
      <c r="D2858" s="56">
        <v>0.23</v>
      </c>
      <c r="E2858" s="67">
        <v>1</v>
      </c>
      <c r="F2858" s="56">
        <v>4</v>
      </c>
      <c r="G2858" s="56">
        <v>21.734270000000002</v>
      </c>
    </row>
    <row r="2859" spans="1:7" s="8" customFormat="1" ht="16.5">
      <c r="A2859" s="62"/>
      <c r="B2859" s="64" t="s">
        <v>150</v>
      </c>
      <c r="C2859" s="62">
        <v>2024</v>
      </c>
      <c r="D2859" s="56">
        <v>0.23</v>
      </c>
      <c r="E2859" s="67">
        <v>1</v>
      </c>
      <c r="F2859" s="56">
        <v>4</v>
      </c>
      <c r="G2859" s="56">
        <v>21.58794</v>
      </c>
    </row>
    <row r="2860" spans="1:7" s="8" customFormat="1" ht="16.5">
      <c r="A2860" s="62"/>
      <c r="B2860" s="64" t="s">
        <v>150</v>
      </c>
      <c r="C2860" s="62">
        <v>2024</v>
      </c>
      <c r="D2860" s="56">
        <v>0.23</v>
      </c>
      <c r="E2860" s="67">
        <v>1</v>
      </c>
      <c r="F2860" s="56">
        <v>10</v>
      </c>
      <c r="G2860" s="56">
        <v>22.08502</v>
      </c>
    </row>
    <row r="2861" spans="1:7" s="8" customFormat="1" ht="16.5">
      <c r="A2861" s="62"/>
      <c r="B2861" s="64" t="s">
        <v>150</v>
      </c>
      <c r="C2861" s="62">
        <v>2024</v>
      </c>
      <c r="D2861" s="56">
        <v>0.23</v>
      </c>
      <c r="E2861" s="67">
        <v>1</v>
      </c>
      <c r="F2861" s="56">
        <v>6</v>
      </c>
      <c r="G2861" s="56">
        <v>21.685509999999997</v>
      </c>
    </row>
    <row r="2862" spans="1:7" s="8" customFormat="1" ht="16.5">
      <c r="A2862" s="62"/>
      <c r="B2862" s="64" t="s">
        <v>150</v>
      </c>
      <c r="C2862" s="62">
        <v>2024</v>
      </c>
      <c r="D2862" s="56">
        <v>0.23</v>
      </c>
      <c r="E2862" s="67">
        <v>1</v>
      </c>
      <c r="F2862" s="56">
        <v>6</v>
      </c>
      <c r="G2862" s="56">
        <v>23.456880000000002</v>
      </c>
    </row>
    <row r="2863" spans="1:7" s="8" customFormat="1" ht="16.5">
      <c r="A2863" s="62"/>
      <c r="B2863" s="64" t="s">
        <v>150</v>
      </c>
      <c r="C2863" s="62">
        <v>2024</v>
      </c>
      <c r="D2863" s="56">
        <v>0.23</v>
      </c>
      <c r="E2863" s="67">
        <v>1</v>
      </c>
      <c r="F2863" s="56">
        <v>10</v>
      </c>
      <c r="G2863" s="56">
        <v>23.31597</v>
      </c>
    </row>
    <row r="2864" spans="1:7" s="8" customFormat="1" ht="16.5">
      <c r="A2864" s="62"/>
      <c r="B2864" s="64" t="s">
        <v>150</v>
      </c>
      <c r="C2864" s="62">
        <v>2024</v>
      </c>
      <c r="D2864" s="56">
        <v>0.23</v>
      </c>
      <c r="E2864" s="67">
        <v>1</v>
      </c>
      <c r="F2864" s="56">
        <v>6</v>
      </c>
      <c r="G2864" s="56">
        <v>22.98584</v>
      </c>
    </row>
    <row r="2865" spans="1:7" s="8" customFormat="1" ht="16.5">
      <c r="A2865" s="62"/>
      <c r="B2865" s="64" t="s">
        <v>150</v>
      </c>
      <c r="C2865" s="62">
        <v>2024</v>
      </c>
      <c r="D2865" s="56">
        <v>0.23</v>
      </c>
      <c r="E2865" s="67">
        <v>1</v>
      </c>
      <c r="F2865" s="56">
        <v>6</v>
      </c>
      <c r="G2865" s="56">
        <v>21.69051</v>
      </c>
    </row>
    <row r="2866" spans="1:7" s="8" customFormat="1" ht="16.5">
      <c r="A2866" s="62"/>
      <c r="B2866" s="64" t="s">
        <v>150</v>
      </c>
      <c r="C2866" s="62">
        <v>2024</v>
      </c>
      <c r="D2866" s="56">
        <v>0.23</v>
      </c>
      <c r="E2866" s="67">
        <v>1</v>
      </c>
      <c r="F2866" s="56">
        <v>6</v>
      </c>
      <c r="G2866" s="56">
        <v>21.9344</v>
      </c>
    </row>
    <row r="2867" spans="1:7" s="8" customFormat="1" ht="16.5">
      <c r="A2867" s="62"/>
      <c r="B2867" s="64" t="s">
        <v>150</v>
      </c>
      <c r="C2867" s="62">
        <v>2024</v>
      </c>
      <c r="D2867" s="56">
        <v>0.23</v>
      </c>
      <c r="E2867" s="67">
        <v>1</v>
      </c>
      <c r="F2867" s="56">
        <v>6</v>
      </c>
      <c r="G2867" s="56">
        <v>21.9344</v>
      </c>
    </row>
    <row r="2868" spans="1:7" s="8" customFormat="1" ht="16.5">
      <c r="A2868" s="62"/>
      <c r="B2868" s="64" t="s">
        <v>150</v>
      </c>
      <c r="C2868" s="62">
        <v>2024</v>
      </c>
      <c r="D2868" s="56">
        <v>0.23</v>
      </c>
      <c r="E2868" s="67">
        <v>1</v>
      </c>
      <c r="F2868" s="56">
        <v>6</v>
      </c>
      <c r="G2868" s="56">
        <v>21.449740000000002</v>
      </c>
    </row>
    <row r="2869" spans="1:7" s="8" customFormat="1" ht="16.5">
      <c r="A2869" s="62"/>
      <c r="B2869" s="64" t="s">
        <v>150</v>
      </c>
      <c r="C2869" s="62">
        <v>2024</v>
      </c>
      <c r="D2869" s="56">
        <v>0.23</v>
      </c>
      <c r="E2869" s="67">
        <v>1</v>
      </c>
      <c r="F2869" s="56">
        <v>6</v>
      </c>
      <c r="G2869" s="56">
        <v>21.6813</v>
      </c>
    </row>
    <row r="2870" spans="1:7" s="8" customFormat="1" ht="16.5">
      <c r="A2870" s="62"/>
      <c r="B2870" s="64" t="s">
        <v>150</v>
      </c>
      <c r="C2870" s="62">
        <v>2024</v>
      </c>
      <c r="D2870" s="56">
        <v>0.23</v>
      </c>
      <c r="E2870" s="67">
        <v>1</v>
      </c>
      <c r="F2870" s="56">
        <v>6</v>
      </c>
      <c r="G2870" s="56">
        <v>21.698720000000002</v>
      </c>
    </row>
    <row r="2871" spans="1:7" s="8" customFormat="1" ht="16.5">
      <c r="A2871" s="62"/>
      <c r="B2871" s="64" t="s">
        <v>150</v>
      </c>
      <c r="C2871" s="62">
        <v>2024</v>
      </c>
      <c r="D2871" s="56">
        <v>0.23</v>
      </c>
      <c r="E2871" s="67">
        <v>1</v>
      </c>
      <c r="F2871" s="56">
        <v>6</v>
      </c>
      <c r="G2871" s="56">
        <v>21.947599999999998</v>
      </c>
    </row>
    <row r="2872" spans="1:7" s="8" customFormat="1" ht="16.5">
      <c r="A2872" s="62"/>
      <c r="B2872" s="64" t="s">
        <v>150</v>
      </c>
      <c r="C2872" s="62">
        <v>2024</v>
      </c>
      <c r="D2872" s="56">
        <v>0.23</v>
      </c>
      <c r="E2872" s="67">
        <v>1</v>
      </c>
      <c r="F2872" s="56">
        <v>6</v>
      </c>
      <c r="G2872" s="56">
        <v>22.098220000000001</v>
      </c>
    </row>
    <row r="2873" spans="1:7" s="8" customFormat="1" ht="16.5">
      <c r="A2873" s="62"/>
      <c r="B2873" s="64" t="s">
        <v>150</v>
      </c>
      <c r="C2873" s="62">
        <v>2024</v>
      </c>
      <c r="D2873" s="56">
        <v>0.23</v>
      </c>
      <c r="E2873" s="67">
        <v>1</v>
      </c>
      <c r="F2873" s="56">
        <v>6</v>
      </c>
      <c r="G2873" s="56">
        <v>22.098220000000001</v>
      </c>
    </row>
    <row r="2874" spans="1:7" s="8" customFormat="1" ht="16.5">
      <c r="A2874" s="62"/>
      <c r="B2874" s="64" t="s">
        <v>150</v>
      </c>
      <c r="C2874" s="62">
        <v>2024</v>
      </c>
      <c r="D2874" s="56">
        <v>0.23</v>
      </c>
      <c r="E2874" s="67">
        <v>1</v>
      </c>
      <c r="F2874" s="56">
        <v>6</v>
      </c>
      <c r="G2874" s="56">
        <v>22.098220000000001</v>
      </c>
    </row>
    <row r="2875" spans="1:7" s="8" customFormat="1" ht="16.5">
      <c r="A2875" s="62"/>
      <c r="B2875" s="64" t="s">
        <v>150</v>
      </c>
      <c r="C2875" s="62">
        <v>2024</v>
      </c>
      <c r="D2875" s="56">
        <v>0.23</v>
      </c>
      <c r="E2875" s="67">
        <v>1</v>
      </c>
      <c r="F2875" s="56">
        <v>6</v>
      </c>
      <c r="G2875" s="56">
        <v>22.098220000000001</v>
      </c>
    </row>
    <row r="2876" spans="1:7" s="8" customFormat="1" ht="16.5">
      <c r="A2876" s="62"/>
      <c r="B2876" s="64" t="s">
        <v>150</v>
      </c>
      <c r="C2876" s="62">
        <v>2024</v>
      </c>
      <c r="D2876" s="56">
        <v>0.23</v>
      </c>
      <c r="E2876" s="67">
        <v>1</v>
      </c>
      <c r="F2876" s="56">
        <v>6</v>
      </c>
      <c r="G2876" s="56">
        <v>22.098220000000001</v>
      </c>
    </row>
    <row r="2877" spans="1:7" s="8" customFormat="1" ht="16.5">
      <c r="A2877" s="62"/>
      <c r="B2877" s="64" t="s">
        <v>150</v>
      </c>
      <c r="C2877" s="62">
        <v>2024</v>
      </c>
      <c r="D2877" s="56">
        <v>0.23</v>
      </c>
      <c r="E2877" s="67">
        <v>1</v>
      </c>
      <c r="F2877" s="56">
        <v>6</v>
      </c>
      <c r="G2877" s="56">
        <v>22.098220000000001</v>
      </c>
    </row>
    <row r="2878" spans="1:7" s="8" customFormat="1" ht="16.5">
      <c r="A2878" s="62"/>
      <c r="B2878" s="64" t="s">
        <v>150</v>
      </c>
      <c r="C2878" s="62">
        <v>2024</v>
      </c>
      <c r="D2878" s="56">
        <v>0.23</v>
      </c>
      <c r="E2878" s="67">
        <v>1</v>
      </c>
      <c r="F2878" s="56">
        <v>6</v>
      </c>
      <c r="G2878" s="56">
        <v>22.085729999999998</v>
      </c>
    </row>
    <row r="2879" spans="1:7" s="8" customFormat="1" ht="16.5">
      <c r="A2879" s="62"/>
      <c r="B2879" s="64" t="s">
        <v>150</v>
      </c>
      <c r="C2879" s="62">
        <v>2024</v>
      </c>
      <c r="D2879" s="56">
        <v>0.23</v>
      </c>
      <c r="E2879" s="67">
        <v>1</v>
      </c>
      <c r="F2879" s="56">
        <v>6</v>
      </c>
      <c r="G2879" s="56">
        <v>22.085729999999998</v>
      </c>
    </row>
    <row r="2880" spans="1:7" s="8" customFormat="1" ht="16.5">
      <c r="A2880" s="62"/>
      <c r="B2880" s="64" t="s">
        <v>150</v>
      </c>
      <c r="C2880" s="62">
        <v>2024</v>
      </c>
      <c r="D2880" s="56">
        <v>0.23</v>
      </c>
      <c r="E2880" s="67">
        <v>1</v>
      </c>
      <c r="F2880" s="56">
        <v>6</v>
      </c>
      <c r="G2880" s="56">
        <v>22.085729999999998</v>
      </c>
    </row>
    <row r="2881" spans="1:7" s="8" customFormat="1" ht="16.5">
      <c r="A2881" s="62"/>
      <c r="B2881" s="64" t="s">
        <v>150</v>
      </c>
      <c r="C2881" s="62">
        <v>2024</v>
      </c>
      <c r="D2881" s="56">
        <v>0.23</v>
      </c>
      <c r="E2881" s="67">
        <v>1</v>
      </c>
      <c r="F2881" s="56">
        <v>6</v>
      </c>
      <c r="G2881" s="56">
        <v>21.93939</v>
      </c>
    </row>
    <row r="2882" spans="1:7" s="8" customFormat="1" ht="16.5">
      <c r="A2882" s="62"/>
      <c r="B2882" s="64" t="s">
        <v>150</v>
      </c>
      <c r="C2882" s="62">
        <v>2024</v>
      </c>
      <c r="D2882" s="56">
        <v>0.23</v>
      </c>
      <c r="E2882" s="67">
        <v>1</v>
      </c>
      <c r="F2882" s="56">
        <v>6</v>
      </c>
      <c r="G2882" s="56">
        <v>22.098220000000001</v>
      </c>
    </row>
    <row r="2883" spans="1:7" s="8" customFormat="1" ht="16.5">
      <c r="A2883" s="62"/>
      <c r="B2883" s="64" t="s">
        <v>150</v>
      </c>
      <c r="C2883" s="62">
        <v>2024</v>
      </c>
      <c r="D2883" s="56">
        <v>0.23</v>
      </c>
      <c r="E2883" s="67">
        <v>1</v>
      </c>
      <c r="F2883" s="56">
        <v>6</v>
      </c>
      <c r="G2883" s="56">
        <v>22.098220000000001</v>
      </c>
    </row>
    <row r="2884" spans="1:7" s="8" customFormat="1" ht="16.5">
      <c r="A2884" s="62"/>
      <c r="B2884" s="64" t="s">
        <v>150</v>
      </c>
      <c r="C2884" s="62">
        <v>2024</v>
      </c>
      <c r="D2884" s="56">
        <v>0.23</v>
      </c>
      <c r="E2884" s="67">
        <v>1</v>
      </c>
      <c r="F2884" s="56">
        <v>6</v>
      </c>
      <c r="G2884" s="56">
        <v>22.098220000000001</v>
      </c>
    </row>
    <row r="2885" spans="1:7" s="8" customFormat="1" ht="16.5">
      <c r="A2885" s="62"/>
      <c r="B2885" s="64" t="s">
        <v>150</v>
      </c>
      <c r="C2885" s="62">
        <v>2024</v>
      </c>
      <c r="D2885" s="56">
        <v>0.23</v>
      </c>
      <c r="E2885" s="67">
        <v>1</v>
      </c>
      <c r="F2885" s="56">
        <v>6</v>
      </c>
      <c r="G2885" s="56">
        <v>22.098220000000001</v>
      </c>
    </row>
    <row r="2886" spans="1:7" s="8" customFormat="1" ht="16.5">
      <c r="A2886" s="62"/>
      <c r="B2886" s="64" t="s">
        <v>150</v>
      </c>
      <c r="C2886" s="62">
        <v>2024</v>
      </c>
      <c r="D2886" s="56">
        <v>0.23</v>
      </c>
      <c r="E2886" s="67">
        <v>1</v>
      </c>
      <c r="F2886" s="56">
        <v>6</v>
      </c>
      <c r="G2886" s="56">
        <v>22.098220000000001</v>
      </c>
    </row>
    <row r="2887" spans="1:7" s="8" customFormat="1" ht="16.5">
      <c r="A2887" s="62"/>
      <c r="B2887" s="64" t="s">
        <v>150</v>
      </c>
      <c r="C2887" s="62">
        <v>2024</v>
      </c>
      <c r="D2887" s="56">
        <v>0.23</v>
      </c>
      <c r="E2887" s="67">
        <v>1</v>
      </c>
      <c r="F2887" s="56">
        <v>6</v>
      </c>
      <c r="G2887" s="56">
        <v>21.951880000000003</v>
      </c>
    </row>
    <row r="2888" spans="1:7" s="8" customFormat="1" ht="16.5">
      <c r="A2888" s="62"/>
      <c r="B2888" s="64" t="s">
        <v>150</v>
      </c>
      <c r="C2888" s="62">
        <v>2024</v>
      </c>
      <c r="D2888" s="56">
        <v>0.23</v>
      </c>
      <c r="E2888" s="67">
        <v>1</v>
      </c>
      <c r="F2888" s="56">
        <v>6</v>
      </c>
      <c r="G2888" s="56">
        <v>21.849360000000001</v>
      </c>
    </row>
    <row r="2889" spans="1:7" s="8" customFormat="1" ht="16.5">
      <c r="A2889" s="62"/>
      <c r="B2889" s="64" t="s">
        <v>150</v>
      </c>
      <c r="C2889" s="62">
        <v>2024</v>
      </c>
      <c r="D2889" s="56">
        <v>0.23</v>
      </c>
      <c r="E2889" s="67">
        <v>1</v>
      </c>
      <c r="F2889" s="56">
        <v>6</v>
      </c>
      <c r="G2889" s="56">
        <v>21.957689999999999</v>
      </c>
    </row>
    <row r="2890" spans="1:7" s="8" customFormat="1" ht="16.5">
      <c r="A2890" s="62"/>
      <c r="B2890" s="64" t="s">
        <v>150</v>
      </c>
      <c r="C2890" s="62">
        <v>2024</v>
      </c>
      <c r="D2890" s="56">
        <v>0.23</v>
      </c>
      <c r="E2890" s="67">
        <v>1</v>
      </c>
      <c r="F2890" s="56">
        <v>6</v>
      </c>
      <c r="G2890" s="56">
        <v>21.849349999999998</v>
      </c>
    </row>
    <row r="2891" spans="1:7" s="8" customFormat="1" ht="16.5">
      <c r="A2891" s="62"/>
      <c r="B2891" s="64" t="s">
        <v>150</v>
      </c>
      <c r="C2891" s="62">
        <v>2024</v>
      </c>
      <c r="D2891" s="56">
        <v>0.23</v>
      </c>
      <c r="E2891" s="67">
        <v>1</v>
      </c>
      <c r="F2891" s="56">
        <v>6</v>
      </c>
      <c r="G2891" s="56">
        <v>21.849360000000001</v>
      </c>
    </row>
    <row r="2892" spans="1:7" s="8" customFormat="1" ht="16.5">
      <c r="A2892" s="62"/>
      <c r="B2892" s="64" t="s">
        <v>150</v>
      </c>
      <c r="C2892" s="62">
        <v>2024</v>
      </c>
      <c r="D2892" s="56">
        <v>0.23</v>
      </c>
      <c r="E2892" s="67">
        <v>1</v>
      </c>
      <c r="F2892" s="56">
        <v>6</v>
      </c>
      <c r="G2892" s="56">
        <v>21.708830000000003</v>
      </c>
    </row>
    <row r="2893" spans="1:7" s="8" customFormat="1" ht="16.5">
      <c r="A2893" s="62"/>
      <c r="B2893" s="64" t="s">
        <v>150</v>
      </c>
      <c r="C2893" s="62">
        <v>2024</v>
      </c>
      <c r="D2893" s="56">
        <v>0.23</v>
      </c>
      <c r="E2893" s="67">
        <v>1</v>
      </c>
      <c r="F2893" s="56">
        <v>6</v>
      </c>
      <c r="G2893" s="56">
        <v>21.849360000000001</v>
      </c>
    </row>
    <row r="2894" spans="1:7" s="8" customFormat="1" ht="16.5">
      <c r="A2894" s="62"/>
      <c r="B2894" s="64" t="s">
        <v>150</v>
      </c>
      <c r="C2894" s="62">
        <v>2024</v>
      </c>
      <c r="D2894" s="56">
        <v>0.23</v>
      </c>
      <c r="E2894" s="67">
        <v>1</v>
      </c>
      <c r="F2894" s="56">
        <v>6</v>
      </c>
      <c r="G2894" s="56">
        <v>21.849349999999998</v>
      </c>
    </row>
    <row r="2895" spans="1:7" s="8" customFormat="1" ht="16.5">
      <c r="A2895" s="62"/>
      <c r="B2895" s="64" t="s">
        <v>150</v>
      </c>
      <c r="C2895" s="62">
        <v>2024</v>
      </c>
      <c r="D2895" s="56">
        <v>0.23</v>
      </c>
      <c r="E2895" s="67">
        <v>1</v>
      </c>
      <c r="F2895" s="56">
        <v>6</v>
      </c>
      <c r="G2895" s="56">
        <v>21.849360000000001</v>
      </c>
    </row>
    <row r="2896" spans="1:7" s="8" customFormat="1" ht="16.5">
      <c r="A2896" s="62"/>
      <c r="B2896" s="64" t="s">
        <v>150</v>
      </c>
      <c r="C2896" s="62">
        <v>2024</v>
      </c>
      <c r="D2896" s="56">
        <v>0.23</v>
      </c>
      <c r="E2896" s="67">
        <v>1</v>
      </c>
      <c r="F2896" s="56">
        <v>6</v>
      </c>
      <c r="G2896" s="56">
        <v>21.849349999999998</v>
      </c>
    </row>
    <row r="2897" spans="1:7" s="8" customFormat="1" ht="16.5">
      <c r="A2897" s="62"/>
      <c r="B2897" s="64" t="s">
        <v>150</v>
      </c>
      <c r="C2897" s="62">
        <v>2024</v>
      </c>
      <c r="D2897" s="56">
        <v>0.23</v>
      </c>
      <c r="E2897" s="67">
        <v>1</v>
      </c>
      <c r="F2897" s="56">
        <v>4</v>
      </c>
      <c r="G2897" s="56">
        <v>22.098220000000001</v>
      </c>
    </row>
    <row r="2898" spans="1:7" s="8" customFormat="1" ht="16.5">
      <c r="A2898" s="62"/>
      <c r="B2898" s="64" t="s">
        <v>150</v>
      </c>
      <c r="C2898" s="62">
        <v>2024</v>
      </c>
      <c r="D2898" s="56">
        <v>0.23</v>
      </c>
      <c r="E2898" s="67">
        <v>1</v>
      </c>
      <c r="F2898" s="56">
        <v>6</v>
      </c>
      <c r="G2898" s="56">
        <v>22.085729999999998</v>
      </c>
    </row>
    <row r="2899" spans="1:7" s="8" customFormat="1" ht="16.5">
      <c r="A2899" s="62"/>
      <c r="B2899" s="64" t="s">
        <v>151</v>
      </c>
      <c r="C2899" s="62">
        <v>2024</v>
      </c>
      <c r="D2899" s="56">
        <v>0.23</v>
      </c>
      <c r="E2899" s="67">
        <v>1</v>
      </c>
      <c r="F2899" s="56">
        <v>5</v>
      </c>
      <c r="G2899" s="56">
        <v>23.521509999999999</v>
      </c>
    </row>
    <row r="2900" spans="1:7" s="8" customFormat="1" ht="16.5">
      <c r="A2900" s="62"/>
      <c r="B2900" s="64" t="s">
        <v>150</v>
      </c>
      <c r="C2900" s="62">
        <v>2024</v>
      </c>
      <c r="D2900" s="56">
        <v>0.23</v>
      </c>
      <c r="E2900" s="67">
        <v>1</v>
      </c>
      <c r="F2900" s="56">
        <v>4</v>
      </c>
      <c r="G2900" s="56">
        <v>22.077200000000001</v>
      </c>
    </row>
    <row r="2901" spans="1:7" s="8" customFormat="1" ht="16.5">
      <c r="A2901" s="62"/>
      <c r="B2901" s="64" t="s">
        <v>150</v>
      </c>
      <c r="C2901" s="62">
        <v>2024</v>
      </c>
      <c r="D2901" s="56">
        <v>0.23</v>
      </c>
      <c r="E2901" s="67">
        <v>1</v>
      </c>
      <c r="F2901" s="56">
        <v>4</v>
      </c>
      <c r="G2901" s="56">
        <v>21.898520000000001</v>
      </c>
    </row>
    <row r="2902" spans="1:7" s="8" customFormat="1" ht="16.5">
      <c r="A2902" s="62"/>
      <c r="B2902" s="64" t="s">
        <v>150</v>
      </c>
      <c r="C2902" s="62">
        <v>2024</v>
      </c>
      <c r="D2902" s="56">
        <v>0.23</v>
      </c>
      <c r="E2902" s="67">
        <v>1</v>
      </c>
      <c r="F2902" s="56">
        <v>10</v>
      </c>
      <c r="G2902" s="56">
        <v>22.250509999999998</v>
      </c>
    </row>
    <row r="2903" spans="1:7" s="8" customFormat="1" ht="16.5">
      <c r="A2903" s="62"/>
      <c r="B2903" s="64" t="s">
        <v>150</v>
      </c>
      <c r="C2903" s="62">
        <v>2024</v>
      </c>
      <c r="D2903" s="56">
        <v>0.23</v>
      </c>
      <c r="E2903" s="67">
        <v>1</v>
      </c>
      <c r="F2903" s="56">
        <v>4</v>
      </c>
      <c r="G2903" s="56">
        <v>22.250509999999998</v>
      </c>
    </row>
    <row r="2904" spans="1:7" s="8" customFormat="1" ht="16.5">
      <c r="A2904" s="62"/>
      <c r="B2904" s="64" t="s">
        <v>150</v>
      </c>
      <c r="C2904" s="62">
        <v>2024</v>
      </c>
      <c r="D2904" s="56">
        <v>0.23</v>
      </c>
      <c r="E2904" s="67">
        <v>1</v>
      </c>
      <c r="F2904" s="56">
        <v>10</v>
      </c>
      <c r="G2904" s="56">
        <v>22.250509999999998</v>
      </c>
    </row>
    <row r="2905" spans="1:7" s="8" customFormat="1" ht="16.5">
      <c r="A2905" s="62"/>
      <c r="B2905" s="64" t="s">
        <v>150</v>
      </c>
      <c r="C2905" s="62">
        <v>2024</v>
      </c>
      <c r="D2905" s="56">
        <v>0.23</v>
      </c>
      <c r="E2905" s="67">
        <v>1</v>
      </c>
      <c r="F2905" s="56">
        <v>3</v>
      </c>
      <c r="G2905" s="56">
        <v>22.250509999999998</v>
      </c>
    </row>
    <row r="2906" spans="1:7" s="8" customFormat="1" ht="16.5">
      <c r="A2906" s="62"/>
      <c r="B2906" s="64" t="s">
        <v>150</v>
      </c>
      <c r="C2906" s="62">
        <v>2024</v>
      </c>
      <c r="D2906" s="56">
        <v>0.23</v>
      </c>
      <c r="E2906" s="67">
        <v>1</v>
      </c>
      <c r="F2906" s="56">
        <v>10</v>
      </c>
      <c r="G2906" s="56">
        <v>21.898529999999997</v>
      </c>
    </row>
    <row r="2907" spans="1:7" s="8" customFormat="1" ht="16.5">
      <c r="A2907" s="62"/>
      <c r="B2907" s="64" t="s">
        <v>150</v>
      </c>
      <c r="C2907" s="62">
        <v>2024</v>
      </c>
      <c r="D2907" s="56">
        <v>0.23</v>
      </c>
      <c r="E2907" s="67">
        <v>1</v>
      </c>
      <c r="F2907" s="56">
        <v>10</v>
      </c>
      <c r="G2907" s="56">
        <v>21.898529999999997</v>
      </c>
    </row>
    <row r="2908" spans="1:7" s="8" customFormat="1" ht="16.5">
      <c r="A2908" s="62"/>
      <c r="B2908" s="64" t="s">
        <v>150</v>
      </c>
      <c r="C2908" s="62">
        <v>2024</v>
      </c>
      <c r="D2908" s="56">
        <v>0.23</v>
      </c>
      <c r="E2908" s="67">
        <v>1</v>
      </c>
      <c r="F2908" s="56">
        <v>4</v>
      </c>
      <c r="G2908" s="56">
        <v>22.250499999999999</v>
      </c>
    </row>
    <row r="2909" spans="1:7" s="8" customFormat="1" ht="16.5">
      <c r="A2909" s="62"/>
      <c r="B2909" s="64" t="s">
        <v>150</v>
      </c>
      <c r="C2909" s="62">
        <v>2024</v>
      </c>
      <c r="D2909" s="56">
        <v>0.23</v>
      </c>
      <c r="E2909" s="67">
        <v>1</v>
      </c>
      <c r="F2909" s="56">
        <v>4</v>
      </c>
      <c r="G2909" s="56">
        <v>22.27195</v>
      </c>
    </row>
    <row r="2910" spans="1:7" s="8" customFormat="1" ht="16.5">
      <c r="A2910" s="62"/>
      <c r="B2910" s="64" t="s">
        <v>150</v>
      </c>
      <c r="C2910" s="62">
        <v>2024</v>
      </c>
      <c r="D2910" s="56">
        <v>0.23</v>
      </c>
      <c r="E2910" s="67">
        <v>1</v>
      </c>
      <c r="F2910" s="56">
        <v>6</v>
      </c>
      <c r="G2910" s="56">
        <v>22.250520000000002</v>
      </c>
    </row>
    <row r="2911" spans="1:7" s="8" customFormat="1" ht="16.5">
      <c r="A2911" s="62"/>
      <c r="B2911" s="64" t="s">
        <v>150</v>
      </c>
      <c r="C2911" s="62">
        <v>2024</v>
      </c>
      <c r="D2911" s="56">
        <v>0.23</v>
      </c>
      <c r="E2911" s="67">
        <v>1</v>
      </c>
      <c r="F2911" s="56">
        <v>6</v>
      </c>
      <c r="G2911" s="56">
        <v>23.922799999999999</v>
      </c>
    </row>
    <row r="2912" spans="1:7" s="8" customFormat="1" ht="16.5">
      <c r="A2912" s="62"/>
      <c r="B2912" s="64" t="s">
        <v>150</v>
      </c>
      <c r="C2912" s="62">
        <v>2024</v>
      </c>
      <c r="D2912" s="56">
        <v>0.23</v>
      </c>
      <c r="E2912" s="67">
        <v>1</v>
      </c>
      <c r="F2912" s="56">
        <v>6</v>
      </c>
      <c r="G2912" s="56">
        <v>22.250520000000002</v>
      </c>
    </row>
    <row r="2913" spans="1:7" s="8" customFormat="1" ht="16.5">
      <c r="A2913" s="62"/>
      <c r="B2913" s="64" t="s">
        <v>150</v>
      </c>
      <c r="C2913" s="62">
        <v>2024</v>
      </c>
      <c r="D2913" s="56">
        <v>0.23</v>
      </c>
      <c r="E2913" s="67">
        <v>1</v>
      </c>
      <c r="F2913" s="56">
        <v>6</v>
      </c>
      <c r="G2913" s="56">
        <v>23.604140000000001</v>
      </c>
    </row>
    <row r="2914" spans="1:7" s="8" customFormat="1" ht="16.5">
      <c r="A2914" s="62"/>
      <c r="B2914" s="64" t="s">
        <v>150</v>
      </c>
      <c r="C2914" s="62">
        <v>2024</v>
      </c>
      <c r="D2914" s="56">
        <v>0.23</v>
      </c>
      <c r="E2914" s="67">
        <v>1</v>
      </c>
      <c r="F2914" s="56">
        <v>6</v>
      </c>
      <c r="G2914" s="56">
        <v>24.92164</v>
      </c>
    </row>
    <row r="2915" spans="1:7" s="8" customFormat="1" ht="16.5">
      <c r="A2915" s="62"/>
      <c r="B2915" s="64" t="s">
        <v>150</v>
      </c>
      <c r="C2915" s="62">
        <v>2024</v>
      </c>
      <c r="D2915" s="56">
        <v>0.23</v>
      </c>
      <c r="E2915" s="67">
        <v>1</v>
      </c>
      <c r="F2915" s="56">
        <v>6</v>
      </c>
      <c r="G2915" s="56">
        <v>24.807400000000001</v>
      </c>
    </row>
    <row r="2916" spans="1:7" s="8" customFormat="1" ht="16.5">
      <c r="A2916" s="62"/>
      <c r="B2916" s="64" t="s">
        <v>150</v>
      </c>
      <c r="C2916" s="62">
        <v>2024</v>
      </c>
      <c r="D2916" s="56">
        <v>0.23</v>
      </c>
      <c r="E2916" s="67">
        <v>1</v>
      </c>
      <c r="F2916" s="56">
        <v>6</v>
      </c>
      <c r="G2916" s="56">
        <v>26.26238</v>
      </c>
    </row>
    <row r="2917" spans="1:7" s="8" customFormat="1" ht="16.5">
      <c r="A2917" s="62"/>
      <c r="B2917" s="64" t="s">
        <v>150</v>
      </c>
      <c r="C2917" s="62">
        <v>2024</v>
      </c>
      <c r="D2917" s="56">
        <v>0.23</v>
      </c>
      <c r="E2917" s="67">
        <v>1</v>
      </c>
      <c r="F2917" s="56">
        <v>6</v>
      </c>
      <c r="G2917" s="56">
        <v>22.293380000000003</v>
      </c>
    </row>
    <row r="2918" spans="1:7" s="8" customFormat="1" ht="16.5">
      <c r="A2918" s="62"/>
      <c r="B2918" s="64" t="s">
        <v>150</v>
      </c>
      <c r="C2918" s="62">
        <v>2024</v>
      </c>
      <c r="D2918" s="56">
        <v>0.23</v>
      </c>
      <c r="E2918" s="67">
        <v>1</v>
      </c>
      <c r="F2918" s="56">
        <v>6</v>
      </c>
      <c r="G2918" s="56">
        <v>22.293389999999999</v>
      </c>
    </row>
    <row r="2919" spans="1:7" s="8" customFormat="1" ht="16.5">
      <c r="A2919" s="62"/>
      <c r="B2919" s="64" t="s">
        <v>150</v>
      </c>
      <c r="C2919" s="62">
        <v>2024</v>
      </c>
      <c r="D2919" s="56">
        <v>0.23</v>
      </c>
      <c r="E2919" s="67">
        <v>1</v>
      </c>
      <c r="F2919" s="56">
        <v>6</v>
      </c>
      <c r="G2919" s="56">
        <v>22.293380000000003</v>
      </c>
    </row>
    <row r="2920" spans="1:7" s="8" customFormat="1" ht="16.5">
      <c r="A2920" s="62"/>
      <c r="B2920" s="64" t="s">
        <v>150</v>
      </c>
      <c r="C2920" s="62">
        <v>2024</v>
      </c>
      <c r="D2920" s="56">
        <v>0.23</v>
      </c>
      <c r="E2920" s="67">
        <v>1</v>
      </c>
      <c r="F2920" s="56">
        <v>6</v>
      </c>
      <c r="G2920" s="56">
        <v>22.293490000000002</v>
      </c>
    </row>
    <row r="2921" spans="1:7" s="8" customFormat="1" ht="16.5">
      <c r="A2921" s="62"/>
      <c r="B2921" s="64" t="s">
        <v>150</v>
      </c>
      <c r="C2921" s="62">
        <v>2024</v>
      </c>
      <c r="D2921" s="56">
        <v>0.23</v>
      </c>
      <c r="E2921" s="67">
        <v>1</v>
      </c>
      <c r="F2921" s="56">
        <v>6</v>
      </c>
      <c r="G2921" s="56">
        <v>22.293389999999999</v>
      </c>
    </row>
    <row r="2922" spans="1:7" s="8" customFormat="1" ht="16.5">
      <c r="A2922" s="62"/>
      <c r="B2922" s="64" t="s">
        <v>150</v>
      </c>
      <c r="C2922" s="62">
        <v>2024</v>
      </c>
      <c r="D2922" s="56">
        <v>0.23</v>
      </c>
      <c r="E2922" s="67">
        <v>1</v>
      </c>
      <c r="F2922" s="56">
        <v>6</v>
      </c>
      <c r="G2922" s="56">
        <v>22.293389999999999</v>
      </c>
    </row>
    <row r="2923" spans="1:7" s="8" customFormat="1" ht="16.5">
      <c r="A2923" s="62"/>
      <c r="B2923" s="64" t="s">
        <v>150</v>
      </c>
      <c r="C2923" s="62">
        <v>2024</v>
      </c>
      <c r="D2923" s="56">
        <v>0.23</v>
      </c>
      <c r="E2923" s="67">
        <v>1</v>
      </c>
      <c r="F2923" s="56">
        <v>6</v>
      </c>
      <c r="G2923" s="56">
        <v>22.296509999999998</v>
      </c>
    </row>
    <row r="2924" spans="1:7" s="8" customFormat="1" ht="16.5">
      <c r="A2924" s="62"/>
      <c r="B2924" s="64" t="s">
        <v>150</v>
      </c>
      <c r="C2924" s="62">
        <v>2024</v>
      </c>
      <c r="D2924" s="56">
        <v>0.23</v>
      </c>
      <c r="E2924" s="67">
        <v>1</v>
      </c>
      <c r="F2924" s="56">
        <v>6</v>
      </c>
      <c r="G2924" s="56">
        <v>22.296500000000002</v>
      </c>
    </row>
    <row r="2925" spans="1:7" s="8" customFormat="1" ht="16.5">
      <c r="A2925" s="62"/>
      <c r="B2925" s="64" t="s">
        <v>150</v>
      </c>
      <c r="C2925" s="62">
        <v>2024</v>
      </c>
      <c r="D2925" s="56">
        <v>0.23</v>
      </c>
      <c r="E2925" s="67">
        <v>1</v>
      </c>
      <c r="F2925" s="56">
        <v>6</v>
      </c>
      <c r="G2925" s="56">
        <v>22.046740000000003</v>
      </c>
    </row>
    <row r="2926" spans="1:7" s="8" customFormat="1" ht="16.5">
      <c r="A2926" s="62"/>
      <c r="B2926" s="64" t="s">
        <v>150</v>
      </c>
      <c r="C2926" s="62">
        <v>2024</v>
      </c>
      <c r="D2926" s="56">
        <v>0.23</v>
      </c>
      <c r="E2926" s="67">
        <v>1</v>
      </c>
      <c r="F2926" s="56">
        <v>6</v>
      </c>
      <c r="G2926" s="56">
        <v>22.046650000000003</v>
      </c>
    </row>
    <row r="2927" spans="1:7" s="8" customFormat="1" ht="16.5">
      <c r="A2927" s="62"/>
      <c r="B2927" s="64" t="s">
        <v>150</v>
      </c>
      <c r="C2927" s="62">
        <v>2024</v>
      </c>
      <c r="D2927" s="56">
        <v>0.23</v>
      </c>
      <c r="E2927" s="67">
        <v>1</v>
      </c>
      <c r="F2927" s="56">
        <v>6</v>
      </c>
      <c r="G2927" s="56">
        <v>22.299240000000001</v>
      </c>
    </row>
    <row r="2928" spans="1:7" s="8" customFormat="1" ht="16.5">
      <c r="A2928" s="62"/>
      <c r="B2928" s="64" t="s">
        <v>150</v>
      </c>
      <c r="C2928" s="62">
        <v>2024</v>
      </c>
      <c r="D2928" s="56">
        <v>0.23</v>
      </c>
      <c r="E2928" s="67">
        <v>1</v>
      </c>
      <c r="F2928" s="56">
        <v>4</v>
      </c>
      <c r="G2928" s="56">
        <v>21.943000000000001</v>
      </c>
    </row>
    <row r="2929" spans="1:7" s="8" customFormat="1" ht="16.5">
      <c r="A2929" s="62"/>
      <c r="B2929" s="64" t="s">
        <v>150</v>
      </c>
      <c r="C2929" s="62">
        <v>2024</v>
      </c>
      <c r="D2929" s="56">
        <v>0.23</v>
      </c>
      <c r="E2929" s="67">
        <v>1</v>
      </c>
      <c r="F2929" s="56">
        <v>4</v>
      </c>
      <c r="G2929" s="56">
        <v>22.296410000000002</v>
      </c>
    </row>
    <row r="2930" spans="1:7" s="8" customFormat="1" ht="16.5">
      <c r="A2930" s="62"/>
      <c r="B2930" s="64" t="s">
        <v>150</v>
      </c>
      <c r="C2930" s="62">
        <v>2024</v>
      </c>
      <c r="D2930" s="56">
        <v>0.23</v>
      </c>
      <c r="E2930" s="67">
        <v>1</v>
      </c>
      <c r="F2930" s="56">
        <v>5</v>
      </c>
      <c r="G2930" s="56">
        <v>22.10575</v>
      </c>
    </row>
    <row r="2931" spans="1:7" s="8" customFormat="1" ht="16.5">
      <c r="A2931" s="62"/>
      <c r="B2931" s="64" t="s">
        <v>150</v>
      </c>
      <c r="C2931" s="62">
        <v>2024</v>
      </c>
      <c r="D2931" s="56">
        <v>0.23</v>
      </c>
      <c r="E2931" s="67">
        <v>1</v>
      </c>
      <c r="F2931" s="56">
        <v>10</v>
      </c>
      <c r="G2931" s="56">
        <v>22.105740000000001</v>
      </c>
    </row>
    <row r="2932" spans="1:7" s="8" customFormat="1" ht="16.5">
      <c r="A2932" s="62"/>
      <c r="B2932" s="64" t="s">
        <v>150</v>
      </c>
      <c r="C2932" s="62">
        <v>2024</v>
      </c>
      <c r="D2932" s="56">
        <v>0.23</v>
      </c>
      <c r="E2932" s="67">
        <v>1</v>
      </c>
      <c r="F2932" s="56">
        <v>10</v>
      </c>
      <c r="G2932" s="56">
        <v>21.948869999999999</v>
      </c>
    </row>
    <row r="2933" spans="1:7" s="8" customFormat="1" ht="16.5">
      <c r="A2933" s="62"/>
      <c r="B2933" s="64" t="s">
        <v>150</v>
      </c>
      <c r="C2933" s="62">
        <v>2024</v>
      </c>
      <c r="D2933" s="56">
        <v>0.23</v>
      </c>
      <c r="E2933" s="67">
        <v>1</v>
      </c>
      <c r="F2933" s="56">
        <v>15</v>
      </c>
      <c r="G2933" s="56">
        <v>22.296419999999998</v>
      </c>
    </row>
    <row r="2934" spans="1:7" s="8" customFormat="1" ht="16.5">
      <c r="A2934" s="62"/>
      <c r="B2934" s="64" t="s">
        <v>150</v>
      </c>
      <c r="C2934" s="62">
        <v>2024</v>
      </c>
      <c r="D2934" s="56">
        <v>0.23</v>
      </c>
      <c r="E2934" s="67">
        <v>1</v>
      </c>
      <c r="F2934" s="56">
        <v>7</v>
      </c>
      <c r="G2934" s="56">
        <v>22.29946</v>
      </c>
    </row>
    <row r="2935" spans="1:7" s="8" customFormat="1" ht="16.5">
      <c r="A2935" s="62"/>
      <c r="B2935" s="64" t="s">
        <v>149</v>
      </c>
      <c r="C2935" s="62">
        <v>2024</v>
      </c>
      <c r="D2935" s="56">
        <v>0.23</v>
      </c>
      <c r="E2935" s="67">
        <v>1</v>
      </c>
      <c r="F2935" s="56">
        <v>1</v>
      </c>
      <c r="G2935" s="56">
        <v>20.638120000000001</v>
      </c>
    </row>
    <row r="2936" spans="1:7" s="8" customFormat="1" ht="16.5">
      <c r="A2936" s="62"/>
      <c r="B2936" s="64" t="s">
        <v>149</v>
      </c>
      <c r="C2936" s="62">
        <v>2024</v>
      </c>
      <c r="D2936" s="56">
        <v>0.23</v>
      </c>
      <c r="E2936" s="67">
        <v>1</v>
      </c>
      <c r="F2936" s="56">
        <v>1</v>
      </c>
      <c r="G2936" s="56">
        <v>25.295200000000001</v>
      </c>
    </row>
    <row r="2937" spans="1:7" s="8" customFormat="1" ht="16.5">
      <c r="A2937" s="62"/>
      <c r="B2937" s="64" t="s">
        <v>149</v>
      </c>
      <c r="C2937" s="62">
        <v>2024</v>
      </c>
      <c r="D2937" s="56">
        <v>0.23</v>
      </c>
      <c r="E2937" s="67">
        <v>1</v>
      </c>
      <c r="F2937" s="56">
        <v>10</v>
      </c>
      <c r="G2937" s="56">
        <v>30.797849999999997</v>
      </c>
    </row>
    <row r="2938" spans="1:7" s="8" customFormat="1" ht="16.5">
      <c r="A2938" s="62"/>
      <c r="B2938" s="64" t="s">
        <v>151</v>
      </c>
      <c r="C2938" s="62">
        <v>2024</v>
      </c>
      <c r="D2938" s="56">
        <v>0.23</v>
      </c>
      <c r="E2938" s="67">
        <v>1</v>
      </c>
      <c r="F2938" s="56">
        <v>1</v>
      </c>
      <c r="G2938" s="56">
        <v>23.541270000000001</v>
      </c>
    </row>
    <row r="2939" spans="1:7" s="8" customFormat="1" ht="16.5">
      <c r="A2939" s="62"/>
      <c r="B2939" s="64" t="s">
        <v>150</v>
      </c>
      <c r="C2939" s="62">
        <v>2024</v>
      </c>
      <c r="D2939" s="56">
        <v>0.23</v>
      </c>
      <c r="E2939" s="67">
        <v>1</v>
      </c>
      <c r="F2939" s="56">
        <v>15</v>
      </c>
      <c r="G2939" s="56">
        <v>21.51397</v>
      </c>
    </row>
    <row r="2940" spans="1:7" s="8" customFormat="1" ht="16.5">
      <c r="A2940" s="62"/>
      <c r="B2940" s="64" t="s">
        <v>150</v>
      </c>
      <c r="C2940" s="62">
        <v>2024</v>
      </c>
      <c r="D2940" s="56">
        <v>0.23</v>
      </c>
      <c r="E2940" s="67">
        <v>1</v>
      </c>
      <c r="F2940" s="56">
        <v>5</v>
      </c>
      <c r="G2940" s="56">
        <v>21.815840000000001</v>
      </c>
    </row>
    <row r="2941" spans="1:7" s="8" customFormat="1" ht="16.5">
      <c r="A2941" s="62"/>
      <c r="B2941" s="64" t="s">
        <v>150</v>
      </c>
      <c r="C2941" s="62">
        <v>2024</v>
      </c>
      <c r="D2941" s="56">
        <v>0.23</v>
      </c>
      <c r="E2941" s="67">
        <v>1</v>
      </c>
      <c r="F2941" s="56">
        <v>5</v>
      </c>
      <c r="G2941" s="56">
        <v>21.626660000000001</v>
      </c>
    </row>
    <row r="2942" spans="1:7" s="8" customFormat="1" ht="16.5">
      <c r="A2942" s="62"/>
      <c r="B2942" s="64" t="s">
        <v>150</v>
      </c>
      <c r="C2942" s="62">
        <v>2024</v>
      </c>
      <c r="D2942" s="56">
        <v>0.23</v>
      </c>
      <c r="E2942" s="67">
        <v>1</v>
      </c>
      <c r="F2942" s="56">
        <v>10</v>
      </c>
      <c r="G2942" s="56">
        <v>21.99766</v>
      </c>
    </row>
    <row r="2943" spans="1:7" s="8" customFormat="1" ht="16.5">
      <c r="A2943" s="62"/>
      <c r="B2943" s="64" t="s">
        <v>150</v>
      </c>
      <c r="C2943" s="62">
        <v>2024</v>
      </c>
      <c r="D2943" s="56">
        <v>0.23</v>
      </c>
      <c r="E2943" s="67">
        <v>1</v>
      </c>
      <c r="F2943" s="56">
        <v>5</v>
      </c>
      <c r="G2943" s="56">
        <v>21.60379</v>
      </c>
    </row>
    <row r="2944" spans="1:7" s="8" customFormat="1" ht="16.5">
      <c r="A2944" s="62"/>
      <c r="B2944" s="64" t="s">
        <v>151</v>
      </c>
      <c r="C2944" s="62">
        <v>2024</v>
      </c>
      <c r="D2944" s="56">
        <v>0.23</v>
      </c>
      <c r="E2944" s="67">
        <v>1</v>
      </c>
      <c r="F2944" s="56">
        <v>1</v>
      </c>
      <c r="G2944" s="56">
        <v>23.250049999999998</v>
      </c>
    </row>
    <row r="2945" spans="1:7" s="8" customFormat="1" ht="16.5">
      <c r="A2945" s="47"/>
      <c r="B2945" s="51" t="s">
        <v>150</v>
      </c>
      <c r="C2945" s="47">
        <v>2023</v>
      </c>
      <c r="D2945" s="49">
        <v>0.23</v>
      </c>
      <c r="E2945" s="42">
        <v>1</v>
      </c>
      <c r="F2945" s="49">
        <v>3</v>
      </c>
      <c r="G2945" s="49">
        <v>22.47063</v>
      </c>
    </row>
    <row r="2946" spans="1:7" s="8" customFormat="1" ht="16.5">
      <c r="A2946" s="62"/>
      <c r="B2946" s="64" t="s">
        <v>152</v>
      </c>
      <c r="C2946" s="47">
        <v>2023</v>
      </c>
      <c r="D2946" s="56">
        <v>0.23</v>
      </c>
      <c r="E2946" s="42">
        <v>1</v>
      </c>
      <c r="F2946" s="56">
        <v>14</v>
      </c>
      <c r="G2946" s="56">
        <v>12.17445</v>
      </c>
    </row>
    <row r="2947" spans="1:7" s="8" customFormat="1" ht="16.5">
      <c r="A2947" s="62"/>
      <c r="B2947" s="64" t="s">
        <v>149</v>
      </c>
      <c r="C2947" s="47">
        <v>2023</v>
      </c>
      <c r="D2947" s="56">
        <v>0.23</v>
      </c>
      <c r="E2947" s="42">
        <v>1</v>
      </c>
      <c r="F2947" s="56">
        <v>15</v>
      </c>
      <c r="G2947" s="56">
        <v>27.599150000000002</v>
      </c>
    </row>
    <row r="2948" spans="1:7" s="8" customFormat="1" ht="16.5">
      <c r="A2948" s="62"/>
      <c r="B2948" s="64" t="s">
        <v>120</v>
      </c>
      <c r="C2948" s="47">
        <v>2023</v>
      </c>
      <c r="D2948" s="56">
        <v>0.23</v>
      </c>
      <c r="E2948" s="42">
        <v>1</v>
      </c>
      <c r="F2948" s="56">
        <v>5</v>
      </c>
      <c r="G2948" s="56">
        <v>7.35846</v>
      </c>
    </row>
    <row r="2949" spans="1:7" s="8" customFormat="1" ht="16.5">
      <c r="A2949" s="62"/>
      <c r="B2949" s="64" t="s">
        <v>121</v>
      </c>
      <c r="C2949" s="47">
        <v>2023</v>
      </c>
      <c r="D2949" s="56">
        <v>0.23</v>
      </c>
      <c r="E2949" s="42">
        <v>1</v>
      </c>
      <c r="F2949" s="56">
        <v>1</v>
      </c>
      <c r="G2949" s="56">
        <v>9.0875400000000006</v>
      </c>
    </row>
    <row r="2950" spans="1:7" s="8" customFormat="1" ht="16.5">
      <c r="A2950" s="62"/>
      <c r="B2950" s="64" t="s">
        <v>119</v>
      </c>
      <c r="C2950" s="47">
        <v>2023</v>
      </c>
      <c r="D2950" s="56">
        <v>0.23</v>
      </c>
      <c r="E2950" s="42">
        <v>1</v>
      </c>
      <c r="F2950" s="56">
        <v>0.1</v>
      </c>
      <c r="G2950" s="56">
        <v>9.072239999999999</v>
      </c>
    </row>
    <row r="2951" spans="1:7" s="8" customFormat="1" ht="16.5">
      <c r="A2951" s="62"/>
      <c r="B2951" s="64" t="s">
        <v>119</v>
      </c>
      <c r="C2951" s="47">
        <v>2023</v>
      </c>
      <c r="D2951" s="56">
        <v>0.23</v>
      </c>
      <c r="E2951" s="42">
        <v>1</v>
      </c>
      <c r="F2951" s="56">
        <v>0.1</v>
      </c>
      <c r="G2951" s="56">
        <v>9.072239999999999</v>
      </c>
    </row>
    <row r="2952" spans="1:7" s="8" customFormat="1" ht="16.5">
      <c r="A2952" s="62"/>
      <c r="B2952" s="64" t="s">
        <v>119</v>
      </c>
      <c r="C2952" s="47">
        <v>2023</v>
      </c>
      <c r="D2952" s="56">
        <v>0.23</v>
      </c>
      <c r="E2952" s="42">
        <v>1</v>
      </c>
      <c r="F2952" s="56">
        <v>0.1</v>
      </c>
      <c r="G2952" s="56">
        <v>9.072239999999999</v>
      </c>
    </row>
    <row r="2953" spans="1:7" s="8" customFormat="1" ht="16.5">
      <c r="A2953" s="62"/>
      <c r="B2953" s="64" t="s">
        <v>119</v>
      </c>
      <c r="C2953" s="47">
        <v>2023</v>
      </c>
      <c r="D2953" s="56">
        <v>0.23</v>
      </c>
      <c r="E2953" s="42">
        <v>1</v>
      </c>
      <c r="F2953" s="56">
        <v>0.1</v>
      </c>
      <c r="G2953" s="56">
        <v>4.2732700000000001</v>
      </c>
    </row>
    <row r="2954" spans="1:7" s="8" customFormat="1" ht="16.5">
      <c r="A2954" s="62"/>
      <c r="B2954" s="64" t="s">
        <v>119</v>
      </c>
      <c r="C2954" s="47">
        <v>2023</v>
      </c>
      <c r="D2954" s="56">
        <v>0.23</v>
      </c>
      <c r="E2954" s="42">
        <v>1</v>
      </c>
      <c r="F2954" s="56">
        <v>0.1</v>
      </c>
      <c r="G2954" s="56">
        <v>4.2732700000000001</v>
      </c>
    </row>
    <row r="2955" spans="1:7" s="8" customFormat="1" ht="16.5">
      <c r="A2955" s="62"/>
      <c r="B2955" s="64" t="s">
        <v>119</v>
      </c>
      <c r="C2955" s="47">
        <v>2023</v>
      </c>
      <c r="D2955" s="56">
        <v>0.23</v>
      </c>
      <c r="E2955" s="42">
        <v>1</v>
      </c>
      <c r="F2955" s="56">
        <v>0.1</v>
      </c>
      <c r="G2955" s="56">
        <v>4.2732799999999997</v>
      </c>
    </row>
    <row r="2956" spans="1:7" s="8" customFormat="1" ht="16.5">
      <c r="A2956" s="62"/>
      <c r="B2956" s="64" t="s">
        <v>119</v>
      </c>
      <c r="C2956" s="47">
        <v>2023</v>
      </c>
      <c r="D2956" s="56">
        <v>0.23</v>
      </c>
      <c r="E2956" s="42">
        <v>1</v>
      </c>
      <c r="F2956" s="56">
        <v>1</v>
      </c>
      <c r="G2956" s="56">
        <v>13.82085</v>
      </c>
    </row>
    <row r="2957" spans="1:7" s="8" customFormat="1" ht="16.5">
      <c r="A2957" s="62"/>
      <c r="B2957" s="64" t="s">
        <v>119</v>
      </c>
      <c r="C2957" s="47">
        <v>2023</v>
      </c>
      <c r="D2957" s="56">
        <v>0.23</v>
      </c>
      <c r="E2957" s="42">
        <v>1</v>
      </c>
      <c r="F2957" s="56">
        <v>0.1</v>
      </c>
      <c r="G2957" s="56">
        <v>9.3315599999999996</v>
      </c>
    </row>
    <row r="2958" spans="1:7" s="8" customFormat="1" ht="16.5">
      <c r="A2958" s="62"/>
      <c r="B2958" s="64" t="s">
        <v>119</v>
      </c>
      <c r="C2958" s="47">
        <v>2023</v>
      </c>
      <c r="D2958" s="56">
        <v>0.23</v>
      </c>
      <c r="E2958" s="42">
        <v>1</v>
      </c>
      <c r="F2958" s="56">
        <v>0.1</v>
      </c>
      <c r="G2958" s="56">
        <v>6.5329499999999996</v>
      </c>
    </row>
    <row r="2959" spans="1:7" s="8" customFormat="1" ht="16.5">
      <c r="A2959" s="62"/>
      <c r="B2959" s="64" t="s">
        <v>121</v>
      </c>
      <c r="C2959" s="47">
        <v>2023</v>
      </c>
      <c r="D2959" s="56">
        <v>0.23</v>
      </c>
      <c r="E2959" s="42">
        <v>1</v>
      </c>
      <c r="F2959" s="56">
        <v>1</v>
      </c>
      <c r="G2959" s="56">
        <v>7.0034700000000001</v>
      </c>
    </row>
    <row r="2960" spans="1:7" s="8" customFormat="1" ht="16.5">
      <c r="A2960" s="62"/>
      <c r="B2960" s="64" t="s">
        <v>119</v>
      </c>
      <c r="C2960" s="47">
        <v>2023</v>
      </c>
      <c r="D2960" s="56">
        <v>0.23</v>
      </c>
      <c r="E2960" s="42">
        <v>1</v>
      </c>
      <c r="F2960" s="56">
        <v>15</v>
      </c>
      <c r="G2960" s="56">
        <v>3.2886799999999998</v>
      </c>
    </row>
    <row r="2961" spans="1:7" s="8" customFormat="1" ht="16.5">
      <c r="A2961" s="62"/>
      <c r="B2961" s="64" t="s">
        <v>121</v>
      </c>
      <c r="C2961" s="47">
        <v>2023</v>
      </c>
      <c r="D2961" s="56">
        <v>0.23</v>
      </c>
      <c r="E2961" s="42">
        <v>1</v>
      </c>
      <c r="F2961" s="56">
        <v>6</v>
      </c>
      <c r="G2961" s="56">
        <v>19.166840000000001</v>
      </c>
    </row>
    <row r="2962" spans="1:7" s="8" customFormat="1" ht="16.5">
      <c r="A2962" s="62"/>
      <c r="B2962" s="64" t="s">
        <v>121</v>
      </c>
      <c r="C2962" s="47">
        <v>2023</v>
      </c>
      <c r="D2962" s="56">
        <v>0.23</v>
      </c>
      <c r="E2962" s="42">
        <v>1</v>
      </c>
      <c r="F2962" s="56">
        <v>5</v>
      </c>
      <c r="G2962" s="56">
        <v>26.50271</v>
      </c>
    </row>
    <row r="2963" spans="1:7" s="8" customFormat="1" ht="16.5">
      <c r="A2963" s="62"/>
      <c r="B2963" s="64" t="s">
        <v>120</v>
      </c>
      <c r="C2963" s="47">
        <v>2023</v>
      </c>
      <c r="D2963" s="56">
        <v>0.23</v>
      </c>
      <c r="E2963" s="42">
        <v>1</v>
      </c>
      <c r="F2963" s="56">
        <v>1</v>
      </c>
      <c r="G2963" s="56">
        <v>43.751829999999998</v>
      </c>
    </row>
    <row r="2964" spans="1:7" s="8" customFormat="1" ht="16.5">
      <c r="A2964" s="62"/>
      <c r="B2964" s="64" t="s">
        <v>120</v>
      </c>
      <c r="C2964" s="47">
        <v>2023</v>
      </c>
      <c r="D2964" s="56">
        <v>0.23</v>
      </c>
      <c r="E2964" s="42">
        <v>1</v>
      </c>
      <c r="F2964" s="56">
        <v>7</v>
      </c>
      <c r="G2964" s="56">
        <v>22.770430000000001</v>
      </c>
    </row>
    <row r="2965" spans="1:7" s="8" customFormat="1" ht="16.5">
      <c r="A2965" s="62"/>
      <c r="B2965" s="64" t="s">
        <v>120</v>
      </c>
      <c r="C2965" s="47">
        <v>2023</v>
      </c>
      <c r="D2965" s="56">
        <v>0.23</v>
      </c>
      <c r="E2965" s="42">
        <v>1</v>
      </c>
      <c r="F2965" s="56">
        <v>5</v>
      </c>
      <c r="G2965" s="56">
        <v>21.16666</v>
      </c>
    </row>
    <row r="2966" spans="1:7" s="8" customFormat="1" ht="16.5">
      <c r="A2966" s="62"/>
      <c r="B2966" s="64" t="s">
        <v>120</v>
      </c>
      <c r="C2966" s="47">
        <v>2023</v>
      </c>
      <c r="D2966" s="56">
        <v>0.23</v>
      </c>
      <c r="E2966" s="42">
        <v>1</v>
      </c>
      <c r="F2966" s="56">
        <v>15</v>
      </c>
      <c r="G2966" s="56">
        <v>18.106830000000002</v>
      </c>
    </row>
    <row r="2967" spans="1:7" s="8" customFormat="1" ht="16.5">
      <c r="A2967" s="62"/>
      <c r="B2967" s="64" t="s">
        <v>120</v>
      </c>
      <c r="C2967" s="47">
        <v>2023</v>
      </c>
      <c r="D2967" s="56">
        <v>0.23</v>
      </c>
      <c r="E2967" s="42">
        <v>1</v>
      </c>
      <c r="F2967" s="56">
        <v>5</v>
      </c>
      <c r="G2967" s="56">
        <v>25.39489</v>
      </c>
    </row>
    <row r="2968" spans="1:7" s="8" customFormat="1" ht="16.5">
      <c r="A2968" s="62"/>
      <c r="B2968" s="64" t="s">
        <v>119</v>
      </c>
      <c r="C2968" s="47">
        <v>2023</v>
      </c>
      <c r="D2968" s="56">
        <v>0.23</v>
      </c>
      <c r="E2968" s="42">
        <v>1</v>
      </c>
      <c r="F2968" s="56">
        <v>10</v>
      </c>
      <c r="G2968" s="56">
        <v>18.889959999999999</v>
      </c>
    </row>
    <row r="2969" spans="1:7" s="8" customFormat="1" ht="16.5">
      <c r="A2969" s="62"/>
      <c r="B2969" s="64" t="s">
        <v>119</v>
      </c>
      <c r="C2969" s="47">
        <v>2023</v>
      </c>
      <c r="D2969" s="56">
        <v>0.23</v>
      </c>
      <c r="E2969" s="42">
        <v>1</v>
      </c>
      <c r="F2969" s="56">
        <v>5</v>
      </c>
      <c r="G2969" s="56">
        <v>18.94322</v>
      </c>
    </row>
    <row r="2970" spans="1:7" s="8" customFormat="1" ht="16.5">
      <c r="A2970" s="62"/>
      <c r="B2970" s="64" t="s">
        <v>119</v>
      </c>
      <c r="C2970" s="47">
        <v>2023</v>
      </c>
      <c r="D2970" s="56">
        <v>0.23</v>
      </c>
      <c r="E2970" s="42">
        <v>1</v>
      </c>
      <c r="F2970" s="56">
        <v>10</v>
      </c>
      <c r="G2970" s="56">
        <v>18.85596</v>
      </c>
    </row>
    <row r="2971" spans="1:7" s="8" customFormat="1" ht="16.5">
      <c r="A2971" s="62"/>
      <c r="B2971" s="64" t="s">
        <v>119</v>
      </c>
      <c r="C2971" s="47">
        <v>2023</v>
      </c>
      <c r="D2971" s="56">
        <v>0.23</v>
      </c>
      <c r="E2971" s="42">
        <v>1</v>
      </c>
      <c r="F2971" s="56">
        <v>10</v>
      </c>
      <c r="G2971" s="56">
        <v>22.524529999999999</v>
      </c>
    </row>
    <row r="2972" spans="1:7" s="8" customFormat="1" ht="16.5">
      <c r="A2972" s="62"/>
      <c r="B2972" s="64" t="s">
        <v>119</v>
      </c>
      <c r="C2972" s="47">
        <v>2023</v>
      </c>
      <c r="D2972" s="56">
        <v>0.23</v>
      </c>
      <c r="E2972" s="42">
        <v>1</v>
      </c>
      <c r="F2972" s="56">
        <v>1</v>
      </c>
      <c r="G2972" s="56">
        <v>22.56091</v>
      </c>
    </row>
    <row r="2973" spans="1:7" s="8" customFormat="1" ht="16.5">
      <c r="A2973" s="62"/>
      <c r="B2973" s="64" t="s">
        <v>119</v>
      </c>
      <c r="C2973" s="47">
        <v>2023</v>
      </c>
      <c r="D2973" s="56">
        <v>0.23</v>
      </c>
      <c r="E2973" s="42">
        <v>1</v>
      </c>
      <c r="F2973" s="56">
        <v>1</v>
      </c>
      <c r="G2973" s="56">
        <v>22.5609</v>
      </c>
    </row>
    <row r="2974" spans="1:7" s="8" customFormat="1" ht="16.5">
      <c r="A2974" s="62"/>
      <c r="B2974" s="64" t="s">
        <v>119</v>
      </c>
      <c r="C2974" s="47">
        <v>2023</v>
      </c>
      <c r="D2974" s="56">
        <v>0.23</v>
      </c>
      <c r="E2974" s="42">
        <v>1</v>
      </c>
      <c r="F2974" s="56">
        <v>1</v>
      </c>
      <c r="G2974" s="56">
        <v>24.011430000000001</v>
      </c>
    </row>
    <row r="2975" spans="1:7" s="8" customFormat="1" ht="16.5">
      <c r="A2975" s="62"/>
      <c r="B2975" s="64" t="s">
        <v>119</v>
      </c>
      <c r="C2975" s="47">
        <v>2023</v>
      </c>
      <c r="D2975" s="56">
        <v>0.23</v>
      </c>
      <c r="E2975" s="42">
        <v>1</v>
      </c>
      <c r="F2975" s="56">
        <v>0.5</v>
      </c>
      <c r="G2975" s="56">
        <v>18.153700000000001</v>
      </c>
    </row>
    <row r="2976" spans="1:7" s="8" customFormat="1" ht="16.5">
      <c r="A2976" s="62"/>
      <c r="B2976" s="64" t="s">
        <v>119</v>
      </c>
      <c r="C2976" s="47">
        <v>2023</v>
      </c>
      <c r="D2976" s="56">
        <v>0.23</v>
      </c>
      <c r="E2976" s="42">
        <v>1</v>
      </c>
      <c r="F2976" s="56">
        <v>7</v>
      </c>
      <c r="G2976" s="56">
        <v>18.046749999999999</v>
      </c>
    </row>
    <row r="2977" spans="1:7" s="8" customFormat="1" ht="16.5">
      <c r="A2977" s="62"/>
      <c r="B2977" s="64" t="s">
        <v>119</v>
      </c>
      <c r="C2977" s="47">
        <v>2023</v>
      </c>
      <c r="D2977" s="56">
        <v>0.23</v>
      </c>
      <c r="E2977" s="42">
        <v>1</v>
      </c>
      <c r="F2977" s="56">
        <v>12</v>
      </c>
      <c r="G2977" s="56">
        <v>18.046759999999999</v>
      </c>
    </row>
    <row r="2978" spans="1:7" s="8" customFormat="1" ht="16.5">
      <c r="A2978" s="62"/>
      <c r="B2978" s="64" t="s">
        <v>119</v>
      </c>
      <c r="C2978" s="47">
        <v>2023</v>
      </c>
      <c r="D2978" s="56">
        <v>0.23</v>
      </c>
      <c r="E2978" s="42">
        <v>1</v>
      </c>
      <c r="F2978" s="56">
        <v>0.1</v>
      </c>
      <c r="G2978" s="56">
        <v>18.153700000000001</v>
      </c>
    </row>
    <row r="2979" spans="1:7" s="8" customFormat="1" ht="16.5">
      <c r="A2979" s="62"/>
      <c r="B2979" s="64" t="s">
        <v>119</v>
      </c>
      <c r="C2979" s="47">
        <v>2023</v>
      </c>
      <c r="D2979" s="56">
        <v>0.23</v>
      </c>
      <c r="E2979" s="42">
        <v>1</v>
      </c>
      <c r="F2979" s="56">
        <v>0.1</v>
      </c>
      <c r="G2979" s="56">
        <v>18.153700000000001</v>
      </c>
    </row>
    <row r="2980" spans="1:7" s="8" customFormat="1" ht="16.5">
      <c r="A2980" s="62"/>
      <c r="B2980" s="64" t="s">
        <v>119</v>
      </c>
      <c r="C2980" s="47">
        <v>2023</v>
      </c>
      <c r="D2980" s="56">
        <v>0.23</v>
      </c>
      <c r="E2980" s="42">
        <v>1</v>
      </c>
      <c r="F2980" s="56">
        <v>7</v>
      </c>
      <c r="G2980" s="56">
        <v>20.381240000000002</v>
      </c>
    </row>
    <row r="2981" spans="1:7" s="8" customFormat="1" ht="16.5">
      <c r="A2981" s="62"/>
      <c r="B2981" s="64" t="s">
        <v>119</v>
      </c>
      <c r="C2981" s="47">
        <v>2023</v>
      </c>
      <c r="D2981" s="56">
        <v>0.23</v>
      </c>
      <c r="E2981" s="42">
        <v>1</v>
      </c>
      <c r="F2981" s="56">
        <v>0.5</v>
      </c>
      <c r="G2981" s="56">
        <v>17.616820000000001</v>
      </c>
    </row>
    <row r="2982" spans="1:7" s="8" customFormat="1" ht="16.5">
      <c r="A2982" s="62"/>
      <c r="B2982" s="64" t="s">
        <v>119</v>
      </c>
      <c r="C2982" s="47">
        <v>2023</v>
      </c>
      <c r="D2982" s="56">
        <v>0.23</v>
      </c>
      <c r="E2982" s="42">
        <v>1</v>
      </c>
      <c r="F2982" s="56">
        <v>0.5</v>
      </c>
      <c r="G2982" s="56">
        <v>17.485700000000001</v>
      </c>
    </row>
    <row r="2983" spans="1:7" s="8" customFormat="1" ht="16.5">
      <c r="A2983" s="62"/>
      <c r="B2983" s="64" t="s">
        <v>120</v>
      </c>
      <c r="C2983" s="47">
        <v>2023</v>
      </c>
      <c r="D2983" s="56">
        <v>0.23</v>
      </c>
      <c r="E2983" s="42">
        <v>1</v>
      </c>
      <c r="F2983" s="56">
        <v>5</v>
      </c>
      <c r="G2983" s="56">
        <v>20.029499999999999</v>
      </c>
    </row>
    <row r="2984" spans="1:7" s="8" customFormat="1" ht="16.5">
      <c r="A2984" s="62"/>
      <c r="B2984" s="64" t="s">
        <v>120</v>
      </c>
      <c r="C2984" s="47">
        <v>2023</v>
      </c>
      <c r="D2984" s="56">
        <v>0.23</v>
      </c>
      <c r="E2984" s="42">
        <v>1</v>
      </c>
      <c r="F2984" s="56">
        <v>5</v>
      </c>
      <c r="G2984" s="56">
        <v>19.93169</v>
      </c>
    </row>
    <row r="2985" spans="1:7" s="8" customFormat="1" ht="16.5">
      <c r="A2985" s="62"/>
      <c r="B2985" s="64" t="s">
        <v>120</v>
      </c>
      <c r="C2985" s="47">
        <v>2023</v>
      </c>
      <c r="D2985" s="56">
        <v>0.23</v>
      </c>
      <c r="E2985" s="42">
        <v>1</v>
      </c>
      <c r="F2985" s="56">
        <v>10</v>
      </c>
      <c r="G2985" s="56">
        <v>20.965019999999999</v>
      </c>
    </row>
    <row r="2986" spans="1:7" s="8" customFormat="1" ht="16.5">
      <c r="A2986" s="62"/>
      <c r="B2986" s="64" t="s">
        <v>120</v>
      </c>
      <c r="C2986" s="47">
        <v>2023</v>
      </c>
      <c r="D2986" s="56">
        <v>0.23</v>
      </c>
      <c r="E2986" s="42">
        <v>1</v>
      </c>
      <c r="F2986" s="56">
        <v>12</v>
      </c>
      <c r="G2986" s="56">
        <v>19.928519999999999</v>
      </c>
    </row>
    <row r="2987" spans="1:7" s="8" customFormat="1" ht="16.5">
      <c r="A2987" s="62"/>
      <c r="B2987" s="64" t="s">
        <v>119</v>
      </c>
      <c r="C2987" s="47">
        <v>2023</v>
      </c>
      <c r="D2987" s="56">
        <v>0.23</v>
      </c>
      <c r="E2987" s="42">
        <v>1</v>
      </c>
      <c r="F2987" s="56">
        <v>10</v>
      </c>
      <c r="G2987" s="56">
        <v>17.722150000000003</v>
      </c>
    </row>
    <row r="2988" spans="1:7" s="8" customFormat="1" ht="16.5">
      <c r="A2988" s="62"/>
      <c r="B2988" s="64" t="s">
        <v>119</v>
      </c>
      <c r="C2988" s="47">
        <v>2023</v>
      </c>
      <c r="D2988" s="56">
        <v>0.23</v>
      </c>
      <c r="E2988" s="42">
        <v>1</v>
      </c>
      <c r="F2988" s="56">
        <v>15</v>
      </c>
      <c r="G2988" s="56">
        <v>17.5425</v>
      </c>
    </row>
    <row r="2989" spans="1:7" s="8" customFormat="1" ht="16.5">
      <c r="A2989" s="62"/>
      <c r="B2989" s="64" t="s">
        <v>119</v>
      </c>
      <c r="C2989" s="47">
        <v>2023</v>
      </c>
      <c r="D2989" s="56">
        <v>0.23</v>
      </c>
      <c r="E2989" s="42">
        <v>1</v>
      </c>
      <c r="F2989" s="56">
        <v>0.5</v>
      </c>
      <c r="G2989" s="56">
        <v>17.838509999999999</v>
      </c>
    </row>
    <row r="2990" spans="1:7" s="8" customFormat="1" ht="16.5">
      <c r="A2990" s="62"/>
      <c r="B2990" s="64" t="s">
        <v>119</v>
      </c>
      <c r="C2990" s="47">
        <v>2023</v>
      </c>
      <c r="D2990" s="56">
        <v>0.23</v>
      </c>
      <c r="E2990" s="42">
        <v>1</v>
      </c>
      <c r="F2990" s="56">
        <v>1</v>
      </c>
      <c r="G2990" s="56">
        <v>17.4895</v>
      </c>
    </row>
    <row r="2991" spans="1:7" s="8" customFormat="1" ht="16.5">
      <c r="A2991" s="62"/>
      <c r="B2991" s="64" t="s">
        <v>120</v>
      </c>
      <c r="C2991" s="47">
        <v>2023</v>
      </c>
      <c r="D2991" s="56">
        <v>0.23</v>
      </c>
      <c r="E2991" s="42">
        <v>1</v>
      </c>
      <c r="F2991" s="56">
        <v>5</v>
      </c>
      <c r="G2991" s="56">
        <v>19.36486</v>
      </c>
    </row>
    <row r="2992" spans="1:7" s="8" customFormat="1" ht="16.5">
      <c r="A2992" s="62"/>
      <c r="B2992" s="64" t="s">
        <v>120</v>
      </c>
      <c r="C2992" s="47">
        <v>2023</v>
      </c>
      <c r="D2992" s="56">
        <v>0.23</v>
      </c>
      <c r="E2992" s="42">
        <v>1</v>
      </c>
      <c r="F2992" s="56">
        <v>12</v>
      </c>
      <c r="G2992" s="56">
        <v>19.78565</v>
      </c>
    </row>
    <row r="2993" spans="1:7" s="8" customFormat="1" ht="16.5">
      <c r="A2993" s="62"/>
      <c r="B2993" s="64" t="s">
        <v>119</v>
      </c>
      <c r="C2993" s="47">
        <v>2023</v>
      </c>
      <c r="D2993" s="56">
        <v>0.23</v>
      </c>
      <c r="E2993" s="42">
        <v>1</v>
      </c>
      <c r="F2993" s="56">
        <v>5</v>
      </c>
      <c r="G2993" s="56">
        <v>18.427529999999997</v>
      </c>
    </row>
    <row r="2994" spans="1:7" s="8" customFormat="1" ht="16.5">
      <c r="A2994" s="62"/>
      <c r="B2994" s="64" t="s">
        <v>121</v>
      </c>
      <c r="C2994" s="47">
        <v>2023</v>
      </c>
      <c r="D2994" s="56">
        <v>0.23</v>
      </c>
      <c r="E2994" s="42">
        <v>1</v>
      </c>
      <c r="F2994" s="56">
        <v>7</v>
      </c>
      <c r="G2994" s="56">
        <v>17.460450000000002</v>
      </c>
    </row>
    <row r="2995" spans="1:7" s="8" customFormat="1" ht="16.5">
      <c r="A2995" s="62"/>
      <c r="B2995" s="64" t="s">
        <v>121</v>
      </c>
      <c r="C2995" s="47">
        <v>2023</v>
      </c>
      <c r="D2995" s="56">
        <v>0.23</v>
      </c>
      <c r="E2995" s="42">
        <v>1</v>
      </c>
      <c r="F2995" s="56">
        <v>3</v>
      </c>
      <c r="G2995" s="56">
        <v>17.02703</v>
      </c>
    </row>
    <row r="2996" spans="1:7" s="8" customFormat="1" ht="16.5">
      <c r="A2996" s="62"/>
      <c r="B2996" s="64" t="s">
        <v>119</v>
      </c>
      <c r="C2996" s="47">
        <v>2023</v>
      </c>
      <c r="D2996" s="56">
        <v>0.23</v>
      </c>
      <c r="E2996" s="42">
        <v>1</v>
      </c>
      <c r="F2996" s="56">
        <v>0.3</v>
      </c>
      <c r="G2996" s="56">
        <v>21.670529999999999</v>
      </c>
    </row>
    <row r="2997" spans="1:7" s="8" customFormat="1" ht="16.5">
      <c r="A2997" s="62"/>
      <c r="B2997" s="64" t="s">
        <v>119</v>
      </c>
      <c r="C2997" s="47">
        <v>2023</v>
      </c>
      <c r="D2997" s="56">
        <v>0.23</v>
      </c>
      <c r="E2997" s="42">
        <v>1</v>
      </c>
      <c r="F2997" s="56">
        <v>0.65</v>
      </c>
      <c r="G2997" s="56">
        <v>20.836549999999999</v>
      </c>
    </row>
    <row r="2998" spans="1:7" s="8" customFormat="1" ht="16.5">
      <c r="A2998" s="62"/>
      <c r="B2998" s="64" t="s">
        <v>119</v>
      </c>
      <c r="C2998" s="47">
        <v>2023</v>
      </c>
      <c r="D2998" s="56">
        <v>0.23</v>
      </c>
      <c r="E2998" s="42">
        <v>1</v>
      </c>
      <c r="F2998" s="56">
        <v>0.25</v>
      </c>
      <c r="G2998" s="56">
        <v>26.994529999999997</v>
      </c>
    </row>
    <row r="2999" spans="1:7" s="8" customFormat="1" ht="16.5">
      <c r="A2999" s="62"/>
      <c r="B2999" s="64" t="s">
        <v>119</v>
      </c>
      <c r="C2999" s="47">
        <v>2023</v>
      </c>
      <c r="D2999" s="56">
        <v>0.23</v>
      </c>
      <c r="E2999" s="42">
        <v>1</v>
      </c>
      <c r="F2999" s="56">
        <v>0.65</v>
      </c>
      <c r="G2999" s="56">
        <v>28.180220000000002</v>
      </c>
    </row>
    <row r="3000" spans="1:7" s="8" customFormat="1" ht="16.5">
      <c r="A3000" s="62"/>
      <c r="B3000" s="64" t="s">
        <v>119</v>
      </c>
      <c r="C3000" s="47">
        <v>2023</v>
      </c>
      <c r="D3000" s="56">
        <v>0.23</v>
      </c>
      <c r="E3000" s="42">
        <v>1</v>
      </c>
      <c r="F3000" s="56">
        <v>0.45</v>
      </c>
      <c r="G3000" s="56">
        <v>27.4588</v>
      </c>
    </row>
    <row r="3001" spans="1:7" s="8" customFormat="1" ht="16.5">
      <c r="A3001" s="62"/>
      <c r="B3001" s="64" t="s">
        <v>121</v>
      </c>
      <c r="C3001" s="47">
        <v>2023</v>
      </c>
      <c r="D3001" s="56">
        <v>0.23</v>
      </c>
      <c r="E3001" s="42">
        <v>1</v>
      </c>
      <c r="F3001" s="56">
        <v>4.3</v>
      </c>
      <c r="G3001" s="56">
        <v>18.832799999999999</v>
      </c>
    </row>
    <row r="3002" spans="1:7" s="8" customFormat="1" ht="16.5">
      <c r="A3002" s="62"/>
      <c r="B3002" s="64" t="s">
        <v>120</v>
      </c>
      <c r="C3002" s="47">
        <v>2023</v>
      </c>
      <c r="D3002" s="56">
        <v>0.23</v>
      </c>
      <c r="E3002" s="42">
        <v>1</v>
      </c>
      <c r="F3002" s="56">
        <v>1</v>
      </c>
      <c r="G3002" s="56">
        <v>20.039200000000001</v>
      </c>
    </row>
    <row r="3003" spans="1:7" s="8" customFormat="1" ht="16.5">
      <c r="A3003" s="62"/>
      <c r="B3003" s="64" t="s">
        <v>120</v>
      </c>
      <c r="C3003" s="47">
        <v>2023</v>
      </c>
      <c r="D3003" s="56">
        <v>0.23</v>
      </c>
      <c r="E3003" s="42">
        <v>1</v>
      </c>
      <c r="F3003" s="56">
        <v>0.5</v>
      </c>
      <c r="G3003" s="56">
        <v>27.018759999999997</v>
      </c>
    </row>
    <row r="3004" spans="1:7" s="8" customFormat="1" ht="16.5">
      <c r="A3004" s="62"/>
      <c r="B3004" s="64" t="s">
        <v>120</v>
      </c>
      <c r="C3004" s="47">
        <v>2023</v>
      </c>
      <c r="D3004" s="56">
        <v>0.23</v>
      </c>
      <c r="E3004" s="42">
        <v>1</v>
      </c>
      <c r="F3004" s="56">
        <v>0.6</v>
      </c>
      <c r="G3004" s="56">
        <v>23.41582</v>
      </c>
    </row>
    <row r="3005" spans="1:7" s="8" customFormat="1" ht="16.5">
      <c r="A3005" s="62"/>
      <c r="B3005" s="64" t="s">
        <v>120</v>
      </c>
      <c r="C3005" s="47">
        <v>2023</v>
      </c>
      <c r="D3005" s="56">
        <v>0.23</v>
      </c>
      <c r="E3005" s="42">
        <v>1</v>
      </c>
      <c r="F3005" s="56">
        <v>4</v>
      </c>
      <c r="G3005" s="56">
        <v>22.2256</v>
      </c>
    </row>
    <row r="3006" spans="1:7" s="8" customFormat="1" ht="16.5">
      <c r="A3006" s="62"/>
      <c r="B3006" s="64" t="s">
        <v>120</v>
      </c>
      <c r="C3006" s="47">
        <v>2023</v>
      </c>
      <c r="D3006" s="56">
        <v>0.23</v>
      </c>
      <c r="E3006" s="42">
        <v>1</v>
      </c>
      <c r="F3006" s="56">
        <v>0.2</v>
      </c>
      <c r="G3006" s="56">
        <v>23.41581</v>
      </c>
    </row>
    <row r="3007" spans="1:7" s="8" customFormat="1" ht="16.5">
      <c r="A3007" s="62"/>
      <c r="B3007" s="64" t="s">
        <v>120</v>
      </c>
      <c r="C3007" s="47">
        <v>2023</v>
      </c>
      <c r="D3007" s="56">
        <v>0.23</v>
      </c>
      <c r="E3007" s="42">
        <v>1</v>
      </c>
      <c r="F3007" s="56">
        <v>1.5</v>
      </c>
      <c r="G3007" s="56">
        <v>22.551130000000001</v>
      </c>
    </row>
    <row r="3008" spans="1:7" s="8" customFormat="1" ht="16.5">
      <c r="A3008" s="62"/>
      <c r="B3008" s="64" t="s">
        <v>120</v>
      </c>
      <c r="C3008" s="47">
        <v>2023</v>
      </c>
      <c r="D3008" s="56">
        <v>0.23</v>
      </c>
      <c r="E3008" s="42">
        <v>1</v>
      </c>
      <c r="F3008" s="56">
        <v>0.4</v>
      </c>
      <c r="G3008" s="56">
        <v>22.434930000000001</v>
      </c>
    </row>
    <row r="3009" spans="1:7" s="8" customFormat="1" ht="16.5">
      <c r="A3009" s="62"/>
      <c r="B3009" s="64" t="s">
        <v>119</v>
      </c>
      <c r="C3009" s="47">
        <v>2023</v>
      </c>
      <c r="D3009" s="56">
        <v>0.23</v>
      </c>
      <c r="E3009" s="42">
        <v>1</v>
      </c>
      <c r="F3009" s="56">
        <v>0.55000000000000004</v>
      </c>
      <c r="G3009" s="56">
        <v>19.335279999999997</v>
      </c>
    </row>
    <row r="3010" spans="1:7" s="8" customFormat="1" ht="16.5">
      <c r="A3010" s="62"/>
      <c r="B3010" s="64" t="s">
        <v>119</v>
      </c>
      <c r="C3010" s="47">
        <v>2023</v>
      </c>
      <c r="D3010" s="56">
        <v>0.23</v>
      </c>
      <c r="E3010" s="42">
        <v>1</v>
      </c>
      <c r="F3010" s="56">
        <v>0.55000000000000004</v>
      </c>
      <c r="G3010" s="56">
        <v>21.012250000000002</v>
      </c>
    </row>
    <row r="3011" spans="1:7" s="8" customFormat="1" ht="16.5">
      <c r="A3011" s="62"/>
      <c r="B3011" s="64" t="s">
        <v>119</v>
      </c>
      <c r="C3011" s="47">
        <v>2023</v>
      </c>
      <c r="D3011" s="56">
        <v>0.23</v>
      </c>
      <c r="E3011" s="42">
        <v>1</v>
      </c>
      <c r="F3011" s="56">
        <v>0.4</v>
      </c>
      <c r="G3011" s="56">
        <v>21.012250000000002</v>
      </c>
    </row>
    <row r="3012" spans="1:7" s="8" customFormat="1" ht="16.5">
      <c r="A3012" s="62"/>
      <c r="B3012" s="64" t="s">
        <v>119</v>
      </c>
      <c r="C3012" s="47">
        <v>2023</v>
      </c>
      <c r="D3012" s="56">
        <v>0.23</v>
      </c>
      <c r="E3012" s="42">
        <v>1</v>
      </c>
      <c r="F3012" s="56">
        <v>0.6</v>
      </c>
      <c r="G3012" s="56">
        <v>21.012250000000002</v>
      </c>
    </row>
    <row r="3013" spans="1:7" s="8" customFormat="1" ht="16.5">
      <c r="A3013" s="62"/>
      <c r="B3013" s="64" t="s">
        <v>119</v>
      </c>
      <c r="C3013" s="47">
        <v>2023</v>
      </c>
      <c r="D3013" s="56">
        <v>0.23</v>
      </c>
      <c r="E3013" s="42">
        <v>1</v>
      </c>
      <c r="F3013" s="56">
        <v>15</v>
      </c>
      <c r="G3013" s="56">
        <v>23.717970000000001</v>
      </c>
    </row>
    <row r="3014" spans="1:7" s="8" customFormat="1" ht="16.5">
      <c r="A3014" s="62"/>
      <c r="B3014" s="64" t="s">
        <v>119</v>
      </c>
      <c r="C3014" s="47">
        <v>2023</v>
      </c>
      <c r="D3014" s="56">
        <v>0.23</v>
      </c>
      <c r="E3014" s="42">
        <v>1</v>
      </c>
      <c r="F3014" s="56">
        <v>15</v>
      </c>
      <c r="G3014" s="56">
        <v>18.68993</v>
      </c>
    </row>
    <row r="3015" spans="1:7" s="8" customFormat="1" ht="16.5">
      <c r="A3015" s="62"/>
      <c r="B3015" s="64" t="s">
        <v>119</v>
      </c>
      <c r="C3015" s="47">
        <v>2023</v>
      </c>
      <c r="D3015" s="56">
        <v>0.23</v>
      </c>
      <c r="E3015" s="42">
        <v>1</v>
      </c>
      <c r="F3015" s="56">
        <v>10</v>
      </c>
      <c r="G3015" s="56">
        <v>22.333669999999998</v>
      </c>
    </row>
    <row r="3016" spans="1:7" s="8" customFormat="1" ht="16.5">
      <c r="A3016" s="62"/>
      <c r="B3016" s="64" t="s">
        <v>119</v>
      </c>
      <c r="C3016" s="47">
        <v>2023</v>
      </c>
      <c r="D3016" s="56">
        <v>0.23</v>
      </c>
      <c r="E3016" s="42">
        <v>1</v>
      </c>
      <c r="F3016" s="56">
        <v>10</v>
      </c>
      <c r="G3016" s="56">
        <v>19.728450000000002</v>
      </c>
    </row>
    <row r="3017" spans="1:7" s="8" customFormat="1" ht="16.5">
      <c r="A3017" s="62"/>
      <c r="B3017" s="64" t="s">
        <v>127</v>
      </c>
      <c r="C3017" s="47">
        <v>2023</v>
      </c>
      <c r="D3017" s="56">
        <v>0.23</v>
      </c>
      <c r="E3017" s="42">
        <v>1</v>
      </c>
      <c r="F3017" s="56">
        <v>7</v>
      </c>
      <c r="G3017" s="56">
        <v>26.22251</v>
      </c>
    </row>
    <row r="3018" spans="1:7" s="8" customFormat="1" ht="16.5">
      <c r="A3018" s="62"/>
      <c r="B3018" s="64" t="s">
        <v>127</v>
      </c>
      <c r="C3018" s="47">
        <v>2023</v>
      </c>
      <c r="D3018" s="56">
        <v>0.23</v>
      </c>
      <c r="E3018" s="42">
        <v>1</v>
      </c>
      <c r="F3018" s="56">
        <v>15</v>
      </c>
      <c r="G3018" s="56">
        <v>25.947659999999999</v>
      </c>
    </row>
    <row r="3019" spans="1:7" s="8" customFormat="1" ht="16.5">
      <c r="A3019" s="62"/>
      <c r="B3019" s="64" t="s">
        <v>126</v>
      </c>
      <c r="C3019" s="47">
        <v>2023</v>
      </c>
      <c r="D3019" s="56">
        <v>0.23</v>
      </c>
      <c r="E3019" s="42">
        <v>1</v>
      </c>
      <c r="F3019" s="56">
        <v>15</v>
      </c>
      <c r="G3019" s="56">
        <v>12.14048</v>
      </c>
    </row>
    <row r="3020" spans="1:7" s="8" customFormat="1" ht="16.5">
      <c r="A3020" s="62"/>
      <c r="B3020" s="64" t="s">
        <v>123</v>
      </c>
      <c r="C3020" s="47">
        <v>2023</v>
      </c>
      <c r="D3020" s="56">
        <v>0.23</v>
      </c>
      <c r="E3020" s="42">
        <v>1</v>
      </c>
      <c r="F3020" s="56">
        <v>5</v>
      </c>
      <c r="G3020" s="56">
        <v>7.2063800000000002</v>
      </c>
    </row>
    <row r="3021" spans="1:7" s="8" customFormat="1" ht="16.5">
      <c r="A3021" s="62"/>
      <c r="B3021" s="64" t="s">
        <v>124</v>
      </c>
      <c r="C3021" s="47">
        <v>2023</v>
      </c>
      <c r="D3021" s="56">
        <v>0.23</v>
      </c>
      <c r="E3021" s="42">
        <v>1</v>
      </c>
      <c r="F3021" s="56">
        <v>5</v>
      </c>
      <c r="G3021" s="56">
        <v>23.986159999999998</v>
      </c>
    </row>
    <row r="3022" spans="1:7" s="8" customFormat="1" ht="16.5">
      <c r="A3022" s="62"/>
      <c r="B3022" s="64" t="s">
        <v>123</v>
      </c>
      <c r="C3022" s="47">
        <v>2023</v>
      </c>
      <c r="D3022" s="56">
        <v>0.23</v>
      </c>
      <c r="E3022" s="42">
        <v>1</v>
      </c>
      <c r="F3022" s="56">
        <v>7</v>
      </c>
      <c r="G3022" s="56">
        <v>29.328589999999998</v>
      </c>
    </row>
    <row r="3023" spans="1:7" s="8" customFormat="1" ht="16.5">
      <c r="A3023" s="62"/>
      <c r="B3023" s="64" t="s">
        <v>126</v>
      </c>
      <c r="C3023" s="47">
        <v>2023</v>
      </c>
      <c r="D3023" s="56">
        <v>0.23</v>
      </c>
      <c r="E3023" s="42">
        <v>1</v>
      </c>
      <c r="F3023" s="56">
        <v>10</v>
      </c>
      <c r="G3023" s="56">
        <v>20.480160000000001</v>
      </c>
    </row>
    <row r="3024" spans="1:7" s="8" customFormat="1" ht="16.5">
      <c r="A3024" s="62"/>
      <c r="B3024" s="64" t="s">
        <v>126</v>
      </c>
      <c r="C3024" s="47">
        <v>2023</v>
      </c>
      <c r="D3024" s="56">
        <v>0.23</v>
      </c>
      <c r="E3024" s="42">
        <v>1</v>
      </c>
      <c r="F3024" s="56">
        <v>2</v>
      </c>
      <c r="G3024" s="56">
        <v>15.595030000000001</v>
      </c>
    </row>
    <row r="3025" spans="1:7" s="8" customFormat="1" ht="16.5">
      <c r="A3025" s="62"/>
      <c r="B3025" s="64" t="s">
        <v>126</v>
      </c>
      <c r="C3025" s="47">
        <v>2023</v>
      </c>
      <c r="D3025" s="56">
        <v>0.23</v>
      </c>
      <c r="E3025" s="42">
        <v>1</v>
      </c>
      <c r="F3025" s="56">
        <v>5</v>
      </c>
      <c r="G3025" s="56">
        <v>14.71861</v>
      </c>
    </row>
    <row r="3026" spans="1:7" s="8" customFormat="1" ht="16.5">
      <c r="A3026" s="62"/>
      <c r="B3026" s="64" t="s">
        <v>1527</v>
      </c>
      <c r="C3026" s="47">
        <v>2023</v>
      </c>
      <c r="D3026" s="56">
        <v>0.23</v>
      </c>
      <c r="E3026" s="42">
        <v>1</v>
      </c>
      <c r="F3026" s="56">
        <v>6</v>
      </c>
      <c r="G3026" s="56">
        <v>24.599119999999999</v>
      </c>
    </row>
    <row r="3027" spans="1:7" s="8" customFormat="1" ht="16.5">
      <c r="A3027" s="62"/>
      <c r="B3027" s="64" t="s">
        <v>126</v>
      </c>
      <c r="C3027" s="47">
        <v>2023</v>
      </c>
      <c r="D3027" s="56">
        <v>0.23</v>
      </c>
      <c r="E3027" s="42">
        <v>1</v>
      </c>
      <c r="F3027" s="56">
        <v>5</v>
      </c>
      <c r="G3027" s="56">
        <v>22.390139999999999</v>
      </c>
    </row>
    <row r="3028" spans="1:7" s="8" customFormat="1" ht="16.5">
      <c r="A3028" s="62"/>
      <c r="B3028" s="64" t="s">
        <v>126</v>
      </c>
      <c r="C3028" s="47">
        <v>2023</v>
      </c>
      <c r="D3028" s="56">
        <v>0.23</v>
      </c>
      <c r="E3028" s="42">
        <v>1</v>
      </c>
      <c r="F3028" s="56">
        <v>10</v>
      </c>
      <c r="G3028" s="56">
        <v>22.666349999999998</v>
      </c>
    </row>
    <row r="3029" spans="1:7" s="8" customFormat="1" ht="16.5">
      <c r="A3029" s="62"/>
      <c r="B3029" s="64" t="s">
        <v>126</v>
      </c>
      <c r="C3029" s="47">
        <v>2023</v>
      </c>
      <c r="D3029" s="56">
        <v>0.23</v>
      </c>
      <c r="E3029" s="42">
        <v>1</v>
      </c>
      <c r="F3029" s="56">
        <v>5</v>
      </c>
      <c r="G3029" s="56">
        <v>23.96189</v>
      </c>
    </row>
    <row r="3030" spans="1:7" s="8" customFormat="1" ht="16.5">
      <c r="A3030" s="62"/>
      <c r="B3030" s="64" t="s">
        <v>126</v>
      </c>
      <c r="C3030" s="47">
        <v>2023</v>
      </c>
      <c r="D3030" s="56">
        <v>0.23</v>
      </c>
      <c r="E3030" s="42">
        <v>1</v>
      </c>
      <c r="F3030" s="56">
        <v>5</v>
      </c>
      <c r="G3030" s="56">
        <v>22.16713</v>
      </c>
    </row>
    <row r="3031" spans="1:7" s="8" customFormat="1" ht="16.5">
      <c r="A3031" s="62"/>
      <c r="B3031" s="64" t="s">
        <v>126</v>
      </c>
      <c r="C3031" s="47">
        <v>2023</v>
      </c>
      <c r="D3031" s="56">
        <v>0.23</v>
      </c>
      <c r="E3031" s="42">
        <v>1</v>
      </c>
      <c r="F3031" s="56">
        <v>15</v>
      </c>
      <c r="G3031" s="56">
        <v>22.219939999999998</v>
      </c>
    </row>
    <row r="3032" spans="1:7" s="8" customFormat="1" ht="16.5">
      <c r="A3032" s="62"/>
      <c r="B3032" s="64" t="s">
        <v>127</v>
      </c>
      <c r="C3032" s="47">
        <v>2023</v>
      </c>
      <c r="D3032" s="56">
        <v>0.23</v>
      </c>
      <c r="E3032" s="42">
        <v>1</v>
      </c>
      <c r="F3032" s="56">
        <v>15</v>
      </c>
      <c r="G3032" s="56">
        <v>20.333110000000001</v>
      </c>
    </row>
    <row r="3033" spans="1:7" s="8" customFormat="1" ht="16.5">
      <c r="A3033" s="62"/>
      <c r="B3033" s="64" t="s">
        <v>123</v>
      </c>
      <c r="C3033" s="47">
        <v>2023</v>
      </c>
      <c r="D3033" s="56">
        <v>0.23</v>
      </c>
      <c r="E3033" s="42">
        <v>1</v>
      </c>
      <c r="F3033" s="56">
        <v>7</v>
      </c>
      <c r="G3033" s="56">
        <v>22.857779999999998</v>
      </c>
    </row>
    <row r="3034" spans="1:7" s="8" customFormat="1" ht="16.5">
      <c r="A3034" s="62"/>
      <c r="B3034" s="64" t="s">
        <v>126</v>
      </c>
      <c r="C3034" s="47">
        <v>2023</v>
      </c>
      <c r="D3034" s="56">
        <v>0.23</v>
      </c>
      <c r="E3034" s="42">
        <v>1</v>
      </c>
      <c r="F3034" s="56">
        <v>5</v>
      </c>
      <c r="G3034" s="56">
        <v>24.396339999999999</v>
      </c>
    </row>
    <row r="3035" spans="1:7" s="8" customFormat="1" ht="16.5">
      <c r="A3035" s="62"/>
      <c r="B3035" s="64" t="s">
        <v>126</v>
      </c>
      <c r="C3035" s="47">
        <v>2023</v>
      </c>
      <c r="D3035" s="56">
        <v>0.23</v>
      </c>
      <c r="E3035" s="42">
        <v>1</v>
      </c>
      <c r="F3035" s="56">
        <v>15</v>
      </c>
      <c r="G3035" s="56">
        <v>22.531890000000001</v>
      </c>
    </row>
    <row r="3036" spans="1:7" s="8" customFormat="1" ht="16.5">
      <c r="A3036" s="62"/>
      <c r="B3036" s="64" t="s">
        <v>1528</v>
      </c>
      <c r="C3036" s="47">
        <v>2023</v>
      </c>
      <c r="D3036" s="56">
        <v>0.23</v>
      </c>
      <c r="E3036" s="42">
        <v>1</v>
      </c>
      <c r="F3036" s="56">
        <v>6</v>
      </c>
      <c r="G3036" s="56">
        <v>35.013779999999997</v>
      </c>
    </row>
    <row r="3037" spans="1:7" s="8" customFormat="1" ht="16.5">
      <c r="A3037" s="62"/>
      <c r="B3037" s="64" t="s">
        <v>1528</v>
      </c>
      <c r="C3037" s="47">
        <v>2023</v>
      </c>
      <c r="D3037" s="56">
        <v>0.23</v>
      </c>
      <c r="E3037" s="42">
        <v>1</v>
      </c>
      <c r="F3037" s="56">
        <v>7</v>
      </c>
      <c r="G3037" s="56">
        <v>24.588249999999999</v>
      </c>
    </row>
    <row r="3038" spans="1:7" s="8" customFormat="1" ht="16.5">
      <c r="A3038" s="62"/>
      <c r="B3038" s="64" t="s">
        <v>1528</v>
      </c>
      <c r="C3038" s="47">
        <v>2023</v>
      </c>
      <c r="D3038" s="56">
        <v>0.23</v>
      </c>
      <c r="E3038" s="42">
        <v>1</v>
      </c>
      <c r="F3038" s="56">
        <v>5</v>
      </c>
      <c r="G3038" s="56">
        <v>25.234569999999998</v>
      </c>
    </row>
    <row r="3039" spans="1:7" s="8" customFormat="1" ht="16.5">
      <c r="A3039" s="62"/>
      <c r="B3039" s="64" t="s">
        <v>1527</v>
      </c>
      <c r="C3039" s="47">
        <v>2023</v>
      </c>
      <c r="D3039" s="56">
        <v>0.23</v>
      </c>
      <c r="E3039" s="42">
        <v>1</v>
      </c>
      <c r="F3039" s="56">
        <v>3</v>
      </c>
      <c r="G3039" s="56">
        <v>22.309729999999998</v>
      </c>
    </row>
    <row r="3040" spans="1:7" s="8" customFormat="1" ht="16.5">
      <c r="A3040" s="62"/>
      <c r="B3040" s="64" t="s">
        <v>1529</v>
      </c>
      <c r="C3040" s="47">
        <v>2023</v>
      </c>
      <c r="D3040" s="56">
        <v>0.23</v>
      </c>
      <c r="E3040" s="42">
        <v>1</v>
      </c>
      <c r="F3040" s="56">
        <v>10</v>
      </c>
      <c r="G3040" s="56">
        <v>22.55996</v>
      </c>
    </row>
    <row r="3041" spans="1:7" s="8" customFormat="1" ht="16.5">
      <c r="A3041" s="62"/>
      <c r="B3041" s="64" t="s">
        <v>1529</v>
      </c>
      <c r="C3041" s="47">
        <v>2023</v>
      </c>
      <c r="D3041" s="56">
        <v>0.23</v>
      </c>
      <c r="E3041" s="42">
        <v>1</v>
      </c>
      <c r="F3041" s="56">
        <v>1</v>
      </c>
      <c r="G3041" s="56">
        <v>24.303339999999999</v>
      </c>
    </row>
    <row r="3042" spans="1:7" s="8" customFormat="1" ht="16.5">
      <c r="A3042" s="62"/>
      <c r="B3042" s="64" t="s">
        <v>1529</v>
      </c>
      <c r="C3042" s="47">
        <v>2023</v>
      </c>
      <c r="D3042" s="56">
        <v>0.23</v>
      </c>
      <c r="E3042" s="42">
        <v>1</v>
      </c>
      <c r="F3042" s="56">
        <v>1</v>
      </c>
      <c r="G3042" s="56">
        <v>24.880130000000001</v>
      </c>
    </row>
    <row r="3043" spans="1:7" s="8" customFormat="1" ht="16.5">
      <c r="A3043" s="62"/>
      <c r="B3043" s="64" t="s">
        <v>126</v>
      </c>
      <c r="C3043" s="47">
        <v>2023</v>
      </c>
      <c r="D3043" s="56">
        <v>0.23</v>
      </c>
      <c r="E3043" s="42">
        <v>1</v>
      </c>
      <c r="F3043" s="56">
        <v>5</v>
      </c>
      <c r="G3043" s="56">
        <v>21.747730000000001</v>
      </c>
    </row>
    <row r="3044" spans="1:7" s="8" customFormat="1" ht="16.5">
      <c r="A3044" s="62"/>
      <c r="B3044" s="64" t="s">
        <v>1530</v>
      </c>
      <c r="C3044" s="47">
        <v>2023</v>
      </c>
      <c r="D3044" s="56">
        <v>0.23</v>
      </c>
      <c r="E3044" s="42">
        <v>1</v>
      </c>
      <c r="F3044" s="56">
        <v>15</v>
      </c>
      <c r="G3044" s="56">
        <v>23.91423</v>
      </c>
    </row>
    <row r="3045" spans="1:7" s="8" customFormat="1" ht="16.5">
      <c r="A3045" s="62"/>
      <c r="B3045" s="64" t="s">
        <v>123</v>
      </c>
      <c r="C3045" s="47">
        <v>2023</v>
      </c>
      <c r="D3045" s="56">
        <v>0.23</v>
      </c>
      <c r="E3045" s="42">
        <v>1</v>
      </c>
      <c r="F3045" s="56">
        <v>3</v>
      </c>
      <c r="G3045" s="56">
        <v>22.651759999999999</v>
      </c>
    </row>
    <row r="3046" spans="1:7" s="8" customFormat="1" ht="16.5">
      <c r="A3046" s="62"/>
      <c r="B3046" s="64" t="s">
        <v>126</v>
      </c>
      <c r="C3046" s="47">
        <v>2023</v>
      </c>
      <c r="D3046" s="56">
        <v>0.23</v>
      </c>
      <c r="E3046" s="42">
        <v>1</v>
      </c>
      <c r="F3046" s="56">
        <v>5</v>
      </c>
      <c r="G3046" s="56">
        <v>21.720839999999999</v>
      </c>
    </row>
    <row r="3047" spans="1:7" s="8" customFormat="1" ht="16.5">
      <c r="A3047" s="62"/>
      <c r="B3047" s="64" t="s">
        <v>123</v>
      </c>
      <c r="C3047" s="47">
        <v>2023</v>
      </c>
      <c r="D3047" s="56">
        <v>0.23</v>
      </c>
      <c r="E3047" s="42">
        <v>1</v>
      </c>
      <c r="F3047" s="56">
        <v>7</v>
      </c>
      <c r="G3047" s="56">
        <v>31.26286</v>
      </c>
    </row>
    <row r="3048" spans="1:7" s="8" customFormat="1" ht="16.5">
      <c r="A3048" s="62"/>
      <c r="B3048" s="64" t="s">
        <v>122</v>
      </c>
      <c r="C3048" s="47">
        <v>2023</v>
      </c>
      <c r="D3048" s="56">
        <v>0.23</v>
      </c>
      <c r="E3048" s="42">
        <v>1</v>
      </c>
      <c r="F3048" s="56">
        <v>1</v>
      </c>
      <c r="G3048" s="56">
        <v>24.069779999999998</v>
      </c>
    </row>
    <row r="3049" spans="1:7" s="8" customFormat="1" ht="16.5">
      <c r="A3049" s="62"/>
      <c r="B3049" s="64" t="s">
        <v>1528</v>
      </c>
      <c r="C3049" s="47">
        <v>2023</v>
      </c>
      <c r="D3049" s="56">
        <v>0.23</v>
      </c>
      <c r="E3049" s="42">
        <v>1</v>
      </c>
      <c r="F3049" s="56">
        <v>7</v>
      </c>
      <c r="G3049" s="56">
        <v>23.104080000000003</v>
      </c>
    </row>
    <row r="3050" spans="1:7" s="8" customFormat="1" ht="16.5">
      <c r="A3050" s="62"/>
      <c r="B3050" s="64" t="s">
        <v>126</v>
      </c>
      <c r="C3050" s="47">
        <v>2023</v>
      </c>
      <c r="D3050" s="56">
        <v>0.23</v>
      </c>
      <c r="E3050" s="42">
        <v>1</v>
      </c>
      <c r="F3050" s="56">
        <v>5</v>
      </c>
      <c r="G3050" s="56">
        <v>21.78895</v>
      </c>
    </row>
    <row r="3051" spans="1:7" s="8" customFormat="1" ht="16.5">
      <c r="A3051" s="62"/>
      <c r="B3051" s="64" t="s">
        <v>1527</v>
      </c>
      <c r="C3051" s="47">
        <v>2023</v>
      </c>
      <c r="D3051" s="56">
        <v>0.23</v>
      </c>
      <c r="E3051" s="42">
        <v>1</v>
      </c>
      <c r="F3051" s="56">
        <v>5</v>
      </c>
      <c r="G3051" s="56">
        <v>22.765279999999997</v>
      </c>
    </row>
    <row r="3052" spans="1:7" s="8" customFormat="1" ht="16.5">
      <c r="A3052" s="62"/>
      <c r="B3052" s="64" t="s">
        <v>1528</v>
      </c>
      <c r="C3052" s="47">
        <v>2023</v>
      </c>
      <c r="D3052" s="56">
        <v>0.23</v>
      </c>
      <c r="E3052" s="42">
        <v>1</v>
      </c>
      <c r="F3052" s="56">
        <v>15</v>
      </c>
      <c r="G3052" s="56">
        <v>28.673449999999999</v>
      </c>
    </row>
    <row r="3053" spans="1:7" s="8" customFormat="1" ht="16.5">
      <c r="A3053" s="62"/>
      <c r="B3053" s="64" t="s">
        <v>127</v>
      </c>
      <c r="C3053" s="47">
        <v>2023</v>
      </c>
      <c r="D3053" s="56">
        <v>0.23</v>
      </c>
      <c r="E3053" s="42">
        <v>1</v>
      </c>
      <c r="F3053" s="56">
        <v>15</v>
      </c>
      <c r="G3053" s="56">
        <v>24.542470000000002</v>
      </c>
    </row>
    <row r="3054" spans="1:7" s="8" customFormat="1" ht="16.5">
      <c r="A3054" s="62"/>
      <c r="B3054" s="64" t="s">
        <v>127</v>
      </c>
      <c r="C3054" s="47">
        <v>2023</v>
      </c>
      <c r="D3054" s="56">
        <v>0.23</v>
      </c>
      <c r="E3054" s="42">
        <v>1</v>
      </c>
      <c r="F3054" s="56">
        <v>15</v>
      </c>
      <c r="G3054" s="56">
        <v>24.271380000000001</v>
      </c>
    </row>
    <row r="3055" spans="1:7" s="8" customFormat="1" ht="16.5">
      <c r="A3055" s="62"/>
      <c r="B3055" s="64" t="s">
        <v>123</v>
      </c>
      <c r="C3055" s="47">
        <v>2023</v>
      </c>
      <c r="D3055" s="56">
        <v>0.23</v>
      </c>
      <c r="E3055" s="42">
        <v>1</v>
      </c>
      <c r="F3055" s="56">
        <v>0.04</v>
      </c>
      <c r="G3055" s="56">
        <v>27.148299999999999</v>
      </c>
    </row>
    <row r="3056" spans="1:7" s="8" customFormat="1" ht="16.5">
      <c r="A3056" s="62"/>
      <c r="B3056" s="64" t="s">
        <v>127</v>
      </c>
      <c r="C3056" s="47">
        <v>2023</v>
      </c>
      <c r="D3056" s="56">
        <v>0.23</v>
      </c>
      <c r="E3056" s="42">
        <v>1</v>
      </c>
      <c r="F3056" s="56">
        <v>0.15</v>
      </c>
      <c r="G3056" s="56">
        <v>24.211419999999997</v>
      </c>
    </row>
    <row r="3057" spans="1:7" s="8" customFormat="1" ht="16.5">
      <c r="A3057" s="62"/>
      <c r="B3057" s="64" t="s">
        <v>127</v>
      </c>
      <c r="C3057" s="47">
        <v>2023</v>
      </c>
      <c r="D3057" s="56">
        <v>0.23</v>
      </c>
      <c r="E3057" s="42">
        <v>1</v>
      </c>
      <c r="F3057" s="56">
        <v>0.65</v>
      </c>
      <c r="G3057" s="56">
        <v>24.211419999999997</v>
      </c>
    </row>
    <row r="3058" spans="1:7" s="8" customFormat="1" ht="16.5">
      <c r="A3058" s="62"/>
      <c r="B3058" s="64" t="s">
        <v>1527</v>
      </c>
      <c r="C3058" s="47">
        <v>2023</v>
      </c>
      <c r="D3058" s="56">
        <v>0.23</v>
      </c>
      <c r="E3058" s="42">
        <v>1</v>
      </c>
      <c r="F3058" s="56">
        <v>0.2</v>
      </c>
      <c r="G3058" s="56">
        <v>22.148949999999999</v>
      </c>
    </row>
    <row r="3059" spans="1:7" s="8" customFormat="1" ht="16.5">
      <c r="A3059" s="62"/>
      <c r="B3059" s="64" t="s">
        <v>1527</v>
      </c>
      <c r="C3059" s="47">
        <v>2023</v>
      </c>
      <c r="D3059" s="56">
        <v>0.23</v>
      </c>
      <c r="E3059" s="42">
        <v>1</v>
      </c>
      <c r="F3059" s="56">
        <v>2.5000000000000001E-2</v>
      </c>
      <c r="G3059" s="56">
        <v>22.429020000000001</v>
      </c>
    </row>
    <row r="3060" spans="1:7" s="8" customFormat="1" ht="16.5">
      <c r="A3060" s="62"/>
      <c r="B3060" s="64" t="s">
        <v>1527</v>
      </c>
      <c r="C3060" s="47">
        <v>2023</v>
      </c>
      <c r="D3060" s="56">
        <v>0.23</v>
      </c>
      <c r="E3060" s="42">
        <v>1</v>
      </c>
      <c r="F3060" s="56">
        <v>0.02</v>
      </c>
      <c r="G3060" s="56">
        <v>22.41778</v>
      </c>
    </row>
    <row r="3061" spans="1:7" s="8" customFormat="1" ht="16.5">
      <c r="A3061" s="62"/>
      <c r="B3061" s="64" t="s">
        <v>1527</v>
      </c>
      <c r="C3061" s="47">
        <v>2023</v>
      </c>
      <c r="D3061" s="56">
        <v>0.23</v>
      </c>
      <c r="E3061" s="42">
        <v>1</v>
      </c>
      <c r="F3061" s="56">
        <v>0.04</v>
      </c>
      <c r="G3061" s="56">
        <v>22.319880000000001</v>
      </c>
    </row>
    <row r="3062" spans="1:7" s="8" customFormat="1" ht="16.5">
      <c r="A3062" s="62"/>
      <c r="B3062" s="64" t="s">
        <v>1527</v>
      </c>
      <c r="C3062" s="47">
        <v>2023</v>
      </c>
      <c r="D3062" s="56">
        <v>0.23</v>
      </c>
      <c r="E3062" s="42">
        <v>1</v>
      </c>
      <c r="F3062" s="56">
        <v>0.02</v>
      </c>
      <c r="G3062" s="56">
        <v>22.429009999999998</v>
      </c>
    </row>
    <row r="3063" spans="1:7" s="8" customFormat="1" ht="16.5">
      <c r="A3063" s="62"/>
      <c r="B3063" s="64" t="s">
        <v>1527</v>
      </c>
      <c r="C3063" s="47">
        <v>2023</v>
      </c>
      <c r="D3063" s="56">
        <v>0.23</v>
      </c>
      <c r="E3063" s="42">
        <v>1</v>
      </c>
      <c r="F3063" s="56">
        <v>2.5000000000000001E-2</v>
      </c>
      <c r="G3063" s="56">
        <v>22.42653</v>
      </c>
    </row>
    <row r="3064" spans="1:7" s="8" customFormat="1" ht="16.5">
      <c r="A3064" s="62"/>
      <c r="B3064" s="64" t="s">
        <v>127</v>
      </c>
      <c r="C3064" s="47">
        <v>2023</v>
      </c>
      <c r="D3064" s="56">
        <v>0.23</v>
      </c>
      <c r="E3064" s="42">
        <v>1</v>
      </c>
      <c r="F3064" s="56">
        <v>0.2</v>
      </c>
      <c r="G3064" s="56">
        <v>26.865269999999999</v>
      </c>
    </row>
    <row r="3065" spans="1:7" s="8" customFormat="1" ht="16.5">
      <c r="A3065" s="62"/>
      <c r="B3065" s="64" t="s">
        <v>127</v>
      </c>
      <c r="C3065" s="47">
        <v>2023</v>
      </c>
      <c r="D3065" s="56">
        <v>0.23</v>
      </c>
      <c r="E3065" s="42">
        <v>1</v>
      </c>
      <c r="F3065" s="56">
        <v>0.15</v>
      </c>
      <c r="G3065" s="56">
        <v>26.02769</v>
      </c>
    </row>
    <row r="3066" spans="1:7" s="8" customFormat="1" ht="16.5">
      <c r="A3066" s="62"/>
      <c r="B3066" s="64" t="s">
        <v>127</v>
      </c>
      <c r="C3066" s="47">
        <v>2023</v>
      </c>
      <c r="D3066" s="56">
        <v>0.23</v>
      </c>
      <c r="E3066" s="42">
        <v>1</v>
      </c>
      <c r="F3066" s="56">
        <v>0.15</v>
      </c>
      <c r="G3066" s="56">
        <v>26.02768</v>
      </c>
    </row>
    <row r="3067" spans="1:7" s="8" customFormat="1" ht="16.5">
      <c r="A3067" s="62"/>
      <c r="B3067" s="64" t="s">
        <v>127</v>
      </c>
      <c r="C3067" s="47">
        <v>2023</v>
      </c>
      <c r="D3067" s="56">
        <v>0.23</v>
      </c>
      <c r="E3067" s="42">
        <v>1</v>
      </c>
      <c r="F3067" s="56">
        <v>0.05</v>
      </c>
      <c r="G3067" s="56">
        <v>26.392240000000001</v>
      </c>
    </row>
    <row r="3068" spans="1:7" s="8" customFormat="1" ht="16.5">
      <c r="A3068" s="62"/>
      <c r="B3068" s="64" t="s">
        <v>127</v>
      </c>
      <c r="C3068" s="47">
        <v>2023</v>
      </c>
      <c r="D3068" s="56">
        <v>0.23</v>
      </c>
      <c r="E3068" s="42">
        <v>1</v>
      </c>
      <c r="F3068" s="56">
        <v>0.45</v>
      </c>
      <c r="G3068" s="56">
        <v>26.398949999999999</v>
      </c>
    </row>
    <row r="3069" spans="1:7" s="8" customFormat="1" ht="16.5">
      <c r="A3069" s="62"/>
      <c r="B3069" s="64" t="s">
        <v>127</v>
      </c>
      <c r="C3069" s="47">
        <v>2023</v>
      </c>
      <c r="D3069" s="56">
        <v>0.23</v>
      </c>
      <c r="E3069" s="42">
        <v>1</v>
      </c>
      <c r="F3069" s="56">
        <v>0.2</v>
      </c>
      <c r="G3069" s="56">
        <v>26.500319999999999</v>
      </c>
    </row>
    <row r="3070" spans="1:7" s="8" customFormat="1" ht="16.5">
      <c r="A3070" s="62"/>
      <c r="B3070" s="64" t="s">
        <v>127</v>
      </c>
      <c r="C3070" s="47">
        <v>2023</v>
      </c>
      <c r="D3070" s="56">
        <v>0.23</v>
      </c>
      <c r="E3070" s="42">
        <v>1</v>
      </c>
      <c r="F3070" s="56">
        <v>0.2</v>
      </c>
      <c r="G3070" s="56">
        <v>26.392229999999998</v>
      </c>
    </row>
    <row r="3071" spans="1:7" s="8" customFormat="1" ht="16.5">
      <c r="A3071" s="62"/>
      <c r="B3071" s="64" t="s">
        <v>127</v>
      </c>
      <c r="C3071" s="47">
        <v>2023</v>
      </c>
      <c r="D3071" s="56">
        <v>0.23</v>
      </c>
      <c r="E3071" s="42">
        <v>1</v>
      </c>
      <c r="F3071" s="56">
        <v>0.65</v>
      </c>
      <c r="G3071" s="56">
        <v>26.422439999999998</v>
      </c>
    </row>
    <row r="3072" spans="1:7" s="8" customFormat="1" ht="16.5">
      <c r="A3072" s="62"/>
      <c r="B3072" s="64" t="s">
        <v>127</v>
      </c>
      <c r="C3072" s="47">
        <v>2023</v>
      </c>
      <c r="D3072" s="56">
        <v>0.23</v>
      </c>
      <c r="E3072" s="42">
        <v>1</v>
      </c>
      <c r="F3072" s="56">
        <v>0.05</v>
      </c>
      <c r="G3072" s="56">
        <v>26.589470000000002</v>
      </c>
    </row>
    <row r="3073" spans="1:7" s="8" customFormat="1" ht="16.5">
      <c r="A3073" s="62"/>
      <c r="B3073" s="64" t="s">
        <v>127</v>
      </c>
      <c r="C3073" s="47">
        <v>2023</v>
      </c>
      <c r="D3073" s="56">
        <v>0.23</v>
      </c>
      <c r="E3073" s="42">
        <v>1</v>
      </c>
      <c r="F3073" s="56">
        <v>0.3</v>
      </c>
      <c r="G3073" s="56">
        <v>25.401340000000001</v>
      </c>
    </row>
    <row r="3074" spans="1:7" s="8" customFormat="1" ht="16.5">
      <c r="A3074" s="62"/>
      <c r="B3074" s="64" t="s">
        <v>127</v>
      </c>
      <c r="C3074" s="47">
        <v>2023</v>
      </c>
      <c r="D3074" s="56">
        <v>0.23</v>
      </c>
      <c r="E3074" s="42">
        <v>1</v>
      </c>
      <c r="F3074" s="56">
        <v>0.3</v>
      </c>
      <c r="G3074" s="56">
        <v>25.839179999999999</v>
      </c>
    </row>
    <row r="3075" spans="1:7" s="8" customFormat="1" ht="16.5">
      <c r="A3075" s="62"/>
      <c r="B3075" s="64" t="s">
        <v>127</v>
      </c>
      <c r="C3075" s="47">
        <v>2023</v>
      </c>
      <c r="D3075" s="56">
        <v>0.23</v>
      </c>
      <c r="E3075" s="42">
        <v>1</v>
      </c>
      <c r="F3075" s="56">
        <v>0.1</v>
      </c>
      <c r="G3075" s="56">
        <v>25.769909999999999</v>
      </c>
    </row>
    <row r="3076" spans="1:7" s="8" customFormat="1" ht="16.5">
      <c r="A3076" s="62"/>
      <c r="B3076" s="64" t="s">
        <v>127</v>
      </c>
      <c r="C3076" s="47">
        <v>2023</v>
      </c>
      <c r="D3076" s="56">
        <v>0.23</v>
      </c>
      <c r="E3076" s="42">
        <v>1</v>
      </c>
      <c r="F3076" s="56">
        <v>0.3</v>
      </c>
      <c r="G3076" s="56">
        <v>26.514959999999999</v>
      </c>
    </row>
    <row r="3077" spans="1:7" s="8" customFormat="1" ht="16.5">
      <c r="A3077" s="62"/>
      <c r="B3077" s="64" t="s">
        <v>127</v>
      </c>
      <c r="C3077" s="47">
        <v>2023</v>
      </c>
      <c r="D3077" s="56">
        <v>0.23</v>
      </c>
      <c r="E3077" s="42">
        <v>1</v>
      </c>
      <c r="F3077" s="56">
        <v>0.15</v>
      </c>
      <c r="G3077" s="56">
        <v>26.40221</v>
      </c>
    </row>
    <row r="3078" spans="1:7" s="8" customFormat="1" ht="16.5">
      <c r="A3078" s="62"/>
      <c r="B3078" s="64" t="s">
        <v>127</v>
      </c>
      <c r="C3078" s="47">
        <v>2023</v>
      </c>
      <c r="D3078" s="56">
        <v>0.23</v>
      </c>
      <c r="E3078" s="42">
        <v>1</v>
      </c>
      <c r="F3078" s="56">
        <v>0.3</v>
      </c>
      <c r="G3078" s="56">
        <v>26.46312</v>
      </c>
    </row>
    <row r="3079" spans="1:7" s="8" customFormat="1" ht="16.5">
      <c r="A3079" s="62"/>
      <c r="B3079" s="64" t="s">
        <v>127</v>
      </c>
      <c r="C3079" s="47">
        <v>2023</v>
      </c>
      <c r="D3079" s="56">
        <v>0.23</v>
      </c>
      <c r="E3079" s="42">
        <v>1</v>
      </c>
      <c r="F3079" s="56">
        <v>0.1</v>
      </c>
      <c r="G3079" s="56">
        <v>26.40156</v>
      </c>
    </row>
    <row r="3080" spans="1:7" s="8" customFormat="1" ht="16.5">
      <c r="A3080" s="62"/>
      <c r="B3080" s="64" t="s">
        <v>127</v>
      </c>
      <c r="C3080" s="47">
        <v>2023</v>
      </c>
      <c r="D3080" s="56">
        <v>0.23</v>
      </c>
      <c r="E3080" s="42">
        <v>1</v>
      </c>
      <c r="F3080" s="56">
        <v>0.2</v>
      </c>
      <c r="G3080" s="56">
        <v>26.378709999999998</v>
      </c>
    </row>
    <row r="3081" spans="1:7" s="8" customFormat="1" ht="16.5">
      <c r="A3081" s="62"/>
      <c r="B3081" s="64" t="s">
        <v>122</v>
      </c>
      <c r="C3081" s="47">
        <v>2023</v>
      </c>
      <c r="D3081" s="56">
        <v>0.4</v>
      </c>
      <c r="E3081" s="42">
        <v>1</v>
      </c>
      <c r="F3081" s="56">
        <v>2</v>
      </c>
      <c r="G3081" s="56">
        <v>33.520319999999998</v>
      </c>
    </row>
    <row r="3082" spans="1:7" s="8" customFormat="1" ht="16.5">
      <c r="A3082" s="62"/>
      <c r="B3082" s="64" t="s">
        <v>126</v>
      </c>
      <c r="C3082" s="47">
        <v>2023</v>
      </c>
      <c r="D3082" s="56">
        <v>0.23</v>
      </c>
      <c r="E3082" s="42">
        <v>1</v>
      </c>
      <c r="F3082" s="56">
        <v>3.5</v>
      </c>
      <c r="G3082" s="56">
        <v>25.562729999999998</v>
      </c>
    </row>
    <row r="3083" spans="1:7" s="8" customFormat="1" ht="16.5">
      <c r="A3083" s="62"/>
      <c r="B3083" s="64" t="s">
        <v>126</v>
      </c>
      <c r="C3083" s="47">
        <v>2023</v>
      </c>
      <c r="D3083" s="56">
        <v>0.23</v>
      </c>
      <c r="E3083" s="42">
        <v>1</v>
      </c>
      <c r="F3083" s="56">
        <v>1.5</v>
      </c>
      <c r="G3083" s="56">
        <v>25.859740000000002</v>
      </c>
    </row>
    <row r="3084" spans="1:7" s="8" customFormat="1" ht="16.5">
      <c r="A3084" s="62"/>
      <c r="B3084" s="64" t="s">
        <v>126</v>
      </c>
      <c r="C3084" s="47">
        <v>2023</v>
      </c>
      <c r="D3084" s="56">
        <v>0.23</v>
      </c>
      <c r="E3084" s="42">
        <v>1</v>
      </c>
      <c r="F3084" s="56">
        <v>2.5</v>
      </c>
      <c r="G3084" s="56">
        <v>25.85877</v>
      </c>
    </row>
    <row r="3085" spans="1:7" s="8" customFormat="1" ht="16.5">
      <c r="A3085" s="62"/>
      <c r="B3085" s="64" t="s">
        <v>126</v>
      </c>
      <c r="C3085" s="47">
        <v>2023</v>
      </c>
      <c r="D3085" s="56">
        <v>0.23</v>
      </c>
      <c r="E3085" s="42">
        <v>1</v>
      </c>
      <c r="F3085" s="56">
        <v>1</v>
      </c>
      <c r="G3085" s="56">
        <v>25.920439999999999</v>
      </c>
    </row>
    <row r="3086" spans="1:7" s="8" customFormat="1" ht="16.5">
      <c r="A3086" s="62"/>
      <c r="B3086" s="64" t="s">
        <v>126</v>
      </c>
      <c r="C3086" s="47">
        <v>2023</v>
      </c>
      <c r="D3086" s="56">
        <v>0.23</v>
      </c>
      <c r="E3086" s="42">
        <v>1</v>
      </c>
      <c r="F3086" s="56">
        <v>6.5</v>
      </c>
      <c r="G3086" s="56">
        <v>26.720110000000002</v>
      </c>
    </row>
    <row r="3087" spans="1:7" s="8" customFormat="1" ht="16.5">
      <c r="A3087" s="62"/>
      <c r="B3087" s="64" t="s">
        <v>126</v>
      </c>
      <c r="C3087" s="47">
        <v>2023</v>
      </c>
      <c r="D3087" s="56">
        <v>0.23</v>
      </c>
      <c r="E3087" s="42">
        <v>1</v>
      </c>
      <c r="F3087" s="56">
        <v>3</v>
      </c>
      <c r="G3087" s="56">
        <v>26.881580000000003</v>
      </c>
    </row>
    <row r="3088" spans="1:7" s="8" customFormat="1" ht="16.5">
      <c r="A3088" s="62"/>
      <c r="B3088" s="64" t="s">
        <v>126</v>
      </c>
      <c r="C3088" s="47">
        <v>2023</v>
      </c>
      <c r="D3088" s="56">
        <v>0.23</v>
      </c>
      <c r="E3088" s="42">
        <v>1</v>
      </c>
      <c r="F3088" s="56">
        <v>2.5</v>
      </c>
      <c r="G3088" s="56">
        <v>26.881580000000003</v>
      </c>
    </row>
    <row r="3089" spans="1:7" s="8" customFormat="1" ht="16.5">
      <c r="A3089" s="62"/>
      <c r="B3089" s="64" t="s">
        <v>126</v>
      </c>
      <c r="C3089" s="47">
        <v>2023</v>
      </c>
      <c r="D3089" s="56">
        <v>0.23</v>
      </c>
      <c r="E3089" s="42">
        <v>1</v>
      </c>
      <c r="F3089" s="56">
        <v>2.5</v>
      </c>
      <c r="G3089" s="56">
        <v>26.889430000000001</v>
      </c>
    </row>
    <row r="3090" spans="1:7" s="8" customFormat="1" ht="16.5">
      <c r="A3090" s="62"/>
      <c r="B3090" s="64" t="s">
        <v>126</v>
      </c>
      <c r="C3090" s="47">
        <v>2023</v>
      </c>
      <c r="D3090" s="56">
        <v>0.23</v>
      </c>
      <c r="E3090" s="42">
        <v>1</v>
      </c>
      <c r="F3090" s="56">
        <v>2</v>
      </c>
      <c r="G3090" s="56">
        <v>26.872509999999998</v>
      </c>
    </row>
    <row r="3091" spans="1:7" s="8" customFormat="1" ht="16.5">
      <c r="A3091" s="62"/>
      <c r="B3091" s="64" t="s">
        <v>126</v>
      </c>
      <c r="C3091" s="47">
        <v>2023</v>
      </c>
      <c r="D3091" s="56">
        <v>0.23</v>
      </c>
      <c r="E3091" s="42">
        <v>1</v>
      </c>
      <c r="F3091" s="56">
        <v>2</v>
      </c>
      <c r="G3091" s="56">
        <v>25.053570000000001</v>
      </c>
    </row>
    <row r="3092" spans="1:7" s="8" customFormat="1" ht="16.5">
      <c r="A3092" s="62"/>
      <c r="B3092" s="64" t="s">
        <v>123</v>
      </c>
      <c r="C3092" s="47">
        <v>2023</v>
      </c>
      <c r="D3092" s="56">
        <v>0.23</v>
      </c>
      <c r="E3092" s="42">
        <v>1</v>
      </c>
      <c r="F3092" s="56">
        <v>0.25</v>
      </c>
      <c r="G3092" s="56">
        <v>24.15025</v>
      </c>
    </row>
    <row r="3093" spans="1:7" s="8" customFormat="1" ht="16.5">
      <c r="A3093" s="62"/>
      <c r="B3093" s="64" t="s">
        <v>123</v>
      </c>
      <c r="C3093" s="47">
        <v>2023</v>
      </c>
      <c r="D3093" s="56">
        <v>0.23</v>
      </c>
      <c r="E3093" s="42">
        <v>1</v>
      </c>
      <c r="F3093" s="56">
        <v>15</v>
      </c>
      <c r="G3093" s="56">
        <v>24.604810000000001</v>
      </c>
    </row>
    <row r="3094" spans="1:7" s="8" customFormat="1" ht="16.5">
      <c r="A3094" s="62"/>
      <c r="B3094" s="64" t="s">
        <v>123</v>
      </c>
      <c r="C3094" s="47">
        <v>2023</v>
      </c>
      <c r="D3094" s="56">
        <v>0.23</v>
      </c>
      <c r="E3094" s="42">
        <v>1</v>
      </c>
      <c r="F3094" s="56">
        <v>0.03</v>
      </c>
      <c r="G3094" s="56">
        <v>22.218599999999999</v>
      </c>
    </row>
    <row r="3095" spans="1:7" s="8" customFormat="1" ht="16.5">
      <c r="A3095" s="62"/>
      <c r="B3095" s="64" t="s">
        <v>123</v>
      </c>
      <c r="C3095" s="47">
        <v>2023</v>
      </c>
      <c r="D3095" s="56">
        <v>0.23</v>
      </c>
      <c r="E3095" s="42">
        <v>1</v>
      </c>
      <c r="F3095" s="56">
        <v>2.5000000000000001E-2</v>
      </c>
      <c r="G3095" s="56">
        <v>22.286330000000003</v>
      </c>
    </row>
    <row r="3096" spans="1:7" s="8" customFormat="1" ht="16.5">
      <c r="A3096" s="62"/>
      <c r="B3096" s="64" t="s">
        <v>123</v>
      </c>
      <c r="C3096" s="47">
        <v>2023</v>
      </c>
      <c r="D3096" s="56">
        <v>0.23</v>
      </c>
      <c r="E3096" s="42">
        <v>1</v>
      </c>
      <c r="F3096" s="56">
        <v>0.06</v>
      </c>
      <c r="G3096" s="56">
        <v>22.275740000000003</v>
      </c>
    </row>
    <row r="3097" spans="1:7" s="8" customFormat="1" ht="16.5">
      <c r="A3097" s="62"/>
      <c r="B3097" s="64" t="s">
        <v>123</v>
      </c>
      <c r="C3097" s="47">
        <v>2023</v>
      </c>
      <c r="D3097" s="56">
        <v>0.23</v>
      </c>
      <c r="E3097" s="42">
        <v>1</v>
      </c>
      <c r="F3097" s="56">
        <v>0.03</v>
      </c>
      <c r="G3097" s="56">
        <v>22.242639999999998</v>
      </c>
    </row>
    <row r="3098" spans="1:7" s="8" customFormat="1" ht="16.5">
      <c r="A3098" s="62"/>
      <c r="B3098" s="64" t="s">
        <v>123</v>
      </c>
      <c r="C3098" s="47">
        <v>2023</v>
      </c>
      <c r="D3098" s="56">
        <v>0.23</v>
      </c>
      <c r="E3098" s="42">
        <v>1</v>
      </c>
      <c r="F3098" s="56">
        <v>0.1</v>
      </c>
      <c r="G3098" s="56">
        <v>22.237950000000001</v>
      </c>
    </row>
    <row r="3099" spans="1:7" s="8" customFormat="1" ht="16.5">
      <c r="A3099" s="62"/>
      <c r="B3099" s="64" t="s">
        <v>1527</v>
      </c>
      <c r="C3099" s="47">
        <v>2023</v>
      </c>
      <c r="D3099" s="56">
        <v>0.23</v>
      </c>
      <c r="E3099" s="42">
        <v>1</v>
      </c>
      <c r="F3099" s="56">
        <v>7</v>
      </c>
      <c r="G3099" s="56">
        <v>22.19895</v>
      </c>
    </row>
    <row r="3100" spans="1:7" s="8" customFormat="1" ht="16.5">
      <c r="A3100" s="62"/>
      <c r="B3100" s="64" t="s">
        <v>1527</v>
      </c>
      <c r="C3100" s="47">
        <v>2023</v>
      </c>
      <c r="D3100" s="56">
        <v>0.23</v>
      </c>
      <c r="E3100" s="42">
        <v>1</v>
      </c>
      <c r="F3100" s="56">
        <v>0.1</v>
      </c>
      <c r="G3100" s="56">
        <v>22.30706</v>
      </c>
    </row>
    <row r="3101" spans="1:7" s="8" customFormat="1" ht="16.5">
      <c r="A3101" s="62"/>
      <c r="B3101" s="64" t="s">
        <v>132</v>
      </c>
      <c r="C3101" s="47">
        <v>2023</v>
      </c>
      <c r="D3101" s="56">
        <v>0.23</v>
      </c>
      <c r="E3101" s="42">
        <v>1</v>
      </c>
      <c r="F3101" s="56">
        <v>6</v>
      </c>
      <c r="G3101" s="56">
        <v>3.45343</v>
      </c>
    </row>
    <row r="3102" spans="1:7" s="8" customFormat="1" ht="16.5">
      <c r="A3102" s="62"/>
      <c r="B3102" s="64" t="s">
        <v>134</v>
      </c>
      <c r="C3102" s="47">
        <v>2023</v>
      </c>
      <c r="D3102" s="56">
        <v>0.23</v>
      </c>
      <c r="E3102" s="42">
        <v>1</v>
      </c>
      <c r="F3102" s="56">
        <v>15</v>
      </c>
      <c r="G3102" s="56">
        <v>3.9534600000000002</v>
      </c>
    </row>
    <row r="3103" spans="1:7" s="8" customFormat="1" ht="16.5">
      <c r="A3103" s="62"/>
      <c r="B3103" s="64" t="s">
        <v>133</v>
      </c>
      <c r="C3103" s="47">
        <v>2023</v>
      </c>
      <c r="D3103" s="56">
        <v>0.23</v>
      </c>
      <c r="E3103" s="42">
        <v>1</v>
      </c>
      <c r="F3103" s="56">
        <v>0.24</v>
      </c>
      <c r="G3103" s="56">
        <v>0.92579</v>
      </c>
    </row>
    <row r="3104" spans="1:7" s="8" customFormat="1" ht="16.5">
      <c r="A3104" s="62"/>
      <c r="B3104" s="64" t="s">
        <v>129</v>
      </c>
      <c r="C3104" s="47">
        <v>2023</v>
      </c>
      <c r="D3104" s="56">
        <v>0.23</v>
      </c>
      <c r="E3104" s="42">
        <v>1</v>
      </c>
      <c r="F3104" s="56">
        <v>12</v>
      </c>
      <c r="G3104" s="56">
        <v>11.0078</v>
      </c>
    </row>
    <row r="3105" spans="1:7" s="8" customFormat="1" ht="16.5">
      <c r="A3105" s="62"/>
      <c r="B3105" s="64" t="s">
        <v>134</v>
      </c>
      <c r="C3105" s="47">
        <v>2023</v>
      </c>
      <c r="D3105" s="56">
        <v>0.23</v>
      </c>
      <c r="E3105" s="42">
        <v>1</v>
      </c>
      <c r="F3105" s="56">
        <v>1</v>
      </c>
      <c r="G3105" s="56">
        <v>20.30668</v>
      </c>
    </row>
    <row r="3106" spans="1:7" s="8" customFormat="1" ht="16.5">
      <c r="A3106" s="62"/>
      <c r="B3106" s="64" t="s">
        <v>133</v>
      </c>
      <c r="C3106" s="47">
        <v>2023</v>
      </c>
      <c r="D3106" s="56">
        <v>0.23</v>
      </c>
      <c r="E3106" s="42">
        <v>1</v>
      </c>
      <c r="F3106" s="56">
        <v>0.36</v>
      </c>
      <c r="G3106" s="56">
        <v>0.92579999999999996</v>
      </c>
    </row>
    <row r="3107" spans="1:7" s="8" customFormat="1" ht="16.5">
      <c r="A3107" s="62"/>
      <c r="B3107" s="64" t="s">
        <v>131</v>
      </c>
      <c r="C3107" s="47">
        <v>2023</v>
      </c>
      <c r="D3107" s="56">
        <v>0.23</v>
      </c>
      <c r="E3107" s="42">
        <v>1</v>
      </c>
      <c r="F3107" s="56">
        <v>10</v>
      </c>
      <c r="G3107" s="56">
        <v>20.598200000000002</v>
      </c>
    </row>
    <row r="3108" spans="1:7" s="8" customFormat="1" ht="16.5">
      <c r="A3108" s="62"/>
      <c r="B3108" s="64" t="s">
        <v>132</v>
      </c>
      <c r="C3108" s="47">
        <v>2023</v>
      </c>
      <c r="D3108" s="56">
        <v>0.23</v>
      </c>
      <c r="E3108" s="42">
        <v>1</v>
      </c>
      <c r="F3108" s="56">
        <v>5</v>
      </c>
      <c r="G3108" s="56">
        <v>17.607230000000001</v>
      </c>
    </row>
    <row r="3109" spans="1:7" s="8" customFormat="1" ht="16.5">
      <c r="A3109" s="62"/>
      <c r="B3109" s="64" t="s">
        <v>134</v>
      </c>
      <c r="C3109" s="47">
        <v>2023</v>
      </c>
      <c r="D3109" s="56">
        <v>0.23</v>
      </c>
      <c r="E3109" s="42">
        <v>1</v>
      </c>
      <c r="F3109" s="56">
        <v>6</v>
      </c>
      <c r="G3109" s="56">
        <v>18.263310000000001</v>
      </c>
    </row>
    <row r="3110" spans="1:7" s="8" customFormat="1" ht="16.5">
      <c r="A3110" s="62"/>
      <c r="B3110" s="64" t="s">
        <v>132</v>
      </c>
      <c r="C3110" s="47">
        <v>2023</v>
      </c>
      <c r="D3110" s="56">
        <v>0.23</v>
      </c>
      <c r="E3110" s="42">
        <v>1</v>
      </c>
      <c r="F3110" s="56">
        <v>6</v>
      </c>
      <c r="G3110" s="56">
        <v>17.840220000000002</v>
      </c>
    </row>
    <row r="3111" spans="1:7" s="8" customFormat="1" ht="16.5">
      <c r="A3111" s="62"/>
      <c r="B3111" s="64" t="s">
        <v>133</v>
      </c>
      <c r="C3111" s="47">
        <v>2023</v>
      </c>
      <c r="D3111" s="56">
        <v>0.23</v>
      </c>
      <c r="E3111" s="42">
        <v>1</v>
      </c>
      <c r="F3111" s="56">
        <v>0.18</v>
      </c>
      <c r="G3111" s="56">
        <v>11.082700000000001</v>
      </c>
    </row>
    <row r="3112" spans="1:7" s="8" customFormat="1" ht="16.5">
      <c r="A3112" s="62"/>
      <c r="B3112" s="64" t="s">
        <v>132</v>
      </c>
      <c r="C3112" s="47">
        <v>2023</v>
      </c>
      <c r="D3112" s="56">
        <v>0.23</v>
      </c>
      <c r="E3112" s="42">
        <v>1</v>
      </c>
      <c r="F3112" s="56">
        <v>1</v>
      </c>
      <c r="G3112" s="56">
        <v>17.82131</v>
      </c>
    </row>
    <row r="3113" spans="1:7" s="8" customFormat="1" ht="16.5">
      <c r="A3113" s="62"/>
      <c r="B3113" s="64" t="s">
        <v>130</v>
      </c>
      <c r="C3113" s="47">
        <v>2023</v>
      </c>
      <c r="D3113" s="56">
        <v>0.23</v>
      </c>
      <c r="E3113" s="42">
        <v>1</v>
      </c>
      <c r="F3113" s="56">
        <v>15</v>
      </c>
      <c r="G3113" s="56">
        <v>17.841810000000002</v>
      </c>
    </row>
    <row r="3114" spans="1:7" s="8" customFormat="1" ht="16.5">
      <c r="A3114" s="62"/>
      <c r="B3114" s="64" t="s">
        <v>132</v>
      </c>
      <c r="C3114" s="47">
        <v>2023</v>
      </c>
      <c r="D3114" s="56">
        <v>0.23</v>
      </c>
      <c r="E3114" s="42">
        <v>1</v>
      </c>
      <c r="F3114" s="56">
        <v>5</v>
      </c>
      <c r="G3114" s="56">
        <v>17.58296</v>
      </c>
    </row>
    <row r="3115" spans="1:7" s="8" customFormat="1" ht="16.5">
      <c r="A3115" s="62"/>
      <c r="B3115" s="64" t="s">
        <v>133</v>
      </c>
      <c r="C3115" s="47">
        <v>2023</v>
      </c>
      <c r="D3115" s="56">
        <v>0.23</v>
      </c>
      <c r="E3115" s="42">
        <v>1</v>
      </c>
      <c r="F3115" s="56">
        <v>0.18</v>
      </c>
      <c r="G3115" s="56">
        <v>15.974200000000002</v>
      </c>
    </row>
    <row r="3116" spans="1:7" s="8" customFormat="1" ht="16.5">
      <c r="A3116" s="62"/>
      <c r="B3116" s="64" t="s">
        <v>135</v>
      </c>
      <c r="C3116" s="47">
        <v>2023</v>
      </c>
      <c r="D3116" s="56">
        <v>0.23</v>
      </c>
      <c r="E3116" s="42">
        <v>1</v>
      </c>
      <c r="F3116" s="56">
        <v>5</v>
      </c>
      <c r="G3116" s="56">
        <v>19.651970000000002</v>
      </c>
    </row>
    <row r="3117" spans="1:7" s="8" customFormat="1" ht="16.5">
      <c r="A3117" s="62"/>
      <c r="B3117" s="64" t="s">
        <v>133</v>
      </c>
      <c r="C3117" s="47">
        <v>2023</v>
      </c>
      <c r="D3117" s="56">
        <v>0.23</v>
      </c>
      <c r="E3117" s="42">
        <v>1</v>
      </c>
      <c r="F3117" s="56">
        <v>0.4</v>
      </c>
      <c r="G3117" s="56">
        <v>15.974200000000002</v>
      </c>
    </row>
    <row r="3118" spans="1:7" s="8" customFormat="1" ht="16.5">
      <c r="A3118" s="62"/>
      <c r="B3118" s="64" t="s">
        <v>133</v>
      </c>
      <c r="C3118" s="47">
        <v>2023</v>
      </c>
      <c r="D3118" s="56">
        <v>0.23</v>
      </c>
      <c r="E3118" s="42">
        <v>1</v>
      </c>
      <c r="F3118" s="56">
        <v>0.05</v>
      </c>
      <c r="G3118" s="56">
        <v>15.974200000000002</v>
      </c>
    </row>
    <row r="3119" spans="1:7" s="8" customFormat="1" ht="16.5">
      <c r="A3119" s="62"/>
      <c r="B3119" s="64" t="s">
        <v>133</v>
      </c>
      <c r="C3119" s="47">
        <v>2023</v>
      </c>
      <c r="D3119" s="56">
        <v>0.23</v>
      </c>
      <c r="E3119" s="42">
        <v>1</v>
      </c>
      <c r="F3119" s="56">
        <v>0.6</v>
      </c>
      <c r="G3119" s="56">
        <v>15.974200000000002</v>
      </c>
    </row>
    <row r="3120" spans="1:7" s="8" customFormat="1" ht="16.5">
      <c r="A3120" s="62"/>
      <c r="B3120" s="64" t="s">
        <v>133</v>
      </c>
      <c r="C3120" s="47">
        <v>2023</v>
      </c>
      <c r="D3120" s="56">
        <v>0.23</v>
      </c>
      <c r="E3120" s="42">
        <v>1</v>
      </c>
      <c r="F3120" s="56">
        <v>0.05</v>
      </c>
      <c r="G3120" s="56">
        <v>15.974200000000002</v>
      </c>
    </row>
    <row r="3121" spans="1:7" s="8" customFormat="1" ht="16.5">
      <c r="A3121" s="62"/>
      <c r="B3121" s="64" t="s">
        <v>133</v>
      </c>
      <c r="C3121" s="47">
        <v>2023</v>
      </c>
      <c r="D3121" s="56">
        <v>0.23</v>
      </c>
      <c r="E3121" s="42">
        <v>1</v>
      </c>
      <c r="F3121" s="56">
        <v>0.25</v>
      </c>
      <c r="G3121" s="56">
        <v>15.974200000000002</v>
      </c>
    </row>
    <row r="3122" spans="1:7" s="8" customFormat="1" ht="16.5">
      <c r="A3122" s="62"/>
      <c r="B3122" s="64" t="s">
        <v>133</v>
      </c>
      <c r="C3122" s="47">
        <v>2023</v>
      </c>
      <c r="D3122" s="56">
        <v>0.23</v>
      </c>
      <c r="E3122" s="42">
        <v>1</v>
      </c>
      <c r="F3122" s="56">
        <v>0.2</v>
      </c>
      <c r="G3122" s="56">
        <v>15.974200000000002</v>
      </c>
    </row>
    <row r="3123" spans="1:7" s="8" customFormat="1" ht="16.5">
      <c r="A3123" s="62"/>
      <c r="B3123" s="64" t="s">
        <v>154</v>
      </c>
      <c r="C3123" s="47">
        <v>2023</v>
      </c>
      <c r="D3123" s="56">
        <v>0.23</v>
      </c>
      <c r="E3123" s="42">
        <v>1</v>
      </c>
      <c r="F3123" s="56">
        <v>1</v>
      </c>
      <c r="G3123" s="56">
        <v>25.350939999999998</v>
      </c>
    </row>
    <row r="3124" spans="1:7" s="8" customFormat="1" ht="16.5">
      <c r="A3124" s="62"/>
      <c r="B3124" s="64" t="s">
        <v>133</v>
      </c>
      <c r="C3124" s="47">
        <v>2023</v>
      </c>
      <c r="D3124" s="56">
        <v>0.23</v>
      </c>
      <c r="E3124" s="42">
        <v>1</v>
      </c>
      <c r="F3124" s="56">
        <v>0.05</v>
      </c>
      <c r="G3124" s="56">
        <v>18.555949999999999</v>
      </c>
    </row>
    <row r="3125" spans="1:7" s="8" customFormat="1" ht="16.5">
      <c r="A3125" s="62"/>
      <c r="B3125" s="64" t="s">
        <v>133</v>
      </c>
      <c r="C3125" s="47">
        <v>2023</v>
      </c>
      <c r="D3125" s="56">
        <v>0.23</v>
      </c>
      <c r="E3125" s="42">
        <v>1</v>
      </c>
      <c r="F3125" s="56">
        <v>0.05</v>
      </c>
      <c r="G3125" s="56">
        <v>17.28584</v>
      </c>
    </row>
    <row r="3126" spans="1:7" s="8" customFormat="1" ht="16.5">
      <c r="A3126" s="62"/>
      <c r="B3126" s="64" t="s">
        <v>133</v>
      </c>
      <c r="C3126" s="47">
        <v>2023</v>
      </c>
      <c r="D3126" s="56">
        <v>0.23</v>
      </c>
      <c r="E3126" s="42">
        <v>1</v>
      </c>
      <c r="F3126" s="56">
        <v>0.05</v>
      </c>
      <c r="G3126" s="56">
        <v>17.547069999999998</v>
      </c>
    </row>
    <row r="3127" spans="1:7" s="8" customFormat="1" ht="16.5">
      <c r="A3127" s="62"/>
      <c r="B3127" s="64" t="s">
        <v>133</v>
      </c>
      <c r="C3127" s="47">
        <v>2023</v>
      </c>
      <c r="D3127" s="56">
        <v>0.23</v>
      </c>
      <c r="E3127" s="42">
        <v>1</v>
      </c>
      <c r="F3127" s="56">
        <v>0.05</v>
      </c>
      <c r="G3127" s="56">
        <v>17.28584</v>
      </c>
    </row>
    <row r="3128" spans="1:7" s="8" customFormat="1" ht="16.5">
      <c r="A3128" s="62"/>
      <c r="B3128" s="64" t="s">
        <v>133</v>
      </c>
      <c r="C3128" s="47">
        <v>2023</v>
      </c>
      <c r="D3128" s="56">
        <v>0.23</v>
      </c>
      <c r="E3128" s="42">
        <v>1</v>
      </c>
      <c r="F3128" s="56">
        <v>0.6</v>
      </c>
      <c r="G3128" s="56">
        <v>15.997290000000001</v>
      </c>
    </row>
    <row r="3129" spans="1:7" s="8" customFormat="1" ht="16.5">
      <c r="A3129" s="62"/>
      <c r="B3129" s="64" t="s">
        <v>133</v>
      </c>
      <c r="C3129" s="47">
        <v>2023</v>
      </c>
      <c r="D3129" s="56">
        <v>0.23</v>
      </c>
      <c r="E3129" s="42">
        <v>1</v>
      </c>
      <c r="F3129" s="56">
        <v>0.1</v>
      </c>
      <c r="G3129" s="56">
        <v>15.997290000000001</v>
      </c>
    </row>
    <row r="3130" spans="1:7" s="8" customFormat="1" ht="16.5">
      <c r="A3130" s="62"/>
      <c r="B3130" s="64" t="s">
        <v>133</v>
      </c>
      <c r="C3130" s="47">
        <v>2023</v>
      </c>
      <c r="D3130" s="56">
        <v>0.23</v>
      </c>
      <c r="E3130" s="42">
        <v>1</v>
      </c>
      <c r="F3130" s="56">
        <v>0.25</v>
      </c>
      <c r="G3130" s="56">
        <v>16.385189999999998</v>
      </c>
    </row>
    <row r="3131" spans="1:7" s="8" customFormat="1" ht="16.5">
      <c r="A3131" s="62"/>
      <c r="B3131" s="64" t="s">
        <v>133</v>
      </c>
      <c r="C3131" s="47">
        <v>2023</v>
      </c>
      <c r="D3131" s="56">
        <v>0.23</v>
      </c>
      <c r="E3131" s="42">
        <v>1</v>
      </c>
      <c r="F3131" s="56">
        <v>0.3</v>
      </c>
      <c r="G3131" s="56">
        <v>15.997290000000001</v>
      </c>
    </row>
    <row r="3132" spans="1:7" s="8" customFormat="1" ht="16.5">
      <c r="A3132" s="62"/>
      <c r="B3132" s="64" t="s">
        <v>133</v>
      </c>
      <c r="C3132" s="47">
        <v>2023</v>
      </c>
      <c r="D3132" s="56">
        <v>0.23</v>
      </c>
      <c r="E3132" s="42">
        <v>1</v>
      </c>
      <c r="F3132" s="56">
        <v>0.2</v>
      </c>
      <c r="G3132" s="56">
        <v>15.997290000000001</v>
      </c>
    </row>
    <row r="3133" spans="1:7" s="8" customFormat="1" ht="16.5">
      <c r="A3133" s="62"/>
      <c r="B3133" s="64" t="s">
        <v>133</v>
      </c>
      <c r="C3133" s="47">
        <v>2023</v>
      </c>
      <c r="D3133" s="56">
        <v>0.23</v>
      </c>
      <c r="E3133" s="42">
        <v>1</v>
      </c>
      <c r="F3133" s="56">
        <v>0.2</v>
      </c>
      <c r="G3133" s="56">
        <v>15.997290000000001</v>
      </c>
    </row>
    <row r="3134" spans="1:7" s="8" customFormat="1" ht="16.5">
      <c r="A3134" s="62"/>
      <c r="B3134" s="64" t="s">
        <v>133</v>
      </c>
      <c r="C3134" s="47">
        <v>2023</v>
      </c>
      <c r="D3134" s="56">
        <v>0.23</v>
      </c>
      <c r="E3134" s="42">
        <v>1</v>
      </c>
      <c r="F3134" s="56">
        <v>0.2</v>
      </c>
      <c r="G3134" s="56">
        <v>15.997290000000001</v>
      </c>
    </row>
    <row r="3135" spans="1:7" s="8" customFormat="1" ht="16.5">
      <c r="A3135" s="62"/>
      <c r="B3135" s="64" t="s">
        <v>133</v>
      </c>
      <c r="C3135" s="47">
        <v>2023</v>
      </c>
      <c r="D3135" s="56">
        <v>0.23</v>
      </c>
      <c r="E3135" s="42">
        <v>1</v>
      </c>
      <c r="F3135" s="56">
        <v>0.05</v>
      </c>
      <c r="G3135" s="56">
        <v>18.588229999999999</v>
      </c>
    </row>
    <row r="3136" spans="1:7" s="8" customFormat="1" ht="16.5">
      <c r="A3136" s="62"/>
      <c r="B3136" s="64" t="s">
        <v>133</v>
      </c>
      <c r="C3136" s="47">
        <v>2023</v>
      </c>
      <c r="D3136" s="56">
        <v>0.23</v>
      </c>
      <c r="E3136" s="42">
        <v>1</v>
      </c>
      <c r="F3136" s="56">
        <v>0.05</v>
      </c>
      <c r="G3136" s="56">
        <v>19.029319999999998</v>
      </c>
    </row>
    <row r="3137" spans="1:7" s="8" customFormat="1" ht="16.5">
      <c r="A3137" s="62"/>
      <c r="B3137" s="64" t="s">
        <v>133</v>
      </c>
      <c r="C3137" s="47">
        <v>2023</v>
      </c>
      <c r="D3137" s="56">
        <v>0.23</v>
      </c>
      <c r="E3137" s="42">
        <v>1</v>
      </c>
      <c r="F3137" s="56">
        <v>0.05</v>
      </c>
      <c r="G3137" s="56">
        <v>18.31118</v>
      </c>
    </row>
    <row r="3138" spans="1:7" s="8" customFormat="1" ht="16.5">
      <c r="A3138" s="62"/>
      <c r="B3138" s="64" t="s">
        <v>133</v>
      </c>
      <c r="C3138" s="47">
        <v>2023</v>
      </c>
      <c r="D3138" s="56">
        <v>0.23</v>
      </c>
      <c r="E3138" s="42">
        <v>1</v>
      </c>
      <c r="F3138" s="56">
        <v>0.3</v>
      </c>
      <c r="G3138" s="56">
        <v>15.997290000000001</v>
      </c>
    </row>
    <row r="3139" spans="1:7" s="8" customFormat="1" ht="16.5">
      <c r="A3139" s="62"/>
      <c r="B3139" s="64" t="s">
        <v>133</v>
      </c>
      <c r="C3139" s="47">
        <v>2023</v>
      </c>
      <c r="D3139" s="56">
        <v>0.23</v>
      </c>
      <c r="E3139" s="42">
        <v>1</v>
      </c>
      <c r="F3139" s="56">
        <v>0.2</v>
      </c>
      <c r="G3139" s="56">
        <v>16.165790000000001</v>
      </c>
    </row>
    <row r="3140" spans="1:7" s="8" customFormat="1" ht="16.5">
      <c r="A3140" s="62"/>
      <c r="B3140" s="64" t="s">
        <v>133</v>
      </c>
      <c r="C3140" s="47">
        <v>2023</v>
      </c>
      <c r="D3140" s="56">
        <v>0.23</v>
      </c>
      <c r="E3140" s="42">
        <v>1</v>
      </c>
      <c r="F3140" s="56">
        <v>0.4</v>
      </c>
      <c r="G3140" s="56">
        <v>16.239930000000001</v>
      </c>
    </row>
    <row r="3141" spans="1:7" s="8" customFormat="1" ht="16.5">
      <c r="A3141" s="62"/>
      <c r="B3141" s="64" t="s">
        <v>133</v>
      </c>
      <c r="C3141" s="47">
        <v>2023</v>
      </c>
      <c r="D3141" s="56">
        <v>0.23</v>
      </c>
      <c r="E3141" s="42">
        <v>1</v>
      </c>
      <c r="F3141" s="56">
        <v>0.06</v>
      </c>
      <c r="G3141" s="56">
        <v>16.239930000000001</v>
      </c>
    </row>
    <row r="3142" spans="1:7" s="8" customFormat="1" ht="16.5">
      <c r="A3142" s="62"/>
      <c r="B3142" s="64" t="s">
        <v>130</v>
      </c>
      <c r="C3142" s="47">
        <v>2023</v>
      </c>
      <c r="D3142" s="56">
        <v>0.23</v>
      </c>
      <c r="E3142" s="42">
        <v>1</v>
      </c>
      <c r="F3142" s="56">
        <v>7</v>
      </c>
      <c r="G3142" s="56">
        <v>7.0093199999999998</v>
      </c>
    </row>
    <row r="3143" spans="1:7" s="8" customFormat="1" ht="16.5">
      <c r="A3143" s="62"/>
      <c r="B3143" s="64" t="s">
        <v>130</v>
      </c>
      <c r="C3143" s="47">
        <v>2023</v>
      </c>
      <c r="D3143" s="56">
        <v>0.23</v>
      </c>
      <c r="E3143" s="42">
        <v>1</v>
      </c>
      <c r="F3143" s="56">
        <v>15</v>
      </c>
      <c r="G3143" s="56">
        <v>17.485220000000002</v>
      </c>
    </row>
    <row r="3144" spans="1:7" s="8" customFormat="1" ht="16.5">
      <c r="A3144" s="62"/>
      <c r="B3144" s="64" t="s">
        <v>132</v>
      </c>
      <c r="C3144" s="47">
        <v>2023</v>
      </c>
      <c r="D3144" s="56">
        <v>0.23</v>
      </c>
      <c r="E3144" s="42">
        <v>1</v>
      </c>
      <c r="F3144" s="56">
        <v>5</v>
      </c>
      <c r="G3144" s="56">
        <v>18.21754</v>
      </c>
    </row>
    <row r="3145" spans="1:7" s="8" customFormat="1" ht="16.5">
      <c r="A3145" s="62"/>
      <c r="B3145" s="64" t="s">
        <v>136</v>
      </c>
      <c r="C3145" s="47">
        <v>2023</v>
      </c>
      <c r="D3145" s="56">
        <v>0.23</v>
      </c>
      <c r="E3145" s="42">
        <v>1</v>
      </c>
      <c r="F3145" s="56">
        <v>1</v>
      </c>
      <c r="G3145" s="56">
        <v>17.07893</v>
      </c>
    </row>
    <row r="3146" spans="1:7" s="8" customFormat="1" ht="16.5">
      <c r="A3146" s="62"/>
      <c r="B3146" s="64" t="s">
        <v>133</v>
      </c>
      <c r="C3146" s="47">
        <v>2023</v>
      </c>
      <c r="D3146" s="56">
        <v>0.23</v>
      </c>
      <c r="E3146" s="42">
        <v>1</v>
      </c>
      <c r="F3146" s="56">
        <v>0.19</v>
      </c>
      <c r="G3146" s="56">
        <v>16.239930000000001</v>
      </c>
    </row>
    <row r="3147" spans="1:7" s="8" customFormat="1" ht="16.5">
      <c r="A3147" s="62"/>
      <c r="B3147" s="64" t="s">
        <v>133</v>
      </c>
      <c r="C3147" s="47">
        <v>2023</v>
      </c>
      <c r="D3147" s="56">
        <v>0.23</v>
      </c>
      <c r="E3147" s="42">
        <v>1</v>
      </c>
      <c r="F3147" s="56">
        <v>0.13</v>
      </c>
      <c r="G3147" s="56">
        <v>16.239930000000001</v>
      </c>
    </row>
    <row r="3148" spans="1:7" s="8" customFormat="1" ht="16.5">
      <c r="A3148" s="62"/>
      <c r="B3148" s="64" t="s">
        <v>133</v>
      </c>
      <c r="C3148" s="47">
        <v>2023</v>
      </c>
      <c r="D3148" s="56">
        <v>0.23</v>
      </c>
      <c r="E3148" s="42">
        <v>1</v>
      </c>
      <c r="F3148" s="56">
        <v>0.19</v>
      </c>
      <c r="G3148" s="56">
        <v>16.239930000000001</v>
      </c>
    </row>
    <row r="3149" spans="1:7" s="8" customFormat="1" ht="16.5">
      <c r="A3149" s="62"/>
      <c r="B3149" s="64" t="s">
        <v>132</v>
      </c>
      <c r="C3149" s="47">
        <v>2023</v>
      </c>
      <c r="D3149" s="56">
        <v>0.23</v>
      </c>
      <c r="E3149" s="42">
        <v>1</v>
      </c>
      <c r="F3149" s="56">
        <v>5</v>
      </c>
      <c r="G3149" s="56">
        <v>17.575620000000001</v>
      </c>
    </row>
    <row r="3150" spans="1:7" s="8" customFormat="1" ht="16.5">
      <c r="A3150" s="62"/>
      <c r="B3150" s="64" t="s">
        <v>132</v>
      </c>
      <c r="C3150" s="47">
        <v>2023</v>
      </c>
      <c r="D3150" s="56">
        <v>0.23</v>
      </c>
      <c r="E3150" s="42">
        <v>1</v>
      </c>
      <c r="F3150" s="56">
        <v>3</v>
      </c>
      <c r="G3150" s="56">
        <v>28.407790000000002</v>
      </c>
    </row>
    <row r="3151" spans="1:7" s="8" customFormat="1" ht="16.5">
      <c r="A3151" s="62"/>
      <c r="B3151" s="64" t="s">
        <v>134</v>
      </c>
      <c r="C3151" s="47">
        <v>2023</v>
      </c>
      <c r="D3151" s="56">
        <v>0.23</v>
      </c>
      <c r="E3151" s="42">
        <v>1</v>
      </c>
      <c r="F3151" s="56">
        <v>1</v>
      </c>
      <c r="G3151" s="56">
        <v>18.234200000000001</v>
      </c>
    </row>
    <row r="3152" spans="1:7" s="8" customFormat="1" ht="16.5">
      <c r="A3152" s="62"/>
      <c r="B3152" s="64" t="s">
        <v>134</v>
      </c>
      <c r="C3152" s="47">
        <v>2023</v>
      </c>
      <c r="D3152" s="56">
        <v>0.23</v>
      </c>
      <c r="E3152" s="42">
        <v>1</v>
      </c>
      <c r="F3152" s="56">
        <v>1</v>
      </c>
      <c r="G3152" s="56">
        <v>17.754159999999999</v>
      </c>
    </row>
    <row r="3153" spans="1:7" s="8" customFormat="1" ht="16.5">
      <c r="A3153" s="62"/>
      <c r="B3153" s="64" t="s">
        <v>134</v>
      </c>
      <c r="C3153" s="47">
        <v>2023</v>
      </c>
      <c r="D3153" s="56">
        <v>0.23</v>
      </c>
      <c r="E3153" s="42">
        <v>1</v>
      </c>
      <c r="F3153" s="56">
        <v>5</v>
      </c>
      <c r="G3153" s="56">
        <v>20.375259999999997</v>
      </c>
    </row>
    <row r="3154" spans="1:7" s="8" customFormat="1" ht="16.5">
      <c r="A3154" s="62"/>
      <c r="B3154" s="64" t="s">
        <v>131</v>
      </c>
      <c r="C3154" s="47">
        <v>2023</v>
      </c>
      <c r="D3154" s="56">
        <v>0.23</v>
      </c>
      <c r="E3154" s="42">
        <v>1</v>
      </c>
      <c r="F3154" s="56">
        <v>10</v>
      </c>
      <c r="G3154" s="56">
        <v>18.291689999999999</v>
      </c>
    </row>
    <row r="3155" spans="1:7" s="8" customFormat="1" ht="16.5">
      <c r="A3155" s="62"/>
      <c r="B3155" s="64" t="s">
        <v>131</v>
      </c>
      <c r="C3155" s="47">
        <v>2023</v>
      </c>
      <c r="D3155" s="56">
        <v>0.23</v>
      </c>
      <c r="E3155" s="42">
        <v>1</v>
      </c>
      <c r="F3155" s="56">
        <v>5</v>
      </c>
      <c r="G3155" s="56">
        <v>18.738379999999999</v>
      </c>
    </row>
    <row r="3156" spans="1:7" s="8" customFormat="1" ht="16.5">
      <c r="A3156" s="62"/>
      <c r="B3156" s="64" t="s">
        <v>132</v>
      </c>
      <c r="C3156" s="47">
        <v>2023</v>
      </c>
      <c r="D3156" s="56">
        <v>0.23</v>
      </c>
      <c r="E3156" s="42">
        <v>1</v>
      </c>
      <c r="F3156" s="56">
        <v>5</v>
      </c>
      <c r="G3156" s="56">
        <v>20.791979999999999</v>
      </c>
    </row>
    <row r="3157" spans="1:7" s="8" customFormat="1" ht="16.5">
      <c r="A3157" s="62"/>
      <c r="B3157" s="64" t="s">
        <v>132</v>
      </c>
      <c r="C3157" s="47">
        <v>2023</v>
      </c>
      <c r="D3157" s="56">
        <v>0.23</v>
      </c>
      <c r="E3157" s="42">
        <v>1</v>
      </c>
      <c r="F3157" s="56">
        <v>5</v>
      </c>
      <c r="G3157" s="56">
        <v>20.30405</v>
      </c>
    </row>
    <row r="3158" spans="1:7" s="8" customFormat="1" ht="16.5">
      <c r="A3158" s="62"/>
      <c r="B3158" s="64" t="s">
        <v>131</v>
      </c>
      <c r="C3158" s="47">
        <v>2023</v>
      </c>
      <c r="D3158" s="56">
        <v>0.23</v>
      </c>
      <c r="E3158" s="42">
        <v>1</v>
      </c>
      <c r="F3158" s="56">
        <v>9</v>
      </c>
      <c r="G3158" s="56">
        <v>20.378430000000002</v>
      </c>
    </row>
    <row r="3159" spans="1:7" s="8" customFormat="1" ht="16.5">
      <c r="A3159" s="62"/>
      <c r="B3159" s="64" t="s">
        <v>131</v>
      </c>
      <c r="C3159" s="47">
        <v>2023</v>
      </c>
      <c r="D3159" s="56">
        <v>0.23</v>
      </c>
      <c r="E3159" s="42">
        <v>1</v>
      </c>
      <c r="F3159" s="56">
        <v>11</v>
      </c>
      <c r="G3159" s="56">
        <v>20.318470000000001</v>
      </c>
    </row>
    <row r="3160" spans="1:7" s="8" customFormat="1" ht="16.5">
      <c r="A3160" s="62"/>
      <c r="B3160" s="64" t="s">
        <v>135</v>
      </c>
      <c r="C3160" s="47">
        <v>2023</v>
      </c>
      <c r="D3160" s="56">
        <v>0.23</v>
      </c>
      <c r="E3160" s="42">
        <v>1</v>
      </c>
      <c r="F3160" s="56">
        <v>15</v>
      </c>
      <c r="G3160" s="56">
        <v>34.134749999999997</v>
      </c>
    </row>
    <row r="3161" spans="1:7" s="8" customFormat="1" ht="16.5">
      <c r="A3161" s="62"/>
      <c r="B3161" s="64" t="s">
        <v>129</v>
      </c>
      <c r="C3161" s="47">
        <v>2023</v>
      </c>
      <c r="D3161" s="56">
        <v>0.23</v>
      </c>
      <c r="E3161" s="42">
        <v>1</v>
      </c>
      <c r="F3161" s="56">
        <v>1</v>
      </c>
      <c r="G3161" s="56">
        <v>21.881160000000001</v>
      </c>
    </row>
    <row r="3162" spans="1:7" s="8" customFormat="1" ht="16.5">
      <c r="A3162" s="62"/>
      <c r="B3162" s="64" t="s">
        <v>129</v>
      </c>
      <c r="C3162" s="47">
        <v>2023</v>
      </c>
      <c r="D3162" s="56">
        <v>0.23</v>
      </c>
      <c r="E3162" s="42">
        <v>1</v>
      </c>
      <c r="F3162" s="56">
        <v>1</v>
      </c>
      <c r="G3162" s="56">
        <v>19.200189999999999</v>
      </c>
    </row>
    <row r="3163" spans="1:7" s="8" customFormat="1" ht="16.5">
      <c r="A3163" s="62"/>
      <c r="B3163" s="64" t="s">
        <v>132</v>
      </c>
      <c r="C3163" s="47">
        <v>2023</v>
      </c>
      <c r="D3163" s="56">
        <v>0.23</v>
      </c>
      <c r="E3163" s="42">
        <v>1</v>
      </c>
      <c r="F3163" s="56">
        <v>5</v>
      </c>
      <c r="G3163" s="56">
        <v>42.20232</v>
      </c>
    </row>
    <row r="3164" spans="1:7" s="8" customFormat="1" ht="16.5">
      <c r="A3164" s="62"/>
      <c r="B3164" s="64" t="s">
        <v>140</v>
      </c>
      <c r="C3164" s="47">
        <v>2023</v>
      </c>
      <c r="D3164" s="56">
        <v>0.23</v>
      </c>
      <c r="E3164" s="42">
        <v>1</v>
      </c>
      <c r="F3164" s="56">
        <v>5</v>
      </c>
      <c r="G3164" s="56">
        <v>8.7286399999999986</v>
      </c>
    </row>
    <row r="3165" spans="1:7" s="8" customFormat="1" ht="16.5">
      <c r="A3165" s="62"/>
      <c r="B3165" s="64" t="s">
        <v>139</v>
      </c>
      <c r="C3165" s="47">
        <v>2023</v>
      </c>
      <c r="D3165" s="56">
        <v>0.23</v>
      </c>
      <c r="E3165" s="42">
        <v>1</v>
      </c>
      <c r="F3165" s="56">
        <v>0.4</v>
      </c>
      <c r="G3165" s="56">
        <v>6.6599200000000005</v>
      </c>
    </row>
    <row r="3166" spans="1:7" s="8" customFormat="1" ht="16.5">
      <c r="A3166" s="62"/>
      <c r="B3166" s="64" t="s">
        <v>137</v>
      </c>
      <c r="C3166" s="47">
        <v>2023</v>
      </c>
      <c r="D3166" s="56">
        <v>0.23</v>
      </c>
      <c r="E3166" s="42">
        <v>1</v>
      </c>
      <c r="F3166" s="56">
        <v>0.7</v>
      </c>
      <c r="G3166" s="56">
        <v>19.682320000000001</v>
      </c>
    </row>
    <row r="3167" spans="1:7" s="8" customFormat="1" ht="16.5">
      <c r="A3167" s="62"/>
      <c r="B3167" s="64" t="s">
        <v>139</v>
      </c>
      <c r="C3167" s="47">
        <v>2023</v>
      </c>
      <c r="D3167" s="56">
        <v>0.23</v>
      </c>
      <c r="E3167" s="42">
        <v>1</v>
      </c>
      <c r="F3167" s="56">
        <v>1</v>
      </c>
      <c r="G3167" s="56">
        <v>20.268150000000002</v>
      </c>
    </row>
    <row r="3168" spans="1:7" s="8" customFormat="1" ht="16.5">
      <c r="A3168" s="62"/>
      <c r="B3168" s="64" t="s">
        <v>140</v>
      </c>
      <c r="C3168" s="47">
        <v>2023</v>
      </c>
      <c r="D3168" s="56">
        <v>0.23</v>
      </c>
      <c r="E3168" s="42">
        <v>1</v>
      </c>
      <c r="F3168" s="56">
        <v>4</v>
      </c>
      <c r="G3168" s="56">
        <v>22.846779999999999</v>
      </c>
    </row>
    <row r="3169" spans="1:7" s="8" customFormat="1" ht="16.5">
      <c r="A3169" s="62"/>
      <c r="B3169" s="64" t="s">
        <v>140</v>
      </c>
      <c r="C3169" s="47">
        <v>2023</v>
      </c>
      <c r="D3169" s="56">
        <v>0.23</v>
      </c>
      <c r="E3169" s="42">
        <v>1</v>
      </c>
      <c r="F3169" s="56">
        <v>1</v>
      </c>
      <c r="G3169" s="56">
        <v>20.116970000000002</v>
      </c>
    </row>
    <row r="3170" spans="1:7" s="8" customFormat="1" ht="16.5">
      <c r="A3170" s="62"/>
      <c r="B3170" s="64" t="s">
        <v>138</v>
      </c>
      <c r="C3170" s="47">
        <v>2023</v>
      </c>
      <c r="D3170" s="56">
        <v>0.23</v>
      </c>
      <c r="E3170" s="42">
        <v>1</v>
      </c>
      <c r="F3170" s="56">
        <v>1</v>
      </c>
      <c r="G3170" s="56">
        <v>20.754110000000001</v>
      </c>
    </row>
    <row r="3171" spans="1:7" s="8" customFormat="1" ht="16.5">
      <c r="A3171" s="62"/>
      <c r="B3171" s="64" t="s">
        <v>139</v>
      </c>
      <c r="C3171" s="47">
        <v>2023</v>
      </c>
      <c r="D3171" s="56">
        <v>0.23</v>
      </c>
      <c r="E3171" s="42">
        <v>1</v>
      </c>
      <c r="F3171" s="56">
        <v>10.3</v>
      </c>
      <c r="G3171" s="56">
        <v>20.414290000000001</v>
      </c>
    </row>
    <row r="3172" spans="1:7" s="8" customFormat="1" ht="16.5">
      <c r="A3172" s="62"/>
      <c r="B3172" s="64" t="s">
        <v>140</v>
      </c>
      <c r="C3172" s="47">
        <v>2023</v>
      </c>
      <c r="D3172" s="56">
        <v>0.23</v>
      </c>
      <c r="E3172" s="42">
        <v>1</v>
      </c>
      <c r="F3172" s="56">
        <v>10</v>
      </c>
      <c r="G3172" s="56">
        <v>21.32347</v>
      </c>
    </row>
    <row r="3173" spans="1:7" s="8" customFormat="1" ht="16.5">
      <c r="A3173" s="62"/>
      <c r="B3173" s="64" t="s">
        <v>140</v>
      </c>
      <c r="C3173" s="47">
        <v>2023</v>
      </c>
      <c r="D3173" s="56">
        <v>0.23</v>
      </c>
      <c r="E3173" s="42">
        <v>1</v>
      </c>
      <c r="F3173" s="56">
        <v>1</v>
      </c>
      <c r="G3173" s="56">
        <v>20.29748</v>
      </c>
    </row>
    <row r="3174" spans="1:7" s="8" customFormat="1" ht="16.5">
      <c r="A3174" s="62"/>
      <c r="B3174" s="64" t="s">
        <v>139</v>
      </c>
      <c r="C3174" s="47">
        <v>2023</v>
      </c>
      <c r="D3174" s="56">
        <v>0.23</v>
      </c>
      <c r="E3174" s="42">
        <v>1</v>
      </c>
      <c r="F3174" s="56">
        <v>1</v>
      </c>
      <c r="G3174" s="56">
        <v>25.65071</v>
      </c>
    </row>
    <row r="3175" spans="1:7" s="8" customFormat="1" ht="16.5">
      <c r="A3175" s="62"/>
      <c r="B3175" s="64" t="s">
        <v>139</v>
      </c>
      <c r="C3175" s="47">
        <v>2023</v>
      </c>
      <c r="D3175" s="56">
        <v>0.23</v>
      </c>
      <c r="E3175" s="42">
        <v>1</v>
      </c>
      <c r="F3175" s="56">
        <v>5</v>
      </c>
      <c r="G3175" s="56">
        <v>23.43027</v>
      </c>
    </row>
    <row r="3176" spans="1:7" s="8" customFormat="1" ht="16.5">
      <c r="A3176" s="62"/>
      <c r="B3176" s="64" t="s">
        <v>141</v>
      </c>
      <c r="C3176" s="47">
        <v>2023</v>
      </c>
      <c r="D3176" s="56">
        <v>0.23</v>
      </c>
      <c r="E3176" s="42">
        <v>1</v>
      </c>
      <c r="F3176" s="56">
        <v>7</v>
      </c>
      <c r="G3176" s="56">
        <v>30.224229999999999</v>
      </c>
    </row>
    <row r="3177" spans="1:7" s="8" customFormat="1" ht="16.5">
      <c r="A3177" s="62"/>
      <c r="B3177" s="64" t="s">
        <v>143</v>
      </c>
      <c r="C3177" s="47">
        <v>2023</v>
      </c>
      <c r="D3177" s="56">
        <v>0.23</v>
      </c>
      <c r="E3177" s="42">
        <v>1</v>
      </c>
      <c r="F3177" s="56">
        <v>0.06</v>
      </c>
      <c r="G3177" s="56">
        <v>19.070540000000001</v>
      </c>
    </row>
    <row r="3178" spans="1:7" s="8" customFormat="1" ht="16.5">
      <c r="A3178" s="62"/>
      <c r="B3178" s="64" t="s">
        <v>143</v>
      </c>
      <c r="C3178" s="47">
        <v>2023</v>
      </c>
      <c r="D3178" s="56">
        <v>0.23</v>
      </c>
      <c r="E3178" s="42">
        <v>1</v>
      </c>
      <c r="F3178" s="56">
        <v>0.12</v>
      </c>
      <c r="G3178" s="56">
        <v>49.479939999999999</v>
      </c>
    </row>
    <row r="3179" spans="1:7" s="8" customFormat="1" ht="16.5">
      <c r="A3179" s="62"/>
      <c r="B3179" s="64" t="s">
        <v>143</v>
      </c>
      <c r="C3179" s="47">
        <v>2023</v>
      </c>
      <c r="D3179" s="56">
        <v>0.23</v>
      </c>
      <c r="E3179" s="42">
        <v>1</v>
      </c>
      <c r="F3179" s="56">
        <v>0.3</v>
      </c>
      <c r="G3179" s="56">
        <v>19.102499999999999</v>
      </c>
    </row>
    <row r="3180" spans="1:7" s="8" customFormat="1" ht="16.5">
      <c r="A3180" s="62"/>
      <c r="B3180" s="64" t="s">
        <v>143</v>
      </c>
      <c r="C3180" s="47">
        <v>2023</v>
      </c>
      <c r="D3180" s="56">
        <v>0.23</v>
      </c>
      <c r="E3180" s="42">
        <v>1</v>
      </c>
      <c r="F3180" s="56">
        <v>0.18</v>
      </c>
      <c r="G3180" s="56">
        <v>19.210369999999998</v>
      </c>
    </row>
    <row r="3181" spans="1:7" s="8" customFormat="1" ht="16.5">
      <c r="A3181" s="62"/>
      <c r="B3181" s="64" t="s">
        <v>143</v>
      </c>
      <c r="C3181" s="47">
        <v>2023</v>
      </c>
      <c r="D3181" s="56">
        <v>0.23</v>
      </c>
      <c r="E3181" s="42">
        <v>1</v>
      </c>
      <c r="F3181" s="56">
        <v>0.48</v>
      </c>
      <c r="G3181" s="56">
        <v>19.190919999999998</v>
      </c>
    </row>
    <row r="3182" spans="1:7" s="8" customFormat="1" ht="16.5">
      <c r="A3182" s="62"/>
      <c r="B3182" s="64" t="s">
        <v>143</v>
      </c>
      <c r="C3182" s="47">
        <v>2023</v>
      </c>
      <c r="D3182" s="56">
        <v>0.23</v>
      </c>
      <c r="E3182" s="42">
        <v>1</v>
      </c>
      <c r="F3182" s="56">
        <v>0.36</v>
      </c>
      <c r="G3182" s="56">
        <v>18.404150000000001</v>
      </c>
    </row>
    <row r="3183" spans="1:7" s="8" customFormat="1" ht="16.5">
      <c r="A3183" s="62"/>
      <c r="B3183" s="64" t="s">
        <v>143</v>
      </c>
      <c r="C3183" s="47">
        <v>2023</v>
      </c>
      <c r="D3183" s="56">
        <v>0.23</v>
      </c>
      <c r="E3183" s="42">
        <v>1</v>
      </c>
      <c r="F3183" s="56">
        <v>0.24</v>
      </c>
      <c r="G3183" s="56">
        <v>18.40456</v>
      </c>
    </row>
    <row r="3184" spans="1:7" s="8" customFormat="1" ht="16.5">
      <c r="A3184" s="62"/>
      <c r="B3184" s="64" t="s">
        <v>143</v>
      </c>
      <c r="C3184" s="47">
        <v>2023</v>
      </c>
      <c r="D3184" s="56">
        <v>0.23</v>
      </c>
      <c r="E3184" s="42">
        <v>1</v>
      </c>
      <c r="F3184" s="56">
        <v>0.42</v>
      </c>
      <c r="G3184" s="56">
        <v>19.19135</v>
      </c>
    </row>
    <row r="3185" spans="1:7" s="8" customFormat="1" ht="16.5">
      <c r="A3185" s="62"/>
      <c r="B3185" s="64" t="s">
        <v>143</v>
      </c>
      <c r="C3185" s="47">
        <v>2023</v>
      </c>
      <c r="D3185" s="56">
        <v>0.23</v>
      </c>
      <c r="E3185" s="42">
        <v>1</v>
      </c>
      <c r="F3185" s="56">
        <v>0.12</v>
      </c>
      <c r="G3185" s="56">
        <v>19.251840000000001</v>
      </c>
    </row>
    <row r="3186" spans="1:7" s="8" customFormat="1" ht="16.5">
      <c r="A3186" s="62"/>
      <c r="B3186" s="64" t="s">
        <v>143</v>
      </c>
      <c r="C3186" s="47">
        <v>2023</v>
      </c>
      <c r="D3186" s="56">
        <v>0.23</v>
      </c>
      <c r="E3186" s="42">
        <v>1</v>
      </c>
      <c r="F3186" s="56">
        <v>0.06</v>
      </c>
      <c r="G3186" s="56">
        <v>19.251849999999997</v>
      </c>
    </row>
    <row r="3187" spans="1:7" s="8" customFormat="1" ht="16.5">
      <c r="A3187" s="62"/>
      <c r="B3187" s="64" t="s">
        <v>143</v>
      </c>
      <c r="C3187" s="47">
        <v>2023</v>
      </c>
      <c r="D3187" s="56">
        <v>0.23</v>
      </c>
      <c r="E3187" s="42">
        <v>1</v>
      </c>
      <c r="F3187" s="56">
        <v>0.3</v>
      </c>
      <c r="G3187" s="56">
        <v>19.28022</v>
      </c>
    </row>
    <row r="3188" spans="1:7" s="8" customFormat="1" ht="16.5">
      <c r="A3188" s="62"/>
      <c r="B3188" s="64" t="s">
        <v>141</v>
      </c>
      <c r="C3188" s="47">
        <v>2023</v>
      </c>
      <c r="D3188" s="56">
        <v>0.23</v>
      </c>
      <c r="E3188" s="42">
        <v>1</v>
      </c>
      <c r="F3188" s="56">
        <v>1</v>
      </c>
      <c r="G3188" s="56">
        <v>23.902480000000001</v>
      </c>
    </row>
    <row r="3189" spans="1:7" s="8" customFormat="1" ht="16.5">
      <c r="A3189" s="62"/>
      <c r="B3189" s="64" t="s">
        <v>142</v>
      </c>
      <c r="C3189" s="47">
        <v>2023</v>
      </c>
      <c r="D3189" s="56">
        <v>0.23</v>
      </c>
      <c r="E3189" s="42">
        <v>1</v>
      </c>
      <c r="F3189" s="56">
        <v>10</v>
      </c>
      <c r="G3189" s="56">
        <v>19.35772</v>
      </c>
    </row>
    <row r="3190" spans="1:7" s="8" customFormat="1" ht="16.5">
      <c r="A3190" s="62"/>
      <c r="B3190" s="64" t="s">
        <v>155</v>
      </c>
      <c r="C3190" s="47">
        <v>2023</v>
      </c>
      <c r="D3190" s="56">
        <v>0.23</v>
      </c>
      <c r="E3190" s="42">
        <v>1</v>
      </c>
      <c r="F3190" s="56">
        <v>1</v>
      </c>
      <c r="G3190" s="56">
        <v>18.900169999999999</v>
      </c>
    </row>
    <row r="3191" spans="1:7" s="8" customFormat="1" ht="16.5">
      <c r="A3191" s="62"/>
      <c r="B3191" s="64" t="s">
        <v>155</v>
      </c>
      <c r="C3191" s="47">
        <v>2023</v>
      </c>
      <c r="D3191" s="56">
        <v>0.23</v>
      </c>
      <c r="E3191" s="42">
        <v>1</v>
      </c>
      <c r="F3191" s="56">
        <v>1</v>
      </c>
      <c r="G3191" s="56">
        <v>19.587130000000002</v>
      </c>
    </row>
    <row r="3192" spans="1:7" s="8" customFormat="1" ht="16.5">
      <c r="A3192" s="62"/>
      <c r="B3192" s="64" t="s">
        <v>141</v>
      </c>
      <c r="C3192" s="47">
        <v>2023</v>
      </c>
      <c r="D3192" s="56">
        <v>0.23</v>
      </c>
      <c r="E3192" s="42">
        <v>1</v>
      </c>
      <c r="F3192" s="56">
        <v>1</v>
      </c>
      <c r="G3192" s="56">
        <v>24.34534</v>
      </c>
    </row>
    <row r="3193" spans="1:7" s="8" customFormat="1" ht="16.5">
      <c r="A3193" s="62"/>
      <c r="B3193" s="64" t="s">
        <v>155</v>
      </c>
      <c r="C3193" s="47">
        <v>2023</v>
      </c>
      <c r="D3193" s="56">
        <v>0.23</v>
      </c>
      <c r="E3193" s="42">
        <v>1</v>
      </c>
      <c r="F3193" s="56">
        <v>1</v>
      </c>
      <c r="G3193" s="56">
        <v>20.620529999999999</v>
      </c>
    </row>
    <row r="3194" spans="1:7" s="8" customFormat="1" ht="16.5">
      <c r="A3194" s="62"/>
      <c r="B3194" s="64" t="s">
        <v>155</v>
      </c>
      <c r="C3194" s="47">
        <v>2023</v>
      </c>
      <c r="D3194" s="56">
        <v>0.23</v>
      </c>
      <c r="E3194" s="42">
        <v>1</v>
      </c>
      <c r="F3194" s="56">
        <v>1.2</v>
      </c>
      <c r="G3194" s="56">
        <v>16.933009999999999</v>
      </c>
    </row>
    <row r="3195" spans="1:7" s="8" customFormat="1" ht="16.5">
      <c r="A3195" s="62"/>
      <c r="B3195" s="64" t="s">
        <v>155</v>
      </c>
      <c r="C3195" s="47">
        <v>2023</v>
      </c>
      <c r="D3195" s="56">
        <v>0.23</v>
      </c>
      <c r="E3195" s="42">
        <v>1</v>
      </c>
      <c r="F3195" s="56">
        <v>0.3</v>
      </c>
      <c r="G3195" s="56">
        <v>16.93356</v>
      </c>
    </row>
    <row r="3196" spans="1:7" s="8" customFormat="1" ht="16.5">
      <c r="A3196" s="62"/>
      <c r="B3196" s="64" t="s">
        <v>155</v>
      </c>
      <c r="C3196" s="47">
        <v>2023</v>
      </c>
      <c r="D3196" s="56">
        <v>0.23</v>
      </c>
      <c r="E3196" s="42">
        <v>1</v>
      </c>
      <c r="F3196" s="56">
        <v>0.36</v>
      </c>
      <c r="G3196" s="56">
        <v>16.93356</v>
      </c>
    </row>
    <row r="3197" spans="1:7" s="8" customFormat="1" ht="16.5">
      <c r="A3197" s="62"/>
      <c r="B3197" s="64" t="s">
        <v>155</v>
      </c>
      <c r="C3197" s="47">
        <v>2023</v>
      </c>
      <c r="D3197" s="56">
        <v>0.23</v>
      </c>
      <c r="E3197" s="42">
        <v>1</v>
      </c>
      <c r="F3197" s="56">
        <v>0.66</v>
      </c>
      <c r="G3197" s="56">
        <v>16.93356</v>
      </c>
    </row>
    <row r="3198" spans="1:7" s="8" customFormat="1" ht="16.5">
      <c r="A3198" s="62"/>
      <c r="B3198" s="64" t="s">
        <v>155</v>
      </c>
      <c r="C3198" s="47">
        <v>2023</v>
      </c>
      <c r="D3198" s="56">
        <v>0.23</v>
      </c>
      <c r="E3198" s="42">
        <v>1</v>
      </c>
      <c r="F3198" s="56">
        <v>0.78</v>
      </c>
      <c r="G3198" s="56">
        <v>16.93356</v>
      </c>
    </row>
    <row r="3199" spans="1:7" s="8" customFormat="1" ht="16.5">
      <c r="A3199" s="62"/>
      <c r="B3199" s="64" t="s">
        <v>155</v>
      </c>
      <c r="C3199" s="47">
        <v>2023</v>
      </c>
      <c r="D3199" s="56">
        <v>0.23</v>
      </c>
      <c r="E3199" s="42">
        <v>1</v>
      </c>
      <c r="F3199" s="56">
        <v>0.06</v>
      </c>
      <c r="G3199" s="56">
        <v>16.971959999999999</v>
      </c>
    </row>
    <row r="3200" spans="1:7" s="8" customFormat="1" ht="16.5">
      <c r="A3200" s="62"/>
      <c r="B3200" s="64" t="s">
        <v>155</v>
      </c>
      <c r="C3200" s="47">
        <v>2023</v>
      </c>
      <c r="D3200" s="56">
        <v>0.23</v>
      </c>
      <c r="E3200" s="42">
        <v>1</v>
      </c>
      <c r="F3200" s="56">
        <v>0.12</v>
      </c>
      <c r="G3200" s="56">
        <v>16.93411</v>
      </c>
    </row>
    <row r="3201" spans="1:7" s="8" customFormat="1" ht="16.5">
      <c r="A3201" s="47"/>
      <c r="B3201" s="51" t="s">
        <v>143</v>
      </c>
      <c r="C3201" s="47">
        <v>2023</v>
      </c>
      <c r="D3201" s="49">
        <v>0.23</v>
      </c>
      <c r="E3201" s="42">
        <v>1</v>
      </c>
      <c r="F3201" s="49">
        <v>0.5</v>
      </c>
      <c r="G3201" s="49">
        <v>20.30444</v>
      </c>
    </row>
    <row r="3202" spans="1:7" s="8" customFormat="1" ht="16.5">
      <c r="A3202" s="47"/>
      <c r="B3202" s="51" t="s">
        <v>143</v>
      </c>
      <c r="C3202" s="47">
        <v>2023</v>
      </c>
      <c r="D3202" s="49">
        <v>0.23</v>
      </c>
      <c r="E3202" s="42">
        <v>1</v>
      </c>
      <c r="F3202" s="49">
        <v>0.1</v>
      </c>
      <c r="G3202" s="49">
        <v>38.5961</v>
      </c>
    </row>
    <row r="3203" spans="1:7" s="8" customFormat="1" ht="16.5">
      <c r="A3203" s="47"/>
      <c r="B3203" s="51" t="s">
        <v>144</v>
      </c>
      <c r="C3203" s="47">
        <v>2023</v>
      </c>
      <c r="D3203" s="49">
        <v>0.23</v>
      </c>
      <c r="E3203" s="42">
        <v>1</v>
      </c>
      <c r="F3203" s="49">
        <v>10</v>
      </c>
      <c r="G3203" s="49">
        <v>2.0192999999999999</v>
      </c>
    </row>
    <row r="3204" spans="1:7" s="8" customFormat="1" ht="16.5">
      <c r="A3204" s="47"/>
      <c r="B3204" s="51" t="s">
        <v>144</v>
      </c>
      <c r="C3204" s="47">
        <v>2023</v>
      </c>
      <c r="D3204" s="49">
        <v>0.23</v>
      </c>
      <c r="E3204" s="42">
        <v>1</v>
      </c>
      <c r="F3204" s="49">
        <v>10</v>
      </c>
      <c r="G3204" s="49">
        <v>23.07958</v>
      </c>
    </row>
    <row r="3205" spans="1:7" s="8" customFormat="1" ht="16.5">
      <c r="A3205" s="62"/>
      <c r="B3205" s="64" t="s">
        <v>147</v>
      </c>
      <c r="C3205" s="47">
        <v>2023</v>
      </c>
      <c r="D3205" s="56">
        <v>0.23</v>
      </c>
      <c r="E3205" s="42">
        <v>1</v>
      </c>
      <c r="F3205" s="56">
        <v>3</v>
      </c>
      <c r="G3205" s="56">
        <v>3.9203299999999999</v>
      </c>
    </row>
    <row r="3206" spans="1:7" s="8" customFormat="1" ht="16.5">
      <c r="A3206" s="62"/>
      <c r="B3206" s="64" t="s">
        <v>144</v>
      </c>
      <c r="C3206" s="47">
        <v>2023</v>
      </c>
      <c r="D3206" s="56">
        <v>0.23</v>
      </c>
      <c r="E3206" s="42">
        <v>1</v>
      </c>
      <c r="F3206" s="56">
        <v>15</v>
      </c>
      <c r="G3206" s="56">
        <v>19.178810000000002</v>
      </c>
    </row>
    <row r="3207" spans="1:7" s="8" customFormat="1" ht="16.5">
      <c r="A3207" s="62"/>
      <c r="B3207" s="64" t="s">
        <v>144</v>
      </c>
      <c r="C3207" s="47">
        <v>2023</v>
      </c>
      <c r="D3207" s="56">
        <v>0.23</v>
      </c>
      <c r="E3207" s="42">
        <v>1</v>
      </c>
      <c r="F3207" s="56">
        <v>1</v>
      </c>
      <c r="G3207" s="56">
        <v>18.643810000000002</v>
      </c>
    </row>
    <row r="3208" spans="1:7" s="8" customFormat="1" ht="16.5">
      <c r="A3208" s="62"/>
      <c r="B3208" s="64" t="s">
        <v>156</v>
      </c>
      <c r="C3208" s="47">
        <v>2023</v>
      </c>
      <c r="D3208" s="56">
        <v>0.23</v>
      </c>
      <c r="E3208" s="42">
        <v>1</v>
      </c>
      <c r="F3208" s="56">
        <v>5</v>
      </c>
      <c r="G3208" s="56">
        <v>26.875709999999998</v>
      </c>
    </row>
    <row r="3209" spans="1:7" s="8" customFormat="1" ht="16.5">
      <c r="A3209" s="62"/>
      <c r="B3209" s="64" t="s">
        <v>156</v>
      </c>
      <c r="C3209" s="47">
        <v>2023</v>
      </c>
      <c r="D3209" s="56">
        <v>0.23</v>
      </c>
      <c r="E3209" s="42">
        <v>1</v>
      </c>
      <c r="F3209" s="56">
        <v>15</v>
      </c>
      <c r="G3209" s="56">
        <v>28.09272</v>
      </c>
    </row>
    <row r="3210" spans="1:7" s="8" customFormat="1" ht="16.5">
      <c r="A3210" s="62"/>
      <c r="B3210" s="64" t="s">
        <v>156</v>
      </c>
      <c r="C3210" s="47">
        <v>2023</v>
      </c>
      <c r="D3210" s="56">
        <v>0.23</v>
      </c>
      <c r="E3210" s="42">
        <v>1</v>
      </c>
      <c r="F3210" s="56">
        <v>14</v>
      </c>
      <c r="G3210" s="56">
        <v>27.838339999999999</v>
      </c>
    </row>
    <row r="3211" spans="1:7" s="8" customFormat="1" ht="16.5">
      <c r="A3211" s="62"/>
      <c r="B3211" s="64" t="s">
        <v>156</v>
      </c>
      <c r="C3211" s="47">
        <v>2023</v>
      </c>
      <c r="D3211" s="56">
        <v>0.23</v>
      </c>
      <c r="E3211" s="42">
        <v>1</v>
      </c>
      <c r="F3211" s="56">
        <v>4</v>
      </c>
      <c r="G3211" s="56">
        <v>27.670470000000002</v>
      </c>
    </row>
    <row r="3212" spans="1:7" s="8" customFormat="1" ht="16.5">
      <c r="A3212" s="62"/>
      <c r="B3212" s="64" t="s">
        <v>156</v>
      </c>
      <c r="C3212" s="47">
        <v>2023</v>
      </c>
      <c r="D3212" s="56">
        <v>0.23</v>
      </c>
      <c r="E3212" s="42">
        <v>1</v>
      </c>
      <c r="F3212" s="56">
        <v>4</v>
      </c>
      <c r="G3212" s="56">
        <v>27.611990000000002</v>
      </c>
    </row>
    <row r="3213" spans="1:7" s="8" customFormat="1" ht="16.5">
      <c r="A3213" s="62"/>
      <c r="B3213" s="64" t="s">
        <v>156</v>
      </c>
      <c r="C3213" s="47">
        <v>2023</v>
      </c>
      <c r="D3213" s="56">
        <v>0.23</v>
      </c>
      <c r="E3213" s="42">
        <v>1</v>
      </c>
      <c r="F3213" s="56">
        <v>15</v>
      </c>
      <c r="G3213" s="56">
        <v>28.887910000000002</v>
      </c>
    </row>
    <row r="3214" spans="1:7" s="8" customFormat="1" ht="16.5">
      <c r="A3214" s="62"/>
      <c r="B3214" s="64" t="s">
        <v>146</v>
      </c>
      <c r="C3214" s="47">
        <v>2023</v>
      </c>
      <c r="D3214" s="56">
        <v>0.23</v>
      </c>
      <c r="E3214" s="42">
        <v>1</v>
      </c>
      <c r="F3214" s="56">
        <v>15</v>
      </c>
      <c r="G3214" s="56">
        <v>36.53078</v>
      </c>
    </row>
    <row r="3215" spans="1:7" s="8" customFormat="1" ht="16.5">
      <c r="A3215" s="62"/>
      <c r="B3215" s="64" t="s">
        <v>144</v>
      </c>
      <c r="C3215" s="47">
        <v>2023</v>
      </c>
      <c r="D3215" s="56">
        <v>0.23</v>
      </c>
      <c r="E3215" s="42">
        <v>1</v>
      </c>
      <c r="F3215" s="56">
        <v>7</v>
      </c>
      <c r="G3215" s="56">
        <v>20.53322</v>
      </c>
    </row>
    <row r="3216" spans="1:7" s="8" customFormat="1" ht="16.5">
      <c r="A3216" s="62"/>
      <c r="B3216" s="64" t="s">
        <v>144</v>
      </c>
      <c r="C3216" s="47">
        <v>2023</v>
      </c>
      <c r="D3216" s="56">
        <v>0.23</v>
      </c>
      <c r="E3216" s="42">
        <v>1</v>
      </c>
      <c r="F3216" s="56">
        <v>5</v>
      </c>
      <c r="G3216" s="56">
        <v>20.238409999999998</v>
      </c>
    </row>
    <row r="3217" spans="1:7" s="8" customFormat="1" ht="16.5">
      <c r="A3217" s="62"/>
      <c r="B3217" s="64" t="s">
        <v>144</v>
      </c>
      <c r="C3217" s="47">
        <v>2023</v>
      </c>
      <c r="D3217" s="56">
        <v>0.23</v>
      </c>
      <c r="E3217" s="42">
        <v>1</v>
      </c>
      <c r="F3217" s="56">
        <v>5</v>
      </c>
      <c r="G3217" s="56">
        <v>20.344429999999999</v>
      </c>
    </row>
    <row r="3218" spans="1:7" s="8" customFormat="1" ht="16.5">
      <c r="A3218" s="62"/>
      <c r="B3218" s="64" t="s">
        <v>147</v>
      </c>
      <c r="C3218" s="47">
        <v>2023</v>
      </c>
      <c r="D3218" s="56">
        <v>0.23</v>
      </c>
      <c r="E3218" s="42">
        <v>1</v>
      </c>
      <c r="F3218" s="56">
        <v>5</v>
      </c>
      <c r="G3218" s="56">
        <v>18.115689999999997</v>
      </c>
    </row>
    <row r="3219" spans="1:7" s="8" customFormat="1" ht="16.5">
      <c r="A3219" s="62"/>
      <c r="B3219" s="64" t="s">
        <v>147</v>
      </c>
      <c r="C3219" s="47">
        <v>2023</v>
      </c>
      <c r="D3219" s="56">
        <v>0.23</v>
      </c>
      <c r="E3219" s="42">
        <v>1</v>
      </c>
      <c r="F3219" s="56">
        <v>4</v>
      </c>
      <c r="G3219" s="56">
        <v>16.995009999999997</v>
      </c>
    </row>
    <row r="3220" spans="1:7" s="8" customFormat="1" ht="16.5">
      <c r="A3220" s="62"/>
      <c r="B3220" s="64" t="s">
        <v>144</v>
      </c>
      <c r="C3220" s="47">
        <v>2023</v>
      </c>
      <c r="D3220" s="56">
        <v>0.23</v>
      </c>
      <c r="E3220" s="42">
        <v>1</v>
      </c>
      <c r="F3220" s="56">
        <v>5</v>
      </c>
      <c r="G3220" s="56">
        <v>19.827970000000001</v>
      </c>
    </row>
    <row r="3221" spans="1:7" s="8" customFormat="1" ht="16.5">
      <c r="A3221" s="62"/>
      <c r="B3221" s="64" t="s">
        <v>144</v>
      </c>
      <c r="C3221" s="47">
        <v>2023</v>
      </c>
      <c r="D3221" s="56">
        <v>0.23</v>
      </c>
      <c r="E3221" s="42">
        <v>1</v>
      </c>
      <c r="F3221" s="56">
        <v>7</v>
      </c>
      <c r="G3221" s="56">
        <v>19.991589999999999</v>
      </c>
    </row>
    <row r="3222" spans="1:7" s="8" customFormat="1" ht="16.5">
      <c r="A3222" s="62"/>
      <c r="B3222" s="64" t="s">
        <v>144</v>
      </c>
      <c r="C3222" s="47">
        <v>2023</v>
      </c>
      <c r="D3222" s="56">
        <v>0.23</v>
      </c>
      <c r="E3222" s="42">
        <v>1</v>
      </c>
      <c r="F3222" s="56">
        <v>15</v>
      </c>
      <c r="G3222" s="56">
        <v>20.111789999999999</v>
      </c>
    </row>
    <row r="3223" spans="1:7" s="8" customFormat="1" ht="16.5">
      <c r="A3223" s="62"/>
      <c r="B3223" s="64" t="s">
        <v>144</v>
      </c>
      <c r="C3223" s="47">
        <v>2023</v>
      </c>
      <c r="D3223" s="56">
        <v>0.23</v>
      </c>
      <c r="E3223" s="42">
        <v>1</v>
      </c>
      <c r="F3223" s="56">
        <v>15</v>
      </c>
      <c r="G3223" s="56">
        <v>20.234950000000001</v>
      </c>
    </row>
    <row r="3224" spans="1:7" s="8" customFormat="1" ht="16.5">
      <c r="A3224" s="62"/>
      <c r="B3224" s="64" t="s">
        <v>144</v>
      </c>
      <c r="C3224" s="47">
        <v>2023</v>
      </c>
      <c r="D3224" s="56">
        <v>0.23</v>
      </c>
      <c r="E3224" s="42">
        <v>1</v>
      </c>
      <c r="F3224" s="56">
        <v>10</v>
      </c>
      <c r="G3224" s="56">
        <v>20.407439999999998</v>
      </c>
    </row>
    <row r="3225" spans="1:7" s="8" customFormat="1" ht="16.5">
      <c r="A3225" s="62"/>
      <c r="B3225" s="64" t="s">
        <v>144</v>
      </c>
      <c r="C3225" s="47">
        <v>2023</v>
      </c>
      <c r="D3225" s="56">
        <v>0.23</v>
      </c>
      <c r="E3225" s="42">
        <v>1</v>
      </c>
      <c r="F3225" s="56">
        <v>7</v>
      </c>
      <c r="G3225" s="56">
        <v>20.217200000000002</v>
      </c>
    </row>
    <row r="3226" spans="1:7" s="8" customFormat="1" ht="16.5">
      <c r="A3226" s="62"/>
      <c r="B3226" s="64" t="s">
        <v>144</v>
      </c>
      <c r="C3226" s="47">
        <v>2023</v>
      </c>
      <c r="D3226" s="56">
        <v>0.23</v>
      </c>
      <c r="E3226" s="42">
        <v>1</v>
      </c>
      <c r="F3226" s="56">
        <v>1</v>
      </c>
      <c r="G3226" s="56">
        <v>20.059999999999999</v>
      </c>
    </row>
    <row r="3227" spans="1:7" s="8" customFormat="1" ht="16.5">
      <c r="A3227" s="62"/>
      <c r="B3227" s="64" t="s">
        <v>144</v>
      </c>
      <c r="C3227" s="47">
        <v>2023</v>
      </c>
      <c r="D3227" s="56">
        <v>0.23</v>
      </c>
      <c r="E3227" s="42">
        <v>1</v>
      </c>
      <c r="F3227" s="56">
        <v>15</v>
      </c>
      <c r="G3227" s="56">
        <v>20.045960000000001</v>
      </c>
    </row>
    <row r="3228" spans="1:7" s="8" customFormat="1" ht="16.5">
      <c r="A3228" s="62"/>
      <c r="B3228" s="64" t="s">
        <v>147</v>
      </c>
      <c r="C3228" s="47">
        <v>2023</v>
      </c>
      <c r="D3228" s="56">
        <v>0.23</v>
      </c>
      <c r="E3228" s="42">
        <v>1</v>
      </c>
      <c r="F3228" s="56">
        <v>1</v>
      </c>
      <c r="G3228" s="56">
        <v>17.096040000000002</v>
      </c>
    </row>
    <row r="3229" spans="1:7" s="8" customFormat="1" ht="16.5">
      <c r="A3229" s="62"/>
      <c r="B3229" s="64" t="s">
        <v>147</v>
      </c>
      <c r="C3229" s="47">
        <v>2023</v>
      </c>
      <c r="D3229" s="56">
        <v>0.23</v>
      </c>
      <c r="E3229" s="42">
        <v>1</v>
      </c>
      <c r="F3229" s="56">
        <v>1</v>
      </c>
      <c r="G3229" s="56">
        <v>17.096040000000002</v>
      </c>
    </row>
    <row r="3230" spans="1:7" s="8" customFormat="1" ht="16.5">
      <c r="A3230" s="62"/>
      <c r="B3230" s="64" t="s">
        <v>144</v>
      </c>
      <c r="C3230" s="47">
        <v>2023</v>
      </c>
      <c r="D3230" s="56">
        <v>0.23</v>
      </c>
      <c r="E3230" s="42">
        <v>1</v>
      </c>
      <c r="F3230" s="56">
        <v>5</v>
      </c>
      <c r="G3230" s="56">
        <v>20.195730000000001</v>
      </c>
    </row>
    <row r="3231" spans="1:7" s="8" customFormat="1" ht="16.5">
      <c r="A3231" s="62"/>
      <c r="B3231" s="64" t="s">
        <v>144</v>
      </c>
      <c r="C3231" s="47">
        <v>2023</v>
      </c>
      <c r="D3231" s="56">
        <v>0.23</v>
      </c>
      <c r="E3231" s="42">
        <v>1</v>
      </c>
      <c r="F3231" s="56">
        <v>5</v>
      </c>
      <c r="G3231" s="56">
        <v>20.195730000000001</v>
      </c>
    </row>
    <row r="3232" spans="1:7" s="8" customFormat="1" ht="16.5">
      <c r="A3232" s="62"/>
      <c r="B3232" s="64" t="s">
        <v>144</v>
      </c>
      <c r="C3232" s="47">
        <v>2023</v>
      </c>
      <c r="D3232" s="56">
        <v>0.23</v>
      </c>
      <c r="E3232" s="42">
        <v>1</v>
      </c>
      <c r="F3232" s="56">
        <v>4</v>
      </c>
      <c r="G3232" s="56">
        <v>20.679509999999997</v>
      </c>
    </row>
    <row r="3233" spans="1:7" s="8" customFormat="1" ht="16.5">
      <c r="A3233" s="62"/>
      <c r="B3233" s="64" t="s">
        <v>144</v>
      </c>
      <c r="C3233" s="47">
        <v>2023</v>
      </c>
      <c r="D3233" s="56">
        <v>0.23</v>
      </c>
      <c r="E3233" s="42">
        <v>1</v>
      </c>
      <c r="F3233" s="56">
        <v>3</v>
      </c>
      <c r="G3233" s="56">
        <v>20.665520000000001</v>
      </c>
    </row>
    <row r="3234" spans="1:7" s="8" customFormat="1" ht="16.5">
      <c r="A3234" s="62"/>
      <c r="B3234" s="64" t="s">
        <v>144</v>
      </c>
      <c r="C3234" s="47">
        <v>2023</v>
      </c>
      <c r="D3234" s="56">
        <v>0.23</v>
      </c>
      <c r="E3234" s="42">
        <v>1</v>
      </c>
      <c r="F3234" s="56">
        <v>7</v>
      </c>
      <c r="G3234" s="56">
        <v>20.222810000000003</v>
      </c>
    </row>
    <row r="3235" spans="1:7" s="8" customFormat="1" ht="16.5">
      <c r="A3235" s="62"/>
      <c r="B3235" s="64" t="s">
        <v>144</v>
      </c>
      <c r="C3235" s="47">
        <v>2023</v>
      </c>
      <c r="D3235" s="56">
        <v>0.23</v>
      </c>
      <c r="E3235" s="42">
        <v>1</v>
      </c>
      <c r="F3235" s="56">
        <v>7</v>
      </c>
      <c r="G3235" s="56">
        <v>20.383970000000001</v>
      </c>
    </row>
    <row r="3236" spans="1:7" s="8" customFormat="1" ht="16.5">
      <c r="A3236" s="62"/>
      <c r="B3236" s="64" t="s">
        <v>144</v>
      </c>
      <c r="C3236" s="47">
        <v>2023</v>
      </c>
      <c r="D3236" s="56">
        <v>0.23</v>
      </c>
      <c r="E3236" s="42">
        <v>1</v>
      </c>
      <c r="F3236" s="56">
        <v>15</v>
      </c>
      <c r="G3236" s="56">
        <v>21.302209999999999</v>
      </c>
    </row>
    <row r="3237" spans="1:7" s="8" customFormat="1" ht="16.5">
      <c r="A3237" s="62"/>
      <c r="B3237" s="64" t="s">
        <v>144</v>
      </c>
      <c r="C3237" s="47">
        <v>2023</v>
      </c>
      <c r="D3237" s="56">
        <v>0.23</v>
      </c>
      <c r="E3237" s="42">
        <v>1</v>
      </c>
      <c r="F3237" s="56">
        <v>10</v>
      </c>
      <c r="G3237" s="56">
        <v>20.991910000000001</v>
      </c>
    </row>
    <row r="3238" spans="1:7" s="8" customFormat="1" ht="16.5">
      <c r="A3238" s="62"/>
      <c r="B3238" s="64" t="s">
        <v>144</v>
      </c>
      <c r="C3238" s="47">
        <v>2023</v>
      </c>
      <c r="D3238" s="56">
        <v>0.23</v>
      </c>
      <c r="E3238" s="42">
        <v>1</v>
      </c>
      <c r="F3238" s="56">
        <v>9</v>
      </c>
      <c r="G3238" s="56">
        <v>21.123390000000001</v>
      </c>
    </row>
    <row r="3239" spans="1:7" s="8" customFormat="1" ht="16.5">
      <c r="A3239" s="62"/>
      <c r="B3239" s="64" t="s">
        <v>144</v>
      </c>
      <c r="C3239" s="47">
        <v>2023</v>
      </c>
      <c r="D3239" s="56">
        <v>0.23</v>
      </c>
      <c r="E3239" s="42">
        <v>1</v>
      </c>
      <c r="F3239" s="56">
        <v>10</v>
      </c>
      <c r="G3239" s="56">
        <v>20.937159999999999</v>
      </c>
    </row>
    <row r="3240" spans="1:7" s="8" customFormat="1" ht="16.5">
      <c r="A3240" s="62"/>
      <c r="B3240" s="64" t="s">
        <v>146</v>
      </c>
      <c r="C3240" s="47">
        <v>2023</v>
      </c>
      <c r="D3240" s="56">
        <v>0.23</v>
      </c>
      <c r="E3240" s="42">
        <v>1</v>
      </c>
      <c r="F3240" s="56">
        <v>5</v>
      </c>
      <c r="G3240" s="56">
        <v>15.726319999999999</v>
      </c>
    </row>
    <row r="3241" spans="1:7" s="8" customFormat="1" ht="16.5">
      <c r="A3241" s="62"/>
      <c r="B3241" s="64" t="s">
        <v>146</v>
      </c>
      <c r="C3241" s="47">
        <v>2023</v>
      </c>
      <c r="D3241" s="56">
        <v>0.23</v>
      </c>
      <c r="E3241" s="42">
        <v>1</v>
      </c>
      <c r="F3241" s="56">
        <v>2</v>
      </c>
      <c r="G3241" s="56">
        <v>16.045439999999999</v>
      </c>
    </row>
    <row r="3242" spans="1:7" s="8" customFormat="1" ht="16.5">
      <c r="A3242" s="62"/>
      <c r="B3242" s="64" t="s">
        <v>146</v>
      </c>
      <c r="C3242" s="47">
        <v>2023</v>
      </c>
      <c r="D3242" s="56">
        <v>0.23</v>
      </c>
      <c r="E3242" s="42">
        <v>1</v>
      </c>
      <c r="F3242" s="56">
        <v>1</v>
      </c>
      <c r="G3242" s="56">
        <v>16.045439999999999</v>
      </c>
    </row>
    <row r="3243" spans="1:7" s="8" customFormat="1" ht="16.5">
      <c r="A3243" s="62"/>
      <c r="B3243" s="64" t="s">
        <v>157</v>
      </c>
      <c r="C3243" s="47">
        <v>2023</v>
      </c>
      <c r="D3243" s="56">
        <v>0.23</v>
      </c>
      <c r="E3243" s="42">
        <v>1</v>
      </c>
      <c r="F3243" s="56">
        <v>5</v>
      </c>
      <c r="G3243" s="56">
        <v>18.80538</v>
      </c>
    </row>
    <row r="3244" spans="1:7" s="8" customFormat="1" ht="16.5">
      <c r="A3244" s="62"/>
      <c r="B3244" s="64" t="s">
        <v>157</v>
      </c>
      <c r="C3244" s="47">
        <v>2023</v>
      </c>
      <c r="D3244" s="56">
        <v>0.23</v>
      </c>
      <c r="E3244" s="42">
        <v>1</v>
      </c>
      <c r="F3244" s="56">
        <v>1</v>
      </c>
      <c r="G3244" s="56">
        <v>18.3689</v>
      </c>
    </row>
    <row r="3245" spans="1:7" s="8" customFormat="1" ht="16.5">
      <c r="A3245" s="62"/>
      <c r="B3245" s="64" t="s">
        <v>144</v>
      </c>
      <c r="C3245" s="47">
        <v>2023</v>
      </c>
      <c r="D3245" s="56">
        <v>0.23</v>
      </c>
      <c r="E3245" s="42">
        <v>1</v>
      </c>
      <c r="F3245" s="56">
        <v>5</v>
      </c>
      <c r="G3245" s="56">
        <v>37.607150000000004</v>
      </c>
    </row>
    <row r="3246" spans="1:7" s="8" customFormat="1" ht="16.5">
      <c r="A3246" s="62"/>
      <c r="B3246" s="64" t="s">
        <v>144</v>
      </c>
      <c r="C3246" s="47">
        <v>2023</v>
      </c>
      <c r="D3246" s="56">
        <v>0.23</v>
      </c>
      <c r="E3246" s="42">
        <v>1</v>
      </c>
      <c r="F3246" s="56">
        <v>10</v>
      </c>
      <c r="G3246" s="56">
        <v>21.10812</v>
      </c>
    </row>
    <row r="3247" spans="1:7" s="8" customFormat="1" ht="16.5">
      <c r="A3247" s="62"/>
      <c r="B3247" s="64" t="s">
        <v>144</v>
      </c>
      <c r="C3247" s="47">
        <v>2023</v>
      </c>
      <c r="D3247" s="56">
        <v>0.23</v>
      </c>
      <c r="E3247" s="42">
        <v>1</v>
      </c>
      <c r="F3247" s="56">
        <v>7</v>
      </c>
      <c r="G3247" s="56">
        <v>21.08568</v>
      </c>
    </row>
    <row r="3248" spans="1:7" s="8" customFormat="1" ht="16.5">
      <c r="A3248" s="62"/>
      <c r="B3248" s="64" t="s">
        <v>144</v>
      </c>
      <c r="C3248" s="47">
        <v>2023</v>
      </c>
      <c r="D3248" s="56">
        <v>0.23</v>
      </c>
      <c r="E3248" s="42">
        <v>1</v>
      </c>
      <c r="F3248" s="56">
        <v>4</v>
      </c>
      <c r="G3248" s="56">
        <v>20.991040000000002</v>
      </c>
    </row>
    <row r="3249" spans="1:7" s="8" customFormat="1" ht="16.5">
      <c r="A3249" s="62"/>
      <c r="B3249" s="64" t="s">
        <v>144</v>
      </c>
      <c r="C3249" s="47">
        <v>2023</v>
      </c>
      <c r="D3249" s="56">
        <v>0.23</v>
      </c>
      <c r="E3249" s="42">
        <v>1</v>
      </c>
      <c r="F3249" s="56">
        <v>4</v>
      </c>
      <c r="G3249" s="56">
        <v>20.841900000000003</v>
      </c>
    </row>
    <row r="3250" spans="1:7" s="8" customFormat="1" ht="16.5">
      <c r="A3250" s="62"/>
      <c r="B3250" s="64" t="s">
        <v>144</v>
      </c>
      <c r="C3250" s="47">
        <v>2023</v>
      </c>
      <c r="D3250" s="56">
        <v>0.23</v>
      </c>
      <c r="E3250" s="42">
        <v>1</v>
      </c>
      <c r="F3250" s="56">
        <v>15</v>
      </c>
      <c r="G3250" s="56">
        <v>21.043330000000001</v>
      </c>
    </row>
    <row r="3251" spans="1:7" s="8" customFormat="1" ht="16.5">
      <c r="A3251" s="62"/>
      <c r="B3251" s="64" t="s">
        <v>144</v>
      </c>
      <c r="C3251" s="47">
        <v>2023</v>
      </c>
      <c r="D3251" s="56">
        <v>0.23</v>
      </c>
      <c r="E3251" s="42">
        <v>1</v>
      </c>
      <c r="F3251" s="56">
        <v>15</v>
      </c>
      <c r="G3251" s="56">
        <v>21.300990000000002</v>
      </c>
    </row>
    <row r="3252" spans="1:7" s="8" customFormat="1" ht="16.5">
      <c r="A3252" s="62"/>
      <c r="B3252" s="64" t="s">
        <v>144</v>
      </c>
      <c r="C3252" s="47">
        <v>2023</v>
      </c>
      <c r="D3252" s="56">
        <v>0.23</v>
      </c>
      <c r="E3252" s="42">
        <v>1</v>
      </c>
      <c r="F3252" s="56">
        <v>5</v>
      </c>
      <c r="G3252" s="56">
        <v>21.179880000000001</v>
      </c>
    </row>
    <row r="3253" spans="1:7" s="8" customFormat="1" ht="16.5">
      <c r="A3253" s="62"/>
      <c r="B3253" s="64" t="s">
        <v>144</v>
      </c>
      <c r="C3253" s="47">
        <v>2023</v>
      </c>
      <c r="D3253" s="56">
        <v>0.23</v>
      </c>
      <c r="E3253" s="42">
        <v>1</v>
      </c>
      <c r="F3253" s="56">
        <v>1</v>
      </c>
      <c r="G3253" s="56">
        <v>20.81568</v>
      </c>
    </row>
    <row r="3254" spans="1:7" s="8" customFormat="1" ht="16.5">
      <c r="A3254" s="62"/>
      <c r="B3254" s="64" t="s">
        <v>144</v>
      </c>
      <c r="C3254" s="47">
        <v>2023</v>
      </c>
      <c r="D3254" s="56">
        <v>0.23</v>
      </c>
      <c r="E3254" s="42">
        <v>1</v>
      </c>
      <c r="F3254" s="56">
        <v>1</v>
      </c>
      <c r="G3254" s="56">
        <v>21.042930000000002</v>
      </c>
    </row>
    <row r="3255" spans="1:7" s="8" customFormat="1" ht="16.5">
      <c r="A3255" s="62"/>
      <c r="B3255" s="64" t="s">
        <v>144</v>
      </c>
      <c r="C3255" s="47">
        <v>2023</v>
      </c>
      <c r="D3255" s="56">
        <v>0.23</v>
      </c>
      <c r="E3255" s="42">
        <v>1</v>
      </c>
      <c r="F3255" s="56">
        <v>3</v>
      </c>
      <c r="G3255" s="56">
        <v>21.53744</v>
      </c>
    </row>
    <row r="3256" spans="1:7" s="8" customFormat="1" ht="16.5">
      <c r="A3256" s="62"/>
      <c r="B3256" s="64" t="s">
        <v>144</v>
      </c>
      <c r="C3256" s="47">
        <v>2023</v>
      </c>
      <c r="D3256" s="56">
        <v>0.23</v>
      </c>
      <c r="E3256" s="42">
        <v>1</v>
      </c>
      <c r="F3256" s="56">
        <v>7</v>
      </c>
      <c r="G3256" s="56">
        <v>19.507429999999999</v>
      </c>
    </row>
    <row r="3257" spans="1:7" s="8" customFormat="1" ht="16.5">
      <c r="A3257" s="62"/>
      <c r="B3257" s="64" t="s">
        <v>144</v>
      </c>
      <c r="C3257" s="47">
        <v>2023</v>
      </c>
      <c r="D3257" s="56">
        <v>0.23</v>
      </c>
      <c r="E3257" s="42">
        <v>1</v>
      </c>
      <c r="F3257" s="56">
        <v>4</v>
      </c>
      <c r="G3257" s="56">
        <v>19.500679999999999</v>
      </c>
    </row>
    <row r="3258" spans="1:7" s="8" customFormat="1" ht="16.5">
      <c r="A3258" s="62"/>
      <c r="B3258" s="64" t="s">
        <v>144</v>
      </c>
      <c r="C3258" s="47">
        <v>2023</v>
      </c>
      <c r="D3258" s="56">
        <v>0.23</v>
      </c>
      <c r="E3258" s="42">
        <v>1</v>
      </c>
      <c r="F3258" s="56">
        <v>10</v>
      </c>
      <c r="G3258" s="56">
        <v>19.678979999999999</v>
      </c>
    </row>
    <row r="3259" spans="1:7" s="8" customFormat="1" ht="16.5">
      <c r="A3259" s="62"/>
      <c r="B3259" s="64" t="s">
        <v>144</v>
      </c>
      <c r="C3259" s="47">
        <v>2023</v>
      </c>
      <c r="D3259" s="56">
        <v>0.23</v>
      </c>
      <c r="E3259" s="42">
        <v>1</v>
      </c>
      <c r="F3259" s="56">
        <v>5</v>
      </c>
      <c r="G3259" s="56">
        <v>19.845380000000002</v>
      </c>
    </row>
    <row r="3260" spans="1:7" s="8" customFormat="1" ht="16.5">
      <c r="A3260" s="62"/>
      <c r="B3260" s="64" t="s">
        <v>144</v>
      </c>
      <c r="C3260" s="47">
        <v>2023</v>
      </c>
      <c r="D3260" s="56">
        <v>0.23</v>
      </c>
      <c r="E3260" s="42">
        <v>1</v>
      </c>
      <c r="F3260" s="56">
        <v>15</v>
      </c>
      <c r="G3260" s="56">
        <v>19.924700000000001</v>
      </c>
    </row>
    <row r="3261" spans="1:7" s="8" customFormat="1" ht="16.5">
      <c r="A3261" s="62"/>
      <c r="B3261" s="64" t="s">
        <v>147</v>
      </c>
      <c r="C3261" s="47">
        <v>2023</v>
      </c>
      <c r="D3261" s="56">
        <v>0.23</v>
      </c>
      <c r="E3261" s="42">
        <v>1</v>
      </c>
      <c r="F3261" s="56">
        <v>4</v>
      </c>
      <c r="G3261" s="56">
        <v>17.578419999999998</v>
      </c>
    </row>
    <row r="3262" spans="1:7" s="8" customFormat="1" ht="16.5">
      <c r="A3262" s="62"/>
      <c r="B3262" s="64" t="s">
        <v>144</v>
      </c>
      <c r="C3262" s="47">
        <v>2023</v>
      </c>
      <c r="D3262" s="56">
        <v>0.23</v>
      </c>
      <c r="E3262" s="42">
        <v>1</v>
      </c>
      <c r="F3262" s="56">
        <v>7</v>
      </c>
      <c r="G3262" s="56">
        <v>21.804349999999999</v>
      </c>
    </row>
    <row r="3263" spans="1:7" s="8" customFormat="1" ht="16.5">
      <c r="A3263" s="62"/>
      <c r="B3263" s="64" t="s">
        <v>144</v>
      </c>
      <c r="C3263" s="47">
        <v>2023</v>
      </c>
      <c r="D3263" s="56">
        <v>0.23</v>
      </c>
      <c r="E3263" s="42">
        <v>1</v>
      </c>
      <c r="F3263" s="56">
        <v>7</v>
      </c>
      <c r="G3263" s="56">
        <v>21.692540000000001</v>
      </c>
    </row>
    <row r="3264" spans="1:7" s="8" customFormat="1" ht="16.5">
      <c r="A3264" s="62"/>
      <c r="B3264" s="64" t="s">
        <v>144</v>
      </c>
      <c r="C3264" s="47">
        <v>2023</v>
      </c>
      <c r="D3264" s="56">
        <v>0.23</v>
      </c>
      <c r="E3264" s="42">
        <v>1</v>
      </c>
      <c r="F3264" s="56">
        <v>4</v>
      </c>
      <c r="G3264" s="56">
        <v>21.49935</v>
      </c>
    </row>
    <row r="3265" spans="1:7" s="8" customFormat="1" ht="16.5">
      <c r="A3265" s="62"/>
      <c r="B3265" s="64" t="s">
        <v>144</v>
      </c>
      <c r="C3265" s="47">
        <v>2023</v>
      </c>
      <c r="D3265" s="56">
        <v>0.23</v>
      </c>
      <c r="E3265" s="42">
        <v>1</v>
      </c>
      <c r="F3265" s="56">
        <v>7</v>
      </c>
      <c r="G3265" s="56">
        <v>18.976890000000001</v>
      </c>
    </row>
    <row r="3266" spans="1:7" s="8" customFormat="1" ht="16.5">
      <c r="A3266" s="62"/>
      <c r="B3266" s="64" t="s">
        <v>144</v>
      </c>
      <c r="C3266" s="47">
        <v>2023</v>
      </c>
      <c r="D3266" s="56">
        <v>0.23</v>
      </c>
      <c r="E3266" s="42">
        <v>1</v>
      </c>
      <c r="F3266" s="56">
        <v>15</v>
      </c>
      <c r="G3266" s="56">
        <v>19.0596</v>
      </c>
    </row>
    <row r="3267" spans="1:7" s="8" customFormat="1" ht="16.5">
      <c r="A3267" s="62"/>
      <c r="B3267" s="64" t="s">
        <v>144</v>
      </c>
      <c r="C3267" s="47">
        <v>2023</v>
      </c>
      <c r="D3267" s="56">
        <v>0.23</v>
      </c>
      <c r="E3267" s="42">
        <v>1</v>
      </c>
      <c r="F3267" s="56">
        <v>3</v>
      </c>
      <c r="G3267" s="56">
        <v>21.304380000000002</v>
      </c>
    </row>
    <row r="3268" spans="1:7" s="8" customFormat="1" ht="16.5">
      <c r="A3268" s="62"/>
      <c r="B3268" s="64" t="s">
        <v>144</v>
      </c>
      <c r="C3268" s="47">
        <v>2023</v>
      </c>
      <c r="D3268" s="56">
        <v>0.23</v>
      </c>
      <c r="E3268" s="42">
        <v>1</v>
      </c>
      <c r="F3268" s="56">
        <v>5</v>
      </c>
      <c r="G3268" s="56">
        <v>21.355150000000002</v>
      </c>
    </row>
    <row r="3269" spans="1:7" s="8" customFormat="1" ht="16.5">
      <c r="A3269" s="62"/>
      <c r="B3269" s="64" t="s">
        <v>144</v>
      </c>
      <c r="C3269" s="47">
        <v>2023</v>
      </c>
      <c r="D3269" s="56">
        <v>0.23</v>
      </c>
      <c r="E3269" s="42">
        <v>1</v>
      </c>
      <c r="F3269" s="56">
        <v>5</v>
      </c>
      <c r="G3269" s="56">
        <v>20.859650000000002</v>
      </c>
    </row>
    <row r="3270" spans="1:7" s="8" customFormat="1" ht="16.5">
      <c r="A3270" s="62"/>
      <c r="B3270" s="64" t="s">
        <v>144</v>
      </c>
      <c r="C3270" s="47">
        <v>2023</v>
      </c>
      <c r="D3270" s="56">
        <v>0.23</v>
      </c>
      <c r="E3270" s="42">
        <v>1</v>
      </c>
      <c r="F3270" s="56">
        <v>7</v>
      </c>
      <c r="G3270" s="56">
        <v>43.758900000000004</v>
      </c>
    </row>
    <row r="3271" spans="1:7" s="8" customFormat="1" ht="16.5">
      <c r="A3271" s="62"/>
      <c r="B3271" s="64" t="s">
        <v>144</v>
      </c>
      <c r="C3271" s="47">
        <v>2023</v>
      </c>
      <c r="D3271" s="56">
        <v>0.23</v>
      </c>
      <c r="E3271" s="42">
        <v>1</v>
      </c>
      <c r="F3271" s="56">
        <v>5</v>
      </c>
      <c r="G3271" s="56">
        <v>21.367419999999999</v>
      </c>
    </row>
    <row r="3272" spans="1:7" s="8" customFormat="1" ht="16.5">
      <c r="A3272" s="62"/>
      <c r="B3272" s="64" t="s">
        <v>144</v>
      </c>
      <c r="C3272" s="47">
        <v>2023</v>
      </c>
      <c r="D3272" s="56">
        <v>0.23</v>
      </c>
      <c r="E3272" s="42">
        <v>1</v>
      </c>
      <c r="F3272" s="56">
        <v>10</v>
      </c>
      <c r="G3272" s="56">
        <v>31.154319999999998</v>
      </c>
    </row>
    <row r="3273" spans="1:7" s="8" customFormat="1" ht="16.5">
      <c r="A3273" s="62"/>
      <c r="B3273" s="64" t="s">
        <v>144</v>
      </c>
      <c r="C3273" s="47">
        <v>2023</v>
      </c>
      <c r="D3273" s="56">
        <v>0.23</v>
      </c>
      <c r="E3273" s="42">
        <v>1</v>
      </c>
      <c r="F3273" s="56">
        <v>10</v>
      </c>
      <c r="G3273" s="56">
        <v>30.15879</v>
      </c>
    </row>
    <row r="3274" spans="1:7" s="8" customFormat="1" ht="16.5">
      <c r="A3274" s="62"/>
      <c r="B3274" s="64" t="s">
        <v>144</v>
      </c>
      <c r="C3274" s="47">
        <v>2023</v>
      </c>
      <c r="D3274" s="56">
        <v>0.23</v>
      </c>
      <c r="E3274" s="42">
        <v>1</v>
      </c>
      <c r="F3274" s="56">
        <v>5</v>
      </c>
      <c r="G3274" s="56">
        <v>41.864669999999997</v>
      </c>
    </row>
    <row r="3275" spans="1:7" s="8" customFormat="1" ht="16.5">
      <c r="A3275" s="62"/>
      <c r="B3275" s="64" t="s">
        <v>144</v>
      </c>
      <c r="C3275" s="47">
        <v>2023</v>
      </c>
      <c r="D3275" s="56">
        <v>0.23</v>
      </c>
      <c r="E3275" s="42">
        <v>1</v>
      </c>
      <c r="F3275" s="56">
        <v>5</v>
      </c>
      <c r="G3275" s="56">
        <v>49.043550000000003</v>
      </c>
    </row>
    <row r="3276" spans="1:7" s="8" customFormat="1" ht="16.5">
      <c r="A3276" s="62"/>
      <c r="B3276" s="64" t="s">
        <v>144</v>
      </c>
      <c r="C3276" s="47">
        <v>2023</v>
      </c>
      <c r="D3276" s="56">
        <v>0.23</v>
      </c>
      <c r="E3276" s="42">
        <v>1</v>
      </c>
      <c r="F3276" s="56">
        <v>5</v>
      </c>
      <c r="G3276" s="56">
        <v>19.04175</v>
      </c>
    </row>
    <row r="3277" spans="1:7" s="8" customFormat="1" ht="16.5">
      <c r="A3277" s="62"/>
      <c r="B3277" s="64" t="s">
        <v>150</v>
      </c>
      <c r="C3277" s="47">
        <v>2023</v>
      </c>
      <c r="D3277" s="56">
        <v>0.23</v>
      </c>
      <c r="E3277" s="42">
        <v>1</v>
      </c>
      <c r="F3277" s="56">
        <v>14</v>
      </c>
      <c r="G3277" s="56">
        <v>4.7760600000000002</v>
      </c>
    </row>
    <row r="3278" spans="1:7" s="8" customFormat="1" ht="16.5">
      <c r="A3278" s="62"/>
      <c r="B3278" s="64" t="s">
        <v>150</v>
      </c>
      <c r="C3278" s="47">
        <v>2023</v>
      </c>
      <c r="D3278" s="56">
        <v>0.23</v>
      </c>
      <c r="E3278" s="42">
        <v>1</v>
      </c>
      <c r="F3278" s="56">
        <v>7</v>
      </c>
      <c r="G3278" s="56">
        <v>6.1257999999999999</v>
      </c>
    </row>
    <row r="3279" spans="1:7" s="8" customFormat="1" ht="16.5">
      <c r="A3279" s="62"/>
      <c r="B3279" s="64" t="s">
        <v>150</v>
      </c>
      <c r="C3279" s="47">
        <v>2023</v>
      </c>
      <c r="D3279" s="56">
        <v>0.23</v>
      </c>
      <c r="E3279" s="42">
        <v>1</v>
      </c>
      <c r="F3279" s="56">
        <v>5</v>
      </c>
      <c r="G3279" s="56">
        <v>5.3258599999999996</v>
      </c>
    </row>
    <row r="3280" spans="1:7" s="8" customFormat="1" ht="16.5">
      <c r="A3280" s="62"/>
      <c r="B3280" s="64" t="s">
        <v>150</v>
      </c>
      <c r="C3280" s="47">
        <v>2023</v>
      </c>
      <c r="D3280" s="56">
        <v>0.23</v>
      </c>
      <c r="E3280" s="42">
        <v>1</v>
      </c>
      <c r="F3280" s="56">
        <v>15</v>
      </c>
      <c r="G3280" s="56">
        <v>5.7350399999999997</v>
      </c>
    </row>
    <row r="3281" spans="1:7" s="8" customFormat="1" ht="16.5">
      <c r="A3281" s="62"/>
      <c r="B3281" s="64" t="s">
        <v>150</v>
      </c>
      <c r="C3281" s="47">
        <v>2023</v>
      </c>
      <c r="D3281" s="56">
        <v>0.23</v>
      </c>
      <c r="E3281" s="42">
        <v>1</v>
      </c>
      <c r="F3281" s="56">
        <v>10</v>
      </c>
      <c r="G3281" s="56">
        <v>6.1726800000000006</v>
      </c>
    </row>
    <row r="3282" spans="1:7" s="8" customFormat="1" ht="16.5">
      <c r="A3282" s="62"/>
      <c r="B3282" s="64" t="s">
        <v>150</v>
      </c>
      <c r="C3282" s="47">
        <v>2023</v>
      </c>
      <c r="D3282" s="56">
        <v>0.23</v>
      </c>
      <c r="E3282" s="42">
        <v>1</v>
      </c>
      <c r="F3282" s="56">
        <v>5</v>
      </c>
      <c r="G3282" s="56">
        <v>5.9519299999999999</v>
      </c>
    </row>
    <row r="3283" spans="1:7" s="8" customFormat="1" ht="16.5">
      <c r="A3283" s="62"/>
      <c r="B3283" s="64" t="s">
        <v>150</v>
      </c>
      <c r="C3283" s="47">
        <v>2023</v>
      </c>
      <c r="D3283" s="56">
        <v>0.23</v>
      </c>
      <c r="E3283" s="42">
        <v>1</v>
      </c>
      <c r="F3283" s="56">
        <v>5</v>
      </c>
      <c r="G3283" s="56">
        <v>5.9838900000000006</v>
      </c>
    </row>
    <row r="3284" spans="1:7" s="8" customFormat="1" ht="16.5">
      <c r="A3284" s="62"/>
      <c r="B3284" s="64" t="s">
        <v>150</v>
      </c>
      <c r="C3284" s="47">
        <v>2023</v>
      </c>
      <c r="D3284" s="56">
        <v>0.23</v>
      </c>
      <c r="E3284" s="42">
        <v>1</v>
      </c>
      <c r="F3284" s="56">
        <v>15</v>
      </c>
      <c r="G3284" s="56">
        <v>7.0246199999999996</v>
      </c>
    </row>
    <row r="3285" spans="1:7" s="8" customFormat="1" ht="16.5">
      <c r="A3285" s="62"/>
      <c r="B3285" s="64" t="s">
        <v>150</v>
      </c>
      <c r="C3285" s="47">
        <v>2023</v>
      </c>
      <c r="D3285" s="56">
        <v>0.23</v>
      </c>
      <c r="E3285" s="42">
        <v>1</v>
      </c>
      <c r="F3285" s="56">
        <v>5</v>
      </c>
      <c r="G3285" s="56">
        <v>6.0256699999999999</v>
      </c>
    </row>
    <row r="3286" spans="1:7" s="8" customFormat="1" ht="16.5">
      <c r="A3286" s="62"/>
      <c r="B3286" s="64" t="s">
        <v>150</v>
      </c>
      <c r="C3286" s="47">
        <v>2023</v>
      </c>
      <c r="D3286" s="56">
        <v>0.23</v>
      </c>
      <c r="E3286" s="42">
        <v>1</v>
      </c>
      <c r="F3286" s="56">
        <v>4</v>
      </c>
      <c r="G3286" s="56">
        <v>9.2389500000000009</v>
      </c>
    </row>
    <row r="3287" spans="1:7" s="8" customFormat="1" ht="16.5">
      <c r="A3287" s="62"/>
      <c r="B3287" s="64" t="s">
        <v>150</v>
      </c>
      <c r="C3287" s="47">
        <v>2023</v>
      </c>
      <c r="D3287" s="56">
        <v>0.23</v>
      </c>
      <c r="E3287" s="42">
        <v>1</v>
      </c>
      <c r="F3287" s="56">
        <v>4</v>
      </c>
      <c r="G3287" s="56">
        <v>5.6484700000000005</v>
      </c>
    </row>
    <row r="3288" spans="1:7" s="8" customFormat="1" ht="16.5">
      <c r="A3288" s="62"/>
      <c r="B3288" s="64" t="s">
        <v>150</v>
      </c>
      <c r="C3288" s="47">
        <v>2023</v>
      </c>
      <c r="D3288" s="56">
        <v>0.23</v>
      </c>
      <c r="E3288" s="42">
        <v>1</v>
      </c>
      <c r="F3288" s="56">
        <v>2</v>
      </c>
      <c r="G3288" s="56">
        <v>7.4656499999999992</v>
      </c>
    </row>
    <row r="3289" spans="1:7" s="8" customFormat="1" ht="16.5">
      <c r="A3289" s="62"/>
      <c r="B3289" s="64" t="s">
        <v>150</v>
      </c>
      <c r="C3289" s="47">
        <v>2023</v>
      </c>
      <c r="D3289" s="56">
        <v>0.23</v>
      </c>
      <c r="E3289" s="42">
        <v>1</v>
      </c>
      <c r="F3289" s="56">
        <v>3</v>
      </c>
      <c r="G3289" s="56">
        <v>7.0812499999999998</v>
      </c>
    </row>
    <row r="3290" spans="1:7" s="8" customFormat="1" ht="16.5">
      <c r="A3290" s="62"/>
      <c r="B3290" s="64" t="s">
        <v>150</v>
      </c>
      <c r="C3290" s="47">
        <v>2023</v>
      </c>
      <c r="D3290" s="56">
        <v>0.23</v>
      </c>
      <c r="E3290" s="42">
        <v>1</v>
      </c>
      <c r="F3290" s="56">
        <v>15</v>
      </c>
      <c r="G3290" s="56">
        <v>6.3104799999999992</v>
      </c>
    </row>
    <row r="3291" spans="1:7" s="8" customFormat="1" ht="16.5">
      <c r="A3291" s="62"/>
      <c r="B3291" s="64" t="s">
        <v>150</v>
      </c>
      <c r="C3291" s="47">
        <v>2023</v>
      </c>
      <c r="D3291" s="56">
        <v>0.23</v>
      </c>
      <c r="E3291" s="42">
        <v>1</v>
      </c>
      <c r="F3291" s="56">
        <v>15</v>
      </c>
      <c r="G3291" s="56">
        <v>5.8098999999999998</v>
      </c>
    </row>
    <row r="3292" spans="1:7" s="8" customFormat="1" ht="16.5">
      <c r="A3292" s="62"/>
      <c r="B3292" s="64" t="s">
        <v>150</v>
      </c>
      <c r="C3292" s="47">
        <v>2023</v>
      </c>
      <c r="D3292" s="56">
        <v>0.23</v>
      </c>
      <c r="E3292" s="42">
        <v>1</v>
      </c>
      <c r="F3292" s="56">
        <v>4</v>
      </c>
      <c r="G3292" s="56">
        <v>5.46868</v>
      </c>
    </row>
    <row r="3293" spans="1:7" s="8" customFormat="1" ht="16.5">
      <c r="A3293" s="62"/>
      <c r="B3293" s="64" t="s">
        <v>150</v>
      </c>
      <c r="C3293" s="47">
        <v>2023</v>
      </c>
      <c r="D3293" s="56">
        <v>0.23</v>
      </c>
      <c r="E3293" s="42">
        <v>1</v>
      </c>
      <c r="F3293" s="56">
        <v>4</v>
      </c>
      <c r="G3293" s="56">
        <v>5.6227900000000002</v>
      </c>
    </row>
    <row r="3294" spans="1:7" s="8" customFormat="1" ht="16.5">
      <c r="A3294" s="62"/>
      <c r="B3294" s="64" t="s">
        <v>150</v>
      </c>
      <c r="C3294" s="47">
        <v>2023</v>
      </c>
      <c r="D3294" s="56">
        <v>0.23</v>
      </c>
      <c r="E3294" s="42">
        <v>1</v>
      </c>
      <c r="F3294" s="56">
        <v>4</v>
      </c>
      <c r="G3294" s="56">
        <v>6.6993100000000005</v>
      </c>
    </row>
    <row r="3295" spans="1:7" s="8" customFormat="1" ht="16.5">
      <c r="A3295" s="62"/>
      <c r="B3295" s="64" t="s">
        <v>150</v>
      </c>
      <c r="C3295" s="47">
        <v>2023</v>
      </c>
      <c r="D3295" s="56">
        <v>0.23</v>
      </c>
      <c r="E3295" s="42">
        <v>1</v>
      </c>
      <c r="F3295" s="56">
        <v>15</v>
      </c>
      <c r="G3295" s="56">
        <v>5.6185299999999998</v>
      </c>
    </row>
    <row r="3296" spans="1:7" s="8" customFormat="1" ht="16.5">
      <c r="A3296" s="62"/>
      <c r="B3296" s="64" t="s">
        <v>150</v>
      </c>
      <c r="C3296" s="47">
        <v>2023</v>
      </c>
      <c r="D3296" s="56">
        <v>0.23</v>
      </c>
      <c r="E3296" s="42">
        <v>1</v>
      </c>
      <c r="F3296" s="56">
        <v>15</v>
      </c>
      <c r="G3296" s="56">
        <v>5.5320900000000002</v>
      </c>
    </row>
    <row r="3297" spans="1:7" s="8" customFormat="1" ht="16.5">
      <c r="A3297" s="62"/>
      <c r="B3297" s="64" t="s">
        <v>150</v>
      </c>
      <c r="C3297" s="47">
        <v>2023</v>
      </c>
      <c r="D3297" s="56">
        <v>0.23</v>
      </c>
      <c r="E3297" s="42">
        <v>1</v>
      </c>
      <c r="F3297" s="56">
        <v>15</v>
      </c>
      <c r="G3297" s="56">
        <v>5.0818000000000003</v>
      </c>
    </row>
    <row r="3298" spans="1:7" s="8" customFormat="1" ht="16.5">
      <c r="A3298" s="62"/>
      <c r="B3298" s="64" t="s">
        <v>150</v>
      </c>
      <c r="C3298" s="47">
        <v>2023</v>
      </c>
      <c r="D3298" s="56">
        <v>0.23</v>
      </c>
      <c r="E3298" s="42">
        <v>1</v>
      </c>
      <c r="F3298" s="56">
        <v>15</v>
      </c>
      <c r="G3298" s="56">
        <v>5.4274199999999997</v>
      </c>
    </row>
    <row r="3299" spans="1:7" s="8" customFormat="1" ht="16.5">
      <c r="A3299" s="62"/>
      <c r="B3299" s="64" t="s">
        <v>149</v>
      </c>
      <c r="C3299" s="47">
        <v>2023</v>
      </c>
      <c r="D3299" s="56">
        <v>0.23</v>
      </c>
      <c r="E3299" s="42">
        <v>1</v>
      </c>
      <c r="F3299" s="56">
        <v>3</v>
      </c>
      <c r="G3299" s="56">
        <v>10.21814</v>
      </c>
    </row>
    <row r="3300" spans="1:7" s="8" customFormat="1" ht="16.5">
      <c r="A3300" s="62"/>
      <c r="B3300" s="64" t="s">
        <v>151</v>
      </c>
      <c r="C3300" s="47">
        <v>2023</v>
      </c>
      <c r="D3300" s="56">
        <v>0.23</v>
      </c>
      <c r="E3300" s="42">
        <v>1</v>
      </c>
      <c r="F3300" s="56">
        <v>5</v>
      </c>
      <c r="G3300" s="56">
        <v>12.976379999999999</v>
      </c>
    </row>
    <row r="3301" spans="1:7" s="8" customFormat="1" ht="16.5">
      <c r="A3301" s="62"/>
      <c r="B3301" s="64" t="s">
        <v>151</v>
      </c>
      <c r="C3301" s="47">
        <v>2023</v>
      </c>
      <c r="D3301" s="56">
        <v>0.23</v>
      </c>
      <c r="E3301" s="42">
        <v>1</v>
      </c>
      <c r="F3301" s="56">
        <v>15</v>
      </c>
      <c r="G3301" s="56">
        <v>20.713360000000002</v>
      </c>
    </row>
    <row r="3302" spans="1:7" s="8" customFormat="1" ht="16.5">
      <c r="A3302" s="62"/>
      <c r="B3302" s="64" t="s">
        <v>151</v>
      </c>
      <c r="C3302" s="47">
        <v>2023</v>
      </c>
      <c r="D3302" s="56">
        <v>0.23</v>
      </c>
      <c r="E3302" s="42">
        <v>1</v>
      </c>
      <c r="F3302" s="56">
        <v>15</v>
      </c>
      <c r="G3302" s="56">
        <v>14.11036</v>
      </c>
    </row>
    <row r="3303" spans="1:7" s="8" customFormat="1" ht="16.5">
      <c r="A3303" s="62"/>
      <c r="B3303" s="64" t="s">
        <v>151</v>
      </c>
      <c r="C3303" s="47">
        <v>2023</v>
      </c>
      <c r="D3303" s="56">
        <v>0.23</v>
      </c>
      <c r="E3303" s="42">
        <v>1</v>
      </c>
      <c r="F3303" s="56">
        <v>7</v>
      </c>
      <c r="G3303" s="56">
        <v>21.062729999999998</v>
      </c>
    </row>
    <row r="3304" spans="1:7" s="8" customFormat="1" ht="16.5">
      <c r="A3304" s="62"/>
      <c r="B3304" s="64" t="s">
        <v>151</v>
      </c>
      <c r="C3304" s="47">
        <v>2023</v>
      </c>
      <c r="D3304" s="56">
        <v>0.23</v>
      </c>
      <c r="E3304" s="42">
        <v>1</v>
      </c>
      <c r="F3304" s="56">
        <v>15</v>
      </c>
      <c r="G3304" s="56">
        <v>20.987349999999999</v>
      </c>
    </row>
    <row r="3305" spans="1:7" s="8" customFormat="1" ht="16.5">
      <c r="A3305" s="62"/>
      <c r="B3305" s="64" t="s">
        <v>150</v>
      </c>
      <c r="C3305" s="47">
        <v>2023</v>
      </c>
      <c r="D3305" s="56">
        <v>0.23</v>
      </c>
      <c r="E3305" s="42">
        <v>1</v>
      </c>
      <c r="F3305" s="56">
        <v>15</v>
      </c>
      <c r="G3305" s="56">
        <v>16.343499999999999</v>
      </c>
    </row>
    <row r="3306" spans="1:7" s="8" customFormat="1" ht="16.5">
      <c r="A3306" s="62"/>
      <c r="B3306" s="64" t="s">
        <v>150</v>
      </c>
      <c r="C3306" s="47">
        <v>2023</v>
      </c>
      <c r="D3306" s="56">
        <v>0.23</v>
      </c>
      <c r="E3306" s="42">
        <v>1</v>
      </c>
      <c r="F3306" s="56">
        <v>15</v>
      </c>
      <c r="G3306" s="56">
        <v>3.6972800000000001</v>
      </c>
    </row>
    <row r="3307" spans="1:7" s="8" customFormat="1" ht="16.5">
      <c r="A3307" s="62"/>
      <c r="B3307" s="64" t="s">
        <v>150</v>
      </c>
      <c r="C3307" s="47">
        <v>2023</v>
      </c>
      <c r="D3307" s="56">
        <v>0.23</v>
      </c>
      <c r="E3307" s="42">
        <v>1</v>
      </c>
      <c r="F3307" s="56">
        <v>4</v>
      </c>
      <c r="G3307" s="56">
        <v>16.888770000000001</v>
      </c>
    </row>
    <row r="3308" spans="1:7" s="8" customFormat="1" ht="16.5">
      <c r="A3308" s="62"/>
      <c r="B3308" s="64" t="s">
        <v>150</v>
      </c>
      <c r="C3308" s="47">
        <v>2023</v>
      </c>
      <c r="D3308" s="56">
        <v>0.23</v>
      </c>
      <c r="E3308" s="42">
        <v>1</v>
      </c>
      <c r="F3308" s="56">
        <v>3</v>
      </c>
      <c r="G3308" s="56">
        <v>4.5313500000000007</v>
      </c>
    </row>
    <row r="3309" spans="1:7" s="8" customFormat="1" ht="16.5">
      <c r="A3309" s="62"/>
      <c r="B3309" s="64" t="s">
        <v>150</v>
      </c>
      <c r="C3309" s="47">
        <v>2023</v>
      </c>
      <c r="D3309" s="56">
        <v>0.23</v>
      </c>
      <c r="E3309" s="42">
        <v>1</v>
      </c>
      <c r="F3309" s="56">
        <v>15</v>
      </c>
      <c r="G3309" s="56">
        <v>14.664860000000001</v>
      </c>
    </row>
    <row r="3310" spans="1:7" s="8" customFormat="1" ht="16.5">
      <c r="A3310" s="62"/>
      <c r="B3310" s="64" t="s">
        <v>150</v>
      </c>
      <c r="C3310" s="47">
        <v>2023</v>
      </c>
      <c r="D3310" s="56">
        <v>0.23</v>
      </c>
      <c r="E3310" s="42">
        <v>1</v>
      </c>
      <c r="F3310" s="56">
        <v>15</v>
      </c>
      <c r="G3310" s="56">
        <v>14.49696</v>
      </c>
    </row>
    <row r="3311" spans="1:7" s="8" customFormat="1" ht="16.5">
      <c r="A3311" s="62"/>
      <c r="B3311" s="64" t="s">
        <v>150</v>
      </c>
      <c r="C3311" s="47">
        <v>2023</v>
      </c>
      <c r="D3311" s="56">
        <v>0.23</v>
      </c>
      <c r="E3311" s="42">
        <v>1</v>
      </c>
      <c r="F3311" s="56">
        <v>7</v>
      </c>
      <c r="G3311" s="56">
        <v>9.83094</v>
      </c>
    </row>
    <row r="3312" spans="1:7" s="8" customFormat="1" ht="16.5">
      <c r="A3312" s="62"/>
      <c r="B3312" s="64" t="s">
        <v>150</v>
      </c>
      <c r="C3312" s="47">
        <v>2023</v>
      </c>
      <c r="D3312" s="56">
        <v>0.23</v>
      </c>
      <c r="E3312" s="42">
        <v>1</v>
      </c>
      <c r="F3312" s="56">
        <v>15</v>
      </c>
      <c r="G3312" s="56">
        <v>14.40985</v>
      </c>
    </row>
    <row r="3313" spans="1:7" s="8" customFormat="1" ht="16.5">
      <c r="A3313" s="62"/>
      <c r="B3313" s="64" t="s">
        <v>150</v>
      </c>
      <c r="C3313" s="47">
        <v>2023</v>
      </c>
      <c r="D3313" s="56">
        <v>0.23</v>
      </c>
      <c r="E3313" s="42">
        <v>1</v>
      </c>
      <c r="F3313" s="56">
        <v>15</v>
      </c>
      <c r="G3313" s="56">
        <v>14.257459999999998</v>
      </c>
    </row>
    <row r="3314" spans="1:7" s="8" customFormat="1" ht="16.5">
      <c r="A3314" s="62"/>
      <c r="B3314" s="64" t="s">
        <v>150</v>
      </c>
      <c r="C3314" s="47">
        <v>2023</v>
      </c>
      <c r="D3314" s="56">
        <v>0.23</v>
      </c>
      <c r="E3314" s="42">
        <v>1</v>
      </c>
      <c r="F3314" s="56">
        <v>15</v>
      </c>
      <c r="G3314" s="56">
        <v>14.33408</v>
      </c>
    </row>
    <row r="3315" spans="1:7" s="8" customFormat="1" ht="16.5">
      <c r="A3315" s="62"/>
      <c r="B3315" s="64" t="s">
        <v>150</v>
      </c>
      <c r="C3315" s="47">
        <v>2023</v>
      </c>
      <c r="D3315" s="56">
        <v>0.23</v>
      </c>
      <c r="E3315" s="42">
        <v>1</v>
      </c>
      <c r="F3315" s="56">
        <v>15</v>
      </c>
      <c r="G3315" s="56">
        <v>14.052020000000001</v>
      </c>
    </row>
    <row r="3316" spans="1:7" s="8" customFormat="1" ht="16.5">
      <c r="A3316" s="62"/>
      <c r="B3316" s="64" t="s">
        <v>150</v>
      </c>
      <c r="C3316" s="47">
        <v>2023</v>
      </c>
      <c r="D3316" s="56">
        <v>0.23</v>
      </c>
      <c r="E3316" s="42">
        <v>1</v>
      </c>
      <c r="F3316" s="56">
        <v>12</v>
      </c>
      <c r="G3316" s="56">
        <v>16.157709999999998</v>
      </c>
    </row>
    <row r="3317" spans="1:7" s="8" customFormat="1" ht="16.5">
      <c r="A3317" s="62"/>
      <c r="B3317" s="64" t="s">
        <v>150</v>
      </c>
      <c r="C3317" s="47">
        <v>2023</v>
      </c>
      <c r="D3317" s="56">
        <v>0.23</v>
      </c>
      <c r="E3317" s="42">
        <v>1</v>
      </c>
      <c r="F3317" s="56">
        <v>5</v>
      </c>
      <c r="G3317" s="56">
        <v>4.3851199999999997</v>
      </c>
    </row>
    <row r="3318" spans="1:7" s="8" customFormat="1" ht="16.5">
      <c r="A3318" s="62"/>
      <c r="B3318" s="64" t="s">
        <v>150</v>
      </c>
      <c r="C3318" s="47">
        <v>2023</v>
      </c>
      <c r="D3318" s="56">
        <v>0.23</v>
      </c>
      <c r="E3318" s="42">
        <v>1</v>
      </c>
      <c r="F3318" s="56">
        <v>10</v>
      </c>
      <c r="G3318" s="56">
        <v>14.32714</v>
      </c>
    </row>
    <row r="3319" spans="1:7" s="8" customFormat="1" ht="16.5">
      <c r="A3319" s="62"/>
      <c r="B3319" s="64" t="s">
        <v>150</v>
      </c>
      <c r="C3319" s="47">
        <v>2023</v>
      </c>
      <c r="D3319" s="56">
        <v>0.23</v>
      </c>
      <c r="E3319" s="42">
        <v>1</v>
      </c>
      <c r="F3319" s="56">
        <v>10</v>
      </c>
      <c r="G3319" s="56">
        <v>14.32714</v>
      </c>
    </row>
    <row r="3320" spans="1:7" s="8" customFormat="1" ht="16.5">
      <c r="A3320" s="62"/>
      <c r="B3320" s="64" t="s">
        <v>150</v>
      </c>
      <c r="C3320" s="47">
        <v>2023</v>
      </c>
      <c r="D3320" s="56">
        <v>0.23</v>
      </c>
      <c r="E3320" s="42">
        <v>1</v>
      </c>
      <c r="F3320" s="56">
        <v>10</v>
      </c>
      <c r="G3320" s="56">
        <v>14.17473</v>
      </c>
    </row>
    <row r="3321" spans="1:7" s="8" customFormat="1" ht="16.5">
      <c r="A3321" s="62"/>
      <c r="B3321" s="64" t="s">
        <v>150</v>
      </c>
      <c r="C3321" s="47">
        <v>2023</v>
      </c>
      <c r="D3321" s="56">
        <v>0.23</v>
      </c>
      <c r="E3321" s="42">
        <v>1</v>
      </c>
      <c r="F3321" s="56">
        <v>10</v>
      </c>
      <c r="G3321" s="56">
        <v>14.338010000000001</v>
      </c>
    </row>
    <row r="3322" spans="1:7" s="8" customFormat="1" ht="16.5">
      <c r="A3322" s="62"/>
      <c r="B3322" s="64" t="s">
        <v>150</v>
      </c>
      <c r="C3322" s="47">
        <v>2023</v>
      </c>
      <c r="D3322" s="56">
        <v>0.23</v>
      </c>
      <c r="E3322" s="42">
        <v>1</v>
      </c>
      <c r="F3322" s="56">
        <v>10</v>
      </c>
      <c r="G3322" s="56">
        <v>14.33803</v>
      </c>
    </row>
    <row r="3323" spans="1:7" s="8" customFormat="1" ht="16.5">
      <c r="A3323" s="62"/>
      <c r="B3323" s="64" t="s">
        <v>149</v>
      </c>
      <c r="C3323" s="47">
        <v>2023</v>
      </c>
      <c r="D3323" s="56">
        <v>0.23</v>
      </c>
      <c r="E3323" s="42">
        <v>1</v>
      </c>
      <c r="F3323" s="56">
        <v>3</v>
      </c>
      <c r="G3323" s="56">
        <v>12.22448</v>
      </c>
    </row>
    <row r="3324" spans="1:7" s="8" customFormat="1" ht="16.5">
      <c r="A3324" s="62"/>
      <c r="B3324" s="64" t="s">
        <v>150</v>
      </c>
      <c r="C3324" s="47">
        <v>2023</v>
      </c>
      <c r="D3324" s="56">
        <v>0.23</v>
      </c>
      <c r="E3324" s="42">
        <v>1</v>
      </c>
      <c r="F3324" s="56">
        <v>10</v>
      </c>
      <c r="G3324" s="56">
        <v>14.79195</v>
      </c>
    </row>
    <row r="3325" spans="1:7" s="8" customFormat="1" ht="16.5">
      <c r="A3325" s="62"/>
      <c r="B3325" s="64" t="s">
        <v>149</v>
      </c>
      <c r="C3325" s="47">
        <v>2023</v>
      </c>
      <c r="D3325" s="56">
        <v>0.23</v>
      </c>
      <c r="E3325" s="42">
        <v>1</v>
      </c>
      <c r="F3325" s="56">
        <v>15</v>
      </c>
      <c r="G3325" s="56">
        <v>36.751269999999998</v>
      </c>
    </row>
    <row r="3326" spans="1:7" s="8" customFormat="1" ht="16.5">
      <c r="A3326" s="62"/>
      <c r="B3326" s="64" t="s">
        <v>150</v>
      </c>
      <c r="C3326" s="47">
        <v>2023</v>
      </c>
      <c r="D3326" s="56">
        <v>0.23</v>
      </c>
      <c r="E3326" s="42">
        <v>1</v>
      </c>
      <c r="F3326" s="56">
        <v>6</v>
      </c>
      <c r="G3326" s="56">
        <v>4.6941999999999995</v>
      </c>
    </row>
    <row r="3327" spans="1:7" s="8" customFormat="1" ht="16.5">
      <c r="A3327" s="62"/>
      <c r="B3327" s="64" t="s">
        <v>149</v>
      </c>
      <c r="C3327" s="47">
        <v>2023</v>
      </c>
      <c r="D3327" s="56">
        <v>0.23</v>
      </c>
      <c r="E3327" s="42">
        <v>1</v>
      </c>
      <c r="F3327" s="56">
        <v>5</v>
      </c>
      <c r="G3327" s="56">
        <v>32.844319999999996</v>
      </c>
    </row>
    <row r="3328" spans="1:7" s="8" customFormat="1" ht="16.5">
      <c r="A3328" s="62"/>
      <c r="B3328" s="64" t="s">
        <v>149</v>
      </c>
      <c r="C3328" s="47">
        <v>2023</v>
      </c>
      <c r="D3328" s="56">
        <v>0.23</v>
      </c>
      <c r="E3328" s="42">
        <v>1</v>
      </c>
      <c r="F3328" s="56">
        <v>14</v>
      </c>
      <c r="G3328" s="56">
        <v>40.613669999999999</v>
      </c>
    </row>
    <row r="3329" spans="1:7" s="8" customFormat="1" ht="16.5">
      <c r="A3329" s="62"/>
      <c r="B3329" s="64" t="s">
        <v>150</v>
      </c>
      <c r="C3329" s="47">
        <v>2023</v>
      </c>
      <c r="D3329" s="56">
        <v>0.23</v>
      </c>
      <c r="E3329" s="42">
        <v>1</v>
      </c>
      <c r="F3329" s="56">
        <v>4</v>
      </c>
      <c r="G3329" s="56">
        <v>17.691209999999998</v>
      </c>
    </row>
    <row r="3330" spans="1:7" s="8" customFormat="1" ht="16.5">
      <c r="A3330" s="62"/>
      <c r="B3330" s="64" t="s">
        <v>150</v>
      </c>
      <c r="C3330" s="47">
        <v>2023</v>
      </c>
      <c r="D3330" s="56">
        <v>0.23</v>
      </c>
      <c r="E3330" s="42">
        <v>1</v>
      </c>
      <c r="F3330" s="56">
        <v>10</v>
      </c>
      <c r="G3330" s="56">
        <v>17.691209999999998</v>
      </c>
    </row>
    <row r="3331" spans="1:7" s="8" customFormat="1" ht="16.5">
      <c r="A3331" s="62"/>
      <c r="B3331" s="64" t="s">
        <v>150</v>
      </c>
      <c r="C3331" s="47">
        <v>2023</v>
      </c>
      <c r="D3331" s="56">
        <v>0.23</v>
      </c>
      <c r="E3331" s="42">
        <v>1</v>
      </c>
      <c r="F3331" s="56">
        <v>10</v>
      </c>
      <c r="G3331" s="56">
        <v>18.050609999999999</v>
      </c>
    </row>
    <row r="3332" spans="1:7" s="8" customFormat="1" ht="16.5">
      <c r="A3332" s="62"/>
      <c r="B3332" s="64" t="s">
        <v>150</v>
      </c>
      <c r="C3332" s="47">
        <v>2023</v>
      </c>
      <c r="D3332" s="56">
        <v>0.23</v>
      </c>
      <c r="E3332" s="42">
        <v>1</v>
      </c>
      <c r="F3332" s="56">
        <v>15</v>
      </c>
      <c r="G3332" s="56">
        <v>19.745830000000002</v>
      </c>
    </row>
    <row r="3333" spans="1:7" s="8" customFormat="1" ht="16.5">
      <c r="A3333" s="62"/>
      <c r="B3333" s="64" t="s">
        <v>150</v>
      </c>
      <c r="C3333" s="47">
        <v>2023</v>
      </c>
      <c r="D3333" s="56">
        <v>0.23</v>
      </c>
      <c r="E3333" s="42">
        <v>1</v>
      </c>
      <c r="F3333" s="56">
        <v>4</v>
      </c>
      <c r="G3333" s="56">
        <v>18.050609999999999</v>
      </c>
    </row>
    <row r="3334" spans="1:7" s="8" customFormat="1" ht="16.5">
      <c r="A3334" s="62"/>
      <c r="B3334" s="64" t="s">
        <v>150</v>
      </c>
      <c r="C3334" s="47">
        <v>2023</v>
      </c>
      <c r="D3334" s="56">
        <v>0.23</v>
      </c>
      <c r="E3334" s="42">
        <v>1</v>
      </c>
      <c r="F3334" s="56">
        <v>10</v>
      </c>
      <c r="G3334" s="56">
        <v>18.050609999999999</v>
      </c>
    </row>
    <row r="3335" spans="1:7" s="8" customFormat="1" ht="16.5">
      <c r="A3335" s="62"/>
      <c r="B3335" s="64" t="s">
        <v>150</v>
      </c>
      <c r="C3335" s="47">
        <v>2023</v>
      </c>
      <c r="D3335" s="56">
        <v>0.23</v>
      </c>
      <c r="E3335" s="42">
        <v>1</v>
      </c>
      <c r="F3335" s="56">
        <v>5</v>
      </c>
      <c r="G3335" s="56">
        <v>3.2262399999999998</v>
      </c>
    </row>
    <row r="3336" spans="1:7" s="8" customFormat="1" ht="16.5">
      <c r="A3336" s="62"/>
      <c r="B3336" s="64" t="s">
        <v>150</v>
      </c>
      <c r="C3336" s="47">
        <v>2023</v>
      </c>
      <c r="D3336" s="56">
        <v>0.23</v>
      </c>
      <c r="E3336" s="42">
        <v>1</v>
      </c>
      <c r="F3336" s="56">
        <v>1</v>
      </c>
      <c r="G3336" s="56">
        <v>26.466639999999998</v>
      </c>
    </row>
    <row r="3337" spans="1:7" s="8" customFormat="1" ht="16.5">
      <c r="A3337" s="62"/>
      <c r="B3337" s="64" t="s">
        <v>150</v>
      </c>
      <c r="C3337" s="47">
        <v>2023</v>
      </c>
      <c r="D3337" s="56">
        <v>0.23</v>
      </c>
      <c r="E3337" s="42">
        <v>1</v>
      </c>
      <c r="F3337" s="56">
        <v>1</v>
      </c>
      <c r="G3337" s="56">
        <v>26.466639999999998</v>
      </c>
    </row>
    <row r="3338" spans="1:7" s="8" customFormat="1" ht="16.5">
      <c r="A3338" s="62"/>
      <c r="B3338" s="64" t="s">
        <v>150</v>
      </c>
      <c r="C3338" s="47">
        <v>2023</v>
      </c>
      <c r="D3338" s="56">
        <v>0.23</v>
      </c>
      <c r="E3338" s="42">
        <v>1</v>
      </c>
      <c r="F3338" s="56">
        <v>10</v>
      </c>
      <c r="G3338" s="56">
        <v>26.470400000000001</v>
      </c>
    </row>
    <row r="3339" spans="1:7" s="8" customFormat="1" ht="16.5">
      <c r="A3339" s="62"/>
      <c r="B3339" s="64" t="s">
        <v>150</v>
      </c>
      <c r="C3339" s="47">
        <v>2023</v>
      </c>
      <c r="D3339" s="56">
        <v>0.23</v>
      </c>
      <c r="E3339" s="42">
        <v>1</v>
      </c>
      <c r="F3339" s="56">
        <v>4</v>
      </c>
      <c r="G3339" s="56">
        <v>26.187189999999998</v>
      </c>
    </row>
    <row r="3340" spans="1:7" s="8" customFormat="1" ht="16.5">
      <c r="A3340" s="62"/>
      <c r="B3340" s="64" t="s">
        <v>150</v>
      </c>
      <c r="C3340" s="47">
        <v>2023</v>
      </c>
      <c r="D3340" s="56">
        <v>0.23</v>
      </c>
      <c r="E3340" s="42">
        <v>1</v>
      </c>
      <c r="F3340" s="56">
        <v>4</v>
      </c>
      <c r="G3340" s="56">
        <v>26.187189999999998</v>
      </c>
    </row>
    <row r="3341" spans="1:7" s="8" customFormat="1" ht="16.5">
      <c r="A3341" s="62"/>
      <c r="B3341" s="64" t="s">
        <v>150</v>
      </c>
      <c r="C3341" s="47">
        <v>2023</v>
      </c>
      <c r="D3341" s="56">
        <v>0.23</v>
      </c>
      <c r="E3341" s="42">
        <v>1</v>
      </c>
      <c r="F3341" s="56">
        <v>10</v>
      </c>
      <c r="G3341" s="56">
        <v>26.365839999999999</v>
      </c>
    </row>
    <row r="3342" spans="1:7" s="8" customFormat="1" ht="16.5">
      <c r="A3342" s="62"/>
      <c r="B3342" s="64" t="s">
        <v>150</v>
      </c>
      <c r="C3342" s="47">
        <v>2023</v>
      </c>
      <c r="D3342" s="56">
        <v>0.23</v>
      </c>
      <c r="E3342" s="42">
        <v>1</v>
      </c>
      <c r="F3342" s="56">
        <v>4</v>
      </c>
      <c r="G3342" s="56">
        <v>27.09525</v>
      </c>
    </row>
    <row r="3343" spans="1:7" s="8" customFormat="1" ht="16.5">
      <c r="A3343" s="62"/>
      <c r="B3343" s="64" t="s">
        <v>150</v>
      </c>
      <c r="C3343" s="47">
        <v>2023</v>
      </c>
      <c r="D3343" s="56">
        <v>0.23</v>
      </c>
      <c r="E3343" s="42">
        <v>1</v>
      </c>
      <c r="F3343" s="56">
        <v>4</v>
      </c>
      <c r="G3343" s="56">
        <v>27.09525</v>
      </c>
    </row>
    <row r="3344" spans="1:7" s="8" customFormat="1" ht="16.5">
      <c r="A3344" s="62"/>
      <c r="B3344" s="64" t="s">
        <v>150</v>
      </c>
      <c r="C3344" s="47">
        <v>2023</v>
      </c>
      <c r="D3344" s="56">
        <v>0.23</v>
      </c>
      <c r="E3344" s="42">
        <v>1</v>
      </c>
      <c r="F3344" s="56">
        <v>4</v>
      </c>
      <c r="G3344" s="56">
        <v>27.09525</v>
      </c>
    </row>
    <row r="3345" spans="1:7" s="8" customFormat="1" ht="16.5">
      <c r="A3345" s="62"/>
      <c r="B3345" s="64" t="s">
        <v>150</v>
      </c>
      <c r="C3345" s="47">
        <v>2023</v>
      </c>
      <c r="D3345" s="56">
        <v>0.23</v>
      </c>
      <c r="E3345" s="42">
        <v>1</v>
      </c>
      <c r="F3345" s="56">
        <v>4</v>
      </c>
      <c r="G3345" s="56">
        <v>26.25996</v>
      </c>
    </row>
    <row r="3346" spans="1:7" s="8" customFormat="1" ht="16.5">
      <c r="A3346" s="62"/>
      <c r="B3346" s="64" t="s">
        <v>150</v>
      </c>
      <c r="C3346" s="47">
        <v>2023</v>
      </c>
      <c r="D3346" s="56">
        <v>0.23</v>
      </c>
      <c r="E3346" s="42">
        <v>1</v>
      </c>
      <c r="F3346" s="56">
        <v>4</v>
      </c>
      <c r="G3346" s="56">
        <v>26.560700000000001</v>
      </c>
    </row>
    <row r="3347" spans="1:7" s="8" customFormat="1" ht="16.5">
      <c r="A3347" s="62"/>
      <c r="B3347" s="64" t="s">
        <v>150</v>
      </c>
      <c r="C3347" s="47">
        <v>2023</v>
      </c>
      <c r="D3347" s="56">
        <v>0.23</v>
      </c>
      <c r="E3347" s="42">
        <v>1</v>
      </c>
      <c r="F3347" s="56">
        <v>4</v>
      </c>
      <c r="G3347" s="56">
        <v>26.560700000000001</v>
      </c>
    </row>
    <row r="3348" spans="1:7" s="8" customFormat="1" ht="16.5">
      <c r="A3348" s="62"/>
      <c r="B3348" s="64" t="s">
        <v>150</v>
      </c>
      <c r="C3348" s="47">
        <v>2023</v>
      </c>
      <c r="D3348" s="56">
        <v>0.23</v>
      </c>
      <c r="E3348" s="42">
        <v>1</v>
      </c>
      <c r="F3348" s="56">
        <v>4</v>
      </c>
      <c r="G3348" s="56">
        <v>26.560700000000001</v>
      </c>
    </row>
    <row r="3349" spans="1:7" s="8" customFormat="1" ht="16.5">
      <c r="A3349" s="62"/>
      <c r="B3349" s="64" t="s">
        <v>150</v>
      </c>
      <c r="C3349" s="47">
        <v>2023</v>
      </c>
      <c r="D3349" s="56">
        <v>0.23</v>
      </c>
      <c r="E3349" s="42">
        <v>1</v>
      </c>
      <c r="F3349" s="56">
        <v>10</v>
      </c>
      <c r="G3349" s="56">
        <v>26.606249999999999</v>
      </c>
    </row>
    <row r="3350" spans="1:7" s="8" customFormat="1" ht="16.5">
      <c r="A3350" s="62"/>
      <c r="B3350" s="64" t="s">
        <v>150</v>
      </c>
      <c r="C3350" s="47">
        <v>2023</v>
      </c>
      <c r="D3350" s="56">
        <v>0.23</v>
      </c>
      <c r="E3350" s="42">
        <v>1</v>
      </c>
      <c r="F3350" s="56">
        <v>4</v>
      </c>
      <c r="G3350" s="56">
        <v>26.560700000000001</v>
      </c>
    </row>
    <row r="3351" spans="1:7" s="8" customFormat="1" ht="16.5">
      <c r="A3351" s="62"/>
      <c r="B3351" s="64" t="s">
        <v>150</v>
      </c>
      <c r="C3351" s="47">
        <v>2023</v>
      </c>
      <c r="D3351" s="56">
        <v>0.23</v>
      </c>
      <c r="E3351" s="42">
        <v>1</v>
      </c>
      <c r="F3351" s="56">
        <v>10</v>
      </c>
      <c r="G3351" s="56">
        <v>26.606249999999999</v>
      </c>
    </row>
    <row r="3352" spans="1:7" s="8" customFormat="1" ht="16.5">
      <c r="A3352" s="62"/>
      <c r="B3352" s="64" t="s">
        <v>150</v>
      </c>
      <c r="C3352" s="47">
        <v>2023</v>
      </c>
      <c r="D3352" s="56">
        <v>0.23</v>
      </c>
      <c r="E3352" s="42">
        <v>1</v>
      </c>
      <c r="F3352" s="56">
        <v>4</v>
      </c>
      <c r="G3352" s="56">
        <v>26.560700000000001</v>
      </c>
    </row>
    <row r="3353" spans="1:7" s="8" customFormat="1" ht="16.5">
      <c r="A3353" s="62"/>
      <c r="B3353" s="64" t="s">
        <v>150</v>
      </c>
      <c r="C3353" s="47">
        <v>2023</v>
      </c>
      <c r="D3353" s="56">
        <v>0.23</v>
      </c>
      <c r="E3353" s="42">
        <v>1</v>
      </c>
      <c r="F3353" s="56">
        <v>4</v>
      </c>
      <c r="G3353" s="56">
        <v>26.560700000000001</v>
      </c>
    </row>
    <row r="3354" spans="1:7" s="8" customFormat="1" ht="16.5">
      <c r="A3354" s="62"/>
      <c r="B3354" s="64" t="s">
        <v>150</v>
      </c>
      <c r="C3354" s="47">
        <v>2023</v>
      </c>
      <c r="D3354" s="56">
        <v>0.23</v>
      </c>
      <c r="E3354" s="42">
        <v>1</v>
      </c>
      <c r="F3354" s="56">
        <v>4</v>
      </c>
      <c r="G3354" s="56">
        <v>26.560700000000001</v>
      </c>
    </row>
    <row r="3355" spans="1:7" s="8" customFormat="1" ht="16.5">
      <c r="A3355" s="62"/>
      <c r="B3355" s="64" t="s">
        <v>150</v>
      </c>
      <c r="C3355" s="47">
        <v>2023</v>
      </c>
      <c r="D3355" s="56">
        <v>0.23</v>
      </c>
      <c r="E3355" s="42">
        <v>1</v>
      </c>
      <c r="F3355" s="56">
        <v>4</v>
      </c>
      <c r="G3355" s="56">
        <v>18.050609999999999</v>
      </c>
    </row>
    <row r="3356" spans="1:7" s="8" customFormat="1" ht="16.5">
      <c r="A3356" s="62"/>
      <c r="B3356" s="64" t="s">
        <v>150</v>
      </c>
      <c r="C3356" s="47">
        <v>2023</v>
      </c>
      <c r="D3356" s="56">
        <v>0.23</v>
      </c>
      <c r="E3356" s="42">
        <v>1</v>
      </c>
      <c r="F3356" s="56">
        <v>15</v>
      </c>
      <c r="G3356" s="56">
        <v>18.050609999999999</v>
      </c>
    </row>
    <row r="3357" spans="1:7" s="8" customFormat="1" ht="16.5">
      <c r="A3357" s="62"/>
      <c r="B3357" s="64" t="s">
        <v>150</v>
      </c>
      <c r="C3357" s="47">
        <v>2023</v>
      </c>
      <c r="D3357" s="56">
        <v>0.23</v>
      </c>
      <c r="E3357" s="42">
        <v>1</v>
      </c>
      <c r="F3357" s="56">
        <v>10</v>
      </c>
      <c r="G3357" s="56">
        <v>18.050609999999999</v>
      </c>
    </row>
    <row r="3358" spans="1:7" s="8" customFormat="1" ht="16.5">
      <c r="A3358" s="62"/>
      <c r="B3358" s="64" t="s">
        <v>150</v>
      </c>
      <c r="C3358" s="47">
        <v>2023</v>
      </c>
      <c r="D3358" s="56">
        <v>0.23</v>
      </c>
      <c r="E3358" s="42">
        <v>1</v>
      </c>
      <c r="F3358" s="56">
        <v>10</v>
      </c>
      <c r="G3358" s="56">
        <v>18.050609999999999</v>
      </c>
    </row>
    <row r="3359" spans="1:7" s="8" customFormat="1" ht="16.5">
      <c r="A3359" s="62"/>
      <c r="B3359" s="64" t="s">
        <v>150</v>
      </c>
      <c r="C3359" s="47">
        <v>2023</v>
      </c>
      <c r="D3359" s="56">
        <v>0.23</v>
      </c>
      <c r="E3359" s="42">
        <v>1</v>
      </c>
      <c r="F3359" s="56">
        <v>15</v>
      </c>
      <c r="G3359" s="56">
        <v>18.050609999999999</v>
      </c>
    </row>
    <row r="3360" spans="1:7" s="8" customFormat="1" ht="16.5">
      <c r="A3360" s="62"/>
      <c r="B3360" s="64" t="s">
        <v>150</v>
      </c>
      <c r="C3360" s="47">
        <v>2023</v>
      </c>
      <c r="D3360" s="56">
        <v>0.23</v>
      </c>
      <c r="E3360" s="42">
        <v>1</v>
      </c>
      <c r="F3360" s="56">
        <v>10</v>
      </c>
      <c r="G3360" s="56">
        <v>18.050609999999999</v>
      </c>
    </row>
    <row r="3361" spans="1:7" s="8" customFormat="1" ht="16.5">
      <c r="A3361" s="62"/>
      <c r="B3361" s="64" t="s">
        <v>150</v>
      </c>
      <c r="C3361" s="47">
        <v>2023</v>
      </c>
      <c r="D3361" s="56">
        <v>0.23</v>
      </c>
      <c r="E3361" s="42">
        <v>1</v>
      </c>
      <c r="F3361" s="56">
        <v>4</v>
      </c>
      <c r="G3361" s="56">
        <v>2.6792800000000003</v>
      </c>
    </row>
    <row r="3362" spans="1:7" s="8" customFormat="1" ht="16.5">
      <c r="A3362" s="62"/>
      <c r="B3362" s="64" t="s">
        <v>150</v>
      </c>
      <c r="C3362" s="47">
        <v>2023</v>
      </c>
      <c r="D3362" s="56">
        <v>0.23</v>
      </c>
      <c r="E3362" s="42">
        <v>1</v>
      </c>
      <c r="F3362" s="56">
        <v>8</v>
      </c>
      <c r="G3362" s="56">
        <v>2.6792800000000003</v>
      </c>
    </row>
    <row r="3363" spans="1:7" s="8" customFormat="1" ht="16.5">
      <c r="A3363" s="62"/>
      <c r="B3363" s="64" t="s">
        <v>150</v>
      </c>
      <c r="C3363" s="47">
        <v>2023</v>
      </c>
      <c r="D3363" s="56">
        <v>0.23</v>
      </c>
      <c r="E3363" s="42">
        <v>1</v>
      </c>
      <c r="F3363" s="56">
        <v>7</v>
      </c>
      <c r="G3363" s="56">
        <v>21.684339999999999</v>
      </c>
    </row>
    <row r="3364" spans="1:7" s="8" customFormat="1" ht="16.5">
      <c r="A3364" s="62"/>
      <c r="B3364" s="64" t="s">
        <v>150</v>
      </c>
      <c r="C3364" s="47">
        <v>2023</v>
      </c>
      <c r="D3364" s="56">
        <v>0.23</v>
      </c>
      <c r="E3364" s="42">
        <v>1</v>
      </c>
      <c r="F3364" s="56">
        <v>15</v>
      </c>
      <c r="G3364" s="56">
        <v>18.050609999999999</v>
      </c>
    </row>
    <row r="3365" spans="1:7" s="8" customFormat="1" ht="16.5">
      <c r="A3365" s="62"/>
      <c r="B3365" s="64" t="s">
        <v>150</v>
      </c>
      <c r="C3365" s="47">
        <v>2023</v>
      </c>
      <c r="D3365" s="56">
        <v>0.23</v>
      </c>
      <c r="E3365" s="42">
        <v>1</v>
      </c>
      <c r="F3365" s="56">
        <v>15</v>
      </c>
      <c r="G3365" s="56">
        <v>18.050609999999999</v>
      </c>
    </row>
    <row r="3366" spans="1:7" s="8" customFormat="1" ht="16.5">
      <c r="A3366" s="62"/>
      <c r="B3366" s="64" t="s">
        <v>150</v>
      </c>
      <c r="C3366" s="47">
        <v>2023</v>
      </c>
      <c r="D3366" s="56">
        <v>0.23</v>
      </c>
      <c r="E3366" s="42">
        <v>1</v>
      </c>
      <c r="F3366" s="56">
        <v>15</v>
      </c>
      <c r="G3366" s="56">
        <v>17.971619999999998</v>
      </c>
    </row>
    <row r="3367" spans="1:7" s="8" customFormat="1" ht="16.5">
      <c r="A3367" s="62"/>
      <c r="B3367" s="64" t="s">
        <v>150</v>
      </c>
      <c r="C3367" s="47">
        <v>2023</v>
      </c>
      <c r="D3367" s="56">
        <v>0.23</v>
      </c>
      <c r="E3367" s="42">
        <v>1</v>
      </c>
      <c r="F3367" s="56">
        <v>15</v>
      </c>
      <c r="G3367" s="56">
        <v>18.106470000000002</v>
      </c>
    </row>
    <row r="3368" spans="1:7" s="8" customFormat="1" ht="16.5">
      <c r="A3368" s="62"/>
      <c r="B3368" s="64" t="s">
        <v>150</v>
      </c>
      <c r="C3368" s="47">
        <v>2023</v>
      </c>
      <c r="D3368" s="56">
        <v>0.23</v>
      </c>
      <c r="E3368" s="42">
        <v>1</v>
      </c>
      <c r="F3368" s="56">
        <v>10</v>
      </c>
      <c r="G3368" s="56">
        <v>2.7351300000000003</v>
      </c>
    </row>
    <row r="3369" spans="1:7" s="8" customFormat="1" ht="16.5">
      <c r="A3369" s="62"/>
      <c r="B3369" s="64" t="s">
        <v>150</v>
      </c>
      <c r="C3369" s="47">
        <v>2023</v>
      </c>
      <c r="D3369" s="56">
        <v>0.23</v>
      </c>
      <c r="E3369" s="42">
        <v>1</v>
      </c>
      <c r="F3369" s="56">
        <v>10</v>
      </c>
      <c r="G3369" s="56">
        <v>18.624189999999999</v>
      </c>
    </row>
    <row r="3370" spans="1:7" s="8" customFormat="1" ht="16.5">
      <c r="A3370" s="62"/>
      <c r="B3370" s="64" t="s">
        <v>150</v>
      </c>
      <c r="C3370" s="47">
        <v>2023</v>
      </c>
      <c r="D3370" s="56">
        <v>0.23</v>
      </c>
      <c r="E3370" s="42">
        <v>1</v>
      </c>
      <c r="F3370" s="56">
        <v>5</v>
      </c>
      <c r="G3370" s="56">
        <v>2.7351300000000003</v>
      </c>
    </row>
    <row r="3371" spans="1:7" s="8" customFormat="1" ht="16.5">
      <c r="A3371" s="62"/>
      <c r="B3371" s="64" t="s">
        <v>150</v>
      </c>
      <c r="C3371" s="47">
        <v>2023</v>
      </c>
      <c r="D3371" s="56">
        <v>0.23</v>
      </c>
      <c r="E3371" s="42">
        <v>1</v>
      </c>
      <c r="F3371" s="56">
        <v>15</v>
      </c>
      <c r="G3371" s="56">
        <v>18.624189999999999</v>
      </c>
    </row>
    <row r="3372" spans="1:7" s="8" customFormat="1" ht="16.5">
      <c r="A3372" s="62"/>
      <c r="B3372" s="64" t="s">
        <v>150</v>
      </c>
      <c r="C3372" s="47">
        <v>2023</v>
      </c>
      <c r="D3372" s="56">
        <v>0.23</v>
      </c>
      <c r="E3372" s="42">
        <v>1</v>
      </c>
      <c r="F3372" s="56">
        <v>15</v>
      </c>
      <c r="G3372" s="56">
        <v>18.624189999999999</v>
      </c>
    </row>
    <row r="3373" spans="1:7" s="8" customFormat="1" ht="16.5">
      <c r="A3373" s="62"/>
      <c r="B3373" s="64" t="s">
        <v>150</v>
      </c>
      <c r="C3373" s="47">
        <v>2023</v>
      </c>
      <c r="D3373" s="56">
        <v>0.23</v>
      </c>
      <c r="E3373" s="42">
        <v>1</v>
      </c>
      <c r="F3373" s="56">
        <v>15</v>
      </c>
      <c r="G3373" s="56">
        <v>18.264790000000001</v>
      </c>
    </row>
    <row r="3374" spans="1:7" s="8" customFormat="1" ht="16.5">
      <c r="A3374" s="62"/>
      <c r="B3374" s="64" t="s">
        <v>150</v>
      </c>
      <c r="C3374" s="47">
        <v>2023</v>
      </c>
      <c r="D3374" s="56">
        <v>0.23</v>
      </c>
      <c r="E3374" s="42">
        <v>1</v>
      </c>
      <c r="F3374" s="56">
        <v>5</v>
      </c>
      <c r="G3374" s="56">
        <v>2.7351300000000003</v>
      </c>
    </row>
    <row r="3375" spans="1:7" s="8" customFormat="1" ht="16.5">
      <c r="A3375" s="62"/>
      <c r="B3375" s="64" t="s">
        <v>150</v>
      </c>
      <c r="C3375" s="47">
        <v>2023</v>
      </c>
      <c r="D3375" s="56">
        <v>0.23</v>
      </c>
      <c r="E3375" s="42">
        <v>1</v>
      </c>
      <c r="F3375" s="56">
        <v>15</v>
      </c>
      <c r="G3375" s="56">
        <v>18.624189999999999</v>
      </c>
    </row>
    <row r="3376" spans="1:7" s="8" customFormat="1" ht="16.5">
      <c r="A3376" s="62"/>
      <c r="B3376" s="64" t="s">
        <v>150</v>
      </c>
      <c r="C3376" s="47">
        <v>2023</v>
      </c>
      <c r="D3376" s="56">
        <v>0.23</v>
      </c>
      <c r="E3376" s="42">
        <v>1</v>
      </c>
      <c r="F3376" s="56">
        <v>4</v>
      </c>
      <c r="G3376" s="56">
        <v>18.624189999999999</v>
      </c>
    </row>
    <row r="3377" spans="1:7" s="8" customFormat="1" ht="16.5">
      <c r="A3377" s="62"/>
      <c r="B3377" s="64" t="s">
        <v>150</v>
      </c>
      <c r="C3377" s="47">
        <v>2023</v>
      </c>
      <c r="D3377" s="56">
        <v>0.23</v>
      </c>
      <c r="E3377" s="42">
        <v>1</v>
      </c>
      <c r="F3377" s="56">
        <v>8</v>
      </c>
      <c r="G3377" s="56">
        <v>19.827750000000002</v>
      </c>
    </row>
    <row r="3378" spans="1:7" s="8" customFormat="1" ht="16.5">
      <c r="A3378" s="62"/>
      <c r="B3378" s="64" t="s">
        <v>150</v>
      </c>
      <c r="C3378" s="47">
        <v>2023</v>
      </c>
      <c r="D3378" s="56">
        <v>0.23</v>
      </c>
      <c r="E3378" s="42">
        <v>1</v>
      </c>
      <c r="F3378" s="56">
        <v>15</v>
      </c>
      <c r="G3378" s="56">
        <v>18.624189999999999</v>
      </c>
    </row>
    <row r="3379" spans="1:7" s="8" customFormat="1" ht="16.5">
      <c r="A3379" s="62"/>
      <c r="B3379" s="64" t="s">
        <v>150</v>
      </c>
      <c r="C3379" s="47">
        <v>2023</v>
      </c>
      <c r="D3379" s="56">
        <v>0.23</v>
      </c>
      <c r="E3379" s="42">
        <v>1</v>
      </c>
      <c r="F3379" s="56">
        <v>4</v>
      </c>
      <c r="G3379" s="56">
        <v>2.7351300000000003</v>
      </c>
    </row>
    <row r="3380" spans="1:7" s="8" customFormat="1" ht="16.5">
      <c r="A3380" s="62"/>
      <c r="B3380" s="64" t="s">
        <v>150</v>
      </c>
      <c r="C3380" s="47">
        <v>2023</v>
      </c>
      <c r="D3380" s="56">
        <v>0.23</v>
      </c>
      <c r="E3380" s="42">
        <v>1</v>
      </c>
      <c r="F3380" s="56">
        <v>10</v>
      </c>
      <c r="G3380" s="56">
        <v>17.763849999999998</v>
      </c>
    </row>
    <row r="3381" spans="1:7" s="8" customFormat="1" ht="16.5">
      <c r="A3381" s="62"/>
      <c r="B3381" s="64" t="s">
        <v>150</v>
      </c>
      <c r="C3381" s="47">
        <v>2023</v>
      </c>
      <c r="D3381" s="56">
        <v>0.23</v>
      </c>
      <c r="E3381" s="42">
        <v>1</v>
      </c>
      <c r="F3381" s="56">
        <v>4</v>
      </c>
      <c r="G3381" s="56">
        <v>18.624189999999999</v>
      </c>
    </row>
    <row r="3382" spans="1:7" s="8" customFormat="1" ht="16.5">
      <c r="A3382" s="62"/>
      <c r="B3382" s="64" t="s">
        <v>150</v>
      </c>
      <c r="C3382" s="47">
        <v>2023</v>
      </c>
      <c r="D3382" s="56">
        <v>0.23</v>
      </c>
      <c r="E3382" s="42">
        <v>1</v>
      </c>
      <c r="F3382" s="56">
        <v>10</v>
      </c>
      <c r="G3382" s="56">
        <v>4.22912</v>
      </c>
    </row>
    <row r="3383" spans="1:7" s="8" customFormat="1" ht="16.5">
      <c r="A3383" s="62"/>
      <c r="B3383" s="64" t="s">
        <v>150</v>
      </c>
      <c r="C3383" s="47">
        <v>2023</v>
      </c>
      <c r="D3383" s="56">
        <v>0.23</v>
      </c>
      <c r="E3383" s="42">
        <v>1</v>
      </c>
      <c r="F3383" s="56">
        <v>15</v>
      </c>
      <c r="G3383" s="56">
        <v>20.220110000000002</v>
      </c>
    </row>
    <row r="3384" spans="1:7" s="8" customFormat="1" ht="16.5">
      <c r="A3384" s="62"/>
      <c r="B3384" s="64" t="s">
        <v>150</v>
      </c>
      <c r="C3384" s="47">
        <v>2023</v>
      </c>
      <c r="D3384" s="56">
        <v>0.23</v>
      </c>
      <c r="E3384" s="42">
        <v>1</v>
      </c>
      <c r="F3384" s="56">
        <v>15</v>
      </c>
      <c r="G3384" s="56">
        <v>4.0095700000000001</v>
      </c>
    </row>
    <row r="3385" spans="1:7" s="8" customFormat="1" ht="16.5">
      <c r="A3385" s="62"/>
      <c r="B3385" s="64" t="s">
        <v>150</v>
      </c>
      <c r="C3385" s="47">
        <v>2023</v>
      </c>
      <c r="D3385" s="56">
        <v>0.23</v>
      </c>
      <c r="E3385" s="42">
        <v>1</v>
      </c>
      <c r="F3385" s="56">
        <v>4</v>
      </c>
      <c r="G3385" s="56">
        <v>4.0095700000000001</v>
      </c>
    </row>
    <row r="3386" spans="1:7" s="8" customFormat="1" ht="16.5">
      <c r="A3386" s="62"/>
      <c r="B3386" s="64" t="s">
        <v>150</v>
      </c>
      <c r="C3386" s="47">
        <v>2023</v>
      </c>
      <c r="D3386" s="56">
        <v>0.23</v>
      </c>
      <c r="E3386" s="42">
        <v>1</v>
      </c>
      <c r="F3386" s="56">
        <v>4</v>
      </c>
      <c r="G3386" s="56">
        <v>4.0095700000000001</v>
      </c>
    </row>
    <row r="3387" spans="1:7" s="8" customFormat="1" ht="16.5">
      <c r="A3387" s="62"/>
      <c r="B3387" s="64" t="s">
        <v>150</v>
      </c>
      <c r="C3387" s="47">
        <v>2023</v>
      </c>
      <c r="D3387" s="56">
        <v>0.23</v>
      </c>
      <c r="E3387" s="42">
        <v>1</v>
      </c>
      <c r="F3387" s="56">
        <v>6</v>
      </c>
      <c r="G3387" s="56">
        <v>18.624189999999999</v>
      </c>
    </row>
    <row r="3388" spans="1:7" s="8" customFormat="1" ht="16.5">
      <c r="A3388" s="62"/>
      <c r="B3388" s="64" t="s">
        <v>150</v>
      </c>
      <c r="C3388" s="47">
        <v>2023</v>
      </c>
      <c r="D3388" s="56">
        <v>0.23</v>
      </c>
      <c r="E3388" s="42">
        <v>1</v>
      </c>
      <c r="F3388" s="56">
        <v>4</v>
      </c>
      <c r="G3388" s="56">
        <v>18.624189999999999</v>
      </c>
    </row>
    <row r="3389" spans="1:7" s="8" customFormat="1" ht="16.5">
      <c r="A3389" s="62"/>
      <c r="B3389" s="64" t="s">
        <v>150</v>
      </c>
      <c r="C3389" s="47">
        <v>2023</v>
      </c>
      <c r="D3389" s="56">
        <v>0.23</v>
      </c>
      <c r="E3389" s="42">
        <v>1</v>
      </c>
      <c r="F3389" s="56">
        <v>5</v>
      </c>
      <c r="G3389" s="56">
        <v>18.624189999999999</v>
      </c>
    </row>
    <row r="3390" spans="1:7" s="8" customFormat="1" ht="16.5">
      <c r="A3390" s="62"/>
      <c r="B3390" s="64" t="s">
        <v>150</v>
      </c>
      <c r="C3390" s="47">
        <v>2023</v>
      </c>
      <c r="D3390" s="56">
        <v>0.23</v>
      </c>
      <c r="E3390" s="42">
        <v>1</v>
      </c>
      <c r="F3390" s="56">
        <v>4</v>
      </c>
      <c r="G3390" s="56">
        <v>20.442419999999998</v>
      </c>
    </row>
    <row r="3391" spans="1:7" s="8" customFormat="1" ht="16.5">
      <c r="A3391" s="62"/>
      <c r="B3391" s="64" t="s">
        <v>150</v>
      </c>
      <c r="C3391" s="47">
        <v>2023</v>
      </c>
      <c r="D3391" s="56">
        <v>0.23</v>
      </c>
      <c r="E3391" s="42">
        <v>1</v>
      </c>
      <c r="F3391" s="56">
        <v>5</v>
      </c>
      <c r="G3391" s="56">
        <v>19.512740000000001</v>
      </c>
    </row>
    <row r="3392" spans="1:7" s="8" customFormat="1" ht="16.5">
      <c r="A3392" s="62"/>
      <c r="B3392" s="64" t="s">
        <v>150</v>
      </c>
      <c r="C3392" s="47">
        <v>2023</v>
      </c>
      <c r="D3392" s="56">
        <v>0.23</v>
      </c>
      <c r="E3392" s="42">
        <v>1</v>
      </c>
      <c r="F3392" s="56">
        <v>4</v>
      </c>
      <c r="G3392" s="56">
        <v>19.56212</v>
      </c>
    </row>
    <row r="3393" spans="1:7" s="8" customFormat="1" ht="16.5">
      <c r="A3393" s="62"/>
      <c r="B3393" s="64" t="s">
        <v>150</v>
      </c>
      <c r="C3393" s="47">
        <v>2023</v>
      </c>
      <c r="D3393" s="56">
        <v>0.23</v>
      </c>
      <c r="E3393" s="42">
        <v>1</v>
      </c>
      <c r="F3393" s="56">
        <v>5</v>
      </c>
      <c r="G3393" s="56">
        <v>19.56212</v>
      </c>
    </row>
    <row r="3394" spans="1:7" s="8" customFormat="1" ht="16.5">
      <c r="A3394" s="62"/>
      <c r="B3394" s="64" t="s">
        <v>150</v>
      </c>
      <c r="C3394" s="47">
        <v>2023</v>
      </c>
      <c r="D3394" s="56">
        <v>0.23</v>
      </c>
      <c r="E3394" s="42">
        <v>1</v>
      </c>
      <c r="F3394" s="56">
        <v>3</v>
      </c>
      <c r="G3394" s="56">
        <v>20.831119999999999</v>
      </c>
    </row>
    <row r="3395" spans="1:7" s="8" customFormat="1" ht="16.5">
      <c r="A3395" s="62"/>
      <c r="B3395" s="64" t="s">
        <v>150</v>
      </c>
      <c r="C3395" s="47">
        <v>2023</v>
      </c>
      <c r="D3395" s="56">
        <v>0.23</v>
      </c>
      <c r="E3395" s="42">
        <v>1</v>
      </c>
      <c r="F3395" s="56">
        <v>15</v>
      </c>
      <c r="G3395" s="56">
        <v>19.852830000000001</v>
      </c>
    </row>
    <row r="3396" spans="1:7" s="8" customFormat="1" ht="16.5">
      <c r="A3396" s="62"/>
      <c r="B3396" s="64" t="s">
        <v>150</v>
      </c>
      <c r="C3396" s="47">
        <v>2023</v>
      </c>
      <c r="D3396" s="56">
        <v>0.23</v>
      </c>
      <c r="E3396" s="42">
        <v>1</v>
      </c>
      <c r="F3396" s="56">
        <v>10</v>
      </c>
      <c r="G3396" s="56">
        <v>21.295780000000001</v>
      </c>
    </row>
    <row r="3397" spans="1:7" s="8" customFormat="1" ht="16.5">
      <c r="A3397" s="62"/>
      <c r="B3397" s="64" t="s">
        <v>150</v>
      </c>
      <c r="C3397" s="47">
        <v>2023</v>
      </c>
      <c r="D3397" s="56">
        <v>0.23</v>
      </c>
      <c r="E3397" s="42">
        <v>1</v>
      </c>
      <c r="F3397" s="56">
        <v>15</v>
      </c>
      <c r="G3397" s="56">
        <v>19.852830000000001</v>
      </c>
    </row>
    <row r="3398" spans="1:7" s="8" customFormat="1" ht="16.5">
      <c r="A3398" s="62"/>
      <c r="B3398" s="64" t="s">
        <v>150</v>
      </c>
      <c r="C3398" s="47">
        <v>2023</v>
      </c>
      <c r="D3398" s="56">
        <v>0.23</v>
      </c>
      <c r="E3398" s="42">
        <v>1</v>
      </c>
      <c r="F3398" s="56">
        <v>9</v>
      </c>
      <c r="G3398" s="56">
        <v>19.732189999999999</v>
      </c>
    </row>
    <row r="3399" spans="1:7" s="8" customFormat="1" ht="16.5">
      <c r="A3399" s="62"/>
      <c r="B3399" s="64" t="s">
        <v>150</v>
      </c>
      <c r="C3399" s="47">
        <v>2023</v>
      </c>
      <c r="D3399" s="56">
        <v>0.23</v>
      </c>
      <c r="E3399" s="42">
        <v>1</v>
      </c>
      <c r="F3399" s="56">
        <v>9</v>
      </c>
      <c r="G3399" s="56">
        <v>19.732189999999999</v>
      </c>
    </row>
    <row r="3400" spans="1:7" s="8" customFormat="1" ht="16.5">
      <c r="A3400" s="62"/>
      <c r="B3400" s="64" t="s">
        <v>150</v>
      </c>
      <c r="C3400" s="47">
        <v>2023</v>
      </c>
      <c r="D3400" s="56">
        <v>0.23</v>
      </c>
      <c r="E3400" s="42">
        <v>1</v>
      </c>
      <c r="F3400" s="56">
        <v>9</v>
      </c>
      <c r="G3400" s="56">
        <v>19.654790000000002</v>
      </c>
    </row>
    <row r="3401" spans="1:7" s="8" customFormat="1" ht="16.5">
      <c r="A3401" s="62"/>
      <c r="B3401" s="64" t="s">
        <v>150</v>
      </c>
      <c r="C3401" s="47">
        <v>2023</v>
      </c>
      <c r="D3401" s="56">
        <v>0.23</v>
      </c>
      <c r="E3401" s="42">
        <v>1</v>
      </c>
      <c r="F3401" s="56">
        <v>9</v>
      </c>
      <c r="G3401" s="56">
        <v>19.757810000000003</v>
      </c>
    </row>
    <row r="3402" spans="1:7" s="8" customFormat="1" ht="16.5">
      <c r="A3402" s="62"/>
      <c r="B3402" s="64" t="s">
        <v>150</v>
      </c>
      <c r="C3402" s="47">
        <v>2023</v>
      </c>
      <c r="D3402" s="56">
        <v>0.23</v>
      </c>
      <c r="E3402" s="42">
        <v>1</v>
      </c>
      <c r="F3402" s="56">
        <v>9</v>
      </c>
      <c r="G3402" s="56">
        <v>20.206509999999998</v>
      </c>
    </row>
    <row r="3403" spans="1:7" s="8" customFormat="1" ht="16.5">
      <c r="A3403" s="62"/>
      <c r="B3403" s="64" t="s">
        <v>150</v>
      </c>
      <c r="C3403" s="47">
        <v>2023</v>
      </c>
      <c r="D3403" s="56">
        <v>0.23</v>
      </c>
      <c r="E3403" s="42">
        <v>1</v>
      </c>
      <c r="F3403" s="56">
        <v>9</v>
      </c>
      <c r="G3403" s="56">
        <v>20.738970000000002</v>
      </c>
    </row>
    <row r="3404" spans="1:7" s="8" customFormat="1" ht="16.5">
      <c r="A3404" s="62"/>
      <c r="B3404" s="64" t="s">
        <v>150</v>
      </c>
      <c r="C3404" s="47">
        <v>2023</v>
      </c>
      <c r="D3404" s="56">
        <v>0.23</v>
      </c>
      <c r="E3404" s="42">
        <v>1</v>
      </c>
      <c r="F3404" s="56">
        <v>4</v>
      </c>
      <c r="G3404" s="56">
        <v>19.852830000000001</v>
      </c>
    </row>
    <row r="3405" spans="1:7" s="8" customFormat="1" ht="16.5">
      <c r="A3405" s="47"/>
      <c r="B3405" s="51" t="s">
        <v>150</v>
      </c>
      <c r="C3405" s="47">
        <v>2023</v>
      </c>
      <c r="D3405" s="49">
        <v>0.23</v>
      </c>
      <c r="E3405" s="42">
        <v>1</v>
      </c>
      <c r="F3405" s="49">
        <v>5</v>
      </c>
      <c r="G3405" s="49">
        <v>19.757810000000003</v>
      </c>
    </row>
    <row r="3406" spans="1:7" s="8" customFormat="1" ht="16.5">
      <c r="A3406" s="47"/>
      <c r="B3406" s="51" t="s">
        <v>150</v>
      </c>
      <c r="C3406" s="47">
        <v>2023</v>
      </c>
      <c r="D3406" s="49">
        <v>0.23</v>
      </c>
      <c r="E3406" s="42">
        <v>1</v>
      </c>
      <c r="F3406" s="49">
        <v>5</v>
      </c>
      <c r="G3406" s="49">
        <v>19.7578</v>
      </c>
    </row>
    <row r="3407" spans="1:7" s="8" customFormat="1" ht="16.5">
      <c r="A3407" s="47"/>
      <c r="B3407" s="51" t="s">
        <v>150</v>
      </c>
      <c r="C3407" s="47">
        <v>2023</v>
      </c>
      <c r="D3407" s="49">
        <v>0.23</v>
      </c>
      <c r="E3407" s="42">
        <v>1</v>
      </c>
      <c r="F3407" s="49">
        <v>5</v>
      </c>
      <c r="G3407" s="49">
        <v>19.852830000000001</v>
      </c>
    </row>
    <row r="3408" spans="1:7" s="8" customFormat="1" ht="16.5">
      <c r="A3408" s="47"/>
      <c r="B3408" s="51" t="s">
        <v>150</v>
      </c>
      <c r="C3408" s="47">
        <v>2023</v>
      </c>
      <c r="D3408" s="49">
        <v>0.23</v>
      </c>
      <c r="E3408" s="42">
        <v>1</v>
      </c>
      <c r="F3408" s="49">
        <v>3</v>
      </c>
      <c r="G3408" s="49">
        <v>23.297060000000002</v>
      </c>
    </row>
    <row r="3409" spans="1:7" s="8" customFormat="1" ht="16.5">
      <c r="A3409" s="47"/>
      <c r="B3409" s="51" t="s">
        <v>150</v>
      </c>
      <c r="C3409" s="47">
        <v>2023</v>
      </c>
      <c r="D3409" s="49">
        <v>0.23</v>
      </c>
      <c r="E3409" s="42">
        <v>1</v>
      </c>
      <c r="F3409" s="49">
        <v>5</v>
      </c>
      <c r="G3409" s="49">
        <v>19.7578</v>
      </c>
    </row>
    <row r="3410" spans="1:7" s="8" customFormat="1" ht="16.5">
      <c r="A3410" s="47"/>
      <c r="B3410" s="51" t="s">
        <v>150</v>
      </c>
      <c r="C3410" s="47">
        <v>2023</v>
      </c>
      <c r="D3410" s="49">
        <v>0.23</v>
      </c>
      <c r="E3410" s="42">
        <v>1</v>
      </c>
      <c r="F3410" s="49">
        <v>15</v>
      </c>
      <c r="G3410" s="49">
        <v>23.635580000000001</v>
      </c>
    </row>
    <row r="3411" spans="1:7" s="8" customFormat="1" ht="16.5">
      <c r="A3411" s="47"/>
      <c r="B3411" s="51" t="s">
        <v>150</v>
      </c>
      <c r="C3411" s="47">
        <v>2023</v>
      </c>
      <c r="D3411" s="49">
        <v>0.23</v>
      </c>
      <c r="E3411" s="42">
        <v>1</v>
      </c>
      <c r="F3411" s="49">
        <v>4</v>
      </c>
      <c r="G3411" s="49">
        <v>12.80951</v>
      </c>
    </row>
    <row r="3412" spans="1:7" s="8" customFormat="1" ht="16.5">
      <c r="A3412" s="47"/>
      <c r="B3412" s="51" t="s">
        <v>150</v>
      </c>
      <c r="C3412" s="47">
        <v>2023</v>
      </c>
      <c r="D3412" s="49">
        <v>0.23</v>
      </c>
      <c r="E3412" s="42">
        <v>1</v>
      </c>
      <c r="F3412" s="49">
        <v>15</v>
      </c>
      <c r="G3412" s="49">
        <v>19.852830000000001</v>
      </c>
    </row>
    <row r="3413" spans="1:7" s="8" customFormat="1" ht="16.5">
      <c r="A3413" s="47"/>
      <c r="B3413" s="51" t="s">
        <v>150</v>
      </c>
      <c r="C3413" s="47">
        <v>2023</v>
      </c>
      <c r="D3413" s="49">
        <v>0.23</v>
      </c>
      <c r="E3413" s="42">
        <v>1</v>
      </c>
      <c r="F3413" s="49">
        <v>10</v>
      </c>
      <c r="G3413" s="49">
        <v>19.852830000000001</v>
      </c>
    </row>
    <row r="3414" spans="1:7" s="8" customFormat="1" ht="16.5">
      <c r="A3414" s="47"/>
      <c r="B3414" s="51" t="s">
        <v>150</v>
      </c>
      <c r="C3414" s="47">
        <v>2023</v>
      </c>
      <c r="D3414" s="49">
        <v>0.23</v>
      </c>
      <c r="E3414" s="42">
        <v>1</v>
      </c>
      <c r="F3414" s="49">
        <v>10</v>
      </c>
      <c r="G3414" s="49">
        <v>21.47062</v>
      </c>
    </row>
    <row r="3415" spans="1:7" s="8" customFormat="1" ht="16.5">
      <c r="A3415" s="47"/>
      <c r="B3415" s="51" t="s">
        <v>150</v>
      </c>
      <c r="C3415" s="47">
        <v>2023</v>
      </c>
      <c r="D3415" s="49">
        <v>0.23</v>
      </c>
      <c r="E3415" s="42">
        <v>1</v>
      </c>
      <c r="F3415" s="49">
        <v>10</v>
      </c>
      <c r="G3415" s="49">
        <v>20.490939999999998</v>
      </c>
    </row>
    <row r="3416" spans="1:7" s="8" customFormat="1" ht="16.5">
      <c r="A3416" s="47"/>
      <c r="B3416" s="51" t="s">
        <v>150</v>
      </c>
      <c r="C3416" s="47">
        <v>2023</v>
      </c>
      <c r="D3416" s="49">
        <v>0.23</v>
      </c>
      <c r="E3416" s="42">
        <v>1</v>
      </c>
      <c r="F3416" s="49">
        <v>4</v>
      </c>
      <c r="G3416" s="49">
        <v>19.878450000000001</v>
      </c>
    </row>
    <row r="3417" spans="1:7" s="8" customFormat="1" ht="16.5">
      <c r="A3417" s="62"/>
      <c r="B3417" s="64" t="s">
        <v>150</v>
      </c>
      <c r="C3417" s="47">
        <v>2023</v>
      </c>
      <c r="D3417" s="56">
        <v>0.23</v>
      </c>
      <c r="E3417" s="42">
        <v>1</v>
      </c>
      <c r="F3417" s="56">
        <v>8</v>
      </c>
      <c r="G3417" s="56">
        <v>19.732189999999999</v>
      </c>
    </row>
    <row r="3418" spans="1:7" s="8" customFormat="1" ht="16.5">
      <c r="A3418" s="62"/>
      <c r="B3418" s="64" t="s">
        <v>150</v>
      </c>
      <c r="C3418" s="47">
        <v>2023</v>
      </c>
      <c r="D3418" s="56">
        <v>0.23</v>
      </c>
      <c r="E3418" s="42">
        <v>1</v>
      </c>
      <c r="F3418" s="56">
        <v>4</v>
      </c>
      <c r="G3418" s="56">
        <v>20.449750000000002</v>
      </c>
    </row>
    <row r="3419" spans="1:7" s="8" customFormat="1" ht="16.5">
      <c r="A3419" s="62"/>
      <c r="B3419" s="64" t="s">
        <v>150</v>
      </c>
      <c r="C3419" s="47">
        <v>2023</v>
      </c>
      <c r="D3419" s="56">
        <v>0.23</v>
      </c>
      <c r="E3419" s="42">
        <v>1</v>
      </c>
      <c r="F3419" s="56">
        <v>4</v>
      </c>
      <c r="G3419" s="56">
        <v>19.878450000000001</v>
      </c>
    </row>
    <row r="3420" spans="1:7" s="8" customFormat="1" ht="16.5">
      <c r="A3420" s="62"/>
      <c r="B3420" s="64" t="s">
        <v>150</v>
      </c>
      <c r="C3420" s="47">
        <v>2023</v>
      </c>
      <c r="D3420" s="56">
        <v>0.23</v>
      </c>
      <c r="E3420" s="42">
        <v>1</v>
      </c>
      <c r="F3420" s="56">
        <v>10</v>
      </c>
      <c r="G3420" s="56">
        <v>20.20598</v>
      </c>
    </row>
    <row r="3421" spans="1:7" s="8" customFormat="1" ht="16.5">
      <c r="A3421" s="62"/>
      <c r="B3421" s="64" t="s">
        <v>150</v>
      </c>
      <c r="C3421" s="47">
        <v>2023</v>
      </c>
      <c r="D3421" s="56">
        <v>0.23</v>
      </c>
      <c r="E3421" s="42">
        <v>1</v>
      </c>
      <c r="F3421" s="56">
        <v>9</v>
      </c>
      <c r="G3421" s="56">
        <v>19.721490000000003</v>
      </c>
    </row>
    <row r="3422" spans="1:7" s="8" customFormat="1" ht="16.5">
      <c r="A3422" s="62"/>
      <c r="B3422" s="64" t="s">
        <v>150</v>
      </c>
      <c r="C3422" s="47">
        <v>2023</v>
      </c>
      <c r="D3422" s="56">
        <v>0.23</v>
      </c>
      <c r="E3422" s="42">
        <v>1</v>
      </c>
      <c r="F3422" s="56">
        <v>15</v>
      </c>
      <c r="G3422" s="56">
        <v>20.387259999999998</v>
      </c>
    </row>
    <row r="3423" spans="1:7" s="8" customFormat="1" ht="16.5">
      <c r="A3423" s="62"/>
      <c r="B3423" s="64" t="s">
        <v>150</v>
      </c>
      <c r="C3423" s="47">
        <v>2023</v>
      </c>
      <c r="D3423" s="56">
        <v>0.23</v>
      </c>
      <c r="E3423" s="42">
        <v>1</v>
      </c>
      <c r="F3423" s="56">
        <v>15</v>
      </c>
      <c r="G3423" s="56">
        <v>20.387259999999998</v>
      </c>
    </row>
    <row r="3424" spans="1:7" s="8" customFormat="1" ht="16.5">
      <c r="A3424" s="62"/>
      <c r="B3424" s="64" t="s">
        <v>150</v>
      </c>
      <c r="C3424" s="47">
        <v>2023</v>
      </c>
      <c r="D3424" s="56">
        <v>0.23</v>
      </c>
      <c r="E3424" s="42">
        <v>1</v>
      </c>
      <c r="F3424" s="56">
        <v>15</v>
      </c>
      <c r="G3424" s="56">
        <v>20.490119999999997</v>
      </c>
    </row>
    <row r="3425" spans="1:7" s="8" customFormat="1" ht="16.5">
      <c r="A3425" s="62"/>
      <c r="B3425" s="64" t="s">
        <v>150</v>
      </c>
      <c r="C3425" s="47">
        <v>2023</v>
      </c>
      <c r="D3425" s="56">
        <v>0.23</v>
      </c>
      <c r="E3425" s="42">
        <v>1</v>
      </c>
      <c r="F3425" s="56">
        <v>15</v>
      </c>
      <c r="G3425" s="56">
        <v>20.413130000000002</v>
      </c>
    </row>
    <row r="3426" spans="1:7" s="8" customFormat="1" ht="16.5">
      <c r="A3426" s="62"/>
      <c r="B3426" s="64" t="s">
        <v>150</v>
      </c>
      <c r="C3426" s="47">
        <v>2023</v>
      </c>
      <c r="D3426" s="56">
        <v>0.23</v>
      </c>
      <c r="E3426" s="42">
        <v>1</v>
      </c>
      <c r="F3426" s="56">
        <v>10</v>
      </c>
      <c r="G3426" s="56">
        <v>23.652009999999997</v>
      </c>
    </row>
    <row r="3427" spans="1:7" s="8" customFormat="1" ht="16.5">
      <c r="A3427" s="62"/>
      <c r="B3427" s="64" t="s">
        <v>150</v>
      </c>
      <c r="C3427" s="47">
        <v>2023</v>
      </c>
      <c r="D3427" s="56">
        <v>0.23</v>
      </c>
      <c r="E3427" s="42">
        <v>1</v>
      </c>
      <c r="F3427" s="56">
        <v>6</v>
      </c>
      <c r="G3427" s="56">
        <v>20.482230000000001</v>
      </c>
    </row>
    <row r="3428" spans="1:7" s="8" customFormat="1" ht="16.5">
      <c r="A3428" s="62"/>
      <c r="B3428" s="64" t="s">
        <v>150</v>
      </c>
      <c r="C3428" s="47">
        <v>2023</v>
      </c>
      <c r="D3428" s="56">
        <v>0.23</v>
      </c>
      <c r="E3428" s="42">
        <v>1</v>
      </c>
      <c r="F3428" s="56">
        <v>4</v>
      </c>
      <c r="G3428" s="56">
        <v>19.878450000000001</v>
      </c>
    </row>
    <row r="3429" spans="1:7" s="8" customFormat="1" ht="16.5">
      <c r="A3429" s="62"/>
      <c r="B3429" s="64" t="s">
        <v>150</v>
      </c>
      <c r="C3429" s="47">
        <v>2023</v>
      </c>
      <c r="D3429" s="56">
        <v>0.23</v>
      </c>
      <c r="E3429" s="42">
        <v>1</v>
      </c>
      <c r="F3429" s="56">
        <v>15</v>
      </c>
      <c r="G3429" s="56">
        <v>19.852830000000001</v>
      </c>
    </row>
    <row r="3430" spans="1:7" s="8" customFormat="1" ht="16.5">
      <c r="A3430" s="62"/>
      <c r="B3430" s="64" t="s">
        <v>149</v>
      </c>
      <c r="C3430" s="47">
        <v>2023</v>
      </c>
      <c r="D3430" s="56">
        <v>0.23</v>
      </c>
      <c r="E3430" s="42">
        <v>1</v>
      </c>
      <c r="F3430" s="56">
        <v>1</v>
      </c>
      <c r="G3430" s="56">
        <v>28.869430000000001</v>
      </c>
    </row>
    <row r="3431" spans="1:7" s="8" customFormat="1" ht="16.5">
      <c r="A3431" s="62"/>
      <c r="B3431" s="64" t="s">
        <v>149</v>
      </c>
      <c r="C3431" s="47">
        <v>2023</v>
      </c>
      <c r="D3431" s="56">
        <v>0.23</v>
      </c>
      <c r="E3431" s="42">
        <v>1</v>
      </c>
      <c r="F3431" s="56">
        <v>5</v>
      </c>
      <c r="G3431" s="56">
        <v>28.329439999999998</v>
      </c>
    </row>
    <row r="3432" spans="1:7" s="8" customFormat="1" ht="16.5">
      <c r="A3432" s="62"/>
      <c r="B3432" s="64" t="s">
        <v>149</v>
      </c>
      <c r="C3432" s="47">
        <v>2023</v>
      </c>
      <c r="D3432" s="56">
        <v>0.23</v>
      </c>
      <c r="E3432" s="42">
        <v>1</v>
      </c>
      <c r="F3432" s="56">
        <v>1</v>
      </c>
      <c r="G3432" s="56">
        <v>31.365590000000001</v>
      </c>
    </row>
    <row r="3433" spans="1:7" s="8" customFormat="1" ht="16.5">
      <c r="A3433" s="62"/>
      <c r="B3433" s="64" t="s">
        <v>151</v>
      </c>
      <c r="C3433" s="47">
        <v>2023</v>
      </c>
      <c r="D3433" s="56">
        <v>0.23</v>
      </c>
      <c r="E3433" s="42">
        <v>1</v>
      </c>
      <c r="F3433" s="56">
        <v>10</v>
      </c>
      <c r="G3433" s="56">
        <v>11.446969999999999</v>
      </c>
    </row>
    <row r="3434" spans="1:7" s="8" customFormat="1" ht="16.5">
      <c r="A3434" s="62"/>
      <c r="B3434" s="64" t="s">
        <v>151</v>
      </c>
      <c r="C3434" s="47">
        <v>2023</v>
      </c>
      <c r="D3434" s="56">
        <v>0.23</v>
      </c>
      <c r="E3434" s="42">
        <v>1</v>
      </c>
      <c r="F3434" s="56">
        <v>10</v>
      </c>
      <c r="G3434" s="56">
        <v>26.237689999999997</v>
      </c>
    </row>
    <row r="3435" spans="1:7" s="8" customFormat="1" ht="16.5">
      <c r="A3435" s="62"/>
      <c r="B3435" s="64" t="s">
        <v>151</v>
      </c>
      <c r="C3435" s="47">
        <v>2023</v>
      </c>
      <c r="D3435" s="56">
        <v>0.23</v>
      </c>
      <c r="E3435" s="42">
        <v>1</v>
      </c>
      <c r="F3435" s="56">
        <v>8</v>
      </c>
      <c r="G3435" s="56">
        <v>22.05545</v>
      </c>
    </row>
    <row r="3436" spans="1:7" s="8" customFormat="1" ht="16.5">
      <c r="A3436" s="62"/>
      <c r="B3436" s="64" t="s">
        <v>151</v>
      </c>
      <c r="C3436" s="47">
        <v>2023</v>
      </c>
      <c r="D3436" s="56">
        <v>0.23</v>
      </c>
      <c r="E3436" s="42">
        <v>1</v>
      </c>
      <c r="F3436" s="56">
        <v>15</v>
      </c>
      <c r="G3436" s="56">
        <v>21.988949999999999</v>
      </c>
    </row>
    <row r="3437" spans="1:7" s="8" customFormat="1" ht="16.5">
      <c r="A3437" s="62"/>
      <c r="B3437" s="64" t="s">
        <v>151</v>
      </c>
      <c r="C3437" s="47">
        <v>2023</v>
      </c>
      <c r="D3437" s="56">
        <v>0.23</v>
      </c>
      <c r="E3437" s="42">
        <v>1</v>
      </c>
      <c r="F3437" s="56">
        <v>9</v>
      </c>
      <c r="G3437" s="56">
        <v>21.33437</v>
      </c>
    </row>
    <row r="3438" spans="1:7" s="8" customFormat="1" ht="16.5">
      <c r="A3438" s="62"/>
      <c r="B3438" s="64" t="s">
        <v>151</v>
      </c>
      <c r="C3438" s="47">
        <v>2023</v>
      </c>
      <c r="D3438" s="56">
        <v>0.23</v>
      </c>
      <c r="E3438" s="42">
        <v>1</v>
      </c>
      <c r="F3438" s="56">
        <v>10</v>
      </c>
      <c r="G3438" s="56">
        <v>21.36646</v>
      </c>
    </row>
    <row r="3439" spans="1:7" s="8" customFormat="1" ht="16.5">
      <c r="A3439" s="62"/>
      <c r="B3439" s="64" t="s">
        <v>149</v>
      </c>
      <c r="C3439" s="47">
        <v>2023</v>
      </c>
      <c r="D3439" s="56">
        <v>0.23</v>
      </c>
      <c r="E3439" s="42">
        <v>1</v>
      </c>
      <c r="F3439" s="56">
        <v>0.15</v>
      </c>
      <c r="G3439" s="56">
        <v>28.204619999999998</v>
      </c>
    </row>
    <row r="3440" spans="1:7" s="8" customFormat="1" ht="16.5">
      <c r="A3440" s="62"/>
      <c r="B3440" s="64" t="s">
        <v>149</v>
      </c>
      <c r="C3440" s="47">
        <v>2023</v>
      </c>
      <c r="D3440" s="56">
        <v>0.23</v>
      </c>
      <c r="E3440" s="42">
        <v>1</v>
      </c>
      <c r="F3440" s="56">
        <v>0.2</v>
      </c>
      <c r="G3440" s="56">
        <v>26.654040000000002</v>
      </c>
    </row>
    <row r="3441" spans="1:7" s="8" customFormat="1" ht="16.5">
      <c r="A3441" s="62"/>
      <c r="B3441" s="64" t="s">
        <v>150</v>
      </c>
      <c r="C3441" s="47">
        <v>2023</v>
      </c>
      <c r="D3441" s="56">
        <v>0.23</v>
      </c>
      <c r="E3441" s="42">
        <v>1</v>
      </c>
      <c r="F3441" s="56">
        <v>2</v>
      </c>
      <c r="G3441" s="56">
        <v>18.933430000000001</v>
      </c>
    </row>
    <row r="3442" spans="1:7" s="8" customFormat="1" ht="16.5">
      <c r="A3442" s="62"/>
      <c r="B3442" s="64" t="s">
        <v>150</v>
      </c>
      <c r="C3442" s="47">
        <v>2023</v>
      </c>
      <c r="D3442" s="56">
        <v>0.23</v>
      </c>
      <c r="E3442" s="42">
        <v>1</v>
      </c>
      <c r="F3442" s="56">
        <v>4</v>
      </c>
      <c r="G3442" s="56">
        <v>8.14072</v>
      </c>
    </row>
    <row r="3443" spans="1:7" s="8" customFormat="1" ht="16.5">
      <c r="A3443" s="62"/>
      <c r="B3443" s="64" t="s">
        <v>150</v>
      </c>
      <c r="C3443" s="47">
        <v>2023</v>
      </c>
      <c r="D3443" s="56">
        <v>0.23</v>
      </c>
      <c r="E3443" s="42">
        <v>1</v>
      </c>
      <c r="F3443" s="56">
        <v>5</v>
      </c>
      <c r="G3443" s="56">
        <v>18.753919999999997</v>
      </c>
    </row>
    <row r="3444" spans="1:7" s="8" customFormat="1" ht="16.5">
      <c r="A3444" s="62"/>
      <c r="B3444" s="64" t="s">
        <v>150</v>
      </c>
      <c r="C3444" s="47">
        <v>2023</v>
      </c>
      <c r="D3444" s="56">
        <v>0.23</v>
      </c>
      <c r="E3444" s="42">
        <v>1</v>
      </c>
      <c r="F3444" s="56">
        <v>4</v>
      </c>
      <c r="G3444" s="56">
        <v>8.1411700000000007</v>
      </c>
    </row>
    <row r="3445" spans="1:7" s="8" customFormat="1" ht="16.5">
      <c r="A3445" s="62"/>
      <c r="B3445" s="64" t="s">
        <v>150</v>
      </c>
      <c r="C3445" s="47">
        <v>2023</v>
      </c>
      <c r="D3445" s="56">
        <v>0.23</v>
      </c>
      <c r="E3445" s="42">
        <v>1</v>
      </c>
      <c r="F3445" s="56">
        <v>4</v>
      </c>
      <c r="G3445" s="56">
        <v>8.0823499999999999</v>
      </c>
    </row>
    <row r="3446" spans="1:7" s="8" customFormat="1" ht="16.5">
      <c r="A3446" s="62"/>
      <c r="B3446" s="64" t="s">
        <v>150</v>
      </c>
      <c r="C3446" s="47">
        <v>2023</v>
      </c>
      <c r="D3446" s="56">
        <v>0.23</v>
      </c>
      <c r="E3446" s="42">
        <v>1</v>
      </c>
      <c r="F3446" s="56">
        <v>9</v>
      </c>
      <c r="G3446" s="56">
        <v>18.80508</v>
      </c>
    </row>
    <row r="3447" spans="1:7" s="8" customFormat="1" ht="16.5">
      <c r="A3447" s="62"/>
      <c r="B3447" s="64" t="s">
        <v>150</v>
      </c>
      <c r="C3447" s="47">
        <v>2023</v>
      </c>
      <c r="D3447" s="56">
        <v>0.23</v>
      </c>
      <c r="E3447" s="42">
        <v>1</v>
      </c>
      <c r="F3447" s="56">
        <v>10</v>
      </c>
      <c r="G3447" s="56">
        <v>8.1491499999999988</v>
      </c>
    </row>
    <row r="3448" spans="1:7" s="8" customFormat="1" ht="16.5">
      <c r="A3448" s="62"/>
      <c r="B3448" s="64" t="s">
        <v>150</v>
      </c>
      <c r="C3448" s="47">
        <v>2023</v>
      </c>
      <c r="D3448" s="56">
        <v>0.23</v>
      </c>
      <c r="E3448" s="42">
        <v>1</v>
      </c>
      <c r="F3448" s="56">
        <v>2</v>
      </c>
      <c r="G3448" s="56">
        <v>18.933419999999998</v>
      </c>
    </row>
    <row r="3449" spans="1:7" s="8" customFormat="1" ht="16.5">
      <c r="A3449" s="62"/>
      <c r="B3449" s="64" t="s">
        <v>150</v>
      </c>
      <c r="C3449" s="47">
        <v>2023</v>
      </c>
      <c r="D3449" s="56">
        <v>0.23</v>
      </c>
      <c r="E3449" s="42">
        <v>1</v>
      </c>
      <c r="F3449" s="56">
        <v>4</v>
      </c>
      <c r="G3449" s="56">
        <v>11.82516</v>
      </c>
    </row>
    <row r="3450" spans="1:7" s="8" customFormat="1" ht="16.5">
      <c r="A3450" s="62"/>
      <c r="B3450" s="64" t="s">
        <v>150</v>
      </c>
      <c r="C3450" s="47">
        <v>2023</v>
      </c>
      <c r="D3450" s="56">
        <v>0.23</v>
      </c>
      <c r="E3450" s="42">
        <v>1</v>
      </c>
      <c r="F3450" s="56">
        <v>4</v>
      </c>
      <c r="G3450" s="56">
        <v>18.75601</v>
      </c>
    </row>
    <row r="3451" spans="1:7" s="8" customFormat="1" ht="16.5">
      <c r="A3451" s="62"/>
      <c r="B3451" s="64" t="s">
        <v>150</v>
      </c>
      <c r="C3451" s="47">
        <v>2023</v>
      </c>
      <c r="D3451" s="56">
        <v>0.23</v>
      </c>
      <c r="E3451" s="42">
        <v>1</v>
      </c>
      <c r="F3451" s="56">
        <v>4</v>
      </c>
      <c r="G3451" s="56">
        <v>11.447760000000001</v>
      </c>
    </row>
    <row r="3452" spans="1:7" s="8" customFormat="1" ht="16.5">
      <c r="A3452" s="62"/>
      <c r="B3452" s="64" t="s">
        <v>150</v>
      </c>
      <c r="C3452" s="47">
        <v>2023</v>
      </c>
      <c r="D3452" s="56">
        <v>0.23</v>
      </c>
      <c r="E3452" s="42">
        <v>1</v>
      </c>
      <c r="F3452" s="56">
        <v>4</v>
      </c>
      <c r="G3452" s="56">
        <v>18.756019999999999</v>
      </c>
    </row>
    <row r="3453" spans="1:7" s="8" customFormat="1" ht="16.5">
      <c r="A3453" s="62"/>
      <c r="B3453" s="64" t="s">
        <v>150</v>
      </c>
      <c r="C3453" s="47">
        <v>2023</v>
      </c>
      <c r="D3453" s="56">
        <v>0.23</v>
      </c>
      <c r="E3453" s="42">
        <v>1</v>
      </c>
      <c r="F3453" s="56">
        <v>5</v>
      </c>
      <c r="G3453" s="56">
        <v>18.80509</v>
      </c>
    </row>
    <row r="3454" spans="1:7" s="8" customFormat="1" ht="16.5">
      <c r="A3454" s="62"/>
      <c r="B3454" s="64" t="s">
        <v>150</v>
      </c>
      <c r="C3454" s="47">
        <v>2023</v>
      </c>
      <c r="D3454" s="56">
        <v>0.23</v>
      </c>
      <c r="E3454" s="42">
        <v>1</v>
      </c>
      <c r="F3454" s="56">
        <v>5</v>
      </c>
      <c r="G3454" s="56">
        <v>18.80508</v>
      </c>
    </row>
    <row r="3455" spans="1:7" s="8" customFormat="1" ht="16.5">
      <c r="A3455" s="62"/>
      <c r="B3455" s="64" t="s">
        <v>150</v>
      </c>
      <c r="C3455" s="47">
        <v>2023</v>
      </c>
      <c r="D3455" s="56">
        <v>0.23</v>
      </c>
      <c r="E3455" s="42">
        <v>1</v>
      </c>
      <c r="F3455" s="56">
        <v>5</v>
      </c>
      <c r="G3455" s="56">
        <v>18.77946</v>
      </c>
    </row>
    <row r="3456" spans="1:7" s="8" customFormat="1" ht="16.5">
      <c r="A3456" s="62"/>
      <c r="B3456" s="64" t="s">
        <v>150</v>
      </c>
      <c r="C3456" s="47">
        <v>2023</v>
      </c>
      <c r="D3456" s="56">
        <v>0.23</v>
      </c>
      <c r="E3456" s="42">
        <v>1</v>
      </c>
      <c r="F3456" s="56">
        <v>5</v>
      </c>
      <c r="G3456" s="56">
        <v>18.779450000000001</v>
      </c>
    </row>
    <row r="3457" spans="1:7" s="8" customFormat="1" ht="16.5">
      <c r="A3457" s="62"/>
      <c r="B3457" s="64" t="s">
        <v>150</v>
      </c>
      <c r="C3457" s="47">
        <v>2023</v>
      </c>
      <c r="D3457" s="56">
        <v>0.23</v>
      </c>
      <c r="E3457" s="42">
        <v>1</v>
      </c>
      <c r="F3457" s="56">
        <v>4</v>
      </c>
      <c r="G3457" s="56">
        <v>18.781650000000003</v>
      </c>
    </row>
    <row r="3458" spans="1:7" s="8" customFormat="1" ht="16.5">
      <c r="A3458" s="62"/>
      <c r="B3458" s="64" t="s">
        <v>150</v>
      </c>
      <c r="C3458" s="47">
        <v>2023</v>
      </c>
      <c r="D3458" s="56">
        <v>0.23</v>
      </c>
      <c r="E3458" s="42">
        <v>1</v>
      </c>
      <c r="F3458" s="56">
        <v>10</v>
      </c>
      <c r="G3458" s="56">
        <v>18.77946</v>
      </c>
    </row>
    <row r="3459" spans="1:7" s="8" customFormat="1" ht="16.5">
      <c r="A3459" s="62"/>
      <c r="B3459" s="64" t="s">
        <v>150</v>
      </c>
      <c r="C3459" s="47">
        <v>2023</v>
      </c>
      <c r="D3459" s="56">
        <v>0.23</v>
      </c>
      <c r="E3459" s="42">
        <v>1</v>
      </c>
      <c r="F3459" s="56">
        <v>10</v>
      </c>
      <c r="G3459" s="56">
        <v>18.779450000000001</v>
      </c>
    </row>
    <row r="3460" spans="1:7" s="8" customFormat="1" ht="16.5">
      <c r="A3460" s="62"/>
      <c r="B3460" s="64" t="s">
        <v>150</v>
      </c>
      <c r="C3460" s="47">
        <v>2023</v>
      </c>
      <c r="D3460" s="56">
        <v>0.23</v>
      </c>
      <c r="E3460" s="42">
        <v>1</v>
      </c>
      <c r="F3460" s="56">
        <v>10</v>
      </c>
      <c r="G3460" s="56">
        <v>18.77946</v>
      </c>
    </row>
    <row r="3461" spans="1:7" s="8" customFormat="1" ht="16.5">
      <c r="A3461" s="62"/>
      <c r="B3461" s="64" t="s">
        <v>150</v>
      </c>
      <c r="C3461" s="47">
        <v>2023</v>
      </c>
      <c r="D3461" s="56">
        <v>0.23</v>
      </c>
      <c r="E3461" s="42">
        <v>1</v>
      </c>
      <c r="F3461" s="56">
        <v>10</v>
      </c>
      <c r="G3461" s="56">
        <v>18.779450000000001</v>
      </c>
    </row>
    <row r="3462" spans="1:7" s="8" customFormat="1" ht="16.5">
      <c r="A3462" s="62"/>
      <c r="B3462" s="64" t="s">
        <v>150</v>
      </c>
      <c r="C3462" s="47">
        <v>2023</v>
      </c>
      <c r="D3462" s="56">
        <v>0.23</v>
      </c>
      <c r="E3462" s="42">
        <v>1</v>
      </c>
      <c r="F3462" s="56">
        <v>10</v>
      </c>
      <c r="G3462" s="56">
        <v>18.779450000000001</v>
      </c>
    </row>
    <row r="3463" spans="1:7" s="8" customFormat="1" ht="16.5">
      <c r="A3463" s="62"/>
      <c r="B3463" s="64" t="s">
        <v>150</v>
      </c>
      <c r="C3463" s="47">
        <v>2023</v>
      </c>
      <c r="D3463" s="56">
        <v>0.23</v>
      </c>
      <c r="E3463" s="42">
        <v>1</v>
      </c>
      <c r="F3463" s="56">
        <v>10</v>
      </c>
      <c r="G3463" s="56">
        <v>18.779450000000001</v>
      </c>
    </row>
    <row r="3464" spans="1:7" s="8" customFormat="1" ht="16.5">
      <c r="A3464" s="62"/>
      <c r="B3464" s="64" t="s">
        <v>150</v>
      </c>
      <c r="C3464" s="47">
        <v>2023</v>
      </c>
      <c r="D3464" s="56">
        <v>0.23</v>
      </c>
      <c r="E3464" s="42">
        <v>1</v>
      </c>
      <c r="F3464" s="56">
        <v>10</v>
      </c>
      <c r="G3464" s="56">
        <v>18.863310000000002</v>
      </c>
    </row>
    <row r="3465" spans="1:7" s="8" customFormat="1" ht="16.5">
      <c r="A3465" s="62"/>
      <c r="B3465" s="64" t="s">
        <v>150</v>
      </c>
      <c r="C3465" s="47">
        <v>2023</v>
      </c>
      <c r="D3465" s="56">
        <v>0.23</v>
      </c>
      <c r="E3465" s="42">
        <v>1</v>
      </c>
      <c r="F3465" s="56">
        <v>4</v>
      </c>
      <c r="G3465" s="56">
        <v>19.00441</v>
      </c>
    </row>
    <row r="3466" spans="1:7" s="8" customFormat="1" ht="16.5">
      <c r="A3466" s="62"/>
      <c r="B3466" s="64" t="s">
        <v>150</v>
      </c>
      <c r="C3466" s="47">
        <v>2023</v>
      </c>
      <c r="D3466" s="56">
        <v>0.23</v>
      </c>
      <c r="E3466" s="42">
        <v>1</v>
      </c>
      <c r="F3466" s="56">
        <v>10</v>
      </c>
      <c r="G3466" s="56">
        <v>8.1752599999999997</v>
      </c>
    </row>
    <row r="3467" spans="1:7" s="8" customFormat="1" ht="16.5">
      <c r="A3467" s="62"/>
      <c r="B3467" s="64" t="s">
        <v>150</v>
      </c>
      <c r="C3467" s="47">
        <v>2023</v>
      </c>
      <c r="D3467" s="56">
        <v>0.23</v>
      </c>
      <c r="E3467" s="42">
        <v>1</v>
      </c>
      <c r="F3467" s="56">
        <v>4</v>
      </c>
      <c r="G3467" s="56">
        <v>8.6371699999999993</v>
      </c>
    </row>
    <row r="3468" spans="1:7" s="8" customFormat="1" ht="16.5">
      <c r="A3468" s="62"/>
      <c r="B3468" s="64" t="s">
        <v>150</v>
      </c>
      <c r="C3468" s="47">
        <v>2023</v>
      </c>
      <c r="D3468" s="56">
        <v>0.23</v>
      </c>
      <c r="E3468" s="42">
        <v>1</v>
      </c>
      <c r="F3468" s="56">
        <v>10</v>
      </c>
      <c r="G3468" s="56">
        <v>18.863099999999999</v>
      </c>
    </row>
    <row r="3469" spans="1:7" s="8" customFormat="1" ht="16.5">
      <c r="A3469" s="62"/>
      <c r="B3469" s="64" t="s">
        <v>150</v>
      </c>
      <c r="C3469" s="47">
        <v>2023</v>
      </c>
      <c r="D3469" s="56">
        <v>0.23</v>
      </c>
      <c r="E3469" s="42">
        <v>1</v>
      </c>
      <c r="F3469" s="56">
        <v>10</v>
      </c>
      <c r="G3469" s="56">
        <v>18.863299999999999</v>
      </c>
    </row>
    <row r="3470" spans="1:7" s="8" customFormat="1" ht="16.5">
      <c r="A3470" s="62"/>
      <c r="B3470" s="64" t="s">
        <v>150</v>
      </c>
      <c r="C3470" s="47">
        <v>2023</v>
      </c>
      <c r="D3470" s="56">
        <v>0.23</v>
      </c>
      <c r="E3470" s="42">
        <v>1</v>
      </c>
      <c r="F3470" s="56">
        <v>10</v>
      </c>
      <c r="G3470" s="56">
        <v>18.863319999999998</v>
      </c>
    </row>
    <row r="3471" spans="1:7" s="8" customFormat="1" ht="16.5">
      <c r="A3471" s="62"/>
      <c r="B3471" s="64" t="s">
        <v>150</v>
      </c>
      <c r="C3471" s="47">
        <v>2023</v>
      </c>
      <c r="D3471" s="56">
        <v>0.23</v>
      </c>
      <c r="E3471" s="42">
        <v>1</v>
      </c>
      <c r="F3471" s="56">
        <v>4</v>
      </c>
      <c r="G3471" s="56">
        <v>11.951420000000001</v>
      </c>
    </row>
    <row r="3472" spans="1:7" s="8" customFormat="1" ht="16.5">
      <c r="A3472" s="62"/>
      <c r="B3472" s="64" t="s">
        <v>148</v>
      </c>
      <c r="C3472" s="47">
        <v>2023</v>
      </c>
      <c r="D3472" s="56">
        <v>0.23</v>
      </c>
      <c r="E3472" s="42">
        <v>1</v>
      </c>
      <c r="F3472" s="56">
        <v>3</v>
      </c>
      <c r="G3472" s="56">
        <v>33.897660000000002</v>
      </c>
    </row>
    <row r="3473" spans="1:7" s="8" customFormat="1" ht="16.5">
      <c r="A3473" s="62"/>
      <c r="B3473" s="64" t="s">
        <v>150</v>
      </c>
      <c r="C3473" s="47">
        <v>2023</v>
      </c>
      <c r="D3473" s="56">
        <v>0.23</v>
      </c>
      <c r="E3473" s="42">
        <v>1</v>
      </c>
      <c r="F3473" s="56">
        <v>5</v>
      </c>
      <c r="G3473" s="56">
        <v>18.963159999999998</v>
      </c>
    </row>
    <row r="3474" spans="1:7" s="8" customFormat="1" ht="16.5">
      <c r="A3474" s="62"/>
      <c r="B3474" s="64" t="s">
        <v>150</v>
      </c>
      <c r="C3474" s="47">
        <v>2023</v>
      </c>
      <c r="D3474" s="56">
        <v>0.23</v>
      </c>
      <c r="E3474" s="42">
        <v>1</v>
      </c>
      <c r="F3474" s="56">
        <v>10</v>
      </c>
      <c r="G3474" s="56">
        <v>18.963150000000002</v>
      </c>
    </row>
    <row r="3475" spans="1:7" s="8" customFormat="1" ht="16.5">
      <c r="A3475" s="62"/>
      <c r="B3475" s="64" t="s">
        <v>150</v>
      </c>
      <c r="C3475" s="47">
        <v>2023</v>
      </c>
      <c r="D3475" s="56">
        <v>0.23</v>
      </c>
      <c r="E3475" s="42">
        <v>1</v>
      </c>
      <c r="F3475" s="56">
        <v>15</v>
      </c>
      <c r="G3475" s="56">
        <v>18.963159999999998</v>
      </c>
    </row>
    <row r="3476" spans="1:7" s="8" customFormat="1" ht="16.5">
      <c r="A3476" s="62"/>
      <c r="B3476" s="64" t="s">
        <v>150</v>
      </c>
      <c r="C3476" s="47">
        <v>2023</v>
      </c>
      <c r="D3476" s="56">
        <v>0.23</v>
      </c>
      <c r="E3476" s="42">
        <v>1</v>
      </c>
      <c r="F3476" s="56">
        <v>10</v>
      </c>
      <c r="G3476" s="56">
        <v>20.286990000000003</v>
      </c>
    </row>
    <row r="3477" spans="1:7" s="8" customFormat="1" ht="16.5">
      <c r="A3477" s="62"/>
      <c r="B3477" s="64" t="s">
        <v>150</v>
      </c>
      <c r="C3477" s="47">
        <v>2023</v>
      </c>
      <c r="D3477" s="56">
        <v>0.23</v>
      </c>
      <c r="E3477" s="42">
        <v>1</v>
      </c>
      <c r="F3477" s="56">
        <v>5</v>
      </c>
      <c r="G3477" s="56">
        <v>18.963159999999998</v>
      </c>
    </row>
    <row r="3478" spans="1:7" s="8" customFormat="1" ht="16.5">
      <c r="A3478" s="62"/>
      <c r="B3478" s="64" t="s">
        <v>150</v>
      </c>
      <c r="C3478" s="47">
        <v>2023</v>
      </c>
      <c r="D3478" s="56">
        <v>0.23</v>
      </c>
      <c r="E3478" s="42">
        <v>1</v>
      </c>
      <c r="F3478" s="56">
        <v>10</v>
      </c>
      <c r="G3478" s="56">
        <v>29.953479999999999</v>
      </c>
    </row>
    <row r="3479" spans="1:7" s="8" customFormat="1" ht="16.5">
      <c r="A3479" s="62"/>
      <c r="B3479" s="64" t="s">
        <v>150</v>
      </c>
      <c r="C3479" s="47">
        <v>2023</v>
      </c>
      <c r="D3479" s="56">
        <v>0.23</v>
      </c>
      <c r="E3479" s="42">
        <v>1</v>
      </c>
      <c r="F3479" s="56">
        <v>10</v>
      </c>
      <c r="G3479" s="56">
        <v>29.215790000000002</v>
      </c>
    </row>
    <row r="3480" spans="1:7" s="8" customFormat="1" ht="16.5">
      <c r="A3480" s="62"/>
      <c r="B3480" s="64" t="s">
        <v>150</v>
      </c>
      <c r="C3480" s="47">
        <v>2023</v>
      </c>
      <c r="D3480" s="56">
        <v>0.23</v>
      </c>
      <c r="E3480" s="42">
        <v>1</v>
      </c>
      <c r="F3480" s="56">
        <v>15</v>
      </c>
      <c r="G3480" s="56">
        <v>29.200839999999999</v>
      </c>
    </row>
    <row r="3481" spans="1:7" s="8" customFormat="1" ht="16.5">
      <c r="A3481" s="62"/>
      <c r="B3481" s="64" t="s">
        <v>151</v>
      </c>
      <c r="C3481" s="47">
        <v>2023</v>
      </c>
      <c r="D3481" s="56">
        <v>0.23</v>
      </c>
      <c r="E3481" s="42">
        <v>1</v>
      </c>
      <c r="F3481" s="56">
        <v>7</v>
      </c>
      <c r="G3481" s="56">
        <v>20.377009999999999</v>
      </c>
    </row>
    <row r="3482" spans="1:7" s="8" customFormat="1" ht="16.5">
      <c r="A3482" s="62"/>
      <c r="B3482" s="64" t="s">
        <v>151</v>
      </c>
      <c r="C3482" s="47">
        <v>2023</v>
      </c>
      <c r="D3482" s="56">
        <v>0.23</v>
      </c>
      <c r="E3482" s="42">
        <v>1</v>
      </c>
      <c r="F3482" s="56">
        <v>5</v>
      </c>
      <c r="G3482" s="56">
        <v>22.544750000000001</v>
      </c>
    </row>
    <row r="3483" spans="1:7" s="8" customFormat="1" ht="16.5">
      <c r="A3483" s="62"/>
      <c r="B3483" s="64" t="s">
        <v>151</v>
      </c>
      <c r="C3483" s="47">
        <v>2023</v>
      </c>
      <c r="D3483" s="56">
        <v>0.23</v>
      </c>
      <c r="E3483" s="42">
        <v>1</v>
      </c>
      <c r="F3483" s="56">
        <v>15</v>
      </c>
      <c r="G3483" s="56">
        <v>19.375959999999999</v>
      </c>
    </row>
    <row r="3484" spans="1:7" s="8" customFormat="1" ht="16.5">
      <c r="A3484" s="62"/>
      <c r="B3484" s="64" t="s">
        <v>148</v>
      </c>
      <c r="C3484" s="47">
        <v>2023</v>
      </c>
      <c r="D3484" s="56">
        <v>0.23</v>
      </c>
      <c r="E3484" s="42">
        <v>1</v>
      </c>
      <c r="F3484" s="56">
        <v>2</v>
      </c>
      <c r="G3484" s="56">
        <v>30.151790000000002</v>
      </c>
    </row>
    <row r="3485" spans="1:7" s="8" customFormat="1" ht="16.5">
      <c r="A3485" s="62"/>
      <c r="B3485" s="64" t="s">
        <v>150</v>
      </c>
      <c r="C3485" s="47">
        <v>2023</v>
      </c>
      <c r="D3485" s="56">
        <v>0.23</v>
      </c>
      <c r="E3485" s="42">
        <v>1</v>
      </c>
      <c r="F3485" s="56">
        <v>15</v>
      </c>
      <c r="G3485" s="56">
        <v>19.973749999999999</v>
      </c>
    </row>
    <row r="3486" spans="1:7" s="8" customFormat="1" ht="16.5">
      <c r="A3486" s="62"/>
      <c r="B3486" s="64" t="s">
        <v>150</v>
      </c>
      <c r="C3486" s="47">
        <v>2023</v>
      </c>
      <c r="D3486" s="56">
        <v>0.23</v>
      </c>
      <c r="E3486" s="42">
        <v>1</v>
      </c>
      <c r="F3486" s="56">
        <v>15</v>
      </c>
      <c r="G3486" s="56">
        <v>19.973759999999999</v>
      </c>
    </row>
    <row r="3487" spans="1:7" s="8" customFormat="1" ht="16.5">
      <c r="A3487" s="62"/>
      <c r="B3487" s="64" t="s">
        <v>150</v>
      </c>
      <c r="C3487" s="47">
        <v>2023</v>
      </c>
      <c r="D3487" s="56">
        <v>0.23</v>
      </c>
      <c r="E3487" s="42">
        <v>1</v>
      </c>
      <c r="F3487" s="56">
        <v>10</v>
      </c>
      <c r="G3487" s="56">
        <v>22.219889999999999</v>
      </c>
    </row>
    <row r="3488" spans="1:7" s="8" customFormat="1" ht="16.5">
      <c r="A3488" s="62"/>
      <c r="B3488" s="64" t="s">
        <v>150</v>
      </c>
      <c r="C3488" s="47">
        <v>2023</v>
      </c>
      <c r="D3488" s="56">
        <v>0.23</v>
      </c>
      <c r="E3488" s="42">
        <v>1</v>
      </c>
      <c r="F3488" s="56">
        <v>5</v>
      </c>
      <c r="G3488" s="56">
        <v>19.86749</v>
      </c>
    </row>
    <row r="3489" spans="1:7" s="8" customFormat="1" ht="16.5">
      <c r="A3489" s="62"/>
      <c r="B3489" s="64" t="s">
        <v>150</v>
      </c>
      <c r="C3489" s="47">
        <v>2023</v>
      </c>
      <c r="D3489" s="56">
        <v>0.23</v>
      </c>
      <c r="E3489" s="42">
        <v>1</v>
      </c>
      <c r="F3489" s="56">
        <v>10</v>
      </c>
      <c r="G3489" s="56">
        <v>19.28321</v>
      </c>
    </row>
    <row r="3490" spans="1:7" s="8" customFormat="1" ht="16.5">
      <c r="A3490" s="62"/>
      <c r="B3490" s="64" t="s">
        <v>150</v>
      </c>
      <c r="C3490" s="47">
        <v>2023</v>
      </c>
      <c r="D3490" s="56">
        <v>0.23</v>
      </c>
      <c r="E3490" s="42">
        <v>1</v>
      </c>
      <c r="F3490" s="56">
        <v>5</v>
      </c>
      <c r="G3490" s="56">
        <v>21.98189</v>
      </c>
    </row>
    <row r="3491" spans="1:7" s="8" customFormat="1" ht="16.5">
      <c r="A3491" s="62"/>
      <c r="B3491" s="64" t="s">
        <v>150</v>
      </c>
      <c r="C3491" s="47">
        <v>2023</v>
      </c>
      <c r="D3491" s="56">
        <v>0.23</v>
      </c>
      <c r="E3491" s="42">
        <v>1</v>
      </c>
      <c r="F3491" s="56">
        <v>10</v>
      </c>
      <c r="G3491" s="56">
        <v>22.703409999999998</v>
      </c>
    </row>
    <row r="3492" spans="1:7" s="8" customFormat="1" ht="16.5">
      <c r="A3492" s="62"/>
      <c r="B3492" s="64" t="s">
        <v>150</v>
      </c>
      <c r="C3492" s="47">
        <v>2023</v>
      </c>
      <c r="D3492" s="56">
        <v>0.23</v>
      </c>
      <c r="E3492" s="42">
        <v>1</v>
      </c>
      <c r="F3492" s="56">
        <v>15</v>
      </c>
      <c r="G3492" s="56">
        <v>19.966459999999998</v>
      </c>
    </row>
    <row r="3493" spans="1:7" s="8" customFormat="1" ht="16.5">
      <c r="A3493" s="62"/>
      <c r="B3493" s="64" t="s">
        <v>150</v>
      </c>
      <c r="C3493" s="47">
        <v>2023</v>
      </c>
      <c r="D3493" s="56">
        <v>0.23</v>
      </c>
      <c r="E3493" s="42">
        <v>1</v>
      </c>
      <c r="F3493" s="56">
        <v>2</v>
      </c>
      <c r="G3493" s="56">
        <v>8.1136199999999992</v>
      </c>
    </row>
    <row r="3494" spans="1:7" s="8" customFormat="1" ht="16.5">
      <c r="A3494" s="62"/>
      <c r="B3494" s="64" t="s">
        <v>150</v>
      </c>
      <c r="C3494" s="47">
        <v>2023</v>
      </c>
      <c r="D3494" s="56">
        <v>0.23</v>
      </c>
      <c r="E3494" s="42">
        <v>1</v>
      </c>
      <c r="F3494" s="56">
        <v>10</v>
      </c>
      <c r="G3494" s="56">
        <v>21.863310000000002</v>
      </c>
    </row>
    <row r="3495" spans="1:7" s="8" customFormat="1" ht="16.5">
      <c r="A3495" s="62"/>
      <c r="B3495" s="64" t="s">
        <v>150</v>
      </c>
      <c r="C3495" s="47">
        <v>2023</v>
      </c>
      <c r="D3495" s="56">
        <v>0.23</v>
      </c>
      <c r="E3495" s="42">
        <v>1</v>
      </c>
      <c r="F3495" s="56">
        <v>10</v>
      </c>
      <c r="G3495" s="56">
        <v>19.865759999999998</v>
      </c>
    </row>
    <row r="3496" spans="1:7" s="8" customFormat="1" ht="16.5">
      <c r="A3496" s="62"/>
      <c r="B3496" s="64" t="s">
        <v>150</v>
      </c>
      <c r="C3496" s="47">
        <v>2023</v>
      </c>
      <c r="D3496" s="56">
        <v>0.23</v>
      </c>
      <c r="E3496" s="42">
        <v>1</v>
      </c>
      <c r="F3496" s="56">
        <v>10</v>
      </c>
      <c r="G3496" s="56">
        <v>19.865729999999999</v>
      </c>
    </row>
    <row r="3497" spans="1:7" s="8" customFormat="1" ht="16.5">
      <c r="A3497" s="62"/>
      <c r="B3497" s="64" t="s">
        <v>150</v>
      </c>
      <c r="C3497" s="47">
        <v>2023</v>
      </c>
      <c r="D3497" s="56">
        <v>0.23</v>
      </c>
      <c r="E3497" s="42">
        <v>1</v>
      </c>
      <c r="F3497" s="56">
        <v>4</v>
      </c>
      <c r="G3497" s="56">
        <v>19.8431</v>
      </c>
    </row>
    <row r="3498" spans="1:7" s="8" customFormat="1" ht="16.5">
      <c r="A3498" s="62"/>
      <c r="B3498" s="64" t="s">
        <v>150</v>
      </c>
      <c r="C3498" s="47">
        <v>2023</v>
      </c>
      <c r="D3498" s="56">
        <v>0.23</v>
      </c>
      <c r="E3498" s="42">
        <v>1</v>
      </c>
      <c r="F3498" s="56">
        <v>10</v>
      </c>
      <c r="G3498" s="56">
        <v>19.865759999999998</v>
      </c>
    </row>
    <row r="3499" spans="1:7" s="8" customFormat="1" ht="16.5">
      <c r="A3499" s="62"/>
      <c r="B3499" s="64" t="s">
        <v>150</v>
      </c>
      <c r="C3499" s="47">
        <v>2023</v>
      </c>
      <c r="D3499" s="56">
        <v>0.23</v>
      </c>
      <c r="E3499" s="42">
        <v>1</v>
      </c>
      <c r="F3499" s="56">
        <v>8</v>
      </c>
      <c r="G3499" s="56">
        <v>19.865729999999999</v>
      </c>
    </row>
    <row r="3500" spans="1:7" s="8" customFormat="1" ht="16.5">
      <c r="A3500" s="62"/>
      <c r="B3500" s="64" t="s">
        <v>150</v>
      </c>
      <c r="C3500" s="47">
        <v>2023</v>
      </c>
      <c r="D3500" s="56">
        <v>0.23</v>
      </c>
      <c r="E3500" s="42">
        <v>1</v>
      </c>
      <c r="F3500" s="56">
        <v>4</v>
      </c>
      <c r="G3500" s="56">
        <v>19.843109999999999</v>
      </c>
    </row>
    <row r="3501" spans="1:7" s="8" customFormat="1" ht="16.5">
      <c r="A3501" s="62"/>
      <c r="B3501" s="64" t="s">
        <v>150</v>
      </c>
      <c r="C3501" s="47">
        <v>2023</v>
      </c>
      <c r="D3501" s="56">
        <v>0.23</v>
      </c>
      <c r="E3501" s="42">
        <v>1</v>
      </c>
      <c r="F3501" s="56">
        <v>10</v>
      </c>
      <c r="G3501" s="56">
        <v>19.865729999999999</v>
      </c>
    </row>
    <row r="3502" spans="1:7" s="8" customFormat="1" ht="16.5">
      <c r="A3502" s="62"/>
      <c r="B3502" s="64" t="s">
        <v>150</v>
      </c>
      <c r="C3502" s="47">
        <v>2023</v>
      </c>
      <c r="D3502" s="56">
        <v>0.23</v>
      </c>
      <c r="E3502" s="42">
        <v>1</v>
      </c>
      <c r="F3502" s="56">
        <v>5</v>
      </c>
      <c r="G3502" s="56">
        <v>20.57621</v>
      </c>
    </row>
    <row r="3503" spans="1:7" s="8" customFormat="1" ht="16.5">
      <c r="A3503" s="62"/>
      <c r="B3503" s="64" t="s">
        <v>150</v>
      </c>
      <c r="C3503" s="47">
        <v>2023</v>
      </c>
      <c r="D3503" s="56">
        <v>0.23</v>
      </c>
      <c r="E3503" s="42">
        <v>1</v>
      </c>
      <c r="F3503" s="56">
        <v>5</v>
      </c>
      <c r="G3503" s="56">
        <v>19.8675</v>
      </c>
    </row>
    <row r="3504" spans="1:7" s="8" customFormat="1" ht="16.5">
      <c r="A3504" s="62"/>
      <c r="B3504" s="64" t="s">
        <v>150</v>
      </c>
      <c r="C3504" s="47">
        <v>2023</v>
      </c>
      <c r="D3504" s="56">
        <v>0.23</v>
      </c>
      <c r="E3504" s="42">
        <v>1</v>
      </c>
      <c r="F3504" s="56">
        <v>5</v>
      </c>
      <c r="G3504" s="56">
        <v>19.94434</v>
      </c>
    </row>
    <row r="3505" spans="1:7" s="8" customFormat="1" ht="16.5">
      <c r="A3505" s="62"/>
      <c r="B3505" s="64" t="s">
        <v>150</v>
      </c>
      <c r="C3505" s="47">
        <v>2023</v>
      </c>
      <c r="D3505" s="56">
        <v>0.23</v>
      </c>
      <c r="E3505" s="42">
        <v>1</v>
      </c>
      <c r="F3505" s="56">
        <v>5</v>
      </c>
      <c r="G3505" s="56">
        <v>19.867509999999999</v>
      </c>
    </row>
    <row r="3506" spans="1:7" s="8" customFormat="1" ht="16.5">
      <c r="A3506" s="62"/>
      <c r="B3506" s="64" t="s">
        <v>149</v>
      </c>
      <c r="C3506" s="47">
        <v>2023</v>
      </c>
      <c r="D3506" s="56">
        <v>0.23</v>
      </c>
      <c r="E3506" s="42">
        <v>1</v>
      </c>
      <c r="F3506" s="56">
        <v>0.15</v>
      </c>
      <c r="G3506" s="56">
        <v>26.89208</v>
      </c>
    </row>
    <row r="3507" spans="1:7" s="8" customFormat="1" ht="16.5">
      <c r="A3507" s="62"/>
      <c r="B3507" s="64" t="s">
        <v>149</v>
      </c>
      <c r="C3507" s="47">
        <v>2023</v>
      </c>
      <c r="D3507" s="56">
        <v>0.23</v>
      </c>
      <c r="E3507" s="42">
        <v>1</v>
      </c>
      <c r="F3507" s="56">
        <v>0.05</v>
      </c>
      <c r="G3507" s="56">
        <v>36.406599999999997</v>
      </c>
    </row>
    <row r="3508" spans="1:7" s="8" customFormat="1" ht="16.5">
      <c r="A3508" s="62"/>
      <c r="B3508" s="64" t="s">
        <v>149</v>
      </c>
      <c r="C3508" s="47">
        <v>2023</v>
      </c>
      <c r="D3508" s="56">
        <v>0.23</v>
      </c>
      <c r="E3508" s="42">
        <v>1</v>
      </c>
      <c r="F3508" s="56">
        <v>0.25</v>
      </c>
      <c r="G3508" s="56">
        <v>26.942900000000002</v>
      </c>
    </row>
    <row r="3509" spans="1:7" s="8" customFormat="1" ht="16.5">
      <c r="A3509" s="62"/>
      <c r="B3509" s="64" t="s">
        <v>149</v>
      </c>
      <c r="C3509" s="47">
        <v>2023</v>
      </c>
      <c r="D3509" s="56">
        <v>0.23</v>
      </c>
      <c r="E3509" s="42">
        <v>1</v>
      </c>
      <c r="F3509" s="56">
        <v>0.1</v>
      </c>
      <c r="G3509" s="56">
        <v>36.406599999999997</v>
      </c>
    </row>
    <row r="3510" spans="1:7" s="8" customFormat="1" ht="16.5">
      <c r="A3510" s="62"/>
      <c r="B3510" s="64" t="s">
        <v>149</v>
      </c>
      <c r="C3510" s="47">
        <v>2023</v>
      </c>
      <c r="D3510" s="56">
        <v>0.23</v>
      </c>
      <c r="E3510" s="42">
        <v>1</v>
      </c>
      <c r="F3510" s="56">
        <v>0.2</v>
      </c>
      <c r="G3510" s="56">
        <v>38.317190000000004</v>
      </c>
    </row>
    <row r="3511" spans="1:7" s="8" customFormat="1" ht="16.5">
      <c r="A3511" s="62"/>
      <c r="B3511" s="64" t="s">
        <v>149</v>
      </c>
      <c r="C3511" s="47">
        <v>2023</v>
      </c>
      <c r="D3511" s="56">
        <v>0.23</v>
      </c>
      <c r="E3511" s="42">
        <v>1</v>
      </c>
      <c r="F3511" s="56">
        <v>0.35</v>
      </c>
      <c r="G3511" s="56">
        <v>34.702169999999995</v>
      </c>
    </row>
    <row r="3512" spans="1:7" s="8" customFormat="1" ht="16.5">
      <c r="A3512" s="62"/>
      <c r="B3512" s="64" t="s">
        <v>149</v>
      </c>
      <c r="C3512" s="47">
        <v>2023</v>
      </c>
      <c r="D3512" s="56">
        <v>0.23</v>
      </c>
      <c r="E3512" s="42">
        <v>1</v>
      </c>
      <c r="F3512" s="56">
        <v>0.2</v>
      </c>
      <c r="G3512" s="56">
        <v>34.54457</v>
      </c>
    </row>
    <row r="3513" spans="1:7" s="8" customFormat="1" ht="16.5">
      <c r="A3513" s="62"/>
      <c r="B3513" s="64" t="s">
        <v>149</v>
      </c>
      <c r="C3513" s="47">
        <v>2023</v>
      </c>
      <c r="D3513" s="56">
        <v>0.23</v>
      </c>
      <c r="E3513" s="42">
        <v>1</v>
      </c>
      <c r="F3513" s="56">
        <v>0.15</v>
      </c>
      <c r="G3513" s="56">
        <v>37.232120000000002</v>
      </c>
    </row>
    <row r="3514" spans="1:7" s="8" customFormat="1" ht="16.5">
      <c r="A3514" s="62"/>
      <c r="B3514" s="64" t="s">
        <v>149</v>
      </c>
      <c r="C3514" s="47">
        <v>2023</v>
      </c>
      <c r="D3514" s="56">
        <v>0.23</v>
      </c>
      <c r="E3514" s="42">
        <v>1</v>
      </c>
      <c r="F3514" s="56">
        <v>0.05</v>
      </c>
      <c r="G3514" s="56">
        <v>25.61083</v>
      </c>
    </row>
    <row r="3515" spans="1:7" s="8" customFormat="1" ht="16.5">
      <c r="A3515" s="62"/>
      <c r="B3515" s="64" t="s">
        <v>149</v>
      </c>
      <c r="C3515" s="47">
        <v>2023</v>
      </c>
      <c r="D3515" s="56">
        <v>0.23</v>
      </c>
      <c r="E3515" s="42">
        <v>1</v>
      </c>
      <c r="F3515" s="56">
        <v>0.2</v>
      </c>
      <c r="G3515" s="56">
        <v>21.919650000000001</v>
      </c>
    </row>
    <row r="3516" spans="1:7" s="8" customFormat="1" ht="16.5">
      <c r="A3516" s="62"/>
      <c r="B3516" s="64" t="s">
        <v>149</v>
      </c>
      <c r="C3516" s="47">
        <v>2023</v>
      </c>
      <c r="D3516" s="56">
        <v>0.23</v>
      </c>
      <c r="E3516" s="42">
        <v>1</v>
      </c>
      <c r="F3516" s="56">
        <v>0.4</v>
      </c>
      <c r="G3516" s="56">
        <v>22.927209999999999</v>
      </c>
    </row>
    <row r="3517" spans="1:7" s="8" customFormat="1" ht="16.5">
      <c r="A3517" s="62"/>
      <c r="B3517" s="64" t="s">
        <v>149</v>
      </c>
      <c r="C3517" s="47">
        <v>2023</v>
      </c>
      <c r="D3517" s="56">
        <v>0.23</v>
      </c>
      <c r="E3517" s="42">
        <v>1</v>
      </c>
      <c r="F3517" s="56">
        <v>0.2</v>
      </c>
      <c r="G3517" s="56">
        <v>22.122319999999998</v>
      </c>
    </row>
    <row r="3518" spans="1:7" s="8" customFormat="1" ht="16.5">
      <c r="A3518" s="62"/>
      <c r="B3518" s="64" t="s">
        <v>149</v>
      </c>
      <c r="C3518" s="47">
        <v>2023</v>
      </c>
      <c r="D3518" s="56">
        <v>0.23</v>
      </c>
      <c r="E3518" s="42">
        <v>1</v>
      </c>
      <c r="F3518" s="56">
        <v>0.2</v>
      </c>
      <c r="G3518" s="56">
        <v>22.234810000000003</v>
      </c>
    </row>
    <row r="3519" spans="1:7" s="8" customFormat="1" ht="16.5">
      <c r="A3519" s="62"/>
      <c r="B3519" s="64" t="s">
        <v>149</v>
      </c>
      <c r="C3519" s="47">
        <v>2023</v>
      </c>
      <c r="D3519" s="56">
        <v>0.23</v>
      </c>
      <c r="E3519" s="42">
        <v>1</v>
      </c>
      <c r="F3519" s="56">
        <v>0.1</v>
      </c>
      <c r="G3519" s="56">
        <v>36.770849999999996</v>
      </c>
    </row>
    <row r="3520" spans="1:7" s="8" customFormat="1" ht="16.5">
      <c r="A3520" s="62"/>
      <c r="B3520" s="64" t="s">
        <v>149</v>
      </c>
      <c r="C3520" s="47">
        <v>2023</v>
      </c>
      <c r="D3520" s="56">
        <v>0.23</v>
      </c>
      <c r="E3520" s="42">
        <v>1</v>
      </c>
      <c r="F3520" s="56">
        <v>0.15</v>
      </c>
      <c r="G3520" s="56">
        <v>33.320389999999996</v>
      </c>
    </row>
    <row r="3521" spans="1:7" s="8" customFormat="1" ht="16.5">
      <c r="A3521" s="62"/>
      <c r="B3521" s="64" t="s">
        <v>149</v>
      </c>
      <c r="C3521" s="47">
        <v>2023</v>
      </c>
      <c r="D3521" s="56">
        <v>0.23</v>
      </c>
      <c r="E3521" s="42">
        <v>1</v>
      </c>
      <c r="F3521" s="56">
        <v>0.4</v>
      </c>
      <c r="G3521" s="56">
        <v>28.193909999999999</v>
      </c>
    </row>
    <row r="3522" spans="1:7" s="8" customFormat="1" ht="16.5">
      <c r="A3522" s="62"/>
      <c r="B3522" s="64" t="s">
        <v>150</v>
      </c>
      <c r="C3522" s="47">
        <v>2023</v>
      </c>
      <c r="D3522" s="56">
        <v>0.23</v>
      </c>
      <c r="E3522" s="42">
        <v>1</v>
      </c>
      <c r="F3522" s="56">
        <v>10</v>
      </c>
      <c r="G3522" s="56">
        <v>19.213789999999999</v>
      </c>
    </row>
    <row r="3523" spans="1:7" s="8" customFormat="1" ht="16.5">
      <c r="A3523" s="62"/>
      <c r="B3523" s="64" t="s">
        <v>150</v>
      </c>
      <c r="C3523" s="47">
        <v>2023</v>
      </c>
      <c r="D3523" s="56">
        <v>0.23</v>
      </c>
      <c r="E3523" s="42">
        <v>1</v>
      </c>
      <c r="F3523" s="56">
        <v>5</v>
      </c>
      <c r="G3523" s="56">
        <v>19.213759999999997</v>
      </c>
    </row>
    <row r="3524" spans="1:7" s="8" customFormat="1" ht="16.5">
      <c r="A3524" s="62"/>
      <c r="B3524" s="64" t="s">
        <v>150</v>
      </c>
      <c r="C3524" s="47">
        <v>2023</v>
      </c>
      <c r="D3524" s="56">
        <v>0.23</v>
      </c>
      <c r="E3524" s="42">
        <v>1</v>
      </c>
      <c r="F3524" s="56">
        <v>3</v>
      </c>
      <c r="G3524" s="56">
        <v>20.107320000000001</v>
      </c>
    </row>
    <row r="3525" spans="1:7" s="8" customFormat="1" ht="16.5">
      <c r="A3525" s="62"/>
      <c r="B3525" s="64" t="s">
        <v>150</v>
      </c>
      <c r="C3525" s="47">
        <v>2023</v>
      </c>
      <c r="D3525" s="56">
        <v>0.23</v>
      </c>
      <c r="E3525" s="42">
        <v>1</v>
      </c>
      <c r="F3525" s="56">
        <v>7.5</v>
      </c>
      <c r="G3525" s="56">
        <v>20.189419999999998</v>
      </c>
    </row>
    <row r="3526" spans="1:7" s="8" customFormat="1" ht="16.5">
      <c r="A3526" s="62"/>
      <c r="B3526" s="64" t="s">
        <v>150</v>
      </c>
      <c r="C3526" s="47">
        <v>2023</v>
      </c>
      <c r="D3526" s="56">
        <v>0.23</v>
      </c>
      <c r="E3526" s="42">
        <v>1</v>
      </c>
      <c r="F3526" s="56">
        <v>5</v>
      </c>
      <c r="G3526" s="56">
        <v>19.703810000000001</v>
      </c>
    </row>
    <row r="3527" spans="1:7" s="8" customFormat="1" ht="16.5">
      <c r="A3527" s="62"/>
      <c r="B3527" s="64" t="s">
        <v>150</v>
      </c>
      <c r="C3527" s="47">
        <v>2023</v>
      </c>
      <c r="D3527" s="56">
        <v>0.23</v>
      </c>
      <c r="E3527" s="42">
        <v>1</v>
      </c>
      <c r="F3527" s="56">
        <v>11</v>
      </c>
      <c r="G3527" s="56">
        <v>19.989259999999998</v>
      </c>
    </row>
    <row r="3528" spans="1:7" s="8" customFormat="1" ht="16.5">
      <c r="A3528" s="62"/>
      <c r="B3528" s="64" t="s">
        <v>150</v>
      </c>
      <c r="C3528" s="47">
        <v>2023</v>
      </c>
      <c r="D3528" s="56">
        <v>0.23</v>
      </c>
      <c r="E3528" s="42">
        <v>1</v>
      </c>
      <c r="F3528" s="56">
        <v>4</v>
      </c>
      <c r="G3528" s="56">
        <v>20.107320000000001</v>
      </c>
    </row>
    <row r="3529" spans="1:7" s="8" customFormat="1" ht="16.5">
      <c r="A3529" s="62"/>
      <c r="B3529" s="64" t="s">
        <v>150</v>
      </c>
      <c r="C3529" s="47">
        <v>2023</v>
      </c>
      <c r="D3529" s="56">
        <v>0.23</v>
      </c>
      <c r="E3529" s="42">
        <v>1</v>
      </c>
      <c r="F3529" s="56">
        <v>4</v>
      </c>
      <c r="G3529" s="56">
        <v>20.119669999999999</v>
      </c>
    </row>
    <row r="3530" spans="1:7" s="8" customFormat="1" ht="16.5">
      <c r="A3530" s="62"/>
      <c r="B3530" s="64" t="s">
        <v>150</v>
      </c>
      <c r="C3530" s="47">
        <v>2023</v>
      </c>
      <c r="D3530" s="56">
        <v>0.23</v>
      </c>
      <c r="E3530" s="42">
        <v>1</v>
      </c>
      <c r="F3530" s="56">
        <v>4</v>
      </c>
      <c r="G3530" s="56">
        <v>20.16816</v>
      </c>
    </row>
    <row r="3531" spans="1:7" s="8" customFormat="1" ht="16.5">
      <c r="A3531" s="62"/>
      <c r="B3531" s="64" t="s">
        <v>150</v>
      </c>
      <c r="C3531" s="47">
        <v>2023</v>
      </c>
      <c r="D3531" s="56">
        <v>0.23</v>
      </c>
      <c r="E3531" s="42">
        <v>1</v>
      </c>
      <c r="F3531" s="56">
        <v>4</v>
      </c>
      <c r="G3531" s="56">
        <v>24.201330000000002</v>
      </c>
    </row>
    <row r="3532" spans="1:7" s="8" customFormat="1" ht="16.5">
      <c r="A3532" s="62"/>
      <c r="B3532" s="64" t="s">
        <v>150</v>
      </c>
      <c r="C3532" s="47">
        <v>2023</v>
      </c>
      <c r="D3532" s="56">
        <v>0.23</v>
      </c>
      <c r="E3532" s="42">
        <v>1</v>
      </c>
      <c r="F3532" s="56">
        <v>10</v>
      </c>
      <c r="G3532" s="56">
        <v>22.26343</v>
      </c>
    </row>
    <row r="3533" spans="1:7" s="8" customFormat="1" ht="16.5">
      <c r="A3533" s="62"/>
      <c r="B3533" s="64" t="s">
        <v>150</v>
      </c>
      <c r="C3533" s="47">
        <v>2023</v>
      </c>
      <c r="D3533" s="56">
        <v>0.23</v>
      </c>
      <c r="E3533" s="42">
        <v>1</v>
      </c>
      <c r="F3533" s="56">
        <v>10</v>
      </c>
      <c r="G3533" s="56">
        <v>23.813869999999998</v>
      </c>
    </row>
    <row r="3534" spans="1:7" s="8" customFormat="1" ht="16.5">
      <c r="A3534" s="62"/>
      <c r="B3534" s="64" t="s">
        <v>150</v>
      </c>
      <c r="C3534" s="47">
        <v>2023</v>
      </c>
      <c r="D3534" s="56">
        <v>0.23</v>
      </c>
      <c r="E3534" s="42">
        <v>1</v>
      </c>
      <c r="F3534" s="56">
        <v>10</v>
      </c>
      <c r="G3534" s="56">
        <v>19.713840000000001</v>
      </c>
    </row>
    <row r="3535" spans="1:7" s="8" customFormat="1" ht="16.5">
      <c r="A3535" s="62"/>
      <c r="B3535" s="64" t="s">
        <v>150</v>
      </c>
      <c r="C3535" s="47">
        <v>2023</v>
      </c>
      <c r="D3535" s="56">
        <v>0.23</v>
      </c>
      <c r="E3535" s="42">
        <v>1</v>
      </c>
      <c r="F3535" s="56">
        <v>10</v>
      </c>
      <c r="G3535" s="56">
        <v>20.189419999999998</v>
      </c>
    </row>
    <row r="3536" spans="1:7" s="8" customFormat="1" ht="16.5">
      <c r="A3536" s="62"/>
      <c r="B3536" s="64" t="s">
        <v>150</v>
      </c>
      <c r="C3536" s="47">
        <v>2023</v>
      </c>
      <c r="D3536" s="56">
        <v>0.23</v>
      </c>
      <c r="E3536" s="42">
        <v>1</v>
      </c>
      <c r="F3536" s="56">
        <v>4</v>
      </c>
      <c r="G3536" s="56">
        <v>19.871419999999997</v>
      </c>
    </row>
    <row r="3537" spans="1:7" s="8" customFormat="1" ht="16.5">
      <c r="A3537" s="62"/>
      <c r="B3537" s="64" t="s">
        <v>150</v>
      </c>
      <c r="C3537" s="47">
        <v>2023</v>
      </c>
      <c r="D3537" s="56">
        <v>0.23</v>
      </c>
      <c r="E3537" s="42">
        <v>1</v>
      </c>
      <c r="F3537" s="56">
        <v>4</v>
      </c>
      <c r="G3537" s="56">
        <v>23.422979999999999</v>
      </c>
    </row>
    <row r="3538" spans="1:7" s="8" customFormat="1" ht="16.5">
      <c r="A3538" s="62"/>
      <c r="B3538" s="64" t="s">
        <v>150</v>
      </c>
      <c r="C3538" s="47">
        <v>2023</v>
      </c>
      <c r="D3538" s="56">
        <v>0.23</v>
      </c>
      <c r="E3538" s="42">
        <v>1</v>
      </c>
      <c r="F3538" s="56">
        <v>7</v>
      </c>
      <c r="G3538" s="56">
        <v>22.52383</v>
      </c>
    </row>
    <row r="3539" spans="1:7" s="8" customFormat="1" ht="16.5">
      <c r="A3539" s="62"/>
      <c r="B3539" s="64" t="s">
        <v>150</v>
      </c>
      <c r="C3539" s="47">
        <v>2023</v>
      </c>
      <c r="D3539" s="56">
        <v>0.23</v>
      </c>
      <c r="E3539" s="42">
        <v>1</v>
      </c>
      <c r="F3539" s="56">
        <v>7</v>
      </c>
      <c r="G3539" s="56">
        <v>22.131439999999998</v>
      </c>
    </row>
    <row r="3540" spans="1:7" s="8" customFormat="1" ht="16.5">
      <c r="A3540" s="62"/>
      <c r="B3540" s="64" t="s">
        <v>150</v>
      </c>
      <c r="C3540" s="47">
        <v>2023</v>
      </c>
      <c r="D3540" s="56">
        <v>0.23</v>
      </c>
      <c r="E3540" s="42">
        <v>1</v>
      </c>
      <c r="F3540" s="56">
        <v>3</v>
      </c>
      <c r="G3540" s="56">
        <v>19.134589999999999</v>
      </c>
    </row>
    <row r="3541" spans="1:7" s="8" customFormat="1" ht="16.5">
      <c r="A3541" s="62"/>
      <c r="B3541" s="64" t="s">
        <v>150</v>
      </c>
      <c r="C3541" s="47">
        <v>2023</v>
      </c>
      <c r="D3541" s="56">
        <v>0.23</v>
      </c>
      <c r="E3541" s="42">
        <v>1</v>
      </c>
      <c r="F3541" s="56">
        <v>3</v>
      </c>
      <c r="G3541" s="56">
        <v>22.545549999999999</v>
      </c>
    </row>
    <row r="3542" spans="1:7" s="8" customFormat="1" ht="16.5">
      <c r="A3542" s="62"/>
      <c r="B3542" s="64" t="s">
        <v>151</v>
      </c>
      <c r="C3542" s="47">
        <v>2023</v>
      </c>
      <c r="D3542" s="56">
        <v>0.23</v>
      </c>
      <c r="E3542" s="42">
        <v>1</v>
      </c>
      <c r="F3542" s="56">
        <v>1</v>
      </c>
      <c r="G3542" s="56">
        <v>25.174720000000001</v>
      </c>
    </row>
    <row r="3543" spans="1:7" s="8" customFormat="1" ht="16.5">
      <c r="A3543" s="62"/>
      <c r="B3543" s="64" t="s">
        <v>151</v>
      </c>
      <c r="C3543" s="47">
        <v>2023</v>
      </c>
      <c r="D3543" s="56">
        <v>0.23</v>
      </c>
      <c r="E3543" s="42">
        <v>1</v>
      </c>
      <c r="F3543" s="56">
        <v>1</v>
      </c>
      <c r="G3543" s="56">
        <v>25.139230000000001</v>
      </c>
    </row>
    <row r="3544" spans="1:7" s="8" customFormat="1" ht="16.5">
      <c r="A3544" s="62"/>
      <c r="B3544" s="64" t="s">
        <v>151</v>
      </c>
      <c r="C3544" s="47">
        <v>2023</v>
      </c>
      <c r="D3544" s="56">
        <v>0.23</v>
      </c>
      <c r="E3544" s="42">
        <v>1</v>
      </c>
      <c r="F3544" s="56">
        <v>1</v>
      </c>
      <c r="G3544" s="56">
        <v>25.174720000000001</v>
      </c>
    </row>
    <row r="3545" spans="1:7" s="8" customFormat="1" ht="16.5">
      <c r="A3545" s="62"/>
      <c r="B3545" s="64" t="s">
        <v>151</v>
      </c>
      <c r="C3545" s="47">
        <v>2023</v>
      </c>
      <c r="D3545" s="56">
        <v>0.23</v>
      </c>
      <c r="E3545" s="42">
        <v>1</v>
      </c>
      <c r="F3545" s="56">
        <v>1</v>
      </c>
      <c r="G3545" s="56">
        <v>25.17475</v>
      </c>
    </row>
    <row r="3546" spans="1:7" s="8" customFormat="1" ht="16.5">
      <c r="A3546" s="62"/>
      <c r="B3546" s="64" t="s">
        <v>151</v>
      </c>
      <c r="C3546" s="47">
        <v>2023</v>
      </c>
      <c r="D3546" s="56">
        <v>0.23</v>
      </c>
      <c r="E3546" s="42">
        <v>1</v>
      </c>
      <c r="F3546" s="56">
        <v>10</v>
      </c>
      <c r="G3546" s="56">
        <v>25.935140000000001</v>
      </c>
    </row>
    <row r="3547" spans="1:7" s="8" customFormat="1" ht="16.5">
      <c r="A3547" s="62"/>
      <c r="B3547" s="64" t="s">
        <v>151</v>
      </c>
      <c r="C3547" s="47">
        <v>2023</v>
      </c>
      <c r="D3547" s="56">
        <v>0.23</v>
      </c>
      <c r="E3547" s="42">
        <v>1</v>
      </c>
      <c r="F3547" s="56">
        <v>4</v>
      </c>
      <c r="G3547" s="56">
        <v>26.00207</v>
      </c>
    </row>
    <row r="3548" spans="1:7" s="8" customFormat="1" ht="16.5">
      <c r="A3548" s="62"/>
      <c r="B3548" s="64" t="s">
        <v>150</v>
      </c>
      <c r="C3548" s="47">
        <v>2023</v>
      </c>
      <c r="D3548" s="56">
        <v>0.23</v>
      </c>
      <c r="E3548" s="42">
        <v>1</v>
      </c>
      <c r="F3548" s="56">
        <v>15</v>
      </c>
      <c r="G3548" s="56">
        <v>20.00347</v>
      </c>
    </row>
    <row r="3549" spans="1:7" s="8" customFormat="1" ht="16.5">
      <c r="A3549" s="62"/>
      <c r="B3549" s="64" t="s">
        <v>150</v>
      </c>
      <c r="C3549" s="47">
        <v>2023</v>
      </c>
      <c r="D3549" s="56">
        <v>0.23</v>
      </c>
      <c r="E3549" s="42">
        <v>1</v>
      </c>
      <c r="F3549" s="56">
        <v>15</v>
      </c>
      <c r="G3549" s="56">
        <v>19.31522</v>
      </c>
    </row>
    <row r="3550" spans="1:7" s="8" customFormat="1" ht="16.5">
      <c r="A3550" s="62"/>
      <c r="B3550" s="64" t="s">
        <v>149</v>
      </c>
      <c r="C3550" s="47">
        <v>2023</v>
      </c>
      <c r="D3550" s="56">
        <v>0.23</v>
      </c>
      <c r="E3550" s="42">
        <v>1</v>
      </c>
      <c r="F3550" s="56">
        <v>0.4</v>
      </c>
      <c r="G3550" s="56">
        <v>26.699930000000002</v>
      </c>
    </row>
    <row r="3551" spans="1:7" s="8" customFormat="1" ht="16.5">
      <c r="A3551" s="62"/>
      <c r="B3551" s="64" t="s">
        <v>149</v>
      </c>
      <c r="C3551" s="47">
        <v>2023</v>
      </c>
      <c r="D3551" s="56">
        <v>0.23</v>
      </c>
      <c r="E3551" s="42">
        <v>1</v>
      </c>
      <c r="F3551" s="56">
        <v>0.2</v>
      </c>
      <c r="G3551" s="56">
        <v>29.488910000000001</v>
      </c>
    </row>
    <row r="3552" spans="1:7" s="8" customFormat="1" ht="16.5">
      <c r="A3552" s="62"/>
      <c r="B3552" s="64" t="s">
        <v>149</v>
      </c>
      <c r="C3552" s="47">
        <v>2023</v>
      </c>
      <c r="D3552" s="56">
        <v>0.23</v>
      </c>
      <c r="E3552" s="42">
        <v>1</v>
      </c>
      <c r="F3552" s="56">
        <v>0.15</v>
      </c>
      <c r="G3552" s="56">
        <v>26.702189999999998</v>
      </c>
    </row>
    <row r="3553" spans="1:7" s="8" customFormat="1" ht="16.5">
      <c r="A3553" s="62"/>
      <c r="B3553" s="64" t="s">
        <v>149</v>
      </c>
      <c r="C3553" s="47">
        <v>2023</v>
      </c>
      <c r="D3553" s="56">
        <v>0.23</v>
      </c>
      <c r="E3553" s="42">
        <v>1</v>
      </c>
      <c r="F3553" s="56">
        <v>0.15</v>
      </c>
      <c r="G3553" s="56">
        <v>26.702249999999999</v>
      </c>
    </row>
    <row r="3554" spans="1:7" s="8" customFormat="1" ht="16.5">
      <c r="A3554" s="62"/>
      <c r="B3554" s="64" t="s">
        <v>149</v>
      </c>
      <c r="C3554" s="47">
        <v>2023</v>
      </c>
      <c r="D3554" s="56">
        <v>0.23</v>
      </c>
      <c r="E3554" s="42">
        <v>1</v>
      </c>
      <c r="F3554" s="56">
        <v>0.25</v>
      </c>
      <c r="G3554" s="56">
        <v>26.654029999999999</v>
      </c>
    </row>
    <row r="3555" spans="1:7" s="8" customFormat="1" ht="16.5">
      <c r="A3555" s="62"/>
      <c r="B3555" s="64" t="s">
        <v>149</v>
      </c>
      <c r="C3555" s="47">
        <v>2023</v>
      </c>
      <c r="D3555" s="56">
        <v>0.23</v>
      </c>
      <c r="E3555" s="42">
        <v>1</v>
      </c>
      <c r="F3555" s="56">
        <v>0.2</v>
      </c>
      <c r="G3555" s="56">
        <v>26.70684</v>
      </c>
    </row>
    <row r="3556" spans="1:7" s="8" customFormat="1" ht="16.5">
      <c r="A3556" s="62"/>
      <c r="B3556" s="64" t="s">
        <v>149</v>
      </c>
      <c r="C3556" s="47">
        <v>2023</v>
      </c>
      <c r="D3556" s="56">
        <v>0.23</v>
      </c>
      <c r="E3556" s="42">
        <v>1</v>
      </c>
      <c r="F3556" s="56">
        <v>0.25</v>
      </c>
      <c r="G3556" s="56">
        <v>26.70693</v>
      </c>
    </row>
    <row r="3557" spans="1:7" s="8" customFormat="1" ht="16.5">
      <c r="A3557" s="62"/>
      <c r="B3557" s="64" t="s">
        <v>152</v>
      </c>
      <c r="C3557" s="47">
        <v>2023</v>
      </c>
      <c r="D3557" s="56">
        <v>0.23</v>
      </c>
      <c r="E3557" s="42">
        <v>1</v>
      </c>
      <c r="F3557" s="56">
        <v>3</v>
      </c>
      <c r="G3557" s="56">
        <v>10.39616</v>
      </c>
    </row>
    <row r="3558" spans="1:7" s="8" customFormat="1" ht="16.5">
      <c r="A3558" s="62"/>
      <c r="B3558" s="64" t="s">
        <v>150</v>
      </c>
      <c r="C3558" s="47">
        <v>2023</v>
      </c>
      <c r="D3558" s="56">
        <v>0.23</v>
      </c>
      <c r="E3558" s="42">
        <v>1</v>
      </c>
      <c r="F3558" s="56">
        <v>15</v>
      </c>
      <c r="G3558" s="56">
        <v>6.3914900000000001</v>
      </c>
    </row>
    <row r="3559" spans="1:7" s="8" customFormat="1" ht="16.5">
      <c r="A3559" s="62"/>
      <c r="B3559" s="64" t="s">
        <v>150</v>
      </c>
      <c r="C3559" s="47">
        <v>2023</v>
      </c>
      <c r="D3559" s="56">
        <v>0.23</v>
      </c>
      <c r="E3559" s="42">
        <v>1</v>
      </c>
      <c r="F3559" s="56">
        <v>4</v>
      </c>
      <c r="G3559" s="56">
        <v>6.1541499999999996</v>
      </c>
    </row>
    <row r="3560" spans="1:7" s="8" customFormat="1" ht="16.5">
      <c r="A3560" s="62"/>
      <c r="B3560" s="64" t="s">
        <v>150</v>
      </c>
      <c r="C3560" s="47">
        <v>2023</v>
      </c>
      <c r="D3560" s="56">
        <v>0.23</v>
      </c>
      <c r="E3560" s="42">
        <v>1</v>
      </c>
      <c r="F3560" s="56">
        <v>10</v>
      </c>
      <c r="G3560" s="56">
        <v>21.751380000000001</v>
      </c>
    </row>
    <row r="3561" spans="1:7" s="8" customFormat="1" ht="16.5">
      <c r="A3561" s="62"/>
      <c r="B3561" s="64" t="s">
        <v>150</v>
      </c>
      <c r="C3561" s="47">
        <v>2023</v>
      </c>
      <c r="D3561" s="56">
        <v>0.23</v>
      </c>
      <c r="E3561" s="42">
        <v>1</v>
      </c>
      <c r="F3561" s="56">
        <v>6</v>
      </c>
      <c r="G3561" s="56">
        <v>22.734209999999997</v>
      </c>
    </row>
    <row r="3562" spans="1:7" s="8" customFormat="1" ht="16.5">
      <c r="A3562" s="62"/>
      <c r="B3562" s="64" t="s">
        <v>150</v>
      </c>
      <c r="C3562" s="47">
        <v>2023</v>
      </c>
      <c r="D3562" s="56">
        <v>0.23</v>
      </c>
      <c r="E3562" s="42">
        <v>1</v>
      </c>
      <c r="F3562" s="56">
        <v>4</v>
      </c>
      <c r="G3562" s="56">
        <v>6.6397899999999996</v>
      </c>
    </row>
    <row r="3563" spans="1:7" s="8" customFormat="1" ht="16.5">
      <c r="A3563" s="62"/>
      <c r="B3563" s="64" t="s">
        <v>150</v>
      </c>
      <c r="C3563" s="47">
        <v>2023</v>
      </c>
      <c r="D3563" s="56">
        <v>0.23</v>
      </c>
      <c r="E3563" s="42">
        <v>1</v>
      </c>
      <c r="F3563" s="56">
        <v>0.25</v>
      </c>
      <c r="G3563" s="56">
        <v>22.917529999999999</v>
      </c>
    </row>
    <row r="3564" spans="1:7" s="8" customFormat="1" ht="16.5">
      <c r="A3564" s="62"/>
      <c r="B3564" s="64" t="s">
        <v>150</v>
      </c>
      <c r="C3564" s="47">
        <v>2023</v>
      </c>
      <c r="D3564" s="56">
        <v>0.23</v>
      </c>
      <c r="E3564" s="42">
        <v>1</v>
      </c>
      <c r="F3564" s="56">
        <v>0.25</v>
      </c>
      <c r="G3564" s="56">
        <v>21.912209999999998</v>
      </c>
    </row>
    <row r="3565" spans="1:7" s="8" customFormat="1" ht="16.5">
      <c r="A3565" s="62"/>
      <c r="B3565" s="64" t="s">
        <v>150</v>
      </c>
      <c r="C3565" s="47">
        <v>2023</v>
      </c>
      <c r="D3565" s="56">
        <v>0.23</v>
      </c>
      <c r="E3565" s="42">
        <v>1</v>
      </c>
      <c r="F3565" s="56">
        <v>7</v>
      </c>
      <c r="G3565" s="56">
        <v>6.0986700000000003</v>
      </c>
    </row>
    <row r="3566" spans="1:7" s="8" customFormat="1" ht="16.5">
      <c r="A3566" s="62"/>
      <c r="B3566" s="64" t="s">
        <v>150</v>
      </c>
      <c r="C3566" s="47">
        <v>2023</v>
      </c>
      <c r="D3566" s="56">
        <v>0.23</v>
      </c>
      <c r="E3566" s="42">
        <v>1</v>
      </c>
      <c r="F3566" s="56">
        <v>6</v>
      </c>
      <c r="G3566" s="56">
        <v>22.99221</v>
      </c>
    </row>
    <row r="3567" spans="1:7" s="8" customFormat="1" ht="16.5">
      <c r="A3567" s="62"/>
      <c r="B3567" s="64" t="s">
        <v>150</v>
      </c>
      <c r="C3567" s="47">
        <v>2023</v>
      </c>
      <c r="D3567" s="56">
        <v>0.23</v>
      </c>
      <c r="E3567" s="42">
        <v>1</v>
      </c>
      <c r="F3567" s="56">
        <v>10</v>
      </c>
      <c r="G3567" s="56">
        <v>22.506589999999999</v>
      </c>
    </row>
    <row r="3568" spans="1:7" s="8" customFormat="1" ht="16.5">
      <c r="A3568" s="62"/>
      <c r="B3568" s="64" t="s">
        <v>150</v>
      </c>
      <c r="C3568" s="47">
        <v>2023</v>
      </c>
      <c r="D3568" s="56">
        <v>0.23</v>
      </c>
      <c r="E3568" s="42">
        <v>1</v>
      </c>
      <c r="F3568" s="56">
        <v>10</v>
      </c>
      <c r="G3568" s="56">
        <v>22.24859</v>
      </c>
    </row>
    <row r="3569" spans="1:7" s="8" customFormat="1" ht="16.5">
      <c r="A3569" s="62"/>
      <c r="B3569" s="64" t="s">
        <v>150</v>
      </c>
      <c r="C3569" s="47">
        <v>2023</v>
      </c>
      <c r="D3569" s="56">
        <v>0.23</v>
      </c>
      <c r="E3569" s="42">
        <v>1</v>
      </c>
      <c r="F3569" s="56">
        <v>10</v>
      </c>
      <c r="G3569" s="56">
        <v>22.506589999999999</v>
      </c>
    </row>
    <row r="3570" spans="1:7" s="8" customFormat="1" ht="16.5">
      <c r="A3570" s="62"/>
      <c r="B3570" s="64" t="s">
        <v>150</v>
      </c>
      <c r="C3570" s="47">
        <v>2023</v>
      </c>
      <c r="D3570" s="56">
        <v>0.23</v>
      </c>
      <c r="E3570" s="42">
        <v>1</v>
      </c>
      <c r="F3570" s="56">
        <v>10</v>
      </c>
      <c r="G3570" s="56">
        <v>22.506599999999999</v>
      </c>
    </row>
    <row r="3571" spans="1:7" s="8" customFormat="1" ht="16.5">
      <c r="A3571" s="62"/>
      <c r="B3571" s="64" t="s">
        <v>150</v>
      </c>
      <c r="C3571" s="47">
        <v>2023</v>
      </c>
      <c r="D3571" s="56">
        <v>0.23</v>
      </c>
      <c r="E3571" s="42">
        <v>1</v>
      </c>
      <c r="F3571" s="56">
        <v>10</v>
      </c>
      <c r="G3571" s="56">
        <v>6.8770899999999999</v>
      </c>
    </row>
    <row r="3572" spans="1:7" s="8" customFormat="1" ht="16.5">
      <c r="A3572" s="47"/>
      <c r="B3572" s="51" t="s">
        <v>150</v>
      </c>
      <c r="C3572" s="47">
        <v>2023</v>
      </c>
      <c r="D3572" s="49">
        <v>0.23</v>
      </c>
      <c r="E3572" s="42">
        <v>1</v>
      </c>
      <c r="F3572" s="49">
        <v>4</v>
      </c>
      <c r="G3572" s="49">
        <v>22.509700000000002</v>
      </c>
    </row>
    <row r="3573" spans="1:7" s="8" customFormat="1" ht="16.5">
      <c r="A3573" s="47"/>
      <c r="B3573" s="51" t="s">
        <v>150</v>
      </c>
      <c r="C3573" s="47">
        <v>2023</v>
      </c>
      <c r="D3573" s="49">
        <v>0.23</v>
      </c>
      <c r="E3573" s="42">
        <v>1</v>
      </c>
      <c r="F3573" s="49">
        <v>8</v>
      </c>
      <c r="G3573" s="49">
        <v>6.63978</v>
      </c>
    </row>
    <row r="3574" spans="1:7" s="8" customFormat="1" ht="16.5">
      <c r="A3574" s="47"/>
      <c r="B3574" s="51" t="s">
        <v>150</v>
      </c>
      <c r="C3574" s="47">
        <v>2023</v>
      </c>
      <c r="D3574" s="49">
        <v>0.23</v>
      </c>
      <c r="E3574" s="42">
        <v>1</v>
      </c>
      <c r="F3574" s="49">
        <v>10</v>
      </c>
      <c r="G3574" s="49">
        <v>22.99221</v>
      </c>
    </row>
    <row r="3575" spans="1:7" s="8" customFormat="1" ht="16.5">
      <c r="A3575" s="47"/>
      <c r="B3575" s="51" t="s">
        <v>150</v>
      </c>
      <c r="C3575" s="47">
        <v>2023</v>
      </c>
      <c r="D3575" s="49">
        <v>0.23</v>
      </c>
      <c r="E3575" s="42">
        <v>1</v>
      </c>
      <c r="F3575" s="49">
        <v>9</v>
      </c>
      <c r="G3575" s="49">
        <v>22.066369999999999</v>
      </c>
    </row>
    <row r="3576" spans="1:7" s="8" customFormat="1" ht="16.5">
      <c r="A3576" s="47"/>
      <c r="B3576" s="51" t="s">
        <v>150</v>
      </c>
      <c r="C3576" s="47">
        <v>2023</v>
      </c>
      <c r="D3576" s="49">
        <v>0.23</v>
      </c>
      <c r="E3576" s="42">
        <v>1</v>
      </c>
      <c r="F3576" s="49">
        <v>5</v>
      </c>
      <c r="G3576" s="49">
        <v>22.9922</v>
      </c>
    </row>
    <row r="3577" spans="1:7" s="8" customFormat="1" ht="16.5">
      <c r="A3577" s="47"/>
      <c r="B3577" s="51" t="s">
        <v>150</v>
      </c>
      <c r="C3577" s="47">
        <v>2023</v>
      </c>
      <c r="D3577" s="49">
        <v>0.23</v>
      </c>
      <c r="E3577" s="42">
        <v>1</v>
      </c>
      <c r="F3577" s="49">
        <v>15</v>
      </c>
      <c r="G3577" s="49">
        <v>22.40353</v>
      </c>
    </row>
    <row r="3578" spans="1:7" s="8" customFormat="1" ht="16.5">
      <c r="A3578" s="47"/>
      <c r="B3578" s="51" t="s">
        <v>150</v>
      </c>
      <c r="C3578" s="47">
        <v>2023</v>
      </c>
      <c r="D3578" s="49">
        <v>0.23</v>
      </c>
      <c r="E3578" s="42">
        <v>1</v>
      </c>
      <c r="F3578" s="49">
        <v>15</v>
      </c>
      <c r="G3578" s="49">
        <v>22.409869999999998</v>
      </c>
    </row>
    <row r="3579" spans="1:7" s="8" customFormat="1" ht="16.5">
      <c r="A3579" s="47"/>
      <c r="B3579" s="51" t="s">
        <v>150</v>
      </c>
      <c r="C3579" s="47">
        <v>2023</v>
      </c>
      <c r="D3579" s="49">
        <v>0.23</v>
      </c>
      <c r="E3579" s="42">
        <v>1</v>
      </c>
      <c r="F3579" s="49">
        <v>10</v>
      </c>
      <c r="G3579" s="49">
        <v>22.895490000000002</v>
      </c>
    </row>
    <row r="3580" spans="1:7" s="8" customFormat="1" ht="16.5">
      <c r="A3580" s="47"/>
      <c r="B3580" s="51" t="s">
        <v>150</v>
      </c>
      <c r="C3580" s="47">
        <v>2023</v>
      </c>
      <c r="D3580" s="49">
        <v>0.23</v>
      </c>
      <c r="E3580" s="42">
        <v>1</v>
      </c>
      <c r="F3580" s="49">
        <v>4</v>
      </c>
      <c r="G3580" s="49">
        <v>22.895499999999998</v>
      </c>
    </row>
    <row r="3581" spans="1:7" s="8" customFormat="1" ht="16.5">
      <c r="A3581" s="47"/>
      <c r="B3581" s="51" t="s">
        <v>150</v>
      </c>
      <c r="C3581" s="47">
        <v>2023</v>
      </c>
      <c r="D3581" s="49">
        <v>0.23</v>
      </c>
      <c r="E3581" s="42">
        <v>1</v>
      </c>
      <c r="F3581" s="49">
        <v>4</v>
      </c>
      <c r="G3581" s="49">
        <v>22.894470000000002</v>
      </c>
    </row>
    <row r="3582" spans="1:7" s="8" customFormat="1" ht="16.5">
      <c r="A3582" s="47"/>
      <c r="B3582" s="51" t="s">
        <v>150</v>
      </c>
      <c r="C3582" s="47">
        <v>2023</v>
      </c>
      <c r="D3582" s="49">
        <v>0.23</v>
      </c>
      <c r="E3582" s="42">
        <v>1</v>
      </c>
      <c r="F3582" s="49">
        <v>4</v>
      </c>
      <c r="G3582" s="49">
        <v>22.895499999999998</v>
      </c>
    </row>
    <row r="3583" spans="1:7" s="8" customFormat="1" ht="16.5">
      <c r="A3583" s="47"/>
      <c r="B3583" s="51" t="s">
        <v>150</v>
      </c>
      <c r="C3583" s="47">
        <v>2023</v>
      </c>
      <c r="D3583" s="49">
        <v>0.23</v>
      </c>
      <c r="E3583" s="42">
        <v>1</v>
      </c>
      <c r="F3583" s="49">
        <v>4</v>
      </c>
      <c r="G3583" s="49">
        <v>22.3492</v>
      </c>
    </row>
    <row r="3584" spans="1:7" s="8" customFormat="1" ht="16.5">
      <c r="A3584" s="47"/>
      <c r="B3584" s="51" t="s">
        <v>150</v>
      </c>
      <c r="C3584" s="47">
        <v>2023</v>
      </c>
      <c r="D3584" s="49">
        <v>0.23</v>
      </c>
      <c r="E3584" s="42">
        <v>1</v>
      </c>
      <c r="F3584" s="49">
        <v>8</v>
      </c>
      <c r="G3584" s="49">
        <v>22.409869999999998</v>
      </c>
    </row>
    <row r="3585" spans="1:7" s="8" customFormat="1" ht="16.5">
      <c r="A3585" s="47"/>
      <c r="B3585" s="51" t="s">
        <v>150</v>
      </c>
      <c r="C3585" s="47">
        <v>2023</v>
      </c>
      <c r="D3585" s="49">
        <v>0.23</v>
      </c>
      <c r="E3585" s="42">
        <v>1</v>
      </c>
      <c r="F3585" s="49">
        <v>9</v>
      </c>
      <c r="G3585" s="49">
        <v>22.857020000000002</v>
      </c>
    </row>
    <row r="3586" spans="1:7" s="8" customFormat="1" ht="16.5">
      <c r="A3586" s="47"/>
      <c r="B3586" s="51" t="s">
        <v>150</v>
      </c>
      <c r="C3586" s="47">
        <v>2023</v>
      </c>
      <c r="D3586" s="49">
        <v>0.23</v>
      </c>
      <c r="E3586" s="42">
        <v>1</v>
      </c>
      <c r="F3586" s="49">
        <v>4</v>
      </c>
      <c r="G3586" s="49">
        <v>22.95768</v>
      </c>
    </row>
    <row r="3587" spans="1:7" s="8" customFormat="1" ht="16.5">
      <c r="A3587" s="47"/>
      <c r="B3587" s="51" t="s">
        <v>150</v>
      </c>
      <c r="C3587" s="47">
        <v>2023</v>
      </c>
      <c r="D3587" s="49">
        <v>0.23</v>
      </c>
      <c r="E3587" s="42">
        <v>1</v>
      </c>
      <c r="F3587" s="49">
        <v>3</v>
      </c>
      <c r="G3587" s="49">
        <v>23.127890000000001</v>
      </c>
    </row>
    <row r="3588" spans="1:7" s="8" customFormat="1" ht="16.5">
      <c r="A3588" s="47"/>
      <c r="B3588" s="51" t="s">
        <v>150</v>
      </c>
      <c r="C3588" s="47">
        <v>2023</v>
      </c>
      <c r="D3588" s="49">
        <v>0.23</v>
      </c>
      <c r="E3588" s="42">
        <v>1</v>
      </c>
      <c r="F3588" s="49">
        <v>10</v>
      </c>
      <c r="G3588" s="49">
        <v>23.127970000000001</v>
      </c>
    </row>
    <row r="3589" spans="1:7" s="8" customFormat="1" ht="16.5">
      <c r="A3589" s="47"/>
      <c r="B3589" s="51" t="s">
        <v>150</v>
      </c>
      <c r="C3589" s="47">
        <v>2023</v>
      </c>
      <c r="D3589" s="49">
        <v>0.23</v>
      </c>
      <c r="E3589" s="42">
        <v>1</v>
      </c>
      <c r="F3589" s="49">
        <v>8</v>
      </c>
      <c r="G3589" s="49">
        <v>22.640709999999999</v>
      </c>
    </row>
    <row r="3590" spans="1:7" s="8" customFormat="1" ht="16.5">
      <c r="A3590" s="47"/>
      <c r="B3590" s="51" t="s">
        <v>150</v>
      </c>
      <c r="C3590" s="47">
        <v>2023</v>
      </c>
      <c r="D3590" s="49">
        <v>0.23</v>
      </c>
      <c r="E3590" s="42">
        <v>1</v>
      </c>
      <c r="F3590" s="49">
        <v>3</v>
      </c>
      <c r="G3590" s="49">
        <v>23.12631</v>
      </c>
    </row>
    <row r="3591" spans="1:7" s="8" customFormat="1" ht="16.5">
      <c r="A3591" s="47"/>
      <c r="B3591" s="51" t="s">
        <v>126</v>
      </c>
      <c r="C3591" s="47">
        <v>2023</v>
      </c>
      <c r="D3591" s="49">
        <v>0.23</v>
      </c>
      <c r="E3591" s="42">
        <v>1</v>
      </c>
      <c r="F3591" s="49">
        <v>15</v>
      </c>
      <c r="G3591" s="49">
        <v>24.39508</v>
      </c>
    </row>
    <row r="3592" spans="1:7" s="8" customFormat="1" ht="16.5">
      <c r="A3592" s="47"/>
      <c r="B3592" s="51" t="s">
        <v>1527</v>
      </c>
      <c r="C3592" s="47">
        <v>2023</v>
      </c>
      <c r="D3592" s="49">
        <v>0.23</v>
      </c>
      <c r="E3592" s="42">
        <v>1</v>
      </c>
      <c r="F3592" s="49">
        <v>15</v>
      </c>
      <c r="G3592" s="49">
        <v>23.02413</v>
      </c>
    </row>
    <row r="3593" spans="1:7" s="8" customFormat="1" ht="16.5">
      <c r="A3593" s="47"/>
      <c r="B3593" s="51" t="s">
        <v>135</v>
      </c>
      <c r="C3593" s="47">
        <v>2023</v>
      </c>
      <c r="D3593" s="49">
        <v>0.23</v>
      </c>
      <c r="E3593" s="42">
        <v>1</v>
      </c>
      <c r="F3593" s="49">
        <v>6</v>
      </c>
      <c r="G3593" s="49">
        <v>10.89082</v>
      </c>
    </row>
    <row r="3594" spans="1:7" s="8" customFormat="1" ht="16.5">
      <c r="A3594" s="47"/>
      <c r="B3594" s="51" t="s">
        <v>138</v>
      </c>
      <c r="C3594" s="47">
        <v>2023</v>
      </c>
      <c r="D3594" s="49">
        <v>0.23</v>
      </c>
      <c r="E3594" s="42">
        <v>1</v>
      </c>
      <c r="F3594" s="49">
        <v>13</v>
      </c>
      <c r="G3594" s="49">
        <v>23.630869999999998</v>
      </c>
    </row>
    <row r="3595" spans="1:7" s="8" customFormat="1" ht="16.5">
      <c r="A3595" s="47"/>
      <c r="B3595" s="51" t="s">
        <v>145</v>
      </c>
      <c r="C3595" s="47">
        <v>2023</v>
      </c>
      <c r="D3595" s="49">
        <v>0.23</v>
      </c>
      <c r="E3595" s="42">
        <v>1</v>
      </c>
      <c r="F3595" s="49">
        <v>3</v>
      </c>
      <c r="G3595" s="49">
        <v>27.697179999999999</v>
      </c>
    </row>
    <row r="3596" spans="1:7" s="8" customFormat="1" ht="16.5">
      <c r="A3596" s="47"/>
      <c r="B3596" s="51" t="s">
        <v>151</v>
      </c>
      <c r="C3596" s="47">
        <v>2023</v>
      </c>
      <c r="D3596" s="49">
        <v>0.23</v>
      </c>
      <c r="E3596" s="42">
        <v>1</v>
      </c>
      <c r="F3596" s="49">
        <v>15</v>
      </c>
      <c r="G3596" s="49">
        <v>27.220179999999999</v>
      </c>
    </row>
    <row r="3597" spans="1:7" s="16" customFormat="1" ht="16.5">
      <c r="A3597" s="1"/>
      <c r="B3597" s="21" t="s">
        <v>121</v>
      </c>
      <c r="C3597" s="1">
        <v>2022</v>
      </c>
      <c r="D3597" s="3">
        <v>0.23</v>
      </c>
      <c r="E3597" s="42">
        <v>1</v>
      </c>
      <c r="F3597" s="3">
        <v>0.36</v>
      </c>
      <c r="G3597" s="3">
        <v>2.97011</v>
      </c>
    </row>
    <row r="3598" spans="1:7" s="16" customFormat="1" ht="16.5">
      <c r="A3598" s="1"/>
      <c r="B3598" s="21" t="s">
        <v>121</v>
      </c>
      <c r="C3598" s="1">
        <v>2022</v>
      </c>
      <c r="D3598" s="3">
        <v>0.23</v>
      </c>
      <c r="E3598" s="42">
        <v>1</v>
      </c>
      <c r="F3598" s="3">
        <v>0.36</v>
      </c>
      <c r="G3598" s="3">
        <v>2.9045799999999997</v>
      </c>
    </row>
    <row r="3599" spans="1:7" s="16" customFormat="1" ht="16.5">
      <c r="A3599" s="1"/>
      <c r="B3599" s="21" t="s">
        <v>119</v>
      </c>
      <c r="C3599" s="1">
        <v>2022</v>
      </c>
      <c r="D3599" s="3">
        <v>0.23</v>
      </c>
      <c r="E3599" s="42">
        <v>1</v>
      </c>
      <c r="F3599" s="3">
        <v>7</v>
      </c>
      <c r="G3599" s="3">
        <v>3.3586799999999997</v>
      </c>
    </row>
    <row r="3600" spans="1:7" s="16" customFormat="1" ht="16.5">
      <c r="A3600" s="1"/>
      <c r="B3600" s="21" t="s">
        <v>119</v>
      </c>
      <c r="C3600" s="1">
        <v>2022</v>
      </c>
      <c r="D3600" s="3">
        <v>0.23</v>
      </c>
      <c r="E3600" s="42">
        <v>1</v>
      </c>
      <c r="F3600" s="3">
        <v>7</v>
      </c>
      <c r="G3600" s="3">
        <v>1.1549500000000001</v>
      </c>
    </row>
    <row r="3601" spans="1:7" s="16" customFormat="1" ht="16.5">
      <c r="A3601" s="1"/>
      <c r="B3601" s="21" t="s">
        <v>119</v>
      </c>
      <c r="C3601" s="1">
        <v>2022</v>
      </c>
      <c r="D3601" s="3">
        <v>0.23</v>
      </c>
      <c r="E3601" s="42">
        <v>1</v>
      </c>
      <c r="F3601" s="3">
        <v>15</v>
      </c>
      <c r="G3601" s="3">
        <v>4.5527100000000003</v>
      </c>
    </row>
    <row r="3602" spans="1:7" s="16" customFormat="1" ht="16.5">
      <c r="A3602" s="1"/>
      <c r="B3602" s="21" t="s">
        <v>120</v>
      </c>
      <c r="C3602" s="1">
        <v>2022</v>
      </c>
      <c r="D3602" s="3">
        <v>0.23</v>
      </c>
      <c r="E3602" s="42">
        <v>1</v>
      </c>
      <c r="F3602" s="3">
        <v>6</v>
      </c>
      <c r="G3602" s="3">
        <v>5.3623400000000006</v>
      </c>
    </row>
    <row r="3603" spans="1:7" s="16" customFormat="1" ht="16.5">
      <c r="A3603" s="1"/>
      <c r="B3603" s="21" t="s">
        <v>119</v>
      </c>
      <c r="C3603" s="1">
        <v>2022</v>
      </c>
      <c r="D3603" s="3">
        <v>0.23</v>
      </c>
      <c r="E3603" s="42">
        <v>1</v>
      </c>
      <c r="F3603" s="3">
        <v>6</v>
      </c>
      <c r="G3603" s="3">
        <v>4.3518800000000004</v>
      </c>
    </row>
    <row r="3604" spans="1:7" s="16" customFormat="1" ht="16.5">
      <c r="A3604" s="1"/>
      <c r="B3604" s="21" t="s">
        <v>119</v>
      </c>
      <c r="C3604" s="1">
        <v>2022</v>
      </c>
      <c r="D3604" s="3">
        <v>0.23</v>
      </c>
      <c r="E3604" s="42">
        <v>1</v>
      </c>
      <c r="F3604" s="3">
        <v>15</v>
      </c>
      <c r="G3604" s="3">
        <v>4.0970600000000008</v>
      </c>
    </row>
    <row r="3605" spans="1:7" s="16" customFormat="1" ht="16.5">
      <c r="A3605" s="1"/>
      <c r="B3605" s="21" t="s">
        <v>119</v>
      </c>
      <c r="C3605" s="1">
        <v>2022</v>
      </c>
      <c r="D3605" s="3">
        <v>0.23</v>
      </c>
      <c r="E3605" s="42">
        <v>1</v>
      </c>
      <c r="F3605" s="3">
        <v>10</v>
      </c>
      <c r="G3605" s="3">
        <v>5.6311499999999999</v>
      </c>
    </row>
    <row r="3606" spans="1:7" s="16" customFormat="1" ht="16.5">
      <c r="A3606" s="1"/>
      <c r="B3606" s="21" t="s">
        <v>120</v>
      </c>
      <c r="C3606" s="1">
        <v>2022</v>
      </c>
      <c r="D3606" s="3">
        <v>0.23</v>
      </c>
      <c r="E3606" s="42">
        <v>1</v>
      </c>
      <c r="F3606" s="3">
        <v>10</v>
      </c>
      <c r="G3606" s="3">
        <v>7.2351999999999999</v>
      </c>
    </row>
    <row r="3607" spans="1:7" s="16" customFormat="1" ht="16.5">
      <c r="A3607" s="1"/>
      <c r="B3607" s="21" t="s">
        <v>121</v>
      </c>
      <c r="C3607" s="1">
        <v>2022</v>
      </c>
      <c r="D3607" s="3">
        <v>0.23</v>
      </c>
      <c r="E3607" s="42">
        <v>1</v>
      </c>
      <c r="F3607" s="3">
        <v>0.36</v>
      </c>
      <c r="G3607" s="3">
        <v>1.5240499999999999</v>
      </c>
    </row>
    <row r="3608" spans="1:7" s="16" customFormat="1" ht="16.5">
      <c r="A3608" s="1"/>
      <c r="B3608" s="21" t="s">
        <v>119</v>
      </c>
      <c r="C3608" s="1">
        <v>2022</v>
      </c>
      <c r="D3608" s="3">
        <v>0.23</v>
      </c>
      <c r="E3608" s="42">
        <v>1</v>
      </c>
      <c r="F3608" s="3">
        <v>7</v>
      </c>
      <c r="G3608" s="3">
        <v>1.33392</v>
      </c>
    </row>
    <row r="3609" spans="1:7" s="16" customFormat="1" ht="16.5">
      <c r="A3609" s="1"/>
      <c r="B3609" s="21" t="s">
        <v>119</v>
      </c>
      <c r="C3609" s="1">
        <v>2022</v>
      </c>
      <c r="D3609" s="3">
        <v>0.23</v>
      </c>
      <c r="E3609" s="42">
        <v>1</v>
      </c>
      <c r="F3609" s="3">
        <v>15</v>
      </c>
      <c r="G3609" s="3">
        <v>1.5191600000000001</v>
      </c>
    </row>
    <row r="3610" spans="1:7" s="16" customFormat="1" ht="16.5">
      <c r="A3610" s="1"/>
      <c r="B3610" s="21" t="s">
        <v>119</v>
      </c>
      <c r="C3610" s="1">
        <v>2022</v>
      </c>
      <c r="D3610" s="3">
        <v>0.23</v>
      </c>
      <c r="E3610" s="42">
        <v>1</v>
      </c>
      <c r="F3610" s="3">
        <v>15</v>
      </c>
      <c r="G3610" s="3">
        <v>1.40554</v>
      </c>
    </row>
    <row r="3611" spans="1:7" s="16" customFormat="1" ht="16.5">
      <c r="A3611" s="1"/>
      <c r="B3611" s="21" t="s">
        <v>120</v>
      </c>
      <c r="C3611" s="1">
        <v>2022</v>
      </c>
      <c r="D3611" s="3">
        <v>0.23</v>
      </c>
      <c r="E3611" s="42">
        <v>1</v>
      </c>
      <c r="F3611" s="3">
        <v>7</v>
      </c>
      <c r="G3611" s="3">
        <v>3.5831</v>
      </c>
    </row>
    <row r="3612" spans="1:7" s="16" customFormat="1" ht="16.5">
      <c r="A3612" s="1"/>
      <c r="B3612" s="21" t="s">
        <v>120</v>
      </c>
      <c r="C3612" s="1">
        <v>2022</v>
      </c>
      <c r="D3612" s="3">
        <v>0.23</v>
      </c>
      <c r="E3612" s="42">
        <v>1</v>
      </c>
      <c r="F3612" s="3">
        <v>10</v>
      </c>
      <c r="G3612" s="3">
        <v>3.9574499999999997</v>
      </c>
    </row>
    <row r="3613" spans="1:7" s="16" customFormat="1" ht="16.5">
      <c r="A3613" s="1"/>
      <c r="B3613" s="21" t="s">
        <v>121</v>
      </c>
      <c r="C3613" s="1">
        <v>2022</v>
      </c>
      <c r="D3613" s="3">
        <v>0.23</v>
      </c>
      <c r="E3613" s="42">
        <v>1</v>
      </c>
      <c r="F3613" s="3">
        <v>1</v>
      </c>
      <c r="G3613" s="3">
        <v>5.0100500000000006</v>
      </c>
    </row>
    <row r="3614" spans="1:7" s="16" customFormat="1" ht="16.5">
      <c r="A3614" s="1"/>
      <c r="B3614" s="21" t="s">
        <v>120</v>
      </c>
      <c r="C3614" s="1">
        <v>2022</v>
      </c>
      <c r="D3614" s="3">
        <v>0.23</v>
      </c>
      <c r="E3614" s="42">
        <v>1</v>
      </c>
      <c r="F3614" s="3">
        <v>7</v>
      </c>
      <c r="G3614" s="3">
        <v>3.5139399999999998</v>
      </c>
    </row>
    <row r="3615" spans="1:7" s="16" customFormat="1" ht="16.5">
      <c r="A3615" s="1"/>
      <c r="B3615" s="21" t="s">
        <v>121</v>
      </c>
      <c r="C3615" s="1">
        <v>2022</v>
      </c>
      <c r="D3615" s="3">
        <v>0.23</v>
      </c>
      <c r="E3615" s="42">
        <v>1</v>
      </c>
      <c r="F3615" s="3">
        <v>0.1</v>
      </c>
      <c r="G3615" s="3">
        <v>2.8151899999999999</v>
      </c>
    </row>
    <row r="3616" spans="1:7" s="16" customFormat="1" ht="16.5">
      <c r="A3616" s="1"/>
      <c r="B3616" s="21" t="s">
        <v>121</v>
      </c>
      <c r="C3616" s="1">
        <v>2022</v>
      </c>
      <c r="D3616" s="3">
        <v>0.23</v>
      </c>
      <c r="E3616" s="42">
        <v>1</v>
      </c>
      <c r="F3616" s="3">
        <v>0.1</v>
      </c>
      <c r="G3616" s="3">
        <v>2.6560300000000003</v>
      </c>
    </row>
    <row r="3617" spans="1:7" s="16" customFormat="1" ht="16.5">
      <c r="A3617" s="1"/>
      <c r="B3617" s="21" t="s">
        <v>121</v>
      </c>
      <c r="C3617" s="1">
        <v>2022</v>
      </c>
      <c r="D3617" s="3">
        <v>0.23</v>
      </c>
      <c r="E3617" s="42">
        <v>1</v>
      </c>
      <c r="F3617" s="3">
        <v>0.1</v>
      </c>
      <c r="G3617" s="3">
        <v>2.8151899999999999</v>
      </c>
    </row>
    <row r="3618" spans="1:7" s="16" customFormat="1" ht="16.5">
      <c r="A3618" s="1"/>
      <c r="B3618" s="21" t="s">
        <v>121</v>
      </c>
      <c r="C3618" s="1">
        <v>2022</v>
      </c>
      <c r="D3618" s="3">
        <v>0.23</v>
      </c>
      <c r="E3618" s="42">
        <v>1</v>
      </c>
      <c r="F3618" s="3">
        <v>0.1</v>
      </c>
      <c r="G3618" s="3">
        <v>2.8151799999999998</v>
      </c>
    </row>
    <row r="3619" spans="1:7" s="16" customFormat="1" ht="16.5">
      <c r="A3619" s="1"/>
      <c r="B3619" s="21" t="s">
        <v>121</v>
      </c>
      <c r="C3619" s="1">
        <v>2022</v>
      </c>
      <c r="D3619" s="3">
        <v>0.23</v>
      </c>
      <c r="E3619" s="42">
        <v>1</v>
      </c>
      <c r="F3619" s="3">
        <v>0.1</v>
      </c>
      <c r="G3619" s="3">
        <v>2.65646</v>
      </c>
    </row>
    <row r="3620" spans="1:7" s="16" customFormat="1" ht="16.5">
      <c r="A3620" s="1"/>
      <c r="B3620" s="21" t="s">
        <v>121</v>
      </c>
      <c r="C3620" s="1">
        <v>2022</v>
      </c>
      <c r="D3620" s="3">
        <v>0.23</v>
      </c>
      <c r="E3620" s="42">
        <v>1</v>
      </c>
      <c r="F3620" s="3">
        <v>0.1</v>
      </c>
      <c r="G3620" s="3">
        <v>2.8156999999999996</v>
      </c>
    </row>
    <row r="3621" spans="1:7" s="16" customFormat="1" ht="16.5">
      <c r="A3621" s="1"/>
      <c r="B3621" s="21" t="s">
        <v>121</v>
      </c>
      <c r="C3621" s="1">
        <v>2022</v>
      </c>
      <c r="D3621" s="3">
        <v>0.23</v>
      </c>
      <c r="E3621" s="42">
        <v>1</v>
      </c>
      <c r="F3621" s="3">
        <v>0.1</v>
      </c>
      <c r="G3621" s="3">
        <v>2.8157100000000002</v>
      </c>
    </row>
    <row r="3622" spans="1:7" s="16" customFormat="1" ht="16.5">
      <c r="A3622" s="1"/>
      <c r="B3622" s="21" t="s">
        <v>121</v>
      </c>
      <c r="C3622" s="1">
        <v>2022</v>
      </c>
      <c r="D3622" s="3">
        <v>0.23</v>
      </c>
      <c r="E3622" s="42">
        <v>1</v>
      </c>
      <c r="F3622" s="3">
        <v>0.1</v>
      </c>
      <c r="G3622" s="3">
        <v>2.8157100000000002</v>
      </c>
    </row>
    <row r="3623" spans="1:7" s="16" customFormat="1" ht="16.5">
      <c r="A3623" s="1"/>
      <c r="B3623" s="21" t="s">
        <v>121</v>
      </c>
      <c r="C3623" s="1">
        <v>2022</v>
      </c>
      <c r="D3623" s="3">
        <v>0.23</v>
      </c>
      <c r="E3623" s="42">
        <v>1</v>
      </c>
      <c r="F3623" s="3">
        <v>0.1</v>
      </c>
      <c r="G3623" s="3">
        <v>2.8157100000000002</v>
      </c>
    </row>
    <row r="3624" spans="1:7" s="16" customFormat="1" ht="16.5">
      <c r="A3624" s="1"/>
      <c r="B3624" s="21" t="s">
        <v>121</v>
      </c>
      <c r="C3624" s="1">
        <v>2022</v>
      </c>
      <c r="D3624" s="3">
        <v>0.23</v>
      </c>
      <c r="E3624" s="42">
        <v>1</v>
      </c>
      <c r="F3624" s="3">
        <v>0.1</v>
      </c>
      <c r="G3624" s="3">
        <v>2.8156999999999996</v>
      </c>
    </row>
    <row r="3625" spans="1:7" s="16" customFormat="1" ht="16.5">
      <c r="A3625" s="1"/>
      <c r="B3625" s="21" t="s">
        <v>121</v>
      </c>
      <c r="C3625" s="1">
        <v>2022</v>
      </c>
      <c r="D3625" s="3">
        <v>0.23</v>
      </c>
      <c r="E3625" s="42">
        <v>1</v>
      </c>
      <c r="F3625" s="3">
        <v>0.1</v>
      </c>
      <c r="G3625" s="3">
        <v>2.82409</v>
      </c>
    </row>
    <row r="3626" spans="1:7" s="16" customFormat="1" ht="16.5">
      <c r="A3626" s="1"/>
      <c r="B3626" s="21" t="s">
        <v>121</v>
      </c>
      <c r="C3626" s="1">
        <v>2022</v>
      </c>
      <c r="D3626" s="3">
        <v>0.23</v>
      </c>
      <c r="E3626" s="42">
        <v>1</v>
      </c>
      <c r="F3626" s="3">
        <v>0.1</v>
      </c>
      <c r="G3626" s="3">
        <v>2.7479</v>
      </c>
    </row>
    <row r="3627" spans="1:7" s="16" customFormat="1" ht="16.5">
      <c r="A3627" s="1"/>
      <c r="B3627" s="21" t="s">
        <v>121</v>
      </c>
      <c r="C3627" s="1">
        <v>2022</v>
      </c>
      <c r="D3627" s="3">
        <v>0.23</v>
      </c>
      <c r="E3627" s="42">
        <v>1</v>
      </c>
      <c r="F3627" s="3">
        <v>0.1</v>
      </c>
      <c r="G3627" s="3">
        <v>2.7555700000000001</v>
      </c>
    </row>
    <row r="3628" spans="1:7" s="16" customFormat="1" ht="16.5">
      <c r="A3628" s="1"/>
      <c r="B3628" s="21" t="s">
        <v>121</v>
      </c>
      <c r="C3628" s="1">
        <v>2022</v>
      </c>
      <c r="D3628" s="3">
        <v>0.23</v>
      </c>
      <c r="E3628" s="42">
        <v>1</v>
      </c>
      <c r="F3628" s="3">
        <v>0.1</v>
      </c>
      <c r="G3628" s="3">
        <v>2.6633299999999998</v>
      </c>
    </row>
    <row r="3629" spans="1:7" s="16" customFormat="1" ht="16.5">
      <c r="A3629" s="1"/>
      <c r="B3629" s="21" t="s">
        <v>121</v>
      </c>
      <c r="C3629" s="1">
        <v>2022</v>
      </c>
      <c r="D3629" s="3">
        <v>0.23</v>
      </c>
      <c r="E3629" s="42">
        <v>1</v>
      </c>
      <c r="F3629" s="3">
        <v>0.1</v>
      </c>
      <c r="G3629" s="3">
        <v>2.6690700000000001</v>
      </c>
    </row>
    <row r="3630" spans="1:7" s="16" customFormat="1" ht="16.5">
      <c r="A3630" s="1"/>
      <c r="B3630" s="21" t="s">
        <v>121</v>
      </c>
      <c r="C3630" s="1">
        <v>2022</v>
      </c>
      <c r="D3630" s="3">
        <v>0.23</v>
      </c>
      <c r="E3630" s="42">
        <v>1</v>
      </c>
      <c r="F3630" s="3">
        <v>0.1</v>
      </c>
      <c r="G3630" s="3">
        <v>2.6476700000000002</v>
      </c>
    </row>
    <row r="3631" spans="1:7" s="16" customFormat="1" ht="16.5">
      <c r="A3631" s="1"/>
      <c r="B3631" s="21" t="s">
        <v>121</v>
      </c>
      <c r="C3631" s="1">
        <v>2022</v>
      </c>
      <c r="D3631" s="3">
        <v>0.23</v>
      </c>
      <c r="E3631" s="42">
        <v>1</v>
      </c>
      <c r="F3631" s="3">
        <v>0.1</v>
      </c>
      <c r="G3631" s="3">
        <v>2.64046</v>
      </c>
    </row>
    <row r="3632" spans="1:7" s="16" customFormat="1" ht="16.5">
      <c r="A3632" s="1"/>
      <c r="B3632" s="21" t="s">
        <v>121</v>
      </c>
      <c r="C3632" s="1">
        <v>2022</v>
      </c>
      <c r="D3632" s="3">
        <v>0.23</v>
      </c>
      <c r="E3632" s="42">
        <v>1</v>
      </c>
      <c r="F3632" s="3">
        <v>0.1</v>
      </c>
      <c r="G3632" s="3">
        <v>2.7253600000000002</v>
      </c>
    </row>
    <row r="3633" spans="1:7" s="16" customFormat="1" ht="16.5">
      <c r="A3633" s="1"/>
      <c r="B3633" s="21" t="s">
        <v>119</v>
      </c>
      <c r="C3633" s="1">
        <v>2022</v>
      </c>
      <c r="D3633" s="3">
        <v>0.23</v>
      </c>
      <c r="E3633" s="42">
        <v>1</v>
      </c>
      <c r="F3633" s="3">
        <v>4</v>
      </c>
      <c r="G3633" s="3">
        <v>9.8098200000000002</v>
      </c>
    </row>
    <row r="3634" spans="1:7" s="16" customFormat="1" ht="16.5">
      <c r="A3634" s="1"/>
      <c r="B3634" s="21" t="s">
        <v>119</v>
      </c>
      <c r="C3634" s="1">
        <v>2022</v>
      </c>
      <c r="D3634" s="3">
        <v>0.23</v>
      </c>
      <c r="E3634" s="42">
        <v>1</v>
      </c>
      <c r="F3634" s="3">
        <v>4</v>
      </c>
      <c r="G3634" s="3">
        <v>9.8098200000000002</v>
      </c>
    </row>
    <row r="3635" spans="1:7" s="16" customFormat="1" ht="16.5">
      <c r="A3635" s="1"/>
      <c r="B3635" s="21" t="s">
        <v>119</v>
      </c>
      <c r="C3635" s="1">
        <v>2022</v>
      </c>
      <c r="D3635" s="3">
        <v>0.23</v>
      </c>
      <c r="E3635" s="42">
        <v>1</v>
      </c>
      <c r="F3635" s="3">
        <v>1</v>
      </c>
      <c r="G3635" s="3">
        <v>8.4697300000000002</v>
      </c>
    </row>
    <row r="3636" spans="1:7" s="16" customFormat="1" ht="16.5">
      <c r="A3636" s="1"/>
      <c r="B3636" s="21" t="s">
        <v>119</v>
      </c>
      <c r="C3636" s="1">
        <v>2022</v>
      </c>
      <c r="D3636" s="3">
        <v>0.23</v>
      </c>
      <c r="E3636" s="42">
        <v>1</v>
      </c>
      <c r="F3636" s="3">
        <v>7</v>
      </c>
      <c r="G3636" s="3">
        <v>8.2997999999999994</v>
      </c>
    </row>
    <row r="3637" spans="1:7" s="16" customFormat="1" ht="16.5">
      <c r="A3637" s="1"/>
      <c r="B3637" s="21" t="s">
        <v>119</v>
      </c>
      <c r="C3637" s="1">
        <v>2022</v>
      </c>
      <c r="D3637" s="3">
        <v>0.23</v>
      </c>
      <c r="E3637" s="42">
        <v>1</v>
      </c>
      <c r="F3637" s="3">
        <v>0.1</v>
      </c>
      <c r="G3637" s="3">
        <v>9.0245599999999992</v>
      </c>
    </row>
    <row r="3638" spans="1:7" s="16" customFormat="1" ht="16.5">
      <c r="A3638" s="1"/>
      <c r="B3638" s="21" t="s">
        <v>119</v>
      </c>
      <c r="C3638" s="1">
        <v>2022</v>
      </c>
      <c r="D3638" s="3">
        <v>0.23</v>
      </c>
      <c r="E3638" s="42">
        <v>1</v>
      </c>
      <c r="F3638" s="3">
        <v>0.1</v>
      </c>
      <c r="G3638" s="3">
        <v>9.0245599999999992</v>
      </c>
    </row>
    <row r="3639" spans="1:7" s="16" customFormat="1" ht="16.5">
      <c r="A3639" s="1"/>
      <c r="B3639" s="21" t="s">
        <v>119</v>
      </c>
      <c r="C3639" s="1">
        <v>2022</v>
      </c>
      <c r="D3639" s="3">
        <v>0.23</v>
      </c>
      <c r="E3639" s="42">
        <v>1</v>
      </c>
      <c r="F3639" s="3">
        <v>0.1</v>
      </c>
      <c r="G3639" s="3">
        <v>9.0245599999999992</v>
      </c>
    </row>
    <row r="3640" spans="1:7" s="16" customFormat="1" ht="16.5">
      <c r="A3640" s="1"/>
      <c r="B3640" s="21" t="s">
        <v>119</v>
      </c>
      <c r="C3640" s="1">
        <v>2022</v>
      </c>
      <c r="D3640" s="3">
        <v>0.23</v>
      </c>
      <c r="E3640" s="42">
        <v>1</v>
      </c>
      <c r="F3640" s="3">
        <v>0.1</v>
      </c>
      <c r="G3640" s="3">
        <v>9.0245599999999992</v>
      </c>
    </row>
    <row r="3641" spans="1:7" s="16" customFormat="1" ht="16.5">
      <c r="A3641" s="1"/>
      <c r="B3641" s="21" t="s">
        <v>119</v>
      </c>
      <c r="C3641" s="1">
        <v>2022</v>
      </c>
      <c r="D3641" s="3">
        <v>0.23</v>
      </c>
      <c r="E3641" s="42">
        <v>1</v>
      </c>
      <c r="F3641" s="3">
        <v>0.1</v>
      </c>
      <c r="G3641" s="3">
        <v>9.0245599999999992</v>
      </c>
    </row>
    <row r="3642" spans="1:7" s="16" customFormat="1" ht="16.5">
      <c r="A3642" s="1"/>
      <c r="B3642" s="21" t="s">
        <v>119</v>
      </c>
      <c r="C3642" s="1">
        <v>2022</v>
      </c>
      <c r="D3642" s="3">
        <v>0.23</v>
      </c>
      <c r="E3642" s="42">
        <v>1</v>
      </c>
      <c r="F3642" s="3">
        <v>1</v>
      </c>
      <c r="G3642" s="3">
        <v>7.7488700000000001</v>
      </c>
    </row>
    <row r="3643" spans="1:7" s="16" customFormat="1" ht="16.5">
      <c r="A3643" s="1"/>
      <c r="B3643" s="21" t="s">
        <v>119</v>
      </c>
      <c r="C3643" s="1">
        <v>2022</v>
      </c>
      <c r="D3643" s="3">
        <v>0.23</v>
      </c>
      <c r="E3643" s="42">
        <v>1</v>
      </c>
      <c r="F3643" s="3">
        <v>1</v>
      </c>
      <c r="G3643" s="3">
        <v>8.4297399999999989</v>
      </c>
    </row>
    <row r="3644" spans="1:7" s="16" customFormat="1" ht="16.5">
      <c r="A3644" s="1"/>
      <c r="B3644" s="21" t="s">
        <v>119</v>
      </c>
      <c r="C3644" s="1">
        <v>2022</v>
      </c>
      <c r="D3644" s="3">
        <v>0.23</v>
      </c>
      <c r="E3644" s="42">
        <v>1</v>
      </c>
      <c r="F3644" s="3">
        <v>1</v>
      </c>
      <c r="G3644" s="3">
        <v>8.4486900000000009</v>
      </c>
    </row>
    <row r="3645" spans="1:7" s="16" customFormat="1" ht="16.5">
      <c r="A3645" s="1"/>
      <c r="B3645" s="21" t="s">
        <v>121</v>
      </c>
      <c r="C3645" s="1">
        <v>2022</v>
      </c>
      <c r="D3645" s="3">
        <v>0.23</v>
      </c>
      <c r="E3645" s="42">
        <v>1</v>
      </c>
      <c r="F3645" s="3">
        <v>1</v>
      </c>
      <c r="G3645" s="3">
        <v>7.8418799999999997</v>
      </c>
    </row>
    <row r="3646" spans="1:7" s="16" customFormat="1" ht="16.5">
      <c r="A3646" s="1"/>
      <c r="B3646" s="21" t="s">
        <v>121</v>
      </c>
      <c r="C3646" s="1">
        <v>2022</v>
      </c>
      <c r="D3646" s="3">
        <v>0.23</v>
      </c>
      <c r="E3646" s="42">
        <v>1</v>
      </c>
      <c r="F3646" s="3">
        <v>1</v>
      </c>
      <c r="G3646" s="3">
        <v>7.7436300000000005</v>
      </c>
    </row>
    <row r="3647" spans="1:7" s="16" customFormat="1" ht="16.5">
      <c r="A3647" s="1"/>
      <c r="B3647" s="21" t="s">
        <v>121</v>
      </c>
      <c r="C3647" s="1">
        <v>2022</v>
      </c>
      <c r="D3647" s="3">
        <v>0.23</v>
      </c>
      <c r="E3647" s="42">
        <v>1</v>
      </c>
      <c r="F3647" s="3">
        <v>1</v>
      </c>
      <c r="G3647" s="3">
        <v>8.0957399999999993</v>
      </c>
    </row>
    <row r="3648" spans="1:7" s="16" customFormat="1" ht="16.5">
      <c r="A3648" s="1"/>
      <c r="B3648" s="21" t="s">
        <v>121</v>
      </c>
      <c r="C3648" s="1">
        <v>2022</v>
      </c>
      <c r="D3648" s="3">
        <v>0.23</v>
      </c>
      <c r="E3648" s="42">
        <v>1</v>
      </c>
      <c r="F3648" s="3">
        <v>1</v>
      </c>
      <c r="G3648" s="3">
        <v>8.0957299999999996</v>
      </c>
    </row>
    <row r="3649" spans="1:7" s="16" customFormat="1" ht="16.5">
      <c r="A3649" s="1"/>
      <c r="B3649" s="21" t="s">
        <v>121</v>
      </c>
      <c r="C3649" s="1">
        <v>2022</v>
      </c>
      <c r="D3649" s="3">
        <v>0.23</v>
      </c>
      <c r="E3649" s="42">
        <v>1</v>
      </c>
      <c r="F3649" s="3">
        <v>1</v>
      </c>
      <c r="G3649" s="3">
        <v>7.9558100000000005</v>
      </c>
    </row>
    <row r="3650" spans="1:7" s="16" customFormat="1" ht="16.5">
      <c r="A3650" s="1"/>
      <c r="B3650" s="21" t="s">
        <v>121</v>
      </c>
      <c r="C3650" s="1">
        <v>2022</v>
      </c>
      <c r="D3650" s="3">
        <v>0.23</v>
      </c>
      <c r="E3650" s="42">
        <v>1</v>
      </c>
      <c r="F3650" s="3">
        <v>1</v>
      </c>
      <c r="G3650" s="3">
        <v>8.0808599999999995</v>
      </c>
    </row>
    <row r="3651" spans="1:7" s="16" customFormat="1" ht="16.5">
      <c r="A3651" s="1"/>
      <c r="B3651" s="21" t="s">
        <v>121</v>
      </c>
      <c r="C3651" s="1">
        <v>2022</v>
      </c>
      <c r="D3651" s="3">
        <v>0.23</v>
      </c>
      <c r="E3651" s="42">
        <v>1</v>
      </c>
      <c r="F3651" s="3">
        <v>1</v>
      </c>
      <c r="G3651" s="3">
        <v>8.0122</v>
      </c>
    </row>
    <row r="3652" spans="1:7" s="16" customFormat="1" ht="16.5">
      <c r="A3652" s="1"/>
      <c r="B3652" s="21" t="s">
        <v>121</v>
      </c>
      <c r="C3652" s="1">
        <v>2022</v>
      </c>
      <c r="D3652" s="3">
        <v>0.23</v>
      </c>
      <c r="E3652" s="42">
        <v>1</v>
      </c>
      <c r="F3652" s="3">
        <v>1</v>
      </c>
      <c r="G3652" s="3">
        <v>7.9978599999999993</v>
      </c>
    </row>
    <row r="3653" spans="1:7" s="16" customFormat="1" ht="16.5">
      <c r="A3653" s="1"/>
      <c r="B3653" s="21" t="s">
        <v>120</v>
      </c>
      <c r="C3653" s="1">
        <v>2022</v>
      </c>
      <c r="D3653" s="3">
        <v>0.23</v>
      </c>
      <c r="E3653" s="42">
        <v>1</v>
      </c>
      <c r="F3653" s="3">
        <v>5</v>
      </c>
      <c r="G3653" s="3">
        <v>8.6965199999999996</v>
      </c>
    </row>
    <row r="3654" spans="1:7" s="16" customFormat="1" ht="16.5">
      <c r="A3654" s="1"/>
      <c r="B3654" s="21" t="s">
        <v>119</v>
      </c>
      <c r="C3654" s="1">
        <v>2022</v>
      </c>
      <c r="D3654" s="3">
        <v>0.23</v>
      </c>
      <c r="E3654" s="42">
        <v>1</v>
      </c>
      <c r="F3654" s="3">
        <v>7</v>
      </c>
      <c r="G3654" s="3">
        <v>9.5677099999999999</v>
      </c>
    </row>
    <row r="3655" spans="1:7" s="16" customFormat="1" ht="16.5">
      <c r="A3655" s="1"/>
      <c r="B3655" s="21" t="s">
        <v>119</v>
      </c>
      <c r="C3655" s="1">
        <v>2022</v>
      </c>
      <c r="D3655" s="3">
        <v>0.23</v>
      </c>
      <c r="E3655" s="42">
        <v>1</v>
      </c>
      <c r="F3655" s="3">
        <v>4</v>
      </c>
      <c r="G3655" s="3">
        <v>9.8452900000000003</v>
      </c>
    </row>
    <row r="3656" spans="1:7" s="16" customFormat="1" ht="16.5">
      <c r="A3656" s="1"/>
      <c r="B3656" s="21" t="s">
        <v>119</v>
      </c>
      <c r="C3656" s="1">
        <v>2022</v>
      </c>
      <c r="D3656" s="3">
        <v>0.23</v>
      </c>
      <c r="E3656" s="42">
        <v>1</v>
      </c>
      <c r="F3656" s="3">
        <v>10</v>
      </c>
      <c r="G3656" s="3">
        <v>8.6525999999999996</v>
      </c>
    </row>
    <row r="3657" spans="1:7" s="16" customFormat="1" ht="16.5">
      <c r="A3657" s="1"/>
      <c r="B3657" s="21" t="s">
        <v>119</v>
      </c>
      <c r="C3657" s="1">
        <v>2022</v>
      </c>
      <c r="D3657" s="3">
        <v>0.23</v>
      </c>
      <c r="E3657" s="42">
        <v>1</v>
      </c>
      <c r="F3657" s="3">
        <v>1</v>
      </c>
      <c r="G3657" s="3">
        <v>15.0144</v>
      </c>
    </row>
    <row r="3658" spans="1:7" s="16" customFormat="1" ht="16.5">
      <c r="A3658" s="1"/>
      <c r="B3658" s="21" t="s">
        <v>121</v>
      </c>
      <c r="C3658" s="1">
        <v>2022</v>
      </c>
      <c r="D3658" s="3">
        <v>0.23</v>
      </c>
      <c r="E3658" s="42">
        <v>1</v>
      </c>
      <c r="F3658" s="3">
        <v>5.5</v>
      </c>
      <c r="G3658" s="3">
        <v>11.76099</v>
      </c>
    </row>
    <row r="3659" spans="1:7" s="16" customFormat="1" ht="16.5">
      <c r="A3659" s="1"/>
      <c r="B3659" s="21" t="s">
        <v>121</v>
      </c>
      <c r="C3659" s="1">
        <v>2022</v>
      </c>
      <c r="D3659" s="3">
        <v>0.23</v>
      </c>
      <c r="E3659" s="42">
        <v>1</v>
      </c>
      <c r="F3659" s="3">
        <v>1</v>
      </c>
      <c r="G3659" s="3">
        <v>9.1134699999999995</v>
      </c>
    </row>
    <row r="3660" spans="1:7" s="16" customFormat="1" ht="16.5">
      <c r="A3660" s="1"/>
      <c r="B3660" s="21" t="s">
        <v>119</v>
      </c>
      <c r="C3660" s="1">
        <v>2022</v>
      </c>
      <c r="D3660" s="3">
        <v>0.23</v>
      </c>
      <c r="E3660" s="42">
        <v>1</v>
      </c>
      <c r="F3660" s="3">
        <v>10</v>
      </c>
      <c r="G3660" s="3">
        <v>9.1468299999999996</v>
      </c>
    </row>
    <row r="3661" spans="1:7" s="16" customFormat="1" ht="16.5">
      <c r="A3661" s="1"/>
      <c r="B3661" s="21" t="s">
        <v>120</v>
      </c>
      <c r="C3661" s="1">
        <v>2022</v>
      </c>
      <c r="D3661" s="3">
        <v>0.23</v>
      </c>
      <c r="E3661" s="42">
        <v>1</v>
      </c>
      <c r="F3661" s="3">
        <v>7</v>
      </c>
      <c r="G3661" s="3">
        <v>22.342400000000001</v>
      </c>
    </row>
    <row r="3662" spans="1:7" s="16" customFormat="1" ht="16.5">
      <c r="A3662" s="1"/>
      <c r="B3662" s="21" t="s">
        <v>119</v>
      </c>
      <c r="C3662" s="1">
        <v>2022</v>
      </c>
      <c r="D3662" s="3">
        <v>0.23</v>
      </c>
      <c r="E3662" s="42">
        <v>1</v>
      </c>
      <c r="F3662" s="3">
        <v>5</v>
      </c>
      <c r="G3662" s="3">
        <v>10.768700000000001</v>
      </c>
    </row>
    <row r="3663" spans="1:7" s="16" customFormat="1" ht="16.5">
      <c r="A3663" s="1"/>
      <c r="B3663" s="21" t="s">
        <v>121</v>
      </c>
      <c r="C3663" s="1">
        <v>2022</v>
      </c>
      <c r="D3663" s="3">
        <v>0.23</v>
      </c>
      <c r="E3663" s="42">
        <v>1</v>
      </c>
      <c r="F3663" s="3">
        <v>1</v>
      </c>
      <c r="G3663" s="3">
        <v>9.3596200000000014</v>
      </c>
    </row>
    <row r="3664" spans="1:7" s="16" customFormat="1" ht="16.5">
      <c r="A3664" s="1"/>
      <c r="B3664" s="21" t="s">
        <v>119</v>
      </c>
      <c r="C3664" s="1">
        <v>2022</v>
      </c>
      <c r="D3664" s="3">
        <v>0.23</v>
      </c>
      <c r="E3664" s="42">
        <v>1</v>
      </c>
      <c r="F3664" s="3">
        <v>0.1</v>
      </c>
      <c r="G3664" s="3">
        <v>5.2539300000000004</v>
      </c>
    </row>
    <row r="3665" spans="1:7" s="16" customFormat="1" ht="16.5">
      <c r="A3665" s="1"/>
      <c r="B3665" s="21" t="s">
        <v>119</v>
      </c>
      <c r="C3665" s="1">
        <v>2022</v>
      </c>
      <c r="D3665" s="3">
        <v>0.23</v>
      </c>
      <c r="E3665" s="42">
        <v>1</v>
      </c>
      <c r="F3665" s="3">
        <v>0.1</v>
      </c>
      <c r="G3665" s="3">
        <v>5.2218100000000005</v>
      </c>
    </row>
    <row r="3666" spans="1:7" s="16" customFormat="1" ht="16.5">
      <c r="A3666" s="1"/>
      <c r="B3666" s="21" t="s">
        <v>119</v>
      </c>
      <c r="C3666" s="1">
        <v>2022</v>
      </c>
      <c r="D3666" s="3">
        <v>0.23</v>
      </c>
      <c r="E3666" s="42">
        <v>1</v>
      </c>
      <c r="F3666" s="3">
        <v>0.1</v>
      </c>
      <c r="G3666" s="3">
        <v>5.3318000000000003</v>
      </c>
    </row>
    <row r="3667" spans="1:7" s="16" customFormat="1" ht="16.5">
      <c r="A3667" s="1"/>
      <c r="B3667" s="21" t="s">
        <v>119</v>
      </c>
      <c r="C3667" s="1">
        <v>2022</v>
      </c>
      <c r="D3667" s="3">
        <v>0.23</v>
      </c>
      <c r="E3667" s="42">
        <v>1</v>
      </c>
      <c r="F3667" s="3">
        <v>0.1</v>
      </c>
      <c r="G3667" s="3">
        <v>5.7173699999999998</v>
      </c>
    </row>
    <row r="3668" spans="1:7" s="16" customFormat="1" ht="16.5">
      <c r="A3668" s="1"/>
      <c r="B3668" s="21" t="s">
        <v>119</v>
      </c>
      <c r="C3668" s="1">
        <v>2022</v>
      </c>
      <c r="D3668" s="3">
        <v>0.23</v>
      </c>
      <c r="E3668" s="42">
        <v>1</v>
      </c>
      <c r="F3668" s="3">
        <v>0.1</v>
      </c>
      <c r="G3668" s="3">
        <v>3.9112100000000001</v>
      </c>
    </row>
    <row r="3669" spans="1:7" s="16" customFormat="1" ht="16.5">
      <c r="A3669" s="1"/>
      <c r="B3669" s="21" t="s">
        <v>124</v>
      </c>
      <c r="C3669" s="1">
        <v>2022</v>
      </c>
      <c r="D3669" s="3">
        <v>0.23</v>
      </c>
      <c r="E3669" s="42">
        <v>1</v>
      </c>
      <c r="F3669" s="3">
        <v>15</v>
      </c>
      <c r="G3669" s="3">
        <v>33.632260000000002</v>
      </c>
    </row>
    <row r="3670" spans="1:7" s="16" customFormat="1" ht="16.5">
      <c r="A3670" s="1"/>
      <c r="B3670" s="21" t="s">
        <v>123</v>
      </c>
      <c r="C3670" s="1">
        <v>2022</v>
      </c>
      <c r="D3670" s="3">
        <v>0.23</v>
      </c>
      <c r="E3670" s="42">
        <v>1</v>
      </c>
      <c r="F3670" s="3">
        <v>15</v>
      </c>
      <c r="G3670" s="3">
        <v>19.06183</v>
      </c>
    </row>
    <row r="3671" spans="1:7" s="16" customFormat="1" ht="16.5">
      <c r="A3671" s="1"/>
      <c r="B3671" s="21" t="s">
        <v>126</v>
      </c>
      <c r="C3671" s="1">
        <v>2022</v>
      </c>
      <c r="D3671" s="3">
        <v>0.23</v>
      </c>
      <c r="E3671" s="42">
        <v>1</v>
      </c>
      <c r="F3671" s="3">
        <v>15</v>
      </c>
      <c r="G3671" s="3">
        <v>4.2012200000000002</v>
      </c>
    </row>
    <row r="3672" spans="1:7" s="16" customFormat="1" ht="16.5">
      <c r="A3672" s="1"/>
      <c r="B3672" s="21" t="s">
        <v>123</v>
      </c>
      <c r="C3672" s="1">
        <v>2022</v>
      </c>
      <c r="D3672" s="3">
        <v>0.23</v>
      </c>
      <c r="E3672" s="42">
        <v>1</v>
      </c>
      <c r="F3672" s="3">
        <v>6</v>
      </c>
      <c r="G3672" s="3">
        <v>6.5891700000000002</v>
      </c>
    </row>
    <row r="3673" spans="1:7" s="16" customFormat="1" ht="16.5">
      <c r="A3673" s="1"/>
      <c r="B3673" s="21" t="s">
        <v>127</v>
      </c>
      <c r="C3673" s="1">
        <v>2022</v>
      </c>
      <c r="D3673" s="3">
        <v>0.23</v>
      </c>
      <c r="E3673" s="42">
        <v>1</v>
      </c>
      <c r="F3673" s="3">
        <v>15</v>
      </c>
      <c r="G3673" s="3">
        <v>7.0271300000000005</v>
      </c>
    </row>
    <row r="3674" spans="1:7" s="16" customFormat="1" ht="16.5">
      <c r="A3674" s="1"/>
      <c r="B3674" s="21" t="s">
        <v>124</v>
      </c>
      <c r="C3674" s="1">
        <v>2022</v>
      </c>
      <c r="D3674" s="3">
        <v>0.23</v>
      </c>
      <c r="E3674" s="42">
        <v>1</v>
      </c>
      <c r="F3674" s="3">
        <v>5</v>
      </c>
      <c r="G3674" s="3">
        <v>6.2628000000000004</v>
      </c>
    </row>
    <row r="3675" spans="1:7" s="16" customFormat="1" ht="16.5">
      <c r="A3675" s="1"/>
      <c r="B3675" s="21" t="s">
        <v>122</v>
      </c>
      <c r="C3675" s="1">
        <v>2022</v>
      </c>
      <c r="D3675" s="3">
        <v>0.23</v>
      </c>
      <c r="E3675" s="42">
        <v>1</v>
      </c>
      <c r="F3675" s="3">
        <v>10</v>
      </c>
      <c r="G3675" s="3">
        <v>7.9371099999999997</v>
      </c>
    </row>
    <row r="3676" spans="1:7" s="16" customFormat="1" ht="16.5">
      <c r="A3676" s="1"/>
      <c r="B3676" s="21" t="s">
        <v>122</v>
      </c>
      <c r="C3676" s="1">
        <v>2022</v>
      </c>
      <c r="D3676" s="3">
        <v>0.23</v>
      </c>
      <c r="E3676" s="42">
        <v>1</v>
      </c>
      <c r="F3676" s="3">
        <v>10</v>
      </c>
      <c r="G3676" s="3">
        <v>6.94876</v>
      </c>
    </row>
    <row r="3677" spans="1:7" s="16" customFormat="1" ht="16.5">
      <c r="A3677" s="1"/>
      <c r="B3677" s="21" t="s">
        <v>124</v>
      </c>
      <c r="C3677" s="1">
        <v>2022</v>
      </c>
      <c r="D3677" s="3">
        <v>0.23</v>
      </c>
      <c r="E3677" s="42">
        <v>1</v>
      </c>
      <c r="F3677" s="3">
        <v>10</v>
      </c>
      <c r="G3677" s="3">
        <v>7.7985100000000003</v>
      </c>
    </row>
    <row r="3678" spans="1:7" s="16" customFormat="1" ht="16.5">
      <c r="A3678" s="1"/>
      <c r="B3678" s="21" t="s">
        <v>126</v>
      </c>
      <c r="C3678" s="1">
        <v>2022</v>
      </c>
      <c r="D3678" s="3">
        <v>0.23</v>
      </c>
      <c r="E3678" s="42">
        <v>1</v>
      </c>
      <c r="F3678" s="3">
        <v>5</v>
      </c>
      <c r="G3678" s="3">
        <v>6.1823800000000002</v>
      </c>
    </row>
    <row r="3679" spans="1:7" s="16" customFormat="1" ht="16.5">
      <c r="A3679" s="1"/>
      <c r="B3679" s="21" t="s">
        <v>125</v>
      </c>
      <c r="C3679" s="1">
        <v>2022</v>
      </c>
      <c r="D3679" s="3">
        <v>0.23</v>
      </c>
      <c r="E3679" s="42">
        <v>1</v>
      </c>
      <c r="F3679" s="3">
        <v>15</v>
      </c>
      <c r="G3679" s="3">
        <v>16.943919999999999</v>
      </c>
    </row>
    <row r="3680" spans="1:7" s="16" customFormat="1" ht="16.5">
      <c r="A3680" s="1"/>
      <c r="B3680" s="21" t="s">
        <v>123</v>
      </c>
      <c r="C3680" s="1">
        <v>2022</v>
      </c>
      <c r="D3680" s="3">
        <v>0.23</v>
      </c>
      <c r="E3680" s="42">
        <v>1</v>
      </c>
      <c r="F3680" s="3">
        <v>15</v>
      </c>
      <c r="G3680" s="3">
        <v>15.021270000000001</v>
      </c>
    </row>
    <row r="3681" spans="1:7" s="16" customFormat="1" ht="16.5">
      <c r="A3681" s="1"/>
      <c r="B3681" s="21" t="s">
        <v>123</v>
      </c>
      <c r="C3681" s="1">
        <v>2022</v>
      </c>
      <c r="D3681" s="3">
        <v>0.23</v>
      </c>
      <c r="E3681" s="42">
        <v>1</v>
      </c>
      <c r="F3681" s="3">
        <v>15</v>
      </c>
      <c r="G3681" s="3">
        <v>15.021270000000001</v>
      </c>
    </row>
    <row r="3682" spans="1:7" s="16" customFormat="1" ht="16.5">
      <c r="A3682" s="1"/>
      <c r="B3682" s="21" t="s">
        <v>123</v>
      </c>
      <c r="C3682" s="1">
        <v>2022</v>
      </c>
      <c r="D3682" s="3">
        <v>0.23</v>
      </c>
      <c r="E3682" s="42">
        <v>1</v>
      </c>
      <c r="F3682" s="3">
        <v>7</v>
      </c>
      <c r="G3682" s="3">
        <v>12.39123</v>
      </c>
    </row>
    <row r="3683" spans="1:7" s="16" customFormat="1" ht="16.5">
      <c r="A3683" s="1"/>
      <c r="B3683" s="21" t="s">
        <v>123</v>
      </c>
      <c r="C3683" s="1">
        <v>2022</v>
      </c>
      <c r="D3683" s="3">
        <v>0.23</v>
      </c>
      <c r="E3683" s="42">
        <v>1</v>
      </c>
      <c r="F3683" s="3">
        <v>7</v>
      </c>
      <c r="G3683" s="3">
        <v>15.053889999999999</v>
      </c>
    </row>
    <row r="3684" spans="1:7" s="16" customFormat="1" ht="16.5">
      <c r="A3684" s="1"/>
      <c r="B3684" s="21" t="s">
        <v>123</v>
      </c>
      <c r="C3684" s="1">
        <v>2022</v>
      </c>
      <c r="D3684" s="3">
        <v>0.23</v>
      </c>
      <c r="E3684" s="42">
        <v>1</v>
      </c>
      <c r="F3684" s="3">
        <v>5</v>
      </c>
      <c r="G3684" s="3">
        <v>14.94652</v>
      </c>
    </row>
    <row r="3685" spans="1:7" s="16" customFormat="1" ht="16.5">
      <c r="A3685" s="1"/>
      <c r="B3685" s="21" t="s">
        <v>123</v>
      </c>
      <c r="C3685" s="1">
        <v>2022</v>
      </c>
      <c r="D3685" s="3">
        <v>0.23</v>
      </c>
      <c r="E3685" s="42">
        <v>1</v>
      </c>
      <c r="F3685" s="3">
        <v>7</v>
      </c>
      <c r="G3685" s="3">
        <v>15.3591</v>
      </c>
    </row>
    <row r="3686" spans="1:7" s="16" customFormat="1" ht="16.5">
      <c r="A3686" s="1"/>
      <c r="B3686" s="21" t="s">
        <v>122</v>
      </c>
      <c r="C3686" s="1">
        <v>2022</v>
      </c>
      <c r="D3686" s="3">
        <v>0.23</v>
      </c>
      <c r="E3686" s="42">
        <v>1</v>
      </c>
      <c r="F3686" s="3">
        <v>4</v>
      </c>
      <c r="G3686" s="3">
        <v>3.8774299999999999</v>
      </c>
    </row>
    <row r="3687" spans="1:7" s="16" customFormat="1" ht="16.5">
      <c r="A3687" s="1"/>
      <c r="B3687" s="21" t="s">
        <v>124</v>
      </c>
      <c r="C3687" s="1">
        <v>2022</v>
      </c>
      <c r="D3687" s="3">
        <v>0.23</v>
      </c>
      <c r="E3687" s="42">
        <v>1</v>
      </c>
      <c r="F3687" s="3">
        <v>10</v>
      </c>
      <c r="G3687" s="3">
        <v>3.5410599999999999</v>
      </c>
    </row>
    <row r="3688" spans="1:7" s="16" customFormat="1" ht="16.5">
      <c r="A3688" s="1"/>
      <c r="B3688" s="21" t="s">
        <v>124</v>
      </c>
      <c r="C3688" s="1">
        <v>2022</v>
      </c>
      <c r="D3688" s="3">
        <v>0.23</v>
      </c>
      <c r="E3688" s="42">
        <v>1</v>
      </c>
      <c r="F3688" s="3">
        <v>6</v>
      </c>
      <c r="G3688" s="3">
        <v>11.664959999999999</v>
      </c>
    </row>
    <row r="3689" spans="1:7" s="16" customFormat="1" ht="16.5">
      <c r="A3689" s="1"/>
      <c r="B3689" s="21" t="s">
        <v>126</v>
      </c>
      <c r="C3689" s="1">
        <v>2022</v>
      </c>
      <c r="D3689" s="3">
        <v>0.23</v>
      </c>
      <c r="E3689" s="42">
        <v>1</v>
      </c>
      <c r="F3689" s="3">
        <v>15</v>
      </c>
      <c r="G3689" s="3">
        <v>15.47814</v>
      </c>
    </row>
    <row r="3690" spans="1:7" s="16" customFormat="1" ht="16.5">
      <c r="A3690" s="1"/>
      <c r="B3690" s="21" t="s">
        <v>126</v>
      </c>
      <c r="C3690" s="1">
        <v>2022</v>
      </c>
      <c r="D3690" s="3">
        <v>0.23</v>
      </c>
      <c r="E3690" s="42">
        <v>1</v>
      </c>
      <c r="F3690" s="3">
        <v>5</v>
      </c>
      <c r="G3690" s="3">
        <v>5.1328300000000002</v>
      </c>
    </row>
    <row r="3691" spans="1:7" s="16" customFormat="1" ht="16.5">
      <c r="A3691" s="1"/>
      <c r="B3691" s="21" t="s">
        <v>124</v>
      </c>
      <c r="C3691" s="1">
        <v>2022</v>
      </c>
      <c r="D3691" s="3">
        <v>0.23</v>
      </c>
      <c r="E3691" s="42">
        <v>1</v>
      </c>
      <c r="F3691" s="3">
        <v>15</v>
      </c>
      <c r="G3691" s="3">
        <v>4.01858</v>
      </c>
    </row>
    <row r="3692" spans="1:7" s="16" customFormat="1" ht="16.5">
      <c r="A3692" s="1"/>
      <c r="B3692" s="21" t="s">
        <v>125</v>
      </c>
      <c r="C3692" s="1">
        <v>2022</v>
      </c>
      <c r="D3692" s="3">
        <v>0.23</v>
      </c>
      <c r="E3692" s="42">
        <v>1</v>
      </c>
      <c r="F3692" s="3">
        <v>6</v>
      </c>
      <c r="G3692" s="3">
        <v>6.4533500000000004</v>
      </c>
    </row>
    <row r="3693" spans="1:7" s="16" customFormat="1" ht="16.5">
      <c r="A3693" s="1"/>
      <c r="B3693" s="21" t="s">
        <v>122</v>
      </c>
      <c r="C3693" s="1">
        <v>2022</v>
      </c>
      <c r="D3693" s="3">
        <v>0.23</v>
      </c>
      <c r="E3693" s="42">
        <v>1</v>
      </c>
      <c r="F3693" s="3">
        <v>10</v>
      </c>
      <c r="G3693" s="3">
        <v>6.4300100000000002</v>
      </c>
    </row>
    <row r="3694" spans="1:7" s="16" customFormat="1" ht="16.5">
      <c r="A3694" s="1"/>
      <c r="B3694" s="21" t="s">
        <v>124</v>
      </c>
      <c r="C3694" s="1">
        <v>2022</v>
      </c>
      <c r="D3694" s="3">
        <v>0.23</v>
      </c>
      <c r="E3694" s="42">
        <v>1</v>
      </c>
      <c r="F3694" s="3">
        <v>15</v>
      </c>
      <c r="G3694" s="3">
        <v>24.562279999999998</v>
      </c>
    </row>
    <row r="3695" spans="1:7" s="16" customFormat="1" ht="16.5">
      <c r="A3695" s="1"/>
      <c r="B3695" s="21" t="s">
        <v>126</v>
      </c>
      <c r="C3695" s="1">
        <v>2022</v>
      </c>
      <c r="D3695" s="3">
        <v>0.23</v>
      </c>
      <c r="E3695" s="42">
        <v>1</v>
      </c>
      <c r="F3695" s="3">
        <v>5</v>
      </c>
      <c r="G3695" s="3">
        <v>0.74619000000000002</v>
      </c>
    </row>
    <row r="3696" spans="1:7" s="16" customFormat="1" ht="16.5">
      <c r="A3696" s="1"/>
      <c r="B3696" s="21" t="s">
        <v>123</v>
      </c>
      <c r="C3696" s="1">
        <v>2022</v>
      </c>
      <c r="D3696" s="3">
        <v>0.23</v>
      </c>
      <c r="E3696" s="42">
        <v>1</v>
      </c>
      <c r="F3696" s="3">
        <v>10</v>
      </c>
      <c r="G3696" s="3">
        <v>12.166870000000001</v>
      </c>
    </row>
    <row r="3697" spans="1:7" s="16" customFormat="1" ht="16.5">
      <c r="A3697" s="1"/>
      <c r="B3697" s="21" t="s">
        <v>124</v>
      </c>
      <c r="C3697" s="1">
        <v>2022</v>
      </c>
      <c r="D3697" s="3">
        <v>0.23</v>
      </c>
      <c r="E3697" s="42">
        <v>1</v>
      </c>
      <c r="F3697" s="3">
        <v>7</v>
      </c>
      <c r="G3697" s="3">
        <v>11.982209999999998</v>
      </c>
    </row>
    <row r="3698" spans="1:7" s="16" customFormat="1" ht="16.5">
      <c r="A3698" s="1"/>
      <c r="B3698" s="21" t="s">
        <v>123</v>
      </c>
      <c r="C3698" s="1">
        <v>2022</v>
      </c>
      <c r="D3698" s="3">
        <v>0.23</v>
      </c>
      <c r="E3698" s="42">
        <v>1</v>
      </c>
      <c r="F3698" s="3">
        <v>10</v>
      </c>
      <c r="G3698" s="3">
        <v>15.066790000000001</v>
      </c>
    </row>
    <row r="3699" spans="1:7" s="16" customFormat="1" ht="16.5">
      <c r="A3699" s="1"/>
      <c r="B3699" s="21" t="s">
        <v>123</v>
      </c>
      <c r="C3699" s="1">
        <v>2022</v>
      </c>
      <c r="D3699" s="3">
        <v>0.23</v>
      </c>
      <c r="E3699" s="42">
        <v>1</v>
      </c>
      <c r="F3699" s="3">
        <v>15</v>
      </c>
      <c r="G3699" s="3">
        <v>15.63856</v>
      </c>
    </row>
    <row r="3700" spans="1:7" s="16" customFormat="1" ht="16.5">
      <c r="A3700" s="1"/>
      <c r="B3700" s="21" t="s">
        <v>126</v>
      </c>
      <c r="C3700" s="1">
        <v>2022</v>
      </c>
      <c r="D3700" s="3">
        <v>0.23</v>
      </c>
      <c r="E3700" s="42">
        <v>1</v>
      </c>
      <c r="F3700" s="3">
        <v>5</v>
      </c>
      <c r="G3700" s="3">
        <v>3.98813</v>
      </c>
    </row>
    <row r="3701" spans="1:7" s="16" customFormat="1" ht="16.5">
      <c r="A3701" s="1"/>
      <c r="B3701" s="21" t="s">
        <v>126</v>
      </c>
      <c r="C3701" s="1">
        <v>2022</v>
      </c>
      <c r="D3701" s="3">
        <v>0.23</v>
      </c>
      <c r="E3701" s="42">
        <v>1</v>
      </c>
      <c r="F3701" s="3">
        <v>10</v>
      </c>
      <c r="G3701" s="3">
        <v>2.0109300000000001</v>
      </c>
    </row>
    <row r="3702" spans="1:7" s="16" customFormat="1" ht="16.5">
      <c r="A3702" s="1"/>
      <c r="B3702" s="21" t="s">
        <v>123</v>
      </c>
      <c r="C3702" s="1">
        <v>2022</v>
      </c>
      <c r="D3702" s="3">
        <v>0.23</v>
      </c>
      <c r="E3702" s="42">
        <v>1</v>
      </c>
      <c r="F3702" s="3">
        <v>14</v>
      </c>
      <c r="G3702" s="3">
        <v>8.6044799999999988</v>
      </c>
    </row>
    <row r="3703" spans="1:7" s="16" customFormat="1" ht="16.5">
      <c r="A3703" s="1"/>
      <c r="B3703" s="21" t="s">
        <v>123</v>
      </c>
      <c r="C3703" s="1">
        <v>2022</v>
      </c>
      <c r="D3703" s="3">
        <v>0.23</v>
      </c>
      <c r="E3703" s="42">
        <v>1</v>
      </c>
      <c r="F3703" s="3">
        <v>10</v>
      </c>
      <c r="G3703" s="3">
        <v>15.44415</v>
      </c>
    </row>
    <row r="3704" spans="1:7" s="16" customFormat="1" ht="16.5">
      <c r="A3704" s="1"/>
      <c r="B3704" s="21" t="s">
        <v>123</v>
      </c>
      <c r="C3704" s="1">
        <v>2022</v>
      </c>
      <c r="D3704" s="3">
        <v>0.23</v>
      </c>
      <c r="E3704" s="42">
        <v>1</v>
      </c>
      <c r="F3704" s="3">
        <v>10</v>
      </c>
      <c r="G3704" s="3">
        <v>1.8653</v>
      </c>
    </row>
    <row r="3705" spans="1:7" s="16" customFormat="1" ht="16.5">
      <c r="A3705" s="1"/>
      <c r="B3705" s="21" t="s">
        <v>122</v>
      </c>
      <c r="C3705" s="1">
        <v>2022</v>
      </c>
      <c r="D3705" s="3">
        <v>0.23</v>
      </c>
      <c r="E3705" s="42">
        <v>1</v>
      </c>
      <c r="F3705" s="3">
        <v>15</v>
      </c>
      <c r="G3705" s="3">
        <v>4.6143400000000003</v>
      </c>
    </row>
    <row r="3706" spans="1:7" s="16" customFormat="1" ht="16.5">
      <c r="A3706" s="1"/>
      <c r="B3706" s="21" t="s">
        <v>125</v>
      </c>
      <c r="C3706" s="1">
        <v>2022</v>
      </c>
      <c r="D3706" s="3">
        <v>0.23</v>
      </c>
      <c r="E3706" s="42">
        <v>1</v>
      </c>
      <c r="F3706" s="3">
        <v>15</v>
      </c>
      <c r="G3706" s="3">
        <v>13.263879999999999</v>
      </c>
    </row>
    <row r="3707" spans="1:7" s="16" customFormat="1" ht="16.5">
      <c r="A3707" s="1"/>
      <c r="B3707" s="21" t="s">
        <v>123</v>
      </c>
      <c r="C3707" s="1">
        <v>2022</v>
      </c>
      <c r="D3707" s="3">
        <v>0.23</v>
      </c>
      <c r="E3707" s="42">
        <v>1</v>
      </c>
      <c r="F3707" s="3">
        <v>15</v>
      </c>
      <c r="G3707" s="3">
        <v>1.8608</v>
      </c>
    </row>
    <row r="3708" spans="1:7" s="16" customFormat="1" ht="16.5">
      <c r="A3708" s="1"/>
      <c r="B3708" s="21" t="s">
        <v>125</v>
      </c>
      <c r="C3708" s="1">
        <v>2022</v>
      </c>
      <c r="D3708" s="3">
        <v>0.23</v>
      </c>
      <c r="E3708" s="42">
        <v>1</v>
      </c>
      <c r="F3708" s="3">
        <v>15</v>
      </c>
      <c r="G3708" s="3">
        <v>15.432649999999999</v>
      </c>
    </row>
    <row r="3709" spans="1:7" s="16" customFormat="1" ht="16.5">
      <c r="A3709" s="1"/>
      <c r="B3709" s="21" t="s">
        <v>123</v>
      </c>
      <c r="C3709" s="1">
        <v>2022</v>
      </c>
      <c r="D3709" s="3">
        <v>0.23</v>
      </c>
      <c r="E3709" s="42">
        <v>1</v>
      </c>
      <c r="F3709" s="3">
        <v>7</v>
      </c>
      <c r="G3709" s="3">
        <v>9.8090100000000007</v>
      </c>
    </row>
    <row r="3710" spans="1:7" s="16" customFormat="1" ht="16.5">
      <c r="A3710" s="1"/>
      <c r="B3710" s="21" t="s">
        <v>124</v>
      </c>
      <c r="C3710" s="1">
        <v>2022</v>
      </c>
      <c r="D3710" s="3">
        <v>0.23</v>
      </c>
      <c r="E3710" s="42">
        <v>1</v>
      </c>
      <c r="F3710" s="3">
        <v>7</v>
      </c>
      <c r="G3710" s="3">
        <v>13.051399999999999</v>
      </c>
    </row>
    <row r="3711" spans="1:7" s="16" customFormat="1" ht="16.5">
      <c r="A3711" s="1"/>
      <c r="B3711" s="21" t="s">
        <v>123</v>
      </c>
      <c r="C3711" s="1">
        <v>2022</v>
      </c>
      <c r="D3711" s="3">
        <v>0.23</v>
      </c>
      <c r="E3711" s="42">
        <v>1</v>
      </c>
      <c r="F3711" s="3">
        <v>5</v>
      </c>
      <c r="G3711" s="3">
        <v>18.47167</v>
      </c>
    </row>
    <row r="3712" spans="1:7" s="16" customFormat="1" ht="16.5">
      <c r="A3712" s="1"/>
      <c r="B3712" s="21" t="s">
        <v>124</v>
      </c>
      <c r="C3712" s="1">
        <v>2022</v>
      </c>
      <c r="D3712" s="3">
        <v>0.23</v>
      </c>
      <c r="E3712" s="42">
        <v>1</v>
      </c>
      <c r="F3712" s="3">
        <v>7</v>
      </c>
      <c r="G3712" s="3">
        <v>4.5199300000000004</v>
      </c>
    </row>
    <row r="3713" spans="1:7" s="16" customFormat="1" ht="16.5">
      <c r="A3713" s="1"/>
      <c r="B3713" s="21" t="s">
        <v>124</v>
      </c>
      <c r="C3713" s="1">
        <v>2022</v>
      </c>
      <c r="D3713" s="3">
        <v>0.23</v>
      </c>
      <c r="E3713" s="42">
        <v>1</v>
      </c>
      <c r="F3713" s="3">
        <v>7</v>
      </c>
      <c r="G3713" s="3">
        <v>7.91167</v>
      </c>
    </row>
    <row r="3714" spans="1:7" s="16" customFormat="1" ht="16.5">
      <c r="A3714" s="1"/>
      <c r="B3714" s="21" t="s">
        <v>123</v>
      </c>
      <c r="C3714" s="1">
        <v>2022</v>
      </c>
      <c r="D3714" s="3">
        <v>0.23</v>
      </c>
      <c r="E3714" s="42">
        <v>1</v>
      </c>
      <c r="F3714" s="3">
        <v>7</v>
      </c>
      <c r="G3714" s="3">
        <v>7.4621599999999999</v>
      </c>
    </row>
    <row r="3715" spans="1:7" s="16" customFormat="1" ht="16.5">
      <c r="A3715" s="1"/>
      <c r="B3715" s="21" t="s">
        <v>123</v>
      </c>
      <c r="C3715" s="1">
        <v>2022</v>
      </c>
      <c r="D3715" s="3">
        <v>0.23</v>
      </c>
      <c r="E3715" s="42">
        <v>1</v>
      </c>
      <c r="F3715" s="3">
        <v>10</v>
      </c>
      <c r="G3715" s="3">
        <v>6.1371599999999997</v>
      </c>
    </row>
    <row r="3716" spans="1:7" s="16" customFormat="1" ht="16.5">
      <c r="A3716" s="1"/>
      <c r="B3716" s="21" t="s">
        <v>123</v>
      </c>
      <c r="C3716" s="1">
        <v>2022</v>
      </c>
      <c r="D3716" s="3">
        <v>0.23</v>
      </c>
      <c r="E3716" s="42">
        <v>1</v>
      </c>
      <c r="F3716" s="3">
        <v>1</v>
      </c>
      <c r="G3716" s="3">
        <v>9.5425000000000004</v>
      </c>
    </row>
    <row r="3717" spans="1:7" s="16" customFormat="1" ht="16.5">
      <c r="A3717" s="1"/>
      <c r="B3717" s="21" t="s">
        <v>123</v>
      </c>
      <c r="C3717" s="1">
        <v>2022</v>
      </c>
      <c r="D3717" s="3">
        <v>0.23</v>
      </c>
      <c r="E3717" s="42">
        <v>1</v>
      </c>
      <c r="F3717" s="3">
        <v>1</v>
      </c>
      <c r="G3717" s="3">
        <v>9.0631200000000014</v>
      </c>
    </row>
    <row r="3718" spans="1:7" s="16" customFormat="1" ht="16.5">
      <c r="A3718" s="1"/>
      <c r="B3718" s="21" t="s">
        <v>123</v>
      </c>
      <c r="C3718" s="1">
        <v>2022</v>
      </c>
      <c r="D3718" s="3">
        <v>0.23</v>
      </c>
      <c r="E3718" s="42">
        <v>1</v>
      </c>
      <c r="F3718" s="3">
        <v>1</v>
      </c>
      <c r="G3718" s="3">
        <v>9.5699599999999982</v>
      </c>
    </row>
    <row r="3719" spans="1:7" s="16" customFormat="1" ht="16.5">
      <c r="A3719" s="1"/>
      <c r="B3719" s="21" t="s">
        <v>123</v>
      </c>
      <c r="C3719" s="1">
        <v>2022</v>
      </c>
      <c r="D3719" s="3">
        <v>0.23</v>
      </c>
      <c r="E3719" s="42">
        <v>1</v>
      </c>
      <c r="F3719" s="3">
        <v>1</v>
      </c>
      <c r="G3719" s="3">
        <v>9.0871899999999997</v>
      </c>
    </row>
    <row r="3720" spans="1:7" s="16" customFormat="1" ht="16.5">
      <c r="A3720" s="1"/>
      <c r="B3720" s="21" t="s">
        <v>123</v>
      </c>
      <c r="C3720" s="1">
        <v>2022</v>
      </c>
      <c r="D3720" s="3">
        <v>0.23</v>
      </c>
      <c r="E3720" s="42">
        <v>1</v>
      </c>
      <c r="F3720" s="3">
        <v>6</v>
      </c>
      <c r="G3720" s="3">
        <v>25.996110000000002</v>
      </c>
    </row>
    <row r="3721" spans="1:7" s="16" customFormat="1" ht="16.5">
      <c r="A3721" s="1"/>
      <c r="B3721" s="21" t="s">
        <v>123</v>
      </c>
      <c r="C3721" s="1">
        <v>2022</v>
      </c>
      <c r="D3721" s="3">
        <v>0.23</v>
      </c>
      <c r="E3721" s="42">
        <v>1</v>
      </c>
      <c r="F3721" s="3">
        <v>15</v>
      </c>
      <c r="G3721" s="3">
        <v>15.01915</v>
      </c>
    </row>
    <row r="3722" spans="1:7" s="16" customFormat="1" ht="16.5">
      <c r="A3722" s="1"/>
      <c r="B3722" s="21" t="s">
        <v>123</v>
      </c>
      <c r="C3722" s="1">
        <v>2022</v>
      </c>
      <c r="D3722" s="3">
        <v>0.23</v>
      </c>
      <c r="E3722" s="42">
        <v>1</v>
      </c>
      <c r="F3722" s="3">
        <v>8</v>
      </c>
      <c r="G3722" s="3">
        <v>10.21442</v>
      </c>
    </row>
    <row r="3723" spans="1:7" s="16" customFormat="1" ht="16.5">
      <c r="A3723" s="1"/>
      <c r="B3723" s="21" t="s">
        <v>125</v>
      </c>
      <c r="C3723" s="1">
        <v>2022</v>
      </c>
      <c r="D3723" s="3">
        <v>0.23</v>
      </c>
      <c r="E3723" s="42">
        <v>1</v>
      </c>
      <c r="F3723" s="3">
        <v>5</v>
      </c>
      <c r="G3723" s="3">
        <v>11.424620000000001</v>
      </c>
    </row>
    <row r="3724" spans="1:7" s="16" customFormat="1" ht="16.5">
      <c r="A3724" s="1"/>
      <c r="B3724" s="21" t="s">
        <v>123</v>
      </c>
      <c r="C3724" s="1">
        <v>2022</v>
      </c>
      <c r="D3724" s="3">
        <v>0.23</v>
      </c>
      <c r="E3724" s="42">
        <v>1</v>
      </c>
      <c r="F3724" s="3">
        <v>6</v>
      </c>
      <c r="G3724" s="3">
        <v>6.1389199999999997</v>
      </c>
    </row>
    <row r="3725" spans="1:7" s="16" customFormat="1" ht="16.5">
      <c r="A3725" s="1"/>
      <c r="B3725" s="21" t="s">
        <v>123</v>
      </c>
      <c r="C3725" s="1">
        <v>2022</v>
      </c>
      <c r="D3725" s="3">
        <v>0.23</v>
      </c>
      <c r="E3725" s="42">
        <v>1</v>
      </c>
      <c r="F3725" s="3">
        <v>10</v>
      </c>
      <c r="G3725" s="3">
        <v>5.6685600000000003</v>
      </c>
    </row>
    <row r="3726" spans="1:7" s="16" customFormat="1" ht="16.5">
      <c r="A3726" s="1"/>
      <c r="B3726" s="21" t="s">
        <v>126</v>
      </c>
      <c r="C3726" s="1">
        <v>2022</v>
      </c>
      <c r="D3726" s="3">
        <v>0.23</v>
      </c>
      <c r="E3726" s="42">
        <v>1</v>
      </c>
      <c r="F3726" s="3">
        <v>10</v>
      </c>
      <c r="G3726" s="3">
        <v>6.9536300000000004</v>
      </c>
    </row>
    <row r="3727" spans="1:7" s="16" customFormat="1" ht="16.5">
      <c r="A3727" s="1"/>
      <c r="B3727" s="21" t="s">
        <v>126</v>
      </c>
      <c r="C3727" s="1">
        <v>2022</v>
      </c>
      <c r="D3727" s="3">
        <v>0.23</v>
      </c>
      <c r="E3727" s="42">
        <v>1</v>
      </c>
      <c r="F3727" s="3">
        <v>2</v>
      </c>
      <c r="G3727" s="3">
        <v>10.616</v>
      </c>
    </row>
    <row r="3728" spans="1:7" s="16" customFormat="1" ht="16.5">
      <c r="A3728" s="1"/>
      <c r="B3728" s="21" t="s">
        <v>126</v>
      </c>
      <c r="C3728" s="1">
        <v>2022</v>
      </c>
      <c r="D3728" s="3">
        <v>0.23</v>
      </c>
      <c r="E3728" s="42">
        <v>1</v>
      </c>
      <c r="F3728" s="3">
        <v>10</v>
      </c>
      <c r="G3728" s="3">
        <v>10.44355</v>
      </c>
    </row>
    <row r="3729" spans="1:7" s="16" customFormat="1" ht="16.5">
      <c r="A3729" s="1"/>
      <c r="B3729" s="21" t="s">
        <v>132</v>
      </c>
      <c r="C3729" s="1">
        <v>2022</v>
      </c>
      <c r="D3729" s="3">
        <v>0.23</v>
      </c>
      <c r="E3729" s="42">
        <v>1</v>
      </c>
      <c r="F3729" s="3">
        <v>5</v>
      </c>
      <c r="G3729" s="3">
        <v>6.3270900000000001</v>
      </c>
    </row>
    <row r="3730" spans="1:7" s="16" customFormat="1" ht="16.5">
      <c r="A3730" s="1"/>
      <c r="B3730" s="21" t="s">
        <v>135</v>
      </c>
      <c r="C3730" s="1">
        <v>2022</v>
      </c>
      <c r="D3730" s="3">
        <v>0.23</v>
      </c>
      <c r="E3730" s="42">
        <v>1</v>
      </c>
      <c r="F3730" s="3">
        <v>2</v>
      </c>
      <c r="G3730" s="3">
        <v>5.6443100000000008</v>
      </c>
    </row>
    <row r="3731" spans="1:7" s="16" customFormat="1" ht="16.5">
      <c r="A3731" s="1"/>
      <c r="B3731" s="21" t="s">
        <v>134</v>
      </c>
      <c r="C3731" s="1">
        <v>2022</v>
      </c>
      <c r="D3731" s="3">
        <v>0.23</v>
      </c>
      <c r="E3731" s="42">
        <v>1</v>
      </c>
      <c r="F3731" s="3">
        <v>1</v>
      </c>
      <c r="G3731" s="3">
        <v>22.752290000000002</v>
      </c>
    </row>
    <row r="3732" spans="1:7" s="16" customFormat="1" ht="16.5">
      <c r="A3732" s="1"/>
      <c r="B3732" s="21" t="s">
        <v>134</v>
      </c>
      <c r="C3732" s="1">
        <v>2022</v>
      </c>
      <c r="D3732" s="3">
        <v>0.23</v>
      </c>
      <c r="E3732" s="42">
        <v>1</v>
      </c>
      <c r="F3732" s="3">
        <v>10</v>
      </c>
      <c r="G3732" s="3">
        <v>11.308759999999999</v>
      </c>
    </row>
    <row r="3733" spans="1:7" s="16" customFormat="1" ht="16.5">
      <c r="A3733" s="1"/>
      <c r="B3733" s="21" t="s">
        <v>130</v>
      </c>
      <c r="C3733" s="1">
        <v>2022</v>
      </c>
      <c r="D3733" s="3">
        <v>0.23</v>
      </c>
      <c r="E3733" s="42">
        <v>1</v>
      </c>
      <c r="F3733" s="3">
        <v>15</v>
      </c>
      <c r="G3733" s="3">
        <v>1.67008</v>
      </c>
    </row>
    <row r="3734" spans="1:7" s="16" customFormat="1" ht="16.5">
      <c r="A3734" s="1"/>
      <c r="B3734" s="21" t="s">
        <v>131</v>
      </c>
      <c r="C3734" s="1">
        <v>2022</v>
      </c>
      <c r="D3734" s="3">
        <v>0.23</v>
      </c>
      <c r="E3734" s="42">
        <v>1</v>
      </c>
      <c r="F3734" s="3">
        <v>1</v>
      </c>
      <c r="G3734" s="3">
        <v>5.73658</v>
      </c>
    </row>
    <row r="3735" spans="1:7" s="16" customFormat="1" ht="16.5">
      <c r="A3735" s="1"/>
      <c r="B3735" s="21" t="s">
        <v>133</v>
      </c>
      <c r="C3735" s="1">
        <v>2022</v>
      </c>
      <c r="D3735" s="3">
        <v>0.23</v>
      </c>
      <c r="E3735" s="42">
        <v>1</v>
      </c>
      <c r="F3735" s="3">
        <v>10</v>
      </c>
      <c r="G3735" s="3">
        <v>2.70418</v>
      </c>
    </row>
    <row r="3736" spans="1:7" s="16" customFormat="1" ht="16.5">
      <c r="A3736" s="1"/>
      <c r="B3736" s="21" t="s">
        <v>130</v>
      </c>
      <c r="C3736" s="1">
        <v>2022</v>
      </c>
      <c r="D3736" s="3">
        <v>0.23</v>
      </c>
      <c r="E3736" s="42">
        <v>1</v>
      </c>
      <c r="F3736" s="3">
        <v>6</v>
      </c>
      <c r="G3736" s="3">
        <v>3.89419</v>
      </c>
    </row>
    <row r="3737" spans="1:7" s="16" customFormat="1" ht="16.5">
      <c r="A3737" s="1"/>
      <c r="B3737" s="21" t="s">
        <v>154</v>
      </c>
      <c r="C3737" s="1">
        <v>2022</v>
      </c>
      <c r="D3737" s="3">
        <v>0.23</v>
      </c>
      <c r="E3737" s="42">
        <v>1</v>
      </c>
      <c r="F3737" s="3">
        <v>5</v>
      </c>
      <c r="G3737" s="3">
        <v>17.40044</v>
      </c>
    </row>
    <row r="3738" spans="1:7" s="16" customFormat="1" ht="16.5">
      <c r="A3738" s="1"/>
      <c r="B3738" s="21" t="s">
        <v>128</v>
      </c>
      <c r="C3738" s="1">
        <v>2022</v>
      </c>
      <c r="D3738" s="3">
        <v>0.23</v>
      </c>
      <c r="E3738" s="42">
        <v>1</v>
      </c>
      <c r="F3738" s="3">
        <v>5</v>
      </c>
      <c r="G3738" s="3">
        <v>9.6718099999999989</v>
      </c>
    </row>
    <row r="3739" spans="1:7" s="16" customFormat="1" ht="16.5">
      <c r="A3739" s="1"/>
      <c r="B3739" s="21" t="s">
        <v>133</v>
      </c>
      <c r="C3739" s="1">
        <v>2022</v>
      </c>
      <c r="D3739" s="3">
        <v>0.23</v>
      </c>
      <c r="E3739" s="42">
        <v>1</v>
      </c>
      <c r="F3739" s="3">
        <v>0.06</v>
      </c>
      <c r="G3739" s="3">
        <v>2.2404999999999999</v>
      </c>
    </row>
    <row r="3740" spans="1:7" s="16" customFormat="1" ht="16.5">
      <c r="A3740" s="1"/>
      <c r="B3740" s="21" t="s">
        <v>133</v>
      </c>
      <c r="C3740" s="1">
        <v>2022</v>
      </c>
      <c r="D3740" s="3">
        <v>0.23</v>
      </c>
      <c r="E3740" s="42">
        <v>1</v>
      </c>
      <c r="F3740" s="3">
        <v>0.06</v>
      </c>
      <c r="G3740" s="3">
        <v>2.2404999999999999</v>
      </c>
    </row>
    <row r="3741" spans="1:7" s="16" customFormat="1" ht="16.5">
      <c r="A3741" s="1"/>
      <c r="B3741" s="21" t="s">
        <v>133</v>
      </c>
      <c r="C3741" s="1">
        <v>2022</v>
      </c>
      <c r="D3741" s="3">
        <v>0.23</v>
      </c>
      <c r="E3741" s="42">
        <v>1</v>
      </c>
      <c r="F3741" s="3">
        <v>0.06</v>
      </c>
      <c r="G3741" s="3">
        <v>2.2404899999999999</v>
      </c>
    </row>
    <row r="3742" spans="1:7" s="16" customFormat="1" ht="16.5">
      <c r="A3742" s="1"/>
      <c r="B3742" s="21" t="s">
        <v>133</v>
      </c>
      <c r="C3742" s="1">
        <v>2022</v>
      </c>
      <c r="D3742" s="3">
        <v>0.23</v>
      </c>
      <c r="E3742" s="42">
        <v>1</v>
      </c>
      <c r="F3742" s="3">
        <v>0.06</v>
      </c>
      <c r="G3742" s="3">
        <v>2.2404999999999999</v>
      </c>
    </row>
    <row r="3743" spans="1:7" s="16" customFormat="1" ht="16.5">
      <c r="A3743" s="1"/>
      <c r="B3743" s="21" t="s">
        <v>133</v>
      </c>
      <c r="C3743" s="1">
        <v>2022</v>
      </c>
      <c r="D3743" s="3">
        <v>0.23</v>
      </c>
      <c r="E3743" s="42">
        <v>1</v>
      </c>
      <c r="F3743" s="3">
        <v>0.06</v>
      </c>
      <c r="G3743" s="3">
        <v>2.2404899999999999</v>
      </c>
    </row>
    <row r="3744" spans="1:7" s="16" customFormat="1" ht="16.5">
      <c r="A3744" s="1"/>
      <c r="B3744" s="21" t="s">
        <v>136</v>
      </c>
      <c r="C3744" s="1">
        <v>2022</v>
      </c>
      <c r="D3744" s="3">
        <v>0.23</v>
      </c>
      <c r="E3744" s="42">
        <v>1</v>
      </c>
      <c r="F3744" s="3">
        <v>5</v>
      </c>
      <c r="G3744" s="3">
        <v>2.2441500000000003</v>
      </c>
    </row>
    <row r="3745" spans="1:7" s="16" customFormat="1" ht="16.5">
      <c r="A3745" s="1"/>
      <c r="B3745" s="21" t="s">
        <v>132</v>
      </c>
      <c r="C3745" s="1">
        <v>2022</v>
      </c>
      <c r="D3745" s="3">
        <v>0.23</v>
      </c>
      <c r="E3745" s="42">
        <v>1</v>
      </c>
      <c r="F3745" s="3">
        <v>15</v>
      </c>
      <c r="G3745" s="3">
        <v>3.9613100000000001</v>
      </c>
    </row>
    <row r="3746" spans="1:7" s="16" customFormat="1" ht="16.5">
      <c r="A3746" s="1"/>
      <c r="B3746" s="21" t="s">
        <v>132</v>
      </c>
      <c r="C3746" s="1">
        <v>2022</v>
      </c>
      <c r="D3746" s="3">
        <v>0.23</v>
      </c>
      <c r="E3746" s="42">
        <v>1</v>
      </c>
      <c r="F3746" s="3">
        <v>5</v>
      </c>
      <c r="G3746" s="3">
        <v>3.1145700000000001</v>
      </c>
    </row>
    <row r="3747" spans="1:7" s="16" customFormat="1" ht="16.5">
      <c r="A3747" s="1"/>
      <c r="B3747" s="21" t="s">
        <v>134</v>
      </c>
      <c r="C3747" s="1">
        <v>2022</v>
      </c>
      <c r="D3747" s="3">
        <v>0.23</v>
      </c>
      <c r="E3747" s="42">
        <v>1</v>
      </c>
      <c r="F3747" s="3">
        <v>1</v>
      </c>
      <c r="G3747" s="3">
        <v>8.2324300000000008</v>
      </c>
    </row>
    <row r="3748" spans="1:7" s="16" customFormat="1" ht="16.5">
      <c r="A3748" s="1"/>
      <c r="B3748" s="21" t="s">
        <v>134</v>
      </c>
      <c r="C3748" s="1">
        <v>2022</v>
      </c>
      <c r="D3748" s="3">
        <v>0.23</v>
      </c>
      <c r="E3748" s="42">
        <v>1</v>
      </c>
      <c r="F3748" s="3">
        <v>1</v>
      </c>
      <c r="G3748" s="3">
        <v>8.1474200000000003</v>
      </c>
    </row>
    <row r="3749" spans="1:7" s="16" customFormat="1" ht="16.5">
      <c r="A3749" s="1"/>
      <c r="B3749" s="21" t="s">
        <v>132</v>
      </c>
      <c r="C3749" s="1">
        <v>2022</v>
      </c>
      <c r="D3749" s="3">
        <v>0.23</v>
      </c>
      <c r="E3749" s="42">
        <v>1</v>
      </c>
      <c r="F3749" s="3">
        <v>1</v>
      </c>
      <c r="G3749" s="3">
        <v>8.5540900000000004</v>
      </c>
    </row>
    <row r="3750" spans="1:7" s="16" customFormat="1" ht="16.5">
      <c r="A3750" s="1"/>
      <c r="B3750" s="21" t="s">
        <v>130</v>
      </c>
      <c r="C3750" s="1">
        <v>2022</v>
      </c>
      <c r="D3750" s="3">
        <v>0.23</v>
      </c>
      <c r="E3750" s="42">
        <v>1</v>
      </c>
      <c r="F3750" s="3">
        <v>15</v>
      </c>
      <c r="G3750" s="3">
        <v>7.6280900000000003</v>
      </c>
    </row>
    <row r="3751" spans="1:7" s="16" customFormat="1" ht="16.5">
      <c r="A3751" s="1"/>
      <c r="B3751" s="21" t="s">
        <v>136</v>
      </c>
      <c r="C3751" s="1">
        <v>2022</v>
      </c>
      <c r="D3751" s="3">
        <v>0.23</v>
      </c>
      <c r="E3751" s="42">
        <v>1</v>
      </c>
      <c r="F3751" s="3">
        <v>3</v>
      </c>
      <c r="G3751" s="3">
        <v>8.2364899999999999</v>
      </c>
    </row>
    <row r="3752" spans="1:7" s="16" customFormat="1" ht="16.5">
      <c r="A3752" s="1"/>
      <c r="B3752" s="21" t="s">
        <v>132</v>
      </c>
      <c r="C3752" s="1">
        <v>2022</v>
      </c>
      <c r="D3752" s="3">
        <v>0.23</v>
      </c>
      <c r="E3752" s="42">
        <v>1</v>
      </c>
      <c r="F3752" s="3">
        <v>6</v>
      </c>
      <c r="G3752" s="3">
        <v>9.3782199999999989</v>
      </c>
    </row>
    <row r="3753" spans="1:7" s="16" customFormat="1" ht="16.5">
      <c r="A3753" s="1"/>
      <c r="B3753" s="21" t="s">
        <v>130</v>
      </c>
      <c r="C3753" s="1">
        <v>2022</v>
      </c>
      <c r="D3753" s="3">
        <v>0.23</v>
      </c>
      <c r="E3753" s="42">
        <v>1</v>
      </c>
      <c r="F3753" s="3">
        <v>15</v>
      </c>
      <c r="G3753" s="3">
        <v>7.39154</v>
      </c>
    </row>
    <row r="3754" spans="1:7" s="16" customFormat="1" ht="16.5">
      <c r="A3754" s="1"/>
      <c r="B3754" s="21" t="s">
        <v>132</v>
      </c>
      <c r="C3754" s="1">
        <v>2022</v>
      </c>
      <c r="D3754" s="3">
        <v>0.23</v>
      </c>
      <c r="E3754" s="42">
        <v>1</v>
      </c>
      <c r="F3754" s="3">
        <v>15</v>
      </c>
      <c r="G3754" s="3">
        <v>4.37364</v>
      </c>
    </row>
    <row r="3755" spans="1:7" s="16" customFormat="1" ht="16.5">
      <c r="A3755" s="1"/>
      <c r="B3755" s="21" t="s">
        <v>132</v>
      </c>
      <c r="C3755" s="1">
        <v>2022</v>
      </c>
      <c r="D3755" s="3">
        <v>0.23</v>
      </c>
      <c r="E3755" s="42">
        <v>1</v>
      </c>
      <c r="F3755" s="3">
        <v>1</v>
      </c>
      <c r="G3755" s="3">
        <v>4.4992799999999997</v>
      </c>
    </row>
    <row r="3756" spans="1:7" s="16" customFormat="1" ht="16.5">
      <c r="A3756" s="1"/>
      <c r="B3756" s="21" t="s">
        <v>139</v>
      </c>
      <c r="C3756" s="1">
        <v>2022</v>
      </c>
      <c r="D3756" s="3">
        <v>0.23</v>
      </c>
      <c r="E3756" s="42">
        <v>1</v>
      </c>
      <c r="F3756" s="3">
        <v>15</v>
      </c>
      <c r="G3756" s="3">
        <v>3.06115</v>
      </c>
    </row>
    <row r="3757" spans="1:7" s="16" customFormat="1" ht="16.5">
      <c r="A3757" s="1"/>
      <c r="B3757" s="21" t="s">
        <v>139</v>
      </c>
      <c r="C3757" s="1">
        <v>2022</v>
      </c>
      <c r="D3757" s="3">
        <v>0.23</v>
      </c>
      <c r="E3757" s="42">
        <v>1</v>
      </c>
      <c r="F3757" s="3">
        <v>15</v>
      </c>
      <c r="G3757" s="3">
        <v>3.34992</v>
      </c>
    </row>
    <row r="3758" spans="1:7" s="16" customFormat="1" ht="16.5">
      <c r="A3758" s="1"/>
      <c r="B3758" s="21" t="s">
        <v>137</v>
      </c>
      <c r="C3758" s="1">
        <v>2022</v>
      </c>
      <c r="D3758" s="3">
        <v>0.23</v>
      </c>
      <c r="E3758" s="42">
        <v>1</v>
      </c>
      <c r="F3758" s="3">
        <v>5</v>
      </c>
      <c r="G3758" s="3">
        <v>5.1586699999999999</v>
      </c>
    </row>
    <row r="3759" spans="1:7" s="16" customFormat="1" ht="16.5">
      <c r="A3759" s="1"/>
      <c r="B3759" s="21" t="s">
        <v>139</v>
      </c>
      <c r="C3759" s="1">
        <v>2022</v>
      </c>
      <c r="D3759" s="3">
        <v>0.23</v>
      </c>
      <c r="E3759" s="42">
        <v>1</v>
      </c>
      <c r="F3759" s="3">
        <v>15</v>
      </c>
      <c r="G3759" s="3">
        <v>10.38673</v>
      </c>
    </row>
    <row r="3760" spans="1:7" s="16" customFormat="1" ht="16.5">
      <c r="A3760" s="1"/>
      <c r="B3760" s="21" t="s">
        <v>140</v>
      </c>
      <c r="C3760" s="1">
        <v>2022</v>
      </c>
      <c r="D3760" s="3">
        <v>0.23</v>
      </c>
      <c r="E3760" s="42">
        <v>1</v>
      </c>
      <c r="F3760" s="3">
        <v>6</v>
      </c>
      <c r="G3760" s="3">
        <v>8.1411300000000004</v>
      </c>
    </row>
    <row r="3761" spans="1:7" s="16" customFormat="1" ht="16.5">
      <c r="A3761" s="1"/>
      <c r="B3761" s="21" t="s">
        <v>140</v>
      </c>
      <c r="C3761" s="1">
        <v>2022</v>
      </c>
      <c r="D3761" s="3">
        <v>0.23</v>
      </c>
      <c r="E3761" s="42">
        <v>1</v>
      </c>
      <c r="F3761" s="3">
        <v>1</v>
      </c>
      <c r="G3761" s="3">
        <v>10.97757</v>
      </c>
    </row>
    <row r="3762" spans="1:7" s="16" customFormat="1" ht="16.5">
      <c r="A3762" s="1"/>
      <c r="B3762" s="21" t="s">
        <v>137</v>
      </c>
      <c r="C3762" s="1">
        <v>2022</v>
      </c>
      <c r="D3762" s="3">
        <v>0.23</v>
      </c>
      <c r="E3762" s="42">
        <v>1</v>
      </c>
      <c r="F3762" s="3">
        <v>1</v>
      </c>
      <c r="G3762" s="3">
        <v>11.190850000000001</v>
      </c>
    </row>
    <row r="3763" spans="1:7" s="16" customFormat="1" ht="16.5">
      <c r="A3763" s="1"/>
      <c r="B3763" s="21" t="s">
        <v>138</v>
      </c>
      <c r="C3763" s="1">
        <v>2022</v>
      </c>
      <c r="D3763" s="3">
        <v>0.23</v>
      </c>
      <c r="E3763" s="42">
        <v>1</v>
      </c>
      <c r="F3763" s="3">
        <v>1</v>
      </c>
      <c r="G3763" s="3">
        <v>3.6335900000000003</v>
      </c>
    </row>
    <row r="3764" spans="1:7" s="16" customFormat="1" ht="16.5">
      <c r="A3764" s="1"/>
      <c r="B3764" s="21" t="s">
        <v>143</v>
      </c>
      <c r="C3764" s="1">
        <v>2022</v>
      </c>
      <c r="D3764" s="3">
        <v>0.23</v>
      </c>
      <c r="E3764" s="42">
        <v>1</v>
      </c>
      <c r="F3764" s="3">
        <v>4</v>
      </c>
      <c r="G3764" s="3">
        <v>8.9898600000000002</v>
      </c>
    </row>
    <row r="3765" spans="1:7" s="16" customFormat="1" ht="16.5">
      <c r="A3765" s="1"/>
      <c r="B3765" s="21" t="s">
        <v>143</v>
      </c>
      <c r="C3765" s="1">
        <v>2022</v>
      </c>
      <c r="D3765" s="3">
        <v>0.23</v>
      </c>
      <c r="E3765" s="42">
        <v>1</v>
      </c>
      <c r="F3765" s="3">
        <v>0.05</v>
      </c>
      <c r="G3765" s="3">
        <v>9.6836299999999991</v>
      </c>
    </row>
    <row r="3766" spans="1:7" s="16" customFormat="1" ht="16.5">
      <c r="A3766" s="1"/>
      <c r="B3766" s="21" t="s">
        <v>141</v>
      </c>
      <c r="C3766" s="1">
        <v>2022</v>
      </c>
      <c r="D3766" s="3">
        <v>0.23</v>
      </c>
      <c r="E3766" s="42">
        <v>1</v>
      </c>
      <c r="F3766" s="3">
        <v>5</v>
      </c>
      <c r="G3766" s="3">
        <v>10.296469999999999</v>
      </c>
    </row>
    <row r="3767" spans="1:7" s="16" customFormat="1" ht="16.5">
      <c r="A3767" s="1"/>
      <c r="B3767" s="21" t="s">
        <v>142</v>
      </c>
      <c r="C3767" s="1">
        <v>2022</v>
      </c>
      <c r="D3767" s="3">
        <v>0.23</v>
      </c>
      <c r="E3767" s="42">
        <v>1</v>
      </c>
      <c r="F3767" s="3">
        <v>1</v>
      </c>
      <c r="G3767" s="3">
        <v>8.3432499999999994</v>
      </c>
    </row>
    <row r="3768" spans="1:7" s="16" customFormat="1" ht="16.5">
      <c r="A3768" s="1"/>
      <c r="B3768" s="21" t="s">
        <v>141</v>
      </c>
      <c r="C3768" s="1">
        <v>2022</v>
      </c>
      <c r="D3768" s="3">
        <v>0.23</v>
      </c>
      <c r="E3768" s="42">
        <v>1</v>
      </c>
      <c r="F3768" s="3">
        <v>1</v>
      </c>
      <c r="G3768" s="3">
        <v>8.0652299999999997</v>
      </c>
    </row>
    <row r="3769" spans="1:7" s="16" customFormat="1" ht="16.5">
      <c r="A3769" s="1"/>
      <c r="B3769" s="21" t="s">
        <v>146</v>
      </c>
      <c r="C3769" s="1">
        <v>2022</v>
      </c>
      <c r="D3769" s="3">
        <v>0.23</v>
      </c>
      <c r="E3769" s="42">
        <v>1</v>
      </c>
      <c r="F3769" s="3">
        <v>5</v>
      </c>
      <c r="G3769" s="3">
        <v>5.8728699999999998</v>
      </c>
    </row>
    <row r="3770" spans="1:7" s="16" customFormat="1" ht="16.5">
      <c r="A3770" s="1"/>
      <c r="B3770" s="21" t="s">
        <v>144</v>
      </c>
      <c r="C3770" s="1">
        <v>2022</v>
      </c>
      <c r="D3770" s="3">
        <v>0.23</v>
      </c>
      <c r="E3770" s="42">
        <v>1</v>
      </c>
      <c r="F3770" s="3">
        <v>5</v>
      </c>
      <c r="G3770" s="3">
        <v>11.375969999999999</v>
      </c>
    </row>
    <row r="3771" spans="1:7" s="16" customFormat="1" ht="16.5">
      <c r="A3771" s="1"/>
      <c r="B3771" s="21" t="s">
        <v>144</v>
      </c>
      <c r="C3771" s="1">
        <v>2022</v>
      </c>
      <c r="D3771" s="3">
        <v>0.23</v>
      </c>
      <c r="E3771" s="42">
        <v>1</v>
      </c>
      <c r="F3771" s="3">
        <v>7</v>
      </c>
      <c r="G3771" s="3">
        <v>11.26473</v>
      </c>
    </row>
    <row r="3772" spans="1:7" s="16" customFormat="1" ht="16.5">
      <c r="A3772" s="1"/>
      <c r="B3772" s="21" t="s">
        <v>144</v>
      </c>
      <c r="C3772" s="1">
        <v>2022</v>
      </c>
      <c r="D3772" s="3">
        <v>0.23</v>
      </c>
      <c r="E3772" s="42">
        <v>1</v>
      </c>
      <c r="F3772" s="3">
        <v>15</v>
      </c>
      <c r="G3772" s="3">
        <v>7.3402500000000002</v>
      </c>
    </row>
    <row r="3773" spans="1:7" s="16" customFormat="1" ht="16.5">
      <c r="A3773" s="1"/>
      <c r="B3773" s="21" t="s">
        <v>144</v>
      </c>
      <c r="C3773" s="1">
        <v>2022</v>
      </c>
      <c r="D3773" s="3">
        <v>0.23</v>
      </c>
      <c r="E3773" s="42">
        <v>1</v>
      </c>
      <c r="F3773" s="3">
        <v>10</v>
      </c>
      <c r="G3773" s="3">
        <v>11.37998</v>
      </c>
    </row>
    <row r="3774" spans="1:7" s="16" customFormat="1" ht="16.5">
      <c r="A3774" s="1"/>
      <c r="B3774" s="21" t="s">
        <v>144</v>
      </c>
      <c r="C3774" s="1">
        <v>2022</v>
      </c>
      <c r="D3774" s="3">
        <v>0.23</v>
      </c>
      <c r="E3774" s="42">
        <v>1</v>
      </c>
      <c r="F3774" s="3">
        <v>5.2999999999999999E-2</v>
      </c>
      <c r="G3774" s="3">
        <v>6.3942500000000004</v>
      </c>
    </row>
    <row r="3775" spans="1:7" s="16" customFormat="1" ht="16.5">
      <c r="A3775" s="1"/>
      <c r="B3775" s="21" t="s">
        <v>146</v>
      </c>
      <c r="C3775" s="1">
        <v>2022</v>
      </c>
      <c r="D3775" s="3">
        <v>0.23</v>
      </c>
      <c r="E3775" s="42">
        <v>1</v>
      </c>
      <c r="F3775" s="3">
        <v>15</v>
      </c>
      <c r="G3775" s="3">
        <v>3.9299599999999999</v>
      </c>
    </row>
    <row r="3776" spans="1:7" s="16" customFormat="1" ht="16.5">
      <c r="A3776" s="1"/>
      <c r="B3776" s="21" t="s">
        <v>144</v>
      </c>
      <c r="C3776" s="1">
        <v>2022</v>
      </c>
      <c r="D3776" s="3">
        <v>0.23</v>
      </c>
      <c r="E3776" s="42">
        <v>1</v>
      </c>
      <c r="F3776" s="3">
        <v>15</v>
      </c>
      <c r="G3776" s="3">
        <v>10.65076</v>
      </c>
    </row>
    <row r="3777" spans="1:7" s="16" customFormat="1" ht="16.5">
      <c r="A3777" s="1"/>
      <c r="B3777" s="21" t="s">
        <v>144</v>
      </c>
      <c r="C3777" s="1">
        <v>2022</v>
      </c>
      <c r="D3777" s="3">
        <v>0.23</v>
      </c>
      <c r="E3777" s="42">
        <v>1</v>
      </c>
      <c r="F3777" s="3">
        <v>1</v>
      </c>
      <c r="G3777" s="3">
        <v>6.4155600000000002</v>
      </c>
    </row>
    <row r="3778" spans="1:7" s="16" customFormat="1" ht="16.5">
      <c r="A3778" s="1"/>
      <c r="B3778" s="21" t="s">
        <v>144</v>
      </c>
      <c r="C3778" s="1">
        <v>2022</v>
      </c>
      <c r="D3778" s="3">
        <v>0.23</v>
      </c>
      <c r="E3778" s="42">
        <v>1</v>
      </c>
      <c r="F3778" s="3">
        <v>0.9</v>
      </c>
      <c r="G3778" s="3">
        <v>11.081340000000001</v>
      </c>
    </row>
    <row r="3779" spans="1:7" s="16" customFormat="1" ht="16.5">
      <c r="A3779" s="1"/>
      <c r="B3779" s="21" t="s">
        <v>144</v>
      </c>
      <c r="C3779" s="1">
        <v>2022</v>
      </c>
      <c r="D3779" s="3">
        <v>0.23</v>
      </c>
      <c r="E3779" s="42">
        <v>1</v>
      </c>
      <c r="F3779" s="3">
        <v>12</v>
      </c>
      <c r="G3779" s="3">
        <v>9.0510099999999998</v>
      </c>
    </row>
    <row r="3780" spans="1:7" s="16" customFormat="1" ht="16.5">
      <c r="A3780" s="1"/>
      <c r="B3780" s="21" t="s">
        <v>144</v>
      </c>
      <c r="C3780" s="1">
        <v>2022</v>
      </c>
      <c r="D3780" s="3">
        <v>0.23</v>
      </c>
      <c r="E3780" s="42">
        <v>1</v>
      </c>
      <c r="F3780" s="3">
        <v>15</v>
      </c>
      <c r="G3780" s="3">
        <v>6.4352799999999997</v>
      </c>
    </row>
    <row r="3781" spans="1:7" s="16" customFormat="1" ht="16.5">
      <c r="A3781" s="1"/>
      <c r="B3781" s="21" t="s">
        <v>144</v>
      </c>
      <c r="C3781" s="1">
        <v>2022</v>
      </c>
      <c r="D3781" s="3">
        <v>0.23</v>
      </c>
      <c r="E3781" s="42">
        <v>1</v>
      </c>
      <c r="F3781" s="3">
        <v>15</v>
      </c>
      <c r="G3781" s="3">
        <v>5.5221999999999998</v>
      </c>
    </row>
    <row r="3782" spans="1:7" s="16" customFormat="1" ht="16.5">
      <c r="A3782" s="1"/>
      <c r="B3782" s="21" t="s">
        <v>147</v>
      </c>
      <c r="C3782" s="1">
        <v>2022</v>
      </c>
      <c r="D3782" s="3">
        <v>0.23</v>
      </c>
      <c r="E3782" s="42">
        <v>1</v>
      </c>
      <c r="F3782" s="3">
        <v>3</v>
      </c>
      <c r="G3782" s="3">
        <v>3.27711</v>
      </c>
    </row>
    <row r="3783" spans="1:7" s="16" customFormat="1" ht="16.5">
      <c r="A3783" s="1"/>
      <c r="B3783" s="21" t="s">
        <v>144</v>
      </c>
      <c r="C3783" s="1">
        <v>2022</v>
      </c>
      <c r="D3783" s="3">
        <v>0.23</v>
      </c>
      <c r="E3783" s="42">
        <v>1</v>
      </c>
      <c r="F3783" s="3">
        <v>15</v>
      </c>
      <c r="G3783" s="3">
        <v>8.5904100000000003</v>
      </c>
    </row>
    <row r="3784" spans="1:7" s="16" customFormat="1" ht="16.5">
      <c r="A3784" s="1"/>
      <c r="B3784" s="21" t="s">
        <v>144</v>
      </c>
      <c r="C3784" s="1">
        <v>2022</v>
      </c>
      <c r="D3784" s="3">
        <v>0.23</v>
      </c>
      <c r="E3784" s="42">
        <v>1</v>
      </c>
      <c r="F3784" s="3">
        <v>6</v>
      </c>
      <c r="G3784" s="3">
        <v>3.7593700000000001</v>
      </c>
    </row>
    <row r="3785" spans="1:7" s="16" customFormat="1" ht="16.5">
      <c r="A3785" s="1"/>
      <c r="B3785" s="21" t="s">
        <v>144</v>
      </c>
      <c r="C3785" s="1">
        <v>2022</v>
      </c>
      <c r="D3785" s="3">
        <v>0.23</v>
      </c>
      <c r="E3785" s="42">
        <v>1</v>
      </c>
      <c r="F3785" s="3">
        <v>15</v>
      </c>
      <c r="G3785" s="3">
        <v>3.0859999999999999</v>
      </c>
    </row>
    <row r="3786" spans="1:7" s="16" customFormat="1" ht="16.5">
      <c r="A3786" s="1"/>
      <c r="B3786" s="21" t="s">
        <v>144</v>
      </c>
      <c r="C3786" s="1">
        <v>2022</v>
      </c>
      <c r="D3786" s="3">
        <v>0.23</v>
      </c>
      <c r="E3786" s="42">
        <v>1</v>
      </c>
      <c r="F3786" s="3">
        <v>15</v>
      </c>
      <c r="G3786" s="3">
        <v>3.0281199999999999</v>
      </c>
    </row>
    <row r="3787" spans="1:7" s="16" customFormat="1" ht="16.5">
      <c r="A3787" s="1"/>
      <c r="B3787" s="21" t="s">
        <v>144</v>
      </c>
      <c r="C3787" s="1">
        <v>2022</v>
      </c>
      <c r="D3787" s="3">
        <v>0.23</v>
      </c>
      <c r="E3787" s="42">
        <v>1</v>
      </c>
      <c r="F3787" s="3">
        <v>15</v>
      </c>
      <c r="G3787" s="3">
        <v>2.8029499999999996</v>
      </c>
    </row>
    <row r="3788" spans="1:7" s="16" customFormat="1" ht="16.5">
      <c r="A3788" s="1"/>
      <c r="B3788" s="21" t="s">
        <v>144</v>
      </c>
      <c r="C3788" s="1">
        <v>2022</v>
      </c>
      <c r="D3788" s="3">
        <v>0.23</v>
      </c>
      <c r="E3788" s="42">
        <v>1</v>
      </c>
      <c r="F3788" s="3">
        <v>2</v>
      </c>
      <c r="G3788" s="3">
        <v>3.74587</v>
      </c>
    </row>
    <row r="3789" spans="1:7" s="16" customFormat="1" ht="16.5">
      <c r="A3789" s="1"/>
      <c r="B3789" s="21" t="s">
        <v>147</v>
      </c>
      <c r="C3789" s="1">
        <v>2022</v>
      </c>
      <c r="D3789" s="3">
        <v>0.23</v>
      </c>
      <c r="E3789" s="42">
        <v>1</v>
      </c>
      <c r="F3789" s="3">
        <v>5</v>
      </c>
      <c r="G3789" s="3">
        <v>3.0541499999999999</v>
      </c>
    </row>
    <row r="3790" spans="1:7" s="16" customFormat="1" ht="16.5">
      <c r="A3790" s="1"/>
      <c r="B3790" s="21" t="s">
        <v>147</v>
      </c>
      <c r="C3790" s="1">
        <v>2022</v>
      </c>
      <c r="D3790" s="3">
        <v>0.23</v>
      </c>
      <c r="E3790" s="42">
        <v>1</v>
      </c>
      <c r="F3790" s="3">
        <v>3</v>
      </c>
      <c r="G3790" s="3">
        <v>2.6521399999999997</v>
      </c>
    </row>
    <row r="3791" spans="1:7" s="16" customFormat="1" ht="16.5">
      <c r="A3791" s="1"/>
      <c r="B3791" s="21" t="s">
        <v>146</v>
      </c>
      <c r="C3791" s="1">
        <v>2022</v>
      </c>
      <c r="D3791" s="3">
        <v>0.23</v>
      </c>
      <c r="E3791" s="42">
        <v>1</v>
      </c>
      <c r="F3791" s="3">
        <v>1</v>
      </c>
      <c r="G3791" s="3">
        <v>4.23367</v>
      </c>
    </row>
    <row r="3792" spans="1:7" s="16" customFormat="1" ht="16.5">
      <c r="A3792" s="1"/>
      <c r="B3792" s="21" t="s">
        <v>146</v>
      </c>
      <c r="C3792" s="1">
        <v>2022</v>
      </c>
      <c r="D3792" s="3">
        <v>0.23</v>
      </c>
      <c r="E3792" s="42">
        <v>1</v>
      </c>
      <c r="F3792" s="3">
        <v>6</v>
      </c>
      <c r="G3792" s="3">
        <v>4.0484400000000003</v>
      </c>
    </row>
    <row r="3793" spans="1:7" s="16" customFormat="1" ht="16.5">
      <c r="A3793" s="1"/>
      <c r="B3793" s="21" t="s">
        <v>144</v>
      </c>
      <c r="C3793" s="1">
        <v>2022</v>
      </c>
      <c r="D3793" s="3">
        <v>0.23</v>
      </c>
      <c r="E3793" s="42">
        <v>1</v>
      </c>
      <c r="F3793" s="3">
        <v>15</v>
      </c>
      <c r="G3793" s="3">
        <v>2.7875999999999999</v>
      </c>
    </row>
    <row r="3794" spans="1:7" s="16" customFormat="1" ht="16.5">
      <c r="A3794" s="1"/>
      <c r="B3794" s="21" t="s">
        <v>144</v>
      </c>
      <c r="C3794" s="1">
        <v>2022</v>
      </c>
      <c r="D3794" s="3">
        <v>0.23</v>
      </c>
      <c r="E3794" s="42">
        <v>1</v>
      </c>
      <c r="F3794" s="3">
        <v>10</v>
      </c>
      <c r="G3794" s="3">
        <v>1.8915999999999999</v>
      </c>
    </row>
    <row r="3795" spans="1:7" s="16" customFormat="1" ht="16.5">
      <c r="A3795" s="1"/>
      <c r="B3795" s="21" t="s">
        <v>144</v>
      </c>
      <c r="C3795" s="1">
        <v>2022</v>
      </c>
      <c r="D3795" s="3">
        <v>0.23</v>
      </c>
      <c r="E3795" s="42">
        <v>1</v>
      </c>
      <c r="F3795" s="3">
        <v>10</v>
      </c>
      <c r="G3795" s="3">
        <v>2.8614799999999998</v>
      </c>
    </row>
    <row r="3796" spans="1:7" s="16" customFormat="1" ht="16.5">
      <c r="A3796" s="1"/>
      <c r="B3796" s="21" t="s">
        <v>144</v>
      </c>
      <c r="C3796" s="1">
        <v>2022</v>
      </c>
      <c r="D3796" s="3">
        <v>0.23</v>
      </c>
      <c r="E3796" s="42">
        <v>1</v>
      </c>
      <c r="F3796" s="3">
        <v>2</v>
      </c>
      <c r="G3796" s="3">
        <v>7.6171899999999999</v>
      </c>
    </row>
    <row r="3797" spans="1:7" s="16" customFormat="1" ht="16.5">
      <c r="A3797" s="1"/>
      <c r="B3797" s="21" t="s">
        <v>144</v>
      </c>
      <c r="C3797" s="1">
        <v>2022</v>
      </c>
      <c r="D3797" s="3">
        <v>0.23</v>
      </c>
      <c r="E3797" s="42">
        <v>1</v>
      </c>
      <c r="F3797" s="3">
        <v>5</v>
      </c>
      <c r="G3797" s="3">
        <v>7.6880200000000007</v>
      </c>
    </row>
    <row r="3798" spans="1:7" s="16" customFormat="1" ht="16.5">
      <c r="A3798" s="1"/>
      <c r="B3798" s="21" t="s">
        <v>157</v>
      </c>
      <c r="C3798" s="1">
        <v>2022</v>
      </c>
      <c r="D3798" s="3">
        <v>0.23</v>
      </c>
      <c r="E3798" s="42">
        <v>1</v>
      </c>
      <c r="F3798" s="3">
        <v>15</v>
      </c>
      <c r="G3798" s="3">
        <v>3.7776300000000003</v>
      </c>
    </row>
    <row r="3799" spans="1:7" s="16" customFormat="1" ht="16.5">
      <c r="A3799" s="1"/>
      <c r="B3799" s="21" t="s">
        <v>145</v>
      </c>
      <c r="C3799" s="1">
        <v>2022</v>
      </c>
      <c r="D3799" s="3">
        <v>0.23</v>
      </c>
      <c r="E3799" s="42">
        <v>1</v>
      </c>
      <c r="F3799" s="3">
        <v>10</v>
      </c>
      <c r="G3799" s="3">
        <v>3.6361999999999997</v>
      </c>
    </row>
    <row r="3800" spans="1:7" s="16" customFormat="1" ht="16.5">
      <c r="A3800" s="1"/>
      <c r="B3800" s="21" t="s">
        <v>144</v>
      </c>
      <c r="C3800" s="1">
        <v>2022</v>
      </c>
      <c r="D3800" s="3">
        <v>0.23</v>
      </c>
      <c r="E3800" s="42">
        <v>1</v>
      </c>
      <c r="F3800" s="3">
        <v>4</v>
      </c>
      <c r="G3800" s="3">
        <v>1.4963199999999999</v>
      </c>
    </row>
    <row r="3801" spans="1:7" s="16" customFormat="1" ht="16.5">
      <c r="A3801" s="1"/>
      <c r="B3801" s="21" t="s">
        <v>144</v>
      </c>
      <c r="C3801" s="1">
        <v>2022</v>
      </c>
      <c r="D3801" s="3">
        <v>0.23</v>
      </c>
      <c r="E3801" s="42">
        <v>1</v>
      </c>
      <c r="F3801" s="3">
        <v>4</v>
      </c>
      <c r="G3801" s="3">
        <v>1.8979300000000001</v>
      </c>
    </row>
    <row r="3802" spans="1:7" s="16" customFormat="1" ht="16.5">
      <c r="A3802" s="1"/>
      <c r="B3802" s="21" t="s">
        <v>144</v>
      </c>
      <c r="C3802" s="1">
        <v>2022</v>
      </c>
      <c r="D3802" s="3">
        <v>0.23</v>
      </c>
      <c r="E3802" s="42">
        <v>1</v>
      </c>
      <c r="F3802" s="3">
        <v>4</v>
      </c>
      <c r="G3802" s="3">
        <v>1.68866</v>
      </c>
    </row>
    <row r="3803" spans="1:7" s="16" customFormat="1" ht="16.5">
      <c r="A3803" s="1"/>
      <c r="B3803" s="21" t="s">
        <v>144</v>
      </c>
      <c r="C3803" s="1">
        <v>2022</v>
      </c>
      <c r="D3803" s="3">
        <v>0.23</v>
      </c>
      <c r="E3803" s="42">
        <v>1</v>
      </c>
      <c r="F3803" s="3">
        <v>4</v>
      </c>
      <c r="G3803" s="3">
        <v>2.3275700000000001</v>
      </c>
    </row>
    <row r="3804" spans="1:7" s="16" customFormat="1" ht="16.5">
      <c r="A3804" s="1"/>
      <c r="B3804" s="21" t="s">
        <v>144</v>
      </c>
      <c r="C3804" s="1">
        <v>2022</v>
      </c>
      <c r="D3804" s="3">
        <v>0.23</v>
      </c>
      <c r="E3804" s="42">
        <v>1</v>
      </c>
      <c r="F3804" s="3">
        <v>10</v>
      </c>
      <c r="G3804" s="3">
        <v>2.5083899999999999</v>
      </c>
    </row>
    <row r="3805" spans="1:7" s="16" customFormat="1" ht="16.5">
      <c r="A3805" s="1"/>
      <c r="B3805" s="21" t="s">
        <v>144</v>
      </c>
      <c r="C3805" s="1">
        <v>2022</v>
      </c>
      <c r="D3805" s="3">
        <v>0.23</v>
      </c>
      <c r="E3805" s="42">
        <v>1</v>
      </c>
      <c r="F3805" s="3">
        <v>10</v>
      </c>
      <c r="G3805" s="3">
        <v>2.6922700000000002</v>
      </c>
    </row>
    <row r="3806" spans="1:7" s="16" customFormat="1" ht="16.5">
      <c r="A3806" s="1"/>
      <c r="B3806" s="21" t="s">
        <v>147</v>
      </c>
      <c r="C3806" s="1">
        <v>2022</v>
      </c>
      <c r="D3806" s="3">
        <v>0.23</v>
      </c>
      <c r="E3806" s="42">
        <v>1</v>
      </c>
      <c r="F3806" s="3">
        <v>15</v>
      </c>
      <c r="G3806" s="3">
        <v>3.2830300000000001</v>
      </c>
    </row>
    <row r="3807" spans="1:7" s="16" customFormat="1" ht="16.5">
      <c r="A3807" s="1"/>
      <c r="B3807" s="21" t="s">
        <v>147</v>
      </c>
      <c r="C3807" s="1">
        <v>2022</v>
      </c>
      <c r="D3807" s="3">
        <v>0.23</v>
      </c>
      <c r="E3807" s="42">
        <v>1</v>
      </c>
      <c r="F3807" s="3">
        <v>10</v>
      </c>
      <c r="G3807" s="3">
        <v>3.0208900000000001</v>
      </c>
    </row>
    <row r="3808" spans="1:7" s="16" customFormat="1" ht="16.5">
      <c r="A3808" s="1"/>
      <c r="B3808" s="21" t="s">
        <v>146</v>
      </c>
      <c r="C3808" s="1">
        <v>2022</v>
      </c>
      <c r="D3808" s="3">
        <v>0.23</v>
      </c>
      <c r="E3808" s="42">
        <v>1</v>
      </c>
      <c r="F3808" s="3">
        <v>5</v>
      </c>
      <c r="G3808" s="3">
        <v>3.21631</v>
      </c>
    </row>
    <row r="3809" spans="1:7" s="16" customFormat="1" ht="16.5">
      <c r="A3809" s="1"/>
      <c r="B3809" s="21" t="s">
        <v>144</v>
      </c>
      <c r="C3809" s="1">
        <v>2022</v>
      </c>
      <c r="D3809" s="3">
        <v>0.23</v>
      </c>
      <c r="E3809" s="42">
        <v>1</v>
      </c>
      <c r="F3809" s="3">
        <v>15</v>
      </c>
      <c r="G3809" s="3">
        <v>10.463379999999999</v>
      </c>
    </row>
    <row r="3810" spans="1:7" s="16" customFormat="1" ht="16.5">
      <c r="A3810" s="1"/>
      <c r="B3810" s="21" t="s">
        <v>144</v>
      </c>
      <c r="C3810" s="1">
        <v>2022</v>
      </c>
      <c r="D3810" s="3">
        <v>0.23</v>
      </c>
      <c r="E3810" s="42">
        <v>1</v>
      </c>
      <c r="F3810" s="3">
        <v>15</v>
      </c>
      <c r="G3810" s="3">
        <v>2.7105600000000001</v>
      </c>
    </row>
    <row r="3811" spans="1:7" s="16" customFormat="1" ht="16.5">
      <c r="A3811" s="1"/>
      <c r="B3811" s="21" t="s">
        <v>144</v>
      </c>
      <c r="C3811" s="1">
        <v>2022</v>
      </c>
      <c r="D3811" s="3">
        <v>0.23</v>
      </c>
      <c r="E3811" s="42">
        <v>1</v>
      </c>
      <c r="F3811" s="3">
        <v>7</v>
      </c>
      <c r="G3811" s="3">
        <v>9.9738500000000005</v>
      </c>
    </row>
    <row r="3812" spans="1:7" s="16" customFormat="1" ht="16.5">
      <c r="A3812" s="1"/>
      <c r="B3812" s="21" t="s">
        <v>146</v>
      </c>
      <c r="C3812" s="1">
        <v>2022</v>
      </c>
      <c r="D3812" s="3">
        <v>0.23</v>
      </c>
      <c r="E3812" s="42">
        <v>1</v>
      </c>
      <c r="F3812" s="3">
        <v>5</v>
      </c>
      <c r="G3812" s="3">
        <v>10.80212</v>
      </c>
    </row>
    <row r="3813" spans="1:7" s="16" customFormat="1" ht="16.5">
      <c r="A3813" s="1"/>
      <c r="B3813" s="21" t="s">
        <v>145</v>
      </c>
      <c r="C3813" s="1">
        <v>2022</v>
      </c>
      <c r="D3813" s="3">
        <v>0.23</v>
      </c>
      <c r="E3813" s="42">
        <v>1</v>
      </c>
      <c r="F3813" s="3">
        <v>3</v>
      </c>
      <c r="G3813" s="3">
        <v>11.056479999999999</v>
      </c>
    </row>
    <row r="3814" spans="1:7" s="16" customFormat="1" ht="16.5">
      <c r="A3814" s="1"/>
      <c r="B3814" s="21" t="s">
        <v>144</v>
      </c>
      <c r="C3814" s="1">
        <v>2022</v>
      </c>
      <c r="D3814" s="3">
        <v>0.23</v>
      </c>
      <c r="E3814" s="42">
        <v>1</v>
      </c>
      <c r="F3814" s="3">
        <v>7.5</v>
      </c>
      <c r="G3814" s="3">
        <v>7.7885</v>
      </c>
    </row>
    <row r="3815" spans="1:7" s="16" customFormat="1" ht="16.5">
      <c r="A3815" s="1"/>
      <c r="B3815" s="21" t="s">
        <v>144</v>
      </c>
      <c r="C3815" s="1">
        <v>2022</v>
      </c>
      <c r="D3815" s="3">
        <v>0.23</v>
      </c>
      <c r="E3815" s="42">
        <v>1</v>
      </c>
      <c r="F3815" s="3">
        <v>10</v>
      </c>
      <c r="G3815" s="3">
        <v>7.0833000000000004</v>
      </c>
    </row>
    <row r="3816" spans="1:7" s="16" customFormat="1" ht="16.5">
      <c r="A3816" s="1"/>
      <c r="B3816" s="21" t="s">
        <v>144</v>
      </c>
      <c r="C3816" s="1">
        <v>2022</v>
      </c>
      <c r="D3816" s="3">
        <v>0.23</v>
      </c>
      <c r="E3816" s="42">
        <v>1</v>
      </c>
      <c r="F3816" s="3">
        <v>8.8000000000000007</v>
      </c>
      <c r="G3816" s="3">
        <v>7.2458299999999998</v>
      </c>
    </row>
    <row r="3817" spans="1:7" s="16" customFormat="1" ht="16.5">
      <c r="A3817" s="1"/>
      <c r="B3817" s="21" t="s">
        <v>144</v>
      </c>
      <c r="C3817" s="1">
        <v>2022</v>
      </c>
      <c r="D3817" s="3">
        <v>0.23</v>
      </c>
      <c r="E3817" s="42">
        <v>1</v>
      </c>
      <c r="F3817" s="3">
        <v>6</v>
      </c>
      <c r="G3817" s="3">
        <v>7.1665700000000001</v>
      </c>
    </row>
    <row r="3818" spans="1:7" s="16" customFormat="1" ht="16.5">
      <c r="A3818" s="1"/>
      <c r="B3818" s="21" t="s">
        <v>144</v>
      </c>
      <c r="C3818" s="1">
        <v>2022</v>
      </c>
      <c r="D3818" s="3">
        <v>0.23</v>
      </c>
      <c r="E3818" s="42">
        <v>1</v>
      </c>
      <c r="F3818" s="3">
        <v>3</v>
      </c>
      <c r="G3818" s="3">
        <v>7.4267200000000004</v>
      </c>
    </row>
    <row r="3819" spans="1:7" s="16" customFormat="1" ht="16.5">
      <c r="A3819" s="1"/>
      <c r="B3819" s="21" t="s">
        <v>144</v>
      </c>
      <c r="C3819" s="1">
        <v>2022</v>
      </c>
      <c r="D3819" s="3">
        <v>0.23</v>
      </c>
      <c r="E3819" s="42">
        <v>1</v>
      </c>
      <c r="F3819" s="3">
        <v>3</v>
      </c>
      <c r="G3819" s="3">
        <v>7.3556499999999998</v>
      </c>
    </row>
    <row r="3820" spans="1:7" s="16" customFormat="1" ht="16.5">
      <c r="A3820" s="1"/>
      <c r="B3820" s="21" t="s">
        <v>144</v>
      </c>
      <c r="C3820" s="1">
        <v>2022</v>
      </c>
      <c r="D3820" s="3">
        <v>0.23</v>
      </c>
      <c r="E3820" s="42">
        <v>1</v>
      </c>
      <c r="F3820" s="3">
        <v>15</v>
      </c>
      <c r="G3820" s="3">
        <v>6.8467000000000002</v>
      </c>
    </row>
    <row r="3821" spans="1:7" s="16" customFormat="1" ht="16.5">
      <c r="A3821" s="1"/>
      <c r="B3821" s="21" t="s">
        <v>144</v>
      </c>
      <c r="C3821" s="1">
        <v>2022</v>
      </c>
      <c r="D3821" s="3">
        <v>0.23</v>
      </c>
      <c r="E3821" s="42">
        <v>1</v>
      </c>
      <c r="F3821" s="3">
        <v>10</v>
      </c>
      <c r="G3821" s="3">
        <v>7.8260100000000001</v>
      </c>
    </row>
    <row r="3822" spans="1:7" s="16" customFormat="1" ht="16.5">
      <c r="A3822" s="1"/>
      <c r="B3822" s="21" t="s">
        <v>144</v>
      </c>
      <c r="C3822" s="1">
        <v>2022</v>
      </c>
      <c r="D3822" s="3">
        <v>0.23</v>
      </c>
      <c r="E3822" s="42">
        <v>1</v>
      </c>
      <c r="F3822" s="3">
        <v>15</v>
      </c>
      <c r="G3822" s="3">
        <v>7.9245400000000004</v>
      </c>
    </row>
    <row r="3823" spans="1:7" s="16" customFormat="1" ht="16.5">
      <c r="A3823" s="1"/>
      <c r="B3823" s="21" t="s">
        <v>144</v>
      </c>
      <c r="C3823" s="1">
        <v>2022</v>
      </c>
      <c r="D3823" s="3">
        <v>0.23</v>
      </c>
      <c r="E3823" s="42">
        <v>1</v>
      </c>
      <c r="F3823" s="3">
        <v>15</v>
      </c>
      <c r="G3823" s="3">
        <v>7.9081200000000003</v>
      </c>
    </row>
    <row r="3824" spans="1:7" s="16" customFormat="1" ht="16.5">
      <c r="A3824" s="1"/>
      <c r="B3824" s="21" t="s">
        <v>144</v>
      </c>
      <c r="C3824" s="1">
        <v>2022</v>
      </c>
      <c r="D3824" s="3">
        <v>0.23</v>
      </c>
      <c r="E3824" s="42">
        <v>1</v>
      </c>
      <c r="F3824" s="3">
        <v>7</v>
      </c>
      <c r="G3824" s="3">
        <v>6.8467000000000002</v>
      </c>
    </row>
    <row r="3825" spans="1:7" s="16" customFormat="1" ht="16.5">
      <c r="A3825" s="1"/>
      <c r="B3825" s="21" t="s">
        <v>144</v>
      </c>
      <c r="C3825" s="1">
        <v>2022</v>
      </c>
      <c r="D3825" s="3">
        <v>0.23</v>
      </c>
      <c r="E3825" s="42">
        <v>1</v>
      </c>
      <c r="F3825" s="3">
        <v>10</v>
      </c>
      <c r="G3825" s="3">
        <v>7.4970499999999998</v>
      </c>
    </row>
    <row r="3826" spans="1:7" s="16" customFormat="1" ht="16.5">
      <c r="A3826" s="1"/>
      <c r="B3826" s="21" t="s">
        <v>145</v>
      </c>
      <c r="C3826" s="1">
        <v>2022</v>
      </c>
      <c r="D3826" s="3">
        <v>0.23</v>
      </c>
      <c r="E3826" s="42">
        <v>1</v>
      </c>
      <c r="F3826" s="3">
        <v>5</v>
      </c>
      <c r="G3826" s="3">
        <v>4.1499700000000006</v>
      </c>
    </row>
    <row r="3827" spans="1:7" s="16" customFormat="1" ht="16.5">
      <c r="A3827" s="1"/>
      <c r="B3827" s="21" t="s">
        <v>144</v>
      </c>
      <c r="C3827" s="1">
        <v>2022</v>
      </c>
      <c r="D3827" s="3">
        <v>0.23</v>
      </c>
      <c r="E3827" s="42">
        <v>1</v>
      </c>
      <c r="F3827" s="3">
        <v>10</v>
      </c>
      <c r="G3827" s="3">
        <v>7.1882700000000002</v>
      </c>
    </row>
    <row r="3828" spans="1:7" s="16" customFormat="1" ht="16.5">
      <c r="A3828" s="1"/>
      <c r="B3828" s="21" t="s">
        <v>144</v>
      </c>
      <c r="C3828" s="1">
        <v>2022</v>
      </c>
      <c r="D3828" s="3">
        <v>0.23</v>
      </c>
      <c r="E3828" s="42">
        <v>1</v>
      </c>
      <c r="F3828" s="3">
        <v>5</v>
      </c>
      <c r="G3828" s="3">
        <v>7.2661000000000007</v>
      </c>
    </row>
    <row r="3829" spans="1:7" s="16" customFormat="1" ht="16.5">
      <c r="A3829" s="1"/>
      <c r="B3829" s="21" t="s">
        <v>144</v>
      </c>
      <c r="C3829" s="1">
        <v>2022</v>
      </c>
      <c r="D3829" s="3">
        <v>0.23</v>
      </c>
      <c r="E3829" s="42">
        <v>1</v>
      </c>
      <c r="F3829" s="3">
        <v>15</v>
      </c>
      <c r="G3829" s="3">
        <v>7.2661199999999999</v>
      </c>
    </row>
    <row r="3830" spans="1:7" s="16" customFormat="1" ht="16.5">
      <c r="A3830" s="1"/>
      <c r="B3830" s="21" t="s">
        <v>146</v>
      </c>
      <c r="C3830" s="1">
        <v>2022</v>
      </c>
      <c r="D3830" s="3">
        <v>0.23</v>
      </c>
      <c r="E3830" s="42">
        <v>1</v>
      </c>
      <c r="F3830" s="3">
        <v>5</v>
      </c>
      <c r="G3830" s="3">
        <v>8.6102099999999986</v>
      </c>
    </row>
    <row r="3831" spans="1:7" s="16" customFormat="1" ht="16.5">
      <c r="A3831" s="1"/>
      <c r="B3831" s="21" t="s">
        <v>146</v>
      </c>
      <c r="C3831" s="1">
        <v>2022</v>
      </c>
      <c r="D3831" s="3">
        <v>0.23</v>
      </c>
      <c r="E3831" s="42">
        <v>1</v>
      </c>
      <c r="F3831" s="3">
        <v>5</v>
      </c>
      <c r="G3831" s="3">
        <v>3.2885800000000001</v>
      </c>
    </row>
    <row r="3832" spans="1:7" s="16" customFormat="1" ht="16.5">
      <c r="A3832" s="1"/>
      <c r="B3832" s="21" t="s">
        <v>144</v>
      </c>
      <c r="C3832" s="1">
        <v>2022</v>
      </c>
      <c r="D3832" s="3">
        <v>0.23</v>
      </c>
      <c r="E3832" s="42">
        <v>1</v>
      </c>
      <c r="F3832" s="3">
        <v>0.47699999999999998</v>
      </c>
      <c r="G3832" s="3">
        <v>3.05233</v>
      </c>
    </row>
    <row r="3833" spans="1:7" s="16" customFormat="1" ht="16.5">
      <c r="A3833" s="1"/>
      <c r="B3833" s="21" t="s">
        <v>144</v>
      </c>
      <c r="C3833" s="1">
        <v>2022</v>
      </c>
      <c r="D3833" s="3">
        <v>0.23</v>
      </c>
      <c r="E3833" s="42">
        <v>1</v>
      </c>
      <c r="F3833" s="3">
        <v>5</v>
      </c>
      <c r="G3833" s="3">
        <v>8.1693300000000004</v>
      </c>
    </row>
    <row r="3834" spans="1:7" s="16" customFormat="1" ht="16.5">
      <c r="A3834" s="1"/>
      <c r="B3834" s="21" t="s">
        <v>144</v>
      </c>
      <c r="C3834" s="1">
        <v>2022</v>
      </c>
      <c r="D3834" s="3">
        <v>0.23</v>
      </c>
      <c r="E3834" s="42">
        <v>1</v>
      </c>
      <c r="F3834" s="3">
        <v>1</v>
      </c>
      <c r="G3834" s="3">
        <v>3.0504899999999999</v>
      </c>
    </row>
    <row r="3835" spans="1:7" s="16" customFormat="1" ht="16.5">
      <c r="A3835" s="1"/>
      <c r="B3835" s="21" t="s">
        <v>144</v>
      </c>
      <c r="C3835" s="1">
        <v>2022</v>
      </c>
      <c r="D3835" s="3">
        <v>0.23</v>
      </c>
      <c r="E3835" s="42">
        <v>1</v>
      </c>
      <c r="F3835" s="3">
        <v>10</v>
      </c>
      <c r="G3835" s="3">
        <v>7.1842100000000002</v>
      </c>
    </row>
    <row r="3836" spans="1:7" s="16" customFormat="1" ht="16.5">
      <c r="A3836" s="1"/>
      <c r="B3836" s="21" t="s">
        <v>144</v>
      </c>
      <c r="C3836" s="1">
        <v>2022</v>
      </c>
      <c r="D3836" s="3">
        <v>0.23</v>
      </c>
      <c r="E3836" s="42">
        <v>1</v>
      </c>
      <c r="F3836" s="3">
        <v>7</v>
      </c>
      <c r="G3836" s="3">
        <v>7.52196</v>
      </c>
    </row>
    <row r="3837" spans="1:7" s="16" customFormat="1" ht="16.5">
      <c r="A3837" s="1"/>
      <c r="B3837" s="21" t="s">
        <v>144</v>
      </c>
      <c r="C3837" s="1">
        <v>2022</v>
      </c>
      <c r="D3837" s="3">
        <v>0.23</v>
      </c>
      <c r="E3837" s="42">
        <v>1</v>
      </c>
      <c r="F3837" s="3">
        <v>5</v>
      </c>
      <c r="G3837" s="3">
        <v>7.5219700000000005</v>
      </c>
    </row>
    <row r="3838" spans="1:7" s="16" customFormat="1" ht="16.5">
      <c r="A3838" s="1"/>
      <c r="B3838" s="21" t="s">
        <v>144</v>
      </c>
      <c r="C3838" s="1">
        <v>2022</v>
      </c>
      <c r="D3838" s="3">
        <v>0.23</v>
      </c>
      <c r="E3838" s="42">
        <v>1</v>
      </c>
      <c r="F3838" s="3">
        <v>7</v>
      </c>
      <c r="G3838" s="3">
        <v>7.6601999999999997</v>
      </c>
    </row>
    <row r="3839" spans="1:7" s="16" customFormat="1" ht="16.5">
      <c r="A3839" s="1"/>
      <c r="B3839" s="21" t="s">
        <v>144</v>
      </c>
      <c r="C3839" s="1">
        <v>2022</v>
      </c>
      <c r="D3839" s="3">
        <v>0.23</v>
      </c>
      <c r="E3839" s="42">
        <v>1</v>
      </c>
      <c r="F3839" s="3">
        <v>4</v>
      </c>
      <c r="G3839" s="3">
        <v>7.7344200000000001</v>
      </c>
    </row>
    <row r="3840" spans="1:7" s="16" customFormat="1" ht="16.5">
      <c r="A3840" s="1"/>
      <c r="B3840" s="21" t="s">
        <v>144</v>
      </c>
      <c r="C3840" s="1">
        <v>2022</v>
      </c>
      <c r="D3840" s="3">
        <v>0.23</v>
      </c>
      <c r="E3840" s="42">
        <v>1</v>
      </c>
      <c r="F3840" s="3">
        <v>7</v>
      </c>
      <c r="G3840" s="3">
        <v>7.5685799999999999</v>
      </c>
    </row>
    <row r="3841" spans="1:7" s="16" customFormat="1" ht="16.5">
      <c r="A3841" s="1"/>
      <c r="B3841" s="21" t="s">
        <v>144</v>
      </c>
      <c r="C3841" s="1">
        <v>2022</v>
      </c>
      <c r="D3841" s="3">
        <v>0.23</v>
      </c>
      <c r="E3841" s="42">
        <v>1</v>
      </c>
      <c r="F3841" s="3">
        <v>10</v>
      </c>
      <c r="G3841" s="3">
        <v>7.7670500000000002</v>
      </c>
    </row>
    <row r="3842" spans="1:7" s="16" customFormat="1" ht="16.5">
      <c r="A3842" s="1"/>
      <c r="B3842" s="21" t="s">
        <v>144</v>
      </c>
      <c r="C3842" s="1">
        <v>2022</v>
      </c>
      <c r="D3842" s="3">
        <v>0.23</v>
      </c>
      <c r="E3842" s="42">
        <v>1</v>
      </c>
      <c r="F3842" s="3">
        <v>15</v>
      </c>
      <c r="G3842" s="3">
        <v>7.7306299999999997</v>
      </c>
    </row>
    <row r="3843" spans="1:7" s="16" customFormat="1" ht="16.5">
      <c r="A3843" s="1"/>
      <c r="B3843" s="21" t="s">
        <v>146</v>
      </c>
      <c r="C3843" s="1">
        <v>2022</v>
      </c>
      <c r="D3843" s="3">
        <v>0.23</v>
      </c>
      <c r="E3843" s="42">
        <v>1</v>
      </c>
      <c r="F3843" s="3">
        <v>15</v>
      </c>
      <c r="G3843" s="3">
        <v>15.169969999999999</v>
      </c>
    </row>
    <row r="3844" spans="1:7" s="16" customFormat="1" ht="16.5">
      <c r="A3844" s="1"/>
      <c r="B3844" s="21" t="s">
        <v>144</v>
      </c>
      <c r="C3844" s="1">
        <v>2022</v>
      </c>
      <c r="D3844" s="3">
        <v>0.23</v>
      </c>
      <c r="E3844" s="42">
        <v>1</v>
      </c>
      <c r="F3844" s="3">
        <v>6</v>
      </c>
      <c r="G3844" s="3">
        <v>6.63469</v>
      </c>
    </row>
    <row r="3845" spans="1:7" s="16" customFormat="1" ht="16.5">
      <c r="A3845" s="1"/>
      <c r="B3845" s="21" t="s">
        <v>150</v>
      </c>
      <c r="C3845" s="1">
        <v>2022</v>
      </c>
      <c r="D3845" s="3">
        <v>0.23</v>
      </c>
      <c r="E3845" s="42">
        <v>1</v>
      </c>
      <c r="F3845" s="3">
        <v>1.5</v>
      </c>
      <c r="G3845" s="3">
        <v>14.544169999999999</v>
      </c>
    </row>
    <row r="3846" spans="1:7" s="16" customFormat="1" ht="16.5">
      <c r="A3846" s="1"/>
      <c r="B3846" s="21" t="s">
        <v>150</v>
      </c>
      <c r="C3846" s="1">
        <v>2022</v>
      </c>
      <c r="D3846" s="3">
        <v>0.23</v>
      </c>
      <c r="E3846" s="42">
        <v>1</v>
      </c>
      <c r="F3846" s="3">
        <v>1.5</v>
      </c>
      <c r="G3846" s="3">
        <v>14.55326</v>
      </c>
    </row>
    <row r="3847" spans="1:7" s="16" customFormat="1" ht="16.5">
      <c r="A3847" s="1"/>
      <c r="B3847" s="21" t="s">
        <v>150</v>
      </c>
      <c r="C3847" s="1">
        <v>2022</v>
      </c>
      <c r="D3847" s="3">
        <v>0.23</v>
      </c>
      <c r="E3847" s="42">
        <v>1</v>
      </c>
      <c r="F3847" s="3">
        <v>15</v>
      </c>
      <c r="G3847" s="3">
        <v>6.5331099999999998</v>
      </c>
    </row>
    <row r="3848" spans="1:7" s="16" customFormat="1" ht="16.5">
      <c r="A3848" s="1"/>
      <c r="B3848" s="21" t="s">
        <v>150</v>
      </c>
      <c r="C3848" s="1">
        <v>2022</v>
      </c>
      <c r="D3848" s="3">
        <v>0.23</v>
      </c>
      <c r="E3848" s="42">
        <v>1</v>
      </c>
      <c r="F3848" s="3">
        <v>15</v>
      </c>
      <c r="G3848" s="3">
        <v>17.957459999999998</v>
      </c>
    </row>
    <row r="3849" spans="1:7" s="16" customFormat="1" ht="16.5">
      <c r="A3849" s="1"/>
      <c r="B3849" s="21" t="s">
        <v>151</v>
      </c>
      <c r="C3849" s="1">
        <v>2022</v>
      </c>
      <c r="D3849" s="3">
        <v>0.23</v>
      </c>
      <c r="E3849" s="42">
        <v>1</v>
      </c>
      <c r="F3849" s="3">
        <v>15</v>
      </c>
      <c r="G3849" s="3">
        <v>11.180759999999999</v>
      </c>
    </row>
    <row r="3850" spans="1:7" s="16" customFormat="1" ht="16.5">
      <c r="A3850" s="1"/>
      <c r="B3850" s="21" t="s">
        <v>151</v>
      </c>
      <c r="C3850" s="1">
        <v>2022</v>
      </c>
      <c r="D3850" s="3">
        <v>0.23</v>
      </c>
      <c r="E3850" s="42">
        <v>1</v>
      </c>
      <c r="F3850" s="3">
        <v>15</v>
      </c>
      <c r="G3850" s="3">
        <v>6.9954099999999997</v>
      </c>
    </row>
    <row r="3851" spans="1:7" s="16" customFormat="1" ht="16.5">
      <c r="A3851" s="1"/>
      <c r="B3851" s="21" t="s">
        <v>149</v>
      </c>
      <c r="C3851" s="1">
        <v>2022</v>
      </c>
      <c r="D3851" s="3">
        <v>0.23</v>
      </c>
      <c r="E3851" s="42">
        <v>1</v>
      </c>
      <c r="F3851" s="3">
        <v>12</v>
      </c>
      <c r="G3851" s="3">
        <v>20.66601</v>
      </c>
    </row>
    <row r="3852" spans="1:7" s="16" customFormat="1" ht="16.5">
      <c r="A3852" s="1"/>
      <c r="B3852" s="21" t="s">
        <v>150</v>
      </c>
      <c r="C3852" s="1">
        <v>2022</v>
      </c>
      <c r="D3852" s="3">
        <v>0.23</v>
      </c>
      <c r="E3852" s="42">
        <v>1</v>
      </c>
      <c r="F3852" s="3">
        <v>15</v>
      </c>
      <c r="G3852" s="3">
        <v>14.073040000000001</v>
      </c>
    </row>
    <row r="3853" spans="1:7" s="16" customFormat="1" ht="16.5">
      <c r="A3853" s="1"/>
      <c r="B3853" s="21" t="s">
        <v>150</v>
      </c>
      <c r="C3853" s="1">
        <v>2022</v>
      </c>
      <c r="D3853" s="3">
        <v>0.23</v>
      </c>
      <c r="E3853" s="42">
        <v>1</v>
      </c>
      <c r="F3853" s="3">
        <v>15</v>
      </c>
      <c r="G3853" s="3">
        <v>1.65496</v>
      </c>
    </row>
    <row r="3854" spans="1:7" s="16" customFormat="1" ht="16.5">
      <c r="A3854" s="1"/>
      <c r="B3854" s="21" t="s">
        <v>150</v>
      </c>
      <c r="C3854" s="1">
        <v>2022</v>
      </c>
      <c r="D3854" s="3">
        <v>0.23</v>
      </c>
      <c r="E3854" s="42">
        <v>1</v>
      </c>
      <c r="F3854" s="3">
        <v>1.5</v>
      </c>
      <c r="G3854" s="3">
        <v>8.9002499999999998</v>
      </c>
    </row>
    <row r="3855" spans="1:7" s="16" customFormat="1" ht="16.5">
      <c r="A3855" s="1"/>
      <c r="B3855" s="21" t="s">
        <v>151</v>
      </c>
      <c r="C3855" s="1">
        <v>2022</v>
      </c>
      <c r="D3855" s="3">
        <v>0.23</v>
      </c>
      <c r="E3855" s="42">
        <v>1</v>
      </c>
      <c r="F3855" s="3">
        <v>10</v>
      </c>
      <c r="G3855" s="3">
        <v>3.4484699999999999</v>
      </c>
    </row>
    <row r="3856" spans="1:7" s="16" customFormat="1" ht="16.5">
      <c r="A3856" s="1"/>
      <c r="B3856" s="21" t="s">
        <v>150</v>
      </c>
      <c r="C3856" s="1">
        <v>2022</v>
      </c>
      <c r="D3856" s="3">
        <v>0.23</v>
      </c>
      <c r="E3856" s="42">
        <v>1</v>
      </c>
      <c r="F3856" s="3">
        <v>15</v>
      </c>
      <c r="G3856" s="3">
        <v>11.58389</v>
      </c>
    </row>
    <row r="3857" spans="1:7" s="16" customFormat="1" ht="16.5">
      <c r="A3857" s="1"/>
      <c r="B3857" s="21" t="s">
        <v>150</v>
      </c>
      <c r="C3857" s="1">
        <v>2022</v>
      </c>
      <c r="D3857" s="3">
        <v>0.23</v>
      </c>
      <c r="E3857" s="42">
        <v>1</v>
      </c>
      <c r="F3857" s="3">
        <v>6</v>
      </c>
      <c r="G3857" s="3">
        <v>4.8527700000000005</v>
      </c>
    </row>
    <row r="3858" spans="1:7" s="16" customFormat="1" ht="16.5">
      <c r="A3858" s="1"/>
      <c r="B3858" s="21" t="s">
        <v>151</v>
      </c>
      <c r="C3858" s="1">
        <v>2022</v>
      </c>
      <c r="D3858" s="3">
        <v>0.23</v>
      </c>
      <c r="E3858" s="42">
        <v>1</v>
      </c>
      <c r="F3858" s="3">
        <v>1</v>
      </c>
      <c r="G3858" s="3">
        <v>6.0169100000000002</v>
      </c>
    </row>
    <row r="3859" spans="1:7" s="16" customFormat="1" ht="16.5">
      <c r="A3859" s="1"/>
      <c r="B3859" s="21" t="s">
        <v>151</v>
      </c>
      <c r="C3859" s="1">
        <v>2022</v>
      </c>
      <c r="D3859" s="3">
        <v>0.23</v>
      </c>
      <c r="E3859" s="42">
        <v>1</v>
      </c>
      <c r="F3859" s="3">
        <v>1</v>
      </c>
      <c r="G3859" s="3">
        <v>6.0169100000000002</v>
      </c>
    </row>
    <row r="3860" spans="1:7" s="16" customFormat="1" ht="16.5">
      <c r="A3860" s="1"/>
      <c r="B3860" s="21" t="s">
        <v>151</v>
      </c>
      <c r="C3860" s="1">
        <v>2022</v>
      </c>
      <c r="D3860" s="3">
        <v>0.23</v>
      </c>
      <c r="E3860" s="42">
        <v>1</v>
      </c>
      <c r="F3860" s="3">
        <v>5</v>
      </c>
      <c r="G3860" s="3">
        <v>5.0669899999999997</v>
      </c>
    </row>
    <row r="3861" spans="1:7" s="16" customFormat="1" ht="16.5">
      <c r="A3861" s="1"/>
      <c r="B3861" s="21" t="s">
        <v>150</v>
      </c>
      <c r="C3861" s="1">
        <v>2022</v>
      </c>
      <c r="D3861" s="3">
        <v>0.23</v>
      </c>
      <c r="E3861" s="42">
        <v>1</v>
      </c>
      <c r="F3861" s="3">
        <v>15</v>
      </c>
      <c r="G3861" s="3">
        <v>2.8380199999999998</v>
      </c>
    </row>
    <row r="3862" spans="1:7" s="16" customFormat="1" ht="16.5">
      <c r="A3862" s="1"/>
      <c r="B3862" s="21" t="s">
        <v>150</v>
      </c>
      <c r="C3862" s="1">
        <v>2022</v>
      </c>
      <c r="D3862" s="3">
        <v>0.23</v>
      </c>
      <c r="E3862" s="42">
        <v>1</v>
      </c>
      <c r="F3862" s="3">
        <v>15</v>
      </c>
      <c r="G3862" s="3">
        <v>7.3000800000000003</v>
      </c>
    </row>
    <row r="3863" spans="1:7" s="16" customFormat="1" ht="16.5">
      <c r="A3863" s="1"/>
      <c r="B3863" s="21" t="s">
        <v>150</v>
      </c>
      <c r="C3863" s="1">
        <v>2022</v>
      </c>
      <c r="D3863" s="3">
        <v>0.23</v>
      </c>
      <c r="E3863" s="42">
        <v>1</v>
      </c>
      <c r="F3863" s="3">
        <v>15</v>
      </c>
      <c r="G3863" s="3">
        <v>6.7899599999999998</v>
      </c>
    </row>
    <row r="3864" spans="1:7" s="16" customFormat="1" ht="16.5">
      <c r="A3864" s="1"/>
      <c r="B3864" s="21" t="s">
        <v>150</v>
      </c>
      <c r="C3864" s="1">
        <v>2022</v>
      </c>
      <c r="D3864" s="3">
        <v>0.23</v>
      </c>
      <c r="E3864" s="42">
        <v>1</v>
      </c>
      <c r="F3864" s="3">
        <v>15</v>
      </c>
      <c r="G3864" s="3">
        <v>6.53986</v>
      </c>
    </row>
    <row r="3865" spans="1:7" s="16" customFormat="1" ht="16.5">
      <c r="A3865" s="1"/>
      <c r="B3865" s="21" t="s">
        <v>150</v>
      </c>
      <c r="C3865" s="1">
        <v>2022</v>
      </c>
      <c r="D3865" s="3">
        <v>0.23</v>
      </c>
      <c r="E3865" s="42">
        <v>1</v>
      </c>
      <c r="F3865" s="3">
        <v>15</v>
      </c>
      <c r="G3865" s="3">
        <v>6.5398900000000006</v>
      </c>
    </row>
    <row r="3866" spans="1:7" s="16" customFormat="1" ht="16.5">
      <c r="A3866" s="1"/>
      <c r="B3866" s="21" t="s">
        <v>150</v>
      </c>
      <c r="C3866" s="1">
        <v>2022</v>
      </c>
      <c r="D3866" s="3">
        <v>0.23</v>
      </c>
      <c r="E3866" s="42">
        <v>1</v>
      </c>
      <c r="F3866" s="3">
        <v>15</v>
      </c>
      <c r="G3866" s="3">
        <v>6.7804599999999997</v>
      </c>
    </row>
    <row r="3867" spans="1:7" s="16" customFormat="1" ht="16.5">
      <c r="A3867" s="1"/>
      <c r="B3867" s="21" t="s">
        <v>150</v>
      </c>
      <c r="C3867" s="1">
        <v>2022</v>
      </c>
      <c r="D3867" s="3">
        <v>0.23</v>
      </c>
      <c r="E3867" s="42">
        <v>1</v>
      </c>
      <c r="F3867" s="3">
        <v>15</v>
      </c>
      <c r="G3867" s="3">
        <v>6.1873000000000005</v>
      </c>
    </row>
    <row r="3868" spans="1:7" s="16" customFormat="1" ht="16.5">
      <c r="A3868" s="1"/>
      <c r="B3868" s="21" t="s">
        <v>150</v>
      </c>
      <c r="C3868" s="1">
        <v>2022</v>
      </c>
      <c r="D3868" s="3">
        <v>0.23</v>
      </c>
      <c r="E3868" s="42">
        <v>1</v>
      </c>
      <c r="F3868" s="3">
        <v>6</v>
      </c>
      <c r="G3868" s="3">
        <v>6.5299100000000001</v>
      </c>
    </row>
    <row r="3869" spans="1:7" s="16" customFormat="1" ht="16.5">
      <c r="A3869" s="1"/>
      <c r="B3869" s="21" t="s">
        <v>150</v>
      </c>
      <c r="C3869" s="1">
        <v>2022</v>
      </c>
      <c r="D3869" s="3">
        <v>0.23</v>
      </c>
      <c r="E3869" s="42">
        <v>1</v>
      </c>
      <c r="F3869" s="3">
        <v>9</v>
      </c>
      <c r="G3869" s="3">
        <v>6.7946299999999997</v>
      </c>
    </row>
    <row r="3870" spans="1:7" s="16" customFormat="1" ht="16.5">
      <c r="A3870" s="1"/>
      <c r="B3870" s="21" t="s">
        <v>149</v>
      </c>
      <c r="C3870" s="1">
        <v>2022</v>
      </c>
      <c r="D3870" s="3">
        <v>0.23</v>
      </c>
      <c r="E3870" s="42">
        <v>1</v>
      </c>
      <c r="F3870" s="3">
        <v>10</v>
      </c>
      <c r="G3870" s="3">
        <v>8.3322500000000002</v>
      </c>
    </row>
    <row r="3871" spans="1:7" s="16" customFormat="1" ht="16.5">
      <c r="A3871" s="1"/>
      <c r="B3871" s="21" t="s">
        <v>150</v>
      </c>
      <c r="C3871" s="1">
        <v>2022</v>
      </c>
      <c r="D3871" s="3">
        <v>0.23</v>
      </c>
      <c r="E3871" s="42">
        <v>1</v>
      </c>
      <c r="F3871" s="3">
        <v>15</v>
      </c>
      <c r="G3871" s="3">
        <v>6.2009600000000002</v>
      </c>
    </row>
    <row r="3872" spans="1:7" s="16" customFormat="1" ht="16.5">
      <c r="A3872" s="1"/>
      <c r="B3872" s="21" t="s">
        <v>150</v>
      </c>
      <c r="C3872" s="1">
        <v>2022</v>
      </c>
      <c r="D3872" s="3">
        <v>0.23</v>
      </c>
      <c r="E3872" s="42">
        <v>1</v>
      </c>
      <c r="F3872" s="3">
        <v>15</v>
      </c>
      <c r="G3872" s="3">
        <v>6.20099</v>
      </c>
    </row>
    <row r="3873" spans="1:7" s="16" customFormat="1" ht="16.5">
      <c r="A3873" s="1"/>
      <c r="B3873" s="21" t="s">
        <v>150</v>
      </c>
      <c r="C3873" s="1">
        <v>2022</v>
      </c>
      <c r="D3873" s="3">
        <v>0.23</v>
      </c>
      <c r="E3873" s="42">
        <v>1</v>
      </c>
      <c r="F3873" s="3">
        <v>15</v>
      </c>
      <c r="G3873" s="3">
        <v>6.3246700000000002</v>
      </c>
    </row>
    <row r="3874" spans="1:7" s="16" customFormat="1" ht="16.5">
      <c r="A3874" s="1"/>
      <c r="B3874" s="21" t="s">
        <v>151</v>
      </c>
      <c r="C3874" s="1">
        <v>2022</v>
      </c>
      <c r="D3874" s="3">
        <v>0.23</v>
      </c>
      <c r="E3874" s="42">
        <v>1</v>
      </c>
      <c r="F3874" s="3">
        <v>6</v>
      </c>
      <c r="G3874" s="3">
        <v>2.4761899999999999</v>
      </c>
    </row>
    <row r="3875" spans="1:7" s="16" customFormat="1" ht="16.5">
      <c r="A3875" s="1"/>
      <c r="B3875" s="21" t="s">
        <v>150</v>
      </c>
      <c r="C3875" s="1">
        <v>2022</v>
      </c>
      <c r="D3875" s="3">
        <v>0.23</v>
      </c>
      <c r="E3875" s="42">
        <v>1</v>
      </c>
      <c r="F3875" s="3">
        <v>4</v>
      </c>
      <c r="G3875" s="3">
        <v>4.3598100000000004</v>
      </c>
    </row>
    <row r="3876" spans="1:7" s="16" customFormat="1" ht="16.5">
      <c r="A3876" s="1"/>
      <c r="B3876" s="21" t="s">
        <v>150</v>
      </c>
      <c r="C3876" s="1">
        <v>2022</v>
      </c>
      <c r="D3876" s="3">
        <v>0.23</v>
      </c>
      <c r="E3876" s="42">
        <v>1</v>
      </c>
      <c r="F3876" s="3">
        <v>1</v>
      </c>
      <c r="G3876" s="3">
        <v>4.8027100000000003</v>
      </c>
    </row>
    <row r="3877" spans="1:7" s="16" customFormat="1" ht="16.5">
      <c r="A3877" s="1"/>
      <c r="B3877" s="21" t="s">
        <v>150</v>
      </c>
      <c r="C3877" s="1">
        <v>2022</v>
      </c>
      <c r="D3877" s="3">
        <v>0.23</v>
      </c>
      <c r="E3877" s="42">
        <v>1</v>
      </c>
      <c r="F3877" s="3">
        <v>1</v>
      </c>
      <c r="G3877" s="3">
        <v>4.28939</v>
      </c>
    </row>
    <row r="3878" spans="1:7" s="16" customFormat="1" ht="16.5">
      <c r="A3878" s="1"/>
      <c r="B3878" s="21" t="s">
        <v>150</v>
      </c>
      <c r="C3878" s="1">
        <v>2022</v>
      </c>
      <c r="D3878" s="3">
        <v>0.23</v>
      </c>
      <c r="E3878" s="42">
        <v>1</v>
      </c>
      <c r="F3878" s="3">
        <v>4</v>
      </c>
      <c r="G3878" s="3">
        <v>4.3598100000000004</v>
      </c>
    </row>
    <row r="3879" spans="1:7" s="16" customFormat="1" ht="16.5">
      <c r="A3879" s="1"/>
      <c r="B3879" s="21" t="s">
        <v>150</v>
      </c>
      <c r="C3879" s="1">
        <v>2022</v>
      </c>
      <c r="D3879" s="3">
        <v>0.23</v>
      </c>
      <c r="E3879" s="42">
        <v>1</v>
      </c>
      <c r="F3879" s="3">
        <v>6</v>
      </c>
      <c r="G3879" s="3">
        <v>4.4583300000000001</v>
      </c>
    </row>
    <row r="3880" spans="1:7" s="16" customFormat="1" ht="16.5">
      <c r="A3880" s="1"/>
      <c r="B3880" s="21" t="s">
        <v>150</v>
      </c>
      <c r="C3880" s="1">
        <v>2022</v>
      </c>
      <c r="D3880" s="3">
        <v>0.23</v>
      </c>
      <c r="E3880" s="42">
        <v>1</v>
      </c>
      <c r="F3880" s="3">
        <v>4</v>
      </c>
      <c r="G3880" s="3">
        <v>4.3669799999999999</v>
      </c>
    </row>
    <row r="3881" spans="1:7" s="16" customFormat="1" ht="16.5">
      <c r="A3881" s="1"/>
      <c r="B3881" s="21" t="s">
        <v>150</v>
      </c>
      <c r="C3881" s="1">
        <v>2022</v>
      </c>
      <c r="D3881" s="3">
        <v>0.23</v>
      </c>
      <c r="E3881" s="42">
        <v>1</v>
      </c>
      <c r="F3881" s="3">
        <v>4</v>
      </c>
      <c r="G3881" s="3">
        <v>5.9470600000000005</v>
      </c>
    </row>
    <row r="3882" spans="1:7" s="16" customFormat="1" ht="16.5">
      <c r="A3882" s="1"/>
      <c r="B3882" s="21" t="s">
        <v>149</v>
      </c>
      <c r="C3882" s="1">
        <v>2022</v>
      </c>
      <c r="D3882" s="3">
        <v>0.23</v>
      </c>
      <c r="E3882" s="42">
        <v>1</v>
      </c>
      <c r="F3882" s="3">
        <v>15</v>
      </c>
      <c r="G3882" s="3">
        <v>6.5131600000000001</v>
      </c>
    </row>
    <row r="3883" spans="1:7" s="16" customFormat="1" ht="16.5">
      <c r="A3883" s="1"/>
      <c r="B3883" s="21" t="s">
        <v>150</v>
      </c>
      <c r="C3883" s="1">
        <v>2022</v>
      </c>
      <c r="D3883" s="3">
        <v>0.23</v>
      </c>
      <c r="E3883" s="42">
        <v>1</v>
      </c>
      <c r="F3883" s="3">
        <v>4</v>
      </c>
      <c r="G3883" s="3">
        <v>6.7013500000000006</v>
      </c>
    </row>
    <row r="3884" spans="1:7" s="16" customFormat="1" ht="16.5">
      <c r="A3884" s="1"/>
      <c r="B3884" s="21" t="s">
        <v>150</v>
      </c>
      <c r="C3884" s="1">
        <v>2022</v>
      </c>
      <c r="D3884" s="3">
        <v>0.23</v>
      </c>
      <c r="E3884" s="42">
        <v>1</v>
      </c>
      <c r="F3884" s="3">
        <v>4</v>
      </c>
      <c r="G3884" s="3">
        <v>3.2459099999999999</v>
      </c>
    </row>
    <row r="3885" spans="1:7" s="16" customFormat="1" ht="16.5">
      <c r="A3885" s="1"/>
      <c r="B3885" s="21" t="s">
        <v>150</v>
      </c>
      <c r="C3885" s="1">
        <v>2022</v>
      </c>
      <c r="D3885" s="3">
        <v>0.23</v>
      </c>
      <c r="E3885" s="42">
        <v>1</v>
      </c>
      <c r="F3885" s="3">
        <v>4</v>
      </c>
      <c r="G3885" s="3">
        <v>3.2459099999999999</v>
      </c>
    </row>
    <row r="3886" spans="1:7" s="16" customFormat="1" ht="16.5">
      <c r="A3886" s="1"/>
      <c r="B3886" s="21" t="s">
        <v>150</v>
      </c>
      <c r="C3886" s="1">
        <v>2022</v>
      </c>
      <c r="D3886" s="3">
        <v>0.23</v>
      </c>
      <c r="E3886" s="42">
        <v>1</v>
      </c>
      <c r="F3886" s="3">
        <v>4</v>
      </c>
      <c r="G3886" s="3">
        <v>3.2574899999999998</v>
      </c>
    </row>
    <row r="3887" spans="1:7" s="16" customFormat="1" ht="16.5">
      <c r="A3887" s="1"/>
      <c r="B3887" s="21" t="s">
        <v>150</v>
      </c>
      <c r="C3887" s="1">
        <v>2022</v>
      </c>
      <c r="D3887" s="3">
        <v>0.23</v>
      </c>
      <c r="E3887" s="42">
        <v>1</v>
      </c>
      <c r="F3887" s="3">
        <v>4</v>
      </c>
      <c r="G3887" s="3">
        <v>3.8584499999999999</v>
      </c>
    </row>
    <row r="3888" spans="1:7" s="16" customFormat="1" ht="16.5">
      <c r="A3888" s="1"/>
      <c r="B3888" s="21" t="s">
        <v>150</v>
      </c>
      <c r="C3888" s="1">
        <v>2022</v>
      </c>
      <c r="D3888" s="3">
        <v>0.23</v>
      </c>
      <c r="E3888" s="42">
        <v>1</v>
      </c>
      <c r="F3888" s="3">
        <v>4</v>
      </c>
      <c r="G3888" s="3">
        <v>7.0170200000000005</v>
      </c>
    </row>
    <row r="3889" spans="1:7" s="16" customFormat="1" ht="16.5">
      <c r="A3889" s="1"/>
      <c r="B3889" s="21" t="s">
        <v>150</v>
      </c>
      <c r="C3889" s="1">
        <v>2022</v>
      </c>
      <c r="D3889" s="3">
        <v>0.23</v>
      </c>
      <c r="E3889" s="42">
        <v>1</v>
      </c>
      <c r="F3889" s="3">
        <v>4</v>
      </c>
      <c r="G3889" s="3">
        <v>3.6068200000000004</v>
      </c>
    </row>
    <row r="3890" spans="1:7" s="16" customFormat="1" ht="16.5">
      <c r="A3890" s="1"/>
      <c r="B3890" s="21" t="s">
        <v>150</v>
      </c>
      <c r="C3890" s="1">
        <v>2022</v>
      </c>
      <c r="D3890" s="3">
        <v>0.23</v>
      </c>
      <c r="E3890" s="42">
        <v>1</v>
      </c>
      <c r="F3890" s="3">
        <v>4</v>
      </c>
      <c r="G3890" s="3">
        <v>3.6020100000000004</v>
      </c>
    </row>
    <row r="3891" spans="1:7" s="16" customFormat="1" ht="16.5">
      <c r="A3891" s="1"/>
      <c r="B3891" s="21" t="s">
        <v>150</v>
      </c>
      <c r="C3891" s="1">
        <v>2022</v>
      </c>
      <c r="D3891" s="3">
        <v>0.23</v>
      </c>
      <c r="E3891" s="42">
        <v>1</v>
      </c>
      <c r="F3891" s="3">
        <v>4</v>
      </c>
      <c r="G3891" s="3">
        <v>3.8584299999999998</v>
      </c>
    </row>
    <row r="3892" spans="1:7" s="16" customFormat="1" ht="16.5">
      <c r="A3892" s="1"/>
      <c r="B3892" s="21" t="s">
        <v>150</v>
      </c>
      <c r="C3892" s="1">
        <v>2022</v>
      </c>
      <c r="D3892" s="3">
        <v>0.23</v>
      </c>
      <c r="E3892" s="42">
        <v>1</v>
      </c>
      <c r="F3892" s="3">
        <v>4</v>
      </c>
      <c r="G3892" s="3">
        <v>3.6068500000000001</v>
      </c>
    </row>
    <row r="3893" spans="1:7" s="16" customFormat="1" ht="16.5">
      <c r="A3893" s="1"/>
      <c r="B3893" s="21" t="s">
        <v>150</v>
      </c>
      <c r="C3893" s="1">
        <v>2022</v>
      </c>
      <c r="D3893" s="3">
        <v>0.23</v>
      </c>
      <c r="E3893" s="42">
        <v>1</v>
      </c>
      <c r="F3893" s="3">
        <v>4</v>
      </c>
      <c r="G3893" s="3">
        <v>3.6019899999999998</v>
      </c>
    </row>
    <row r="3894" spans="1:7" s="16" customFormat="1" ht="16.5">
      <c r="A3894" s="1"/>
      <c r="B3894" s="21" t="s">
        <v>150</v>
      </c>
      <c r="C3894" s="1">
        <v>2022</v>
      </c>
      <c r="D3894" s="3">
        <v>0.23</v>
      </c>
      <c r="E3894" s="42">
        <v>1</v>
      </c>
      <c r="F3894" s="3">
        <v>4</v>
      </c>
      <c r="G3894" s="3">
        <v>3.6020300000000001</v>
      </c>
    </row>
    <row r="3895" spans="1:7" s="16" customFormat="1" ht="16.5">
      <c r="A3895" s="1"/>
      <c r="B3895" s="21" t="s">
        <v>150</v>
      </c>
      <c r="C3895" s="1">
        <v>2022</v>
      </c>
      <c r="D3895" s="3">
        <v>0.23</v>
      </c>
      <c r="E3895" s="42">
        <v>1</v>
      </c>
      <c r="F3895" s="3">
        <v>4</v>
      </c>
      <c r="G3895" s="3">
        <v>3.73685</v>
      </c>
    </row>
    <row r="3896" spans="1:7" s="16" customFormat="1" ht="16.5">
      <c r="A3896" s="1"/>
      <c r="B3896" s="21" t="s">
        <v>150</v>
      </c>
      <c r="C3896" s="1">
        <v>2022</v>
      </c>
      <c r="D3896" s="3">
        <v>0.23</v>
      </c>
      <c r="E3896" s="42">
        <v>1</v>
      </c>
      <c r="F3896" s="3">
        <v>4</v>
      </c>
      <c r="G3896" s="3">
        <v>3.7368899999999998</v>
      </c>
    </row>
    <row r="3897" spans="1:7" s="16" customFormat="1" ht="16.5">
      <c r="A3897" s="1"/>
      <c r="B3897" s="21" t="s">
        <v>150</v>
      </c>
      <c r="C3897" s="1">
        <v>2022</v>
      </c>
      <c r="D3897" s="3">
        <v>0.23</v>
      </c>
      <c r="E3897" s="42">
        <v>1</v>
      </c>
      <c r="F3897" s="3">
        <v>4</v>
      </c>
      <c r="G3897" s="3">
        <v>3.59782</v>
      </c>
    </row>
    <row r="3898" spans="1:7" s="16" customFormat="1" ht="16.5">
      <c r="A3898" s="1"/>
      <c r="B3898" s="21" t="s">
        <v>150</v>
      </c>
      <c r="C3898" s="1">
        <v>2022</v>
      </c>
      <c r="D3898" s="3">
        <v>0.23</v>
      </c>
      <c r="E3898" s="42">
        <v>1</v>
      </c>
      <c r="F3898" s="3">
        <v>15</v>
      </c>
      <c r="G3898" s="3">
        <v>6.8769099999999996</v>
      </c>
    </row>
    <row r="3899" spans="1:7" s="16" customFormat="1" ht="16.5">
      <c r="A3899" s="1"/>
      <c r="B3899" s="21" t="s">
        <v>150</v>
      </c>
      <c r="C3899" s="1">
        <v>2022</v>
      </c>
      <c r="D3899" s="3">
        <v>0.23</v>
      </c>
      <c r="E3899" s="42">
        <v>1</v>
      </c>
      <c r="F3899" s="3">
        <v>10</v>
      </c>
      <c r="G3899" s="3">
        <v>3.5138600000000002</v>
      </c>
    </row>
    <row r="3900" spans="1:7" s="16" customFormat="1" ht="16.5">
      <c r="A3900" s="1"/>
      <c r="B3900" s="21" t="s">
        <v>150</v>
      </c>
      <c r="C3900" s="1">
        <v>2022</v>
      </c>
      <c r="D3900" s="3">
        <v>0.23</v>
      </c>
      <c r="E3900" s="42">
        <v>1</v>
      </c>
      <c r="F3900" s="3">
        <v>15</v>
      </c>
      <c r="G3900" s="3">
        <v>6.8765499999999999</v>
      </c>
    </row>
    <row r="3901" spans="1:7" s="16" customFormat="1" ht="16.5">
      <c r="A3901" s="1"/>
      <c r="B3901" s="21" t="s">
        <v>150</v>
      </c>
      <c r="C3901" s="1">
        <v>2022</v>
      </c>
      <c r="D3901" s="3">
        <v>0.23</v>
      </c>
      <c r="E3901" s="42">
        <v>1</v>
      </c>
      <c r="F3901" s="3">
        <v>10</v>
      </c>
      <c r="G3901" s="3">
        <v>3.8425599999999998</v>
      </c>
    </row>
    <row r="3902" spans="1:7" s="16" customFormat="1" ht="16.5">
      <c r="A3902" s="1"/>
      <c r="B3902" s="21" t="s">
        <v>150</v>
      </c>
      <c r="C3902" s="1">
        <v>2022</v>
      </c>
      <c r="D3902" s="3">
        <v>0.23</v>
      </c>
      <c r="E3902" s="42">
        <v>1</v>
      </c>
      <c r="F3902" s="3">
        <v>15</v>
      </c>
      <c r="G3902" s="3">
        <v>3.7450799999999997</v>
      </c>
    </row>
    <row r="3903" spans="1:7" s="16" customFormat="1" ht="16.5">
      <c r="A3903" s="1"/>
      <c r="B3903" s="21" t="s">
        <v>150</v>
      </c>
      <c r="C3903" s="1">
        <v>2022</v>
      </c>
      <c r="D3903" s="3">
        <v>0.23</v>
      </c>
      <c r="E3903" s="42">
        <v>1</v>
      </c>
      <c r="F3903" s="3">
        <v>4</v>
      </c>
      <c r="G3903" s="3">
        <v>3.8584299999999998</v>
      </c>
    </row>
    <row r="3904" spans="1:7" s="16" customFormat="1" ht="16.5">
      <c r="A3904" s="1"/>
      <c r="B3904" s="21" t="s">
        <v>150</v>
      </c>
      <c r="C3904" s="1">
        <v>2022</v>
      </c>
      <c r="D3904" s="3">
        <v>0.23</v>
      </c>
      <c r="E3904" s="42">
        <v>1</v>
      </c>
      <c r="F3904" s="3">
        <v>1</v>
      </c>
      <c r="G3904" s="3">
        <v>4.0293299999999999</v>
      </c>
    </row>
    <row r="3905" spans="1:7" s="16" customFormat="1" ht="16.5">
      <c r="A3905" s="1"/>
      <c r="B3905" s="21" t="s">
        <v>150</v>
      </c>
      <c r="C3905" s="1">
        <v>2022</v>
      </c>
      <c r="D3905" s="3">
        <v>0.23</v>
      </c>
      <c r="E3905" s="42">
        <v>1</v>
      </c>
      <c r="F3905" s="3">
        <v>10</v>
      </c>
      <c r="G3905" s="3">
        <v>4.2351800000000006</v>
      </c>
    </row>
    <row r="3906" spans="1:7" s="16" customFormat="1" ht="16.5">
      <c r="A3906" s="1"/>
      <c r="B3906" s="21" t="s">
        <v>150</v>
      </c>
      <c r="C3906" s="1">
        <v>2022</v>
      </c>
      <c r="D3906" s="3">
        <v>0.23</v>
      </c>
      <c r="E3906" s="42">
        <v>1</v>
      </c>
      <c r="F3906" s="3">
        <v>15</v>
      </c>
      <c r="G3906" s="3">
        <v>3.7450799999999997</v>
      </c>
    </row>
    <row r="3907" spans="1:7" s="16" customFormat="1" ht="16.5">
      <c r="A3907" s="1"/>
      <c r="B3907" s="21" t="s">
        <v>150</v>
      </c>
      <c r="C3907" s="1">
        <v>2022</v>
      </c>
      <c r="D3907" s="3">
        <v>0.23</v>
      </c>
      <c r="E3907" s="42">
        <v>1</v>
      </c>
      <c r="F3907" s="3">
        <v>15</v>
      </c>
      <c r="G3907" s="3">
        <v>3.7535500000000002</v>
      </c>
    </row>
    <row r="3908" spans="1:7" s="16" customFormat="1" ht="16.5">
      <c r="A3908" s="1"/>
      <c r="B3908" s="21" t="s">
        <v>150</v>
      </c>
      <c r="C3908" s="1">
        <v>2022</v>
      </c>
      <c r="D3908" s="3">
        <v>0.23</v>
      </c>
      <c r="E3908" s="42">
        <v>1</v>
      </c>
      <c r="F3908" s="3">
        <v>10</v>
      </c>
      <c r="G3908" s="3">
        <v>3.9685799999999998</v>
      </c>
    </row>
    <row r="3909" spans="1:7" s="16" customFormat="1" ht="16.5">
      <c r="A3909" s="1"/>
      <c r="B3909" s="21" t="s">
        <v>150</v>
      </c>
      <c r="C3909" s="1">
        <v>2022</v>
      </c>
      <c r="D3909" s="3">
        <v>0.23</v>
      </c>
      <c r="E3909" s="42">
        <v>1</v>
      </c>
      <c r="F3909" s="3">
        <v>15</v>
      </c>
      <c r="G3909" s="3">
        <v>3.0889000000000002</v>
      </c>
    </row>
    <row r="3910" spans="1:7" s="16" customFormat="1" ht="16.5">
      <c r="A3910" s="1"/>
      <c r="B3910" s="21" t="s">
        <v>150</v>
      </c>
      <c r="C3910" s="1">
        <v>2022</v>
      </c>
      <c r="D3910" s="3">
        <v>0.23</v>
      </c>
      <c r="E3910" s="42">
        <v>1</v>
      </c>
      <c r="F3910" s="3">
        <v>15</v>
      </c>
      <c r="G3910" s="3">
        <v>2.9475100000000003</v>
      </c>
    </row>
    <row r="3911" spans="1:7" s="16" customFormat="1" ht="16.5">
      <c r="A3911" s="1"/>
      <c r="B3911" s="21" t="s">
        <v>151</v>
      </c>
      <c r="C3911" s="1">
        <v>2022</v>
      </c>
      <c r="D3911" s="3">
        <v>0.23</v>
      </c>
      <c r="E3911" s="42">
        <v>1</v>
      </c>
      <c r="F3911" s="3">
        <v>10</v>
      </c>
      <c r="G3911" s="3">
        <v>6.1059599999999996</v>
      </c>
    </row>
    <row r="3912" spans="1:7" s="16" customFormat="1" ht="16.5">
      <c r="A3912" s="1"/>
      <c r="B3912" s="21" t="s">
        <v>151</v>
      </c>
      <c r="C3912" s="1">
        <v>2022</v>
      </c>
      <c r="D3912" s="3">
        <v>0.23</v>
      </c>
      <c r="E3912" s="42">
        <v>1</v>
      </c>
      <c r="F3912" s="3">
        <v>15</v>
      </c>
      <c r="G3912" s="3">
        <v>6.7831899999999994</v>
      </c>
    </row>
    <row r="3913" spans="1:7" s="16" customFormat="1" ht="16.5">
      <c r="A3913" s="1"/>
      <c r="B3913" s="21" t="s">
        <v>150</v>
      </c>
      <c r="C3913" s="1">
        <v>2022</v>
      </c>
      <c r="D3913" s="3">
        <v>0.23</v>
      </c>
      <c r="E3913" s="42">
        <v>1</v>
      </c>
      <c r="F3913" s="3">
        <v>1.5</v>
      </c>
      <c r="G3913" s="3">
        <v>6.2536199999999997</v>
      </c>
    </row>
    <row r="3914" spans="1:7" s="16" customFormat="1" ht="16.5">
      <c r="A3914" s="1"/>
      <c r="B3914" s="21" t="s">
        <v>150</v>
      </c>
      <c r="C3914" s="1">
        <v>2022</v>
      </c>
      <c r="D3914" s="3">
        <v>0.23</v>
      </c>
      <c r="E3914" s="42">
        <v>1</v>
      </c>
      <c r="F3914" s="3">
        <v>4</v>
      </c>
      <c r="G3914" s="3">
        <v>6.3919300000000003</v>
      </c>
    </row>
    <row r="3915" spans="1:7" s="16" customFormat="1" ht="16.5">
      <c r="A3915" s="1"/>
      <c r="B3915" s="21" t="s">
        <v>150</v>
      </c>
      <c r="C3915" s="1">
        <v>2022</v>
      </c>
      <c r="D3915" s="3">
        <v>0.23</v>
      </c>
      <c r="E3915" s="42">
        <v>1</v>
      </c>
      <c r="F3915" s="3">
        <v>4</v>
      </c>
      <c r="G3915" s="3">
        <v>6.3888800000000003</v>
      </c>
    </row>
    <row r="3916" spans="1:7" s="16" customFormat="1" ht="16.5">
      <c r="A3916" s="1"/>
      <c r="B3916" s="21" t="s">
        <v>150</v>
      </c>
      <c r="C3916" s="1">
        <v>2022</v>
      </c>
      <c r="D3916" s="3">
        <v>0.23</v>
      </c>
      <c r="E3916" s="42">
        <v>1</v>
      </c>
      <c r="F3916" s="3">
        <v>4</v>
      </c>
      <c r="G3916" s="3">
        <v>5.9403699999999997</v>
      </c>
    </row>
    <row r="3917" spans="1:7" s="16" customFormat="1" ht="16.5">
      <c r="A3917" s="1"/>
      <c r="B3917" s="21" t="s">
        <v>150</v>
      </c>
      <c r="C3917" s="1">
        <v>2022</v>
      </c>
      <c r="D3917" s="3">
        <v>0.23</v>
      </c>
      <c r="E3917" s="42">
        <v>1</v>
      </c>
      <c r="F3917" s="3">
        <v>4</v>
      </c>
      <c r="G3917" s="3">
        <v>6.3917799999999998</v>
      </c>
    </row>
    <row r="3918" spans="1:7" s="16" customFormat="1" ht="16.5">
      <c r="A3918" s="1"/>
      <c r="B3918" s="21" t="s">
        <v>150</v>
      </c>
      <c r="C3918" s="1">
        <v>2022</v>
      </c>
      <c r="D3918" s="3">
        <v>0.23</v>
      </c>
      <c r="E3918" s="42">
        <v>1</v>
      </c>
      <c r="F3918" s="3">
        <v>4</v>
      </c>
      <c r="G3918" s="3">
        <v>5.9400300000000001</v>
      </c>
    </row>
    <row r="3919" spans="1:7" s="16" customFormat="1" ht="16.5">
      <c r="A3919" s="1"/>
      <c r="B3919" s="21" t="s">
        <v>150</v>
      </c>
      <c r="C3919" s="1">
        <v>2022</v>
      </c>
      <c r="D3919" s="3">
        <v>0.23</v>
      </c>
      <c r="E3919" s="42">
        <v>1</v>
      </c>
      <c r="F3919" s="3">
        <v>4</v>
      </c>
      <c r="G3919" s="3">
        <v>6.5892100000000005</v>
      </c>
    </row>
    <row r="3920" spans="1:7" s="16" customFormat="1" ht="16.5">
      <c r="A3920" s="1"/>
      <c r="B3920" s="21" t="s">
        <v>150</v>
      </c>
      <c r="C3920" s="1">
        <v>2022</v>
      </c>
      <c r="D3920" s="3">
        <v>0.23</v>
      </c>
      <c r="E3920" s="42">
        <v>1</v>
      </c>
      <c r="F3920" s="3">
        <v>4</v>
      </c>
      <c r="G3920" s="3">
        <v>6.5895900000000003</v>
      </c>
    </row>
    <row r="3921" spans="1:7" s="16" customFormat="1" ht="16.5">
      <c r="A3921" s="1"/>
      <c r="B3921" s="21" t="s">
        <v>150</v>
      </c>
      <c r="C3921" s="1">
        <v>2022</v>
      </c>
      <c r="D3921" s="3">
        <v>0.23</v>
      </c>
      <c r="E3921" s="42">
        <v>1</v>
      </c>
      <c r="F3921" s="3">
        <v>4</v>
      </c>
      <c r="G3921" s="3">
        <v>6.1263500000000004</v>
      </c>
    </row>
    <row r="3922" spans="1:7" s="16" customFormat="1" ht="16.5">
      <c r="A3922" s="1"/>
      <c r="B3922" s="21" t="s">
        <v>150</v>
      </c>
      <c r="C3922" s="1">
        <v>2022</v>
      </c>
      <c r="D3922" s="3">
        <v>0.23</v>
      </c>
      <c r="E3922" s="42">
        <v>1</v>
      </c>
      <c r="F3922" s="3">
        <v>4</v>
      </c>
      <c r="G3922" s="3">
        <v>6.5887900000000004</v>
      </c>
    </row>
    <row r="3923" spans="1:7" s="16" customFormat="1" ht="16.5">
      <c r="A3923" s="1"/>
      <c r="B3923" s="21" t="s">
        <v>150</v>
      </c>
      <c r="C3923" s="1">
        <v>2022</v>
      </c>
      <c r="D3923" s="3">
        <v>0.23</v>
      </c>
      <c r="E3923" s="42">
        <v>1</v>
      </c>
      <c r="F3923" s="3">
        <v>15</v>
      </c>
      <c r="G3923" s="3">
        <v>6.25366</v>
      </c>
    </row>
    <row r="3924" spans="1:7" s="16" customFormat="1" ht="16.5">
      <c r="A3924" s="1"/>
      <c r="B3924" s="21" t="s">
        <v>150</v>
      </c>
      <c r="C3924" s="1">
        <v>2022</v>
      </c>
      <c r="D3924" s="3">
        <v>0.23</v>
      </c>
      <c r="E3924" s="42">
        <v>1</v>
      </c>
      <c r="F3924" s="3">
        <v>15</v>
      </c>
      <c r="G3924" s="3">
        <v>6.2536499999999995</v>
      </c>
    </row>
    <row r="3925" spans="1:7" s="16" customFormat="1" ht="16.5">
      <c r="A3925" s="1"/>
      <c r="B3925" s="21" t="s">
        <v>150</v>
      </c>
      <c r="C3925" s="1">
        <v>2022</v>
      </c>
      <c r="D3925" s="3">
        <v>0.23</v>
      </c>
      <c r="E3925" s="42">
        <v>1</v>
      </c>
      <c r="F3925" s="3">
        <v>4</v>
      </c>
      <c r="G3925" s="3">
        <v>6.7012900000000002</v>
      </c>
    </row>
    <row r="3926" spans="1:7" s="16" customFormat="1" ht="16.5">
      <c r="A3926" s="1"/>
      <c r="B3926" s="21" t="s">
        <v>150</v>
      </c>
      <c r="C3926" s="1">
        <v>2022</v>
      </c>
      <c r="D3926" s="3">
        <v>0.23</v>
      </c>
      <c r="E3926" s="42">
        <v>1</v>
      </c>
      <c r="F3926" s="3">
        <v>4</v>
      </c>
      <c r="G3926" s="3">
        <v>6.7012799999999997</v>
      </c>
    </row>
    <row r="3927" spans="1:7" s="16" customFormat="1" ht="16.5">
      <c r="A3927" s="1"/>
      <c r="B3927" s="21" t="s">
        <v>150</v>
      </c>
      <c r="C3927" s="1">
        <v>2022</v>
      </c>
      <c r="D3927" s="3">
        <v>0.23</v>
      </c>
      <c r="E3927" s="42">
        <v>1</v>
      </c>
      <c r="F3927" s="3">
        <v>4</v>
      </c>
      <c r="G3927" s="3">
        <v>6.7012799999999997</v>
      </c>
    </row>
    <row r="3928" spans="1:7" s="16" customFormat="1" ht="16.5">
      <c r="A3928" s="1"/>
      <c r="B3928" s="21" t="s">
        <v>150</v>
      </c>
      <c r="C3928" s="1">
        <v>2022</v>
      </c>
      <c r="D3928" s="3">
        <v>0.23</v>
      </c>
      <c r="E3928" s="42">
        <v>1</v>
      </c>
      <c r="F3928" s="3">
        <v>4</v>
      </c>
      <c r="G3928" s="3">
        <v>6.7011700000000003</v>
      </c>
    </row>
    <row r="3929" spans="1:7" s="16" customFormat="1" ht="16.5">
      <c r="A3929" s="1"/>
      <c r="B3929" s="21" t="s">
        <v>150</v>
      </c>
      <c r="C3929" s="1">
        <v>2022</v>
      </c>
      <c r="D3929" s="3">
        <v>0.23</v>
      </c>
      <c r="E3929" s="42">
        <v>1</v>
      </c>
      <c r="F3929" s="3">
        <v>4</v>
      </c>
      <c r="G3929" s="3">
        <v>6.7012700000000001</v>
      </c>
    </row>
    <row r="3930" spans="1:7" s="16" customFormat="1" ht="16.5">
      <c r="A3930" s="1"/>
      <c r="B3930" s="21" t="s">
        <v>150</v>
      </c>
      <c r="C3930" s="1">
        <v>2022</v>
      </c>
      <c r="D3930" s="3">
        <v>0.23</v>
      </c>
      <c r="E3930" s="42">
        <v>1</v>
      </c>
      <c r="F3930" s="3">
        <v>4</v>
      </c>
      <c r="G3930" s="3">
        <v>6.7012700000000001</v>
      </c>
    </row>
    <row r="3931" spans="1:7" s="16" customFormat="1" ht="16.5">
      <c r="A3931" s="1"/>
      <c r="B3931" s="21" t="s">
        <v>150</v>
      </c>
      <c r="C3931" s="1">
        <v>2022</v>
      </c>
      <c r="D3931" s="3">
        <v>0.23</v>
      </c>
      <c r="E3931" s="42">
        <v>1</v>
      </c>
      <c r="F3931" s="3">
        <v>4</v>
      </c>
      <c r="G3931" s="3">
        <v>6.7378400000000003</v>
      </c>
    </row>
    <row r="3932" spans="1:7" s="16" customFormat="1" ht="16.5">
      <c r="A3932" s="1"/>
      <c r="B3932" s="21" t="s">
        <v>150</v>
      </c>
      <c r="C3932" s="1">
        <v>2022</v>
      </c>
      <c r="D3932" s="3">
        <v>0.23</v>
      </c>
      <c r="E3932" s="42">
        <v>1</v>
      </c>
      <c r="F3932" s="3">
        <v>10</v>
      </c>
      <c r="G3932" s="3">
        <v>6.2902500000000003</v>
      </c>
    </row>
    <row r="3933" spans="1:7" s="16" customFormat="1" ht="16.5">
      <c r="A3933" s="1"/>
      <c r="B3933" s="21" t="s">
        <v>150</v>
      </c>
      <c r="C3933" s="1">
        <v>2022</v>
      </c>
      <c r="D3933" s="3">
        <v>0.23</v>
      </c>
      <c r="E3933" s="42">
        <v>1</v>
      </c>
      <c r="F3933" s="3">
        <v>10</v>
      </c>
      <c r="G3933" s="3">
        <v>6.2902200000000006</v>
      </c>
    </row>
    <row r="3934" spans="1:7" s="16" customFormat="1" ht="16.5">
      <c r="A3934" s="1"/>
      <c r="B3934" s="21" t="s">
        <v>150</v>
      </c>
      <c r="C3934" s="1">
        <v>2022</v>
      </c>
      <c r="D3934" s="3">
        <v>0.23</v>
      </c>
      <c r="E3934" s="42">
        <v>1</v>
      </c>
      <c r="F3934" s="3">
        <v>10</v>
      </c>
      <c r="G3934" s="3">
        <v>7.0170000000000003</v>
      </c>
    </row>
    <row r="3935" spans="1:7" s="16" customFormat="1" ht="16.5">
      <c r="A3935" s="1"/>
      <c r="B3935" s="21" t="s">
        <v>150</v>
      </c>
      <c r="C3935" s="1">
        <v>2022</v>
      </c>
      <c r="D3935" s="3">
        <v>0.23</v>
      </c>
      <c r="E3935" s="42">
        <v>1</v>
      </c>
      <c r="F3935" s="3">
        <v>13</v>
      </c>
      <c r="G3935" s="3">
        <v>7.01694</v>
      </c>
    </row>
    <row r="3936" spans="1:7" s="16" customFormat="1" ht="16.5">
      <c r="A3936" s="1"/>
      <c r="B3936" s="21" t="s">
        <v>150</v>
      </c>
      <c r="C3936" s="1">
        <v>2022</v>
      </c>
      <c r="D3936" s="3">
        <v>0.23</v>
      </c>
      <c r="E3936" s="42">
        <v>1</v>
      </c>
      <c r="F3936" s="3">
        <v>10</v>
      </c>
      <c r="G3936" s="3">
        <v>7.0170399999999997</v>
      </c>
    </row>
    <row r="3937" spans="1:7" s="16" customFormat="1" ht="16.5">
      <c r="A3937" s="1"/>
      <c r="B3937" s="21" t="s">
        <v>150</v>
      </c>
      <c r="C3937" s="1">
        <v>2022</v>
      </c>
      <c r="D3937" s="3">
        <v>0.23</v>
      </c>
      <c r="E3937" s="42">
        <v>1</v>
      </c>
      <c r="F3937" s="3">
        <v>10</v>
      </c>
      <c r="G3937" s="3">
        <v>6.7377900000000004</v>
      </c>
    </row>
    <row r="3938" spans="1:7" s="16" customFormat="1" ht="16.5">
      <c r="A3938" s="1"/>
      <c r="B3938" s="21" t="s">
        <v>150</v>
      </c>
      <c r="C3938" s="1">
        <v>2022</v>
      </c>
      <c r="D3938" s="3">
        <v>0.23</v>
      </c>
      <c r="E3938" s="42">
        <v>1</v>
      </c>
      <c r="F3938" s="3">
        <v>15</v>
      </c>
      <c r="G3938" s="3">
        <v>6.9135600000000004</v>
      </c>
    </row>
    <row r="3939" spans="1:7" s="16" customFormat="1" ht="16.5">
      <c r="A3939" s="1"/>
      <c r="B3939" s="21" t="s">
        <v>150</v>
      </c>
      <c r="C3939" s="1">
        <v>2022</v>
      </c>
      <c r="D3939" s="3">
        <v>0.23</v>
      </c>
      <c r="E3939" s="42">
        <v>1</v>
      </c>
      <c r="F3939" s="3">
        <v>6</v>
      </c>
      <c r="G3939" s="3">
        <v>6.9134599999999997</v>
      </c>
    </row>
    <row r="3940" spans="1:7" s="16" customFormat="1" ht="16.5">
      <c r="A3940" s="1"/>
      <c r="B3940" s="21" t="s">
        <v>150</v>
      </c>
      <c r="C3940" s="1">
        <v>2022</v>
      </c>
      <c r="D3940" s="3">
        <v>0.23</v>
      </c>
      <c r="E3940" s="42">
        <v>1</v>
      </c>
      <c r="F3940" s="3">
        <v>15</v>
      </c>
      <c r="G3940" s="3">
        <v>6.2902200000000006</v>
      </c>
    </row>
    <row r="3941" spans="1:7" s="16" customFormat="1" ht="16.5">
      <c r="A3941" s="1"/>
      <c r="B3941" s="21" t="s">
        <v>150</v>
      </c>
      <c r="C3941" s="1">
        <v>2022</v>
      </c>
      <c r="D3941" s="3">
        <v>0.23</v>
      </c>
      <c r="E3941" s="42">
        <v>1</v>
      </c>
      <c r="F3941" s="3">
        <v>15</v>
      </c>
      <c r="G3941" s="3">
        <v>6.9134599999999997</v>
      </c>
    </row>
    <row r="3942" spans="1:7" s="16" customFormat="1" ht="16.5">
      <c r="A3942" s="1"/>
      <c r="B3942" s="21" t="s">
        <v>150</v>
      </c>
      <c r="C3942" s="1">
        <v>2022</v>
      </c>
      <c r="D3942" s="3">
        <v>0.23</v>
      </c>
      <c r="E3942" s="42">
        <v>1</v>
      </c>
      <c r="F3942" s="3">
        <v>15</v>
      </c>
      <c r="G3942" s="3">
        <v>6.9134399999999996</v>
      </c>
    </row>
    <row r="3943" spans="1:7" s="16" customFormat="1" ht="16.5">
      <c r="A3943" s="1"/>
      <c r="B3943" s="21" t="s">
        <v>150</v>
      </c>
      <c r="C3943" s="1">
        <v>2022</v>
      </c>
      <c r="D3943" s="3">
        <v>0.23</v>
      </c>
      <c r="E3943" s="42">
        <v>1</v>
      </c>
      <c r="F3943" s="3">
        <v>15</v>
      </c>
      <c r="G3943" s="3">
        <v>6.2902500000000003</v>
      </c>
    </row>
    <row r="3944" spans="1:7" s="16" customFormat="1" ht="16.5">
      <c r="A3944" s="1"/>
      <c r="B3944" s="21" t="s">
        <v>150</v>
      </c>
      <c r="C3944" s="1">
        <v>2022</v>
      </c>
      <c r="D3944" s="3">
        <v>0.23</v>
      </c>
      <c r="E3944" s="42">
        <v>1</v>
      </c>
      <c r="F3944" s="3">
        <v>15</v>
      </c>
      <c r="G3944" s="3">
        <v>7.0127100000000002</v>
      </c>
    </row>
    <row r="3945" spans="1:7" s="16" customFormat="1" ht="16.5">
      <c r="A3945" s="1"/>
      <c r="B3945" s="21" t="s">
        <v>150</v>
      </c>
      <c r="C3945" s="1">
        <v>2022</v>
      </c>
      <c r="D3945" s="3">
        <v>0.23</v>
      </c>
      <c r="E3945" s="42">
        <v>1</v>
      </c>
      <c r="F3945" s="3">
        <v>15</v>
      </c>
      <c r="G3945" s="3">
        <v>6.2902200000000006</v>
      </c>
    </row>
    <row r="3946" spans="1:7" s="16" customFormat="1" ht="16.5">
      <c r="A3946" s="1"/>
      <c r="B3946" s="21" t="s">
        <v>150</v>
      </c>
      <c r="C3946" s="1">
        <v>2022</v>
      </c>
      <c r="D3946" s="3">
        <v>0.23</v>
      </c>
      <c r="E3946" s="42">
        <v>1</v>
      </c>
      <c r="F3946" s="3">
        <v>10</v>
      </c>
      <c r="G3946" s="3">
        <v>6.9133399999999998</v>
      </c>
    </row>
    <row r="3947" spans="1:7" s="16" customFormat="1" ht="16.5">
      <c r="A3947" s="1"/>
      <c r="B3947" s="21" t="s">
        <v>150</v>
      </c>
      <c r="C3947" s="1">
        <v>2022</v>
      </c>
      <c r="D3947" s="3">
        <v>0.23</v>
      </c>
      <c r="E3947" s="42">
        <v>1</v>
      </c>
      <c r="F3947" s="3">
        <v>10</v>
      </c>
      <c r="G3947" s="3">
        <v>6.9134500000000001</v>
      </c>
    </row>
    <row r="3948" spans="1:7" s="16" customFormat="1" ht="16.5">
      <c r="A3948" s="1"/>
      <c r="B3948" s="21" t="s">
        <v>150</v>
      </c>
      <c r="C3948" s="1">
        <v>2022</v>
      </c>
      <c r="D3948" s="3">
        <v>0.23</v>
      </c>
      <c r="E3948" s="42">
        <v>1</v>
      </c>
      <c r="F3948" s="3">
        <v>4</v>
      </c>
      <c r="G3948" s="3">
        <v>6.9134500000000001</v>
      </c>
    </row>
    <row r="3949" spans="1:7" s="16" customFormat="1" ht="16.5">
      <c r="A3949" s="1"/>
      <c r="B3949" s="21" t="s">
        <v>150</v>
      </c>
      <c r="C3949" s="1">
        <v>2022</v>
      </c>
      <c r="D3949" s="3">
        <v>0.23</v>
      </c>
      <c r="E3949" s="42">
        <v>1</v>
      </c>
      <c r="F3949" s="3">
        <v>15</v>
      </c>
      <c r="G3949" s="3">
        <v>7.0170300000000001</v>
      </c>
    </row>
    <row r="3950" spans="1:7" s="16" customFormat="1" ht="16.5">
      <c r="A3950" s="1"/>
      <c r="B3950" s="21" t="s">
        <v>150</v>
      </c>
      <c r="C3950" s="1">
        <v>2022</v>
      </c>
      <c r="D3950" s="3">
        <v>0.23</v>
      </c>
      <c r="E3950" s="42">
        <v>1</v>
      </c>
      <c r="F3950" s="3">
        <v>8</v>
      </c>
      <c r="G3950" s="3">
        <v>6.2902299999999993</v>
      </c>
    </row>
    <row r="3951" spans="1:7" s="16" customFormat="1" ht="16.5">
      <c r="A3951" s="1"/>
      <c r="B3951" s="21" t="s">
        <v>150</v>
      </c>
      <c r="C3951" s="1">
        <v>2022</v>
      </c>
      <c r="D3951" s="3">
        <v>0.23</v>
      </c>
      <c r="E3951" s="42">
        <v>1</v>
      </c>
      <c r="F3951" s="3">
        <v>6</v>
      </c>
      <c r="G3951" s="3">
        <v>7.0170300000000001</v>
      </c>
    </row>
    <row r="3952" spans="1:7" s="16" customFormat="1" ht="16.5">
      <c r="A3952" s="1"/>
      <c r="B3952" s="21" t="s">
        <v>150</v>
      </c>
      <c r="C3952" s="1">
        <v>2022</v>
      </c>
      <c r="D3952" s="3">
        <v>0.23</v>
      </c>
      <c r="E3952" s="42">
        <v>1</v>
      </c>
      <c r="F3952" s="3">
        <v>15</v>
      </c>
      <c r="G3952" s="3">
        <v>6.89893</v>
      </c>
    </row>
    <row r="3953" spans="1:7" s="16" customFormat="1" ht="16.5">
      <c r="A3953" s="1"/>
      <c r="B3953" s="21" t="s">
        <v>150</v>
      </c>
      <c r="C3953" s="1">
        <v>2022</v>
      </c>
      <c r="D3953" s="3">
        <v>0.23</v>
      </c>
      <c r="E3953" s="42">
        <v>1</v>
      </c>
      <c r="F3953" s="3">
        <v>10</v>
      </c>
      <c r="G3953" s="3">
        <v>6.2756600000000002</v>
      </c>
    </row>
    <row r="3954" spans="1:7" s="16" customFormat="1" ht="16.5">
      <c r="A3954" s="1"/>
      <c r="B3954" s="21" t="s">
        <v>150</v>
      </c>
      <c r="C3954" s="1">
        <v>2022</v>
      </c>
      <c r="D3954" s="3">
        <v>0.23</v>
      </c>
      <c r="E3954" s="42">
        <v>1</v>
      </c>
      <c r="F3954" s="3">
        <v>15</v>
      </c>
      <c r="G3954" s="3">
        <v>7.0024499999999996</v>
      </c>
    </row>
    <row r="3955" spans="1:7" s="16" customFormat="1" ht="16.5">
      <c r="A3955" s="1"/>
      <c r="B3955" s="21" t="s">
        <v>150</v>
      </c>
      <c r="C3955" s="1">
        <v>2022</v>
      </c>
      <c r="D3955" s="3">
        <v>0.23</v>
      </c>
      <c r="E3955" s="42">
        <v>1</v>
      </c>
      <c r="F3955" s="3">
        <v>10</v>
      </c>
      <c r="G3955" s="3">
        <v>6.6953100000000001</v>
      </c>
    </row>
    <row r="3956" spans="1:7" s="16" customFormat="1" ht="16.5">
      <c r="A3956" s="1"/>
      <c r="B3956" s="21" t="s">
        <v>150</v>
      </c>
      <c r="C3956" s="1">
        <v>2022</v>
      </c>
      <c r="D3956" s="3">
        <v>0.23</v>
      </c>
      <c r="E3956" s="42">
        <v>1</v>
      </c>
      <c r="F3956" s="3">
        <v>6</v>
      </c>
      <c r="G3956" s="3">
        <v>6.90015</v>
      </c>
    </row>
    <row r="3957" spans="1:7" s="16" customFormat="1" ht="16.5">
      <c r="A3957" s="1"/>
      <c r="B3957" s="21" t="s">
        <v>150</v>
      </c>
      <c r="C3957" s="1">
        <v>2022</v>
      </c>
      <c r="D3957" s="3">
        <v>0.23</v>
      </c>
      <c r="E3957" s="42">
        <v>1</v>
      </c>
      <c r="F3957" s="3">
        <v>4</v>
      </c>
      <c r="G3957" s="3">
        <v>6.90015</v>
      </c>
    </row>
    <row r="3958" spans="1:7" s="16" customFormat="1" ht="16.5">
      <c r="A3958" s="1"/>
      <c r="B3958" s="21" t="s">
        <v>150</v>
      </c>
      <c r="C3958" s="1">
        <v>2022</v>
      </c>
      <c r="D3958" s="3">
        <v>0.23</v>
      </c>
      <c r="E3958" s="42">
        <v>1</v>
      </c>
      <c r="F3958" s="3">
        <v>10</v>
      </c>
      <c r="G3958" s="3">
        <v>6.90015</v>
      </c>
    </row>
    <row r="3959" spans="1:7" s="16" customFormat="1" ht="16.5">
      <c r="A3959" s="1"/>
      <c r="B3959" s="21" t="s">
        <v>150</v>
      </c>
      <c r="C3959" s="1">
        <v>2022</v>
      </c>
      <c r="D3959" s="3">
        <v>0.23</v>
      </c>
      <c r="E3959" s="42">
        <v>1</v>
      </c>
      <c r="F3959" s="3">
        <v>4</v>
      </c>
      <c r="G3959" s="3">
        <v>6.90015</v>
      </c>
    </row>
    <row r="3960" spans="1:7" s="16" customFormat="1" ht="16.5">
      <c r="A3960" s="1"/>
      <c r="B3960" s="21" t="s">
        <v>149</v>
      </c>
      <c r="C3960" s="1">
        <v>2022</v>
      </c>
      <c r="D3960" s="3">
        <v>0.23</v>
      </c>
      <c r="E3960" s="42">
        <v>1</v>
      </c>
      <c r="F3960" s="3">
        <v>10</v>
      </c>
      <c r="G3960" s="3">
        <v>9.1259699999999988</v>
      </c>
    </row>
    <row r="3961" spans="1:7" s="16" customFormat="1" ht="16.5">
      <c r="A3961" s="1"/>
      <c r="B3961" s="21" t="s">
        <v>150</v>
      </c>
      <c r="C3961" s="1">
        <v>2022</v>
      </c>
      <c r="D3961" s="3">
        <v>0.23</v>
      </c>
      <c r="E3961" s="42">
        <v>1</v>
      </c>
      <c r="F3961" s="3">
        <v>10</v>
      </c>
      <c r="G3961" s="3">
        <v>5.4074200000000001</v>
      </c>
    </row>
    <row r="3962" spans="1:7" s="16" customFormat="1" ht="16.5">
      <c r="A3962" s="1"/>
      <c r="B3962" s="21" t="s">
        <v>150</v>
      </c>
      <c r="C3962" s="1">
        <v>2022</v>
      </c>
      <c r="D3962" s="3">
        <v>0.23</v>
      </c>
      <c r="E3962" s="42">
        <v>1</v>
      </c>
      <c r="F3962" s="3">
        <v>4</v>
      </c>
      <c r="G3962" s="3">
        <v>4.8948</v>
      </c>
    </row>
    <row r="3963" spans="1:7" s="16" customFormat="1" ht="16.5">
      <c r="A3963" s="1"/>
      <c r="B3963" s="21" t="s">
        <v>150</v>
      </c>
      <c r="C3963" s="1">
        <v>2022</v>
      </c>
      <c r="D3963" s="3">
        <v>0.23</v>
      </c>
      <c r="E3963" s="42">
        <v>1</v>
      </c>
      <c r="F3963" s="3">
        <v>4</v>
      </c>
      <c r="G3963" s="3">
        <v>4.8948799999999997</v>
      </c>
    </row>
    <row r="3964" spans="1:7" s="16" customFormat="1" ht="16.5">
      <c r="A3964" s="1"/>
      <c r="B3964" s="21" t="s">
        <v>150</v>
      </c>
      <c r="C3964" s="1">
        <v>2022</v>
      </c>
      <c r="D3964" s="3">
        <v>0.23</v>
      </c>
      <c r="E3964" s="42">
        <v>1</v>
      </c>
      <c r="F3964" s="3">
        <v>4</v>
      </c>
      <c r="G3964" s="3">
        <v>4.8948799999999997</v>
      </c>
    </row>
    <row r="3965" spans="1:7" s="16" customFormat="1" ht="16.5">
      <c r="A3965" s="1"/>
      <c r="B3965" s="21" t="s">
        <v>150</v>
      </c>
      <c r="C3965" s="1">
        <v>2022</v>
      </c>
      <c r="D3965" s="3">
        <v>0.23</v>
      </c>
      <c r="E3965" s="42">
        <v>1</v>
      </c>
      <c r="F3965" s="3">
        <v>10</v>
      </c>
      <c r="G3965" s="3">
        <v>4.8948799999999997</v>
      </c>
    </row>
    <row r="3966" spans="1:7" s="16" customFormat="1" ht="16.5">
      <c r="A3966" s="1"/>
      <c r="B3966" s="21" t="s">
        <v>150</v>
      </c>
      <c r="C3966" s="1">
        <v>2022</v>
      </c>
      <c r="D3966" s="3">
        <v>0.23</v>
      </c>
      <c r="E3966" s="42">
        <v>1</v>
      </c>
      <c r="F3966" s="3">
        <v>10</v>
      </c>
      <c r="G3966" s="3">
        <v>4.8990499999999999</v>
      </c>
    </row>
    <row r="3967" spans="1:7" s="16" customFormat="1" ht="16.5">
      <c r="A3967" s="1"/>
      <c r="B3967" s="21" t="s">
        <v>150</v>
      </c>
      <c r="C3967" s="1">
        <v>2022</v>
      </c>
      <c r="D3967" s="3">
        <v>0.23</v>
      </c>
      <c r="E3967" s="42">
        <v>1</v>
      </c>
      <c r="F3967" s="3">
        <v>4</v>
      </c>
      <c r="G3967" s="3">
        <v>4.8991400000000001</v>
      </c>
    </row>
    <row r="3968" spans="1:7" s="16" customFormat="1" ht="16.5">
      <c r="A3968" s="1"/>
      <c r="B3968" s="21" t="s">
        <v>150</v>
      </c>
      <c r="C3968" s="1">
        <v>2022</v>
      </c>
      <c r="D3968" s="3">
        <v>0.23</v>
      </c>
      <c r="E3968" s="42">
        <v>1</v>
      </c>
      <c r="F3968" s="3">
        <v>4</v>
      </c>
      <c r="G3968" s="3">
        <v>4.8991400000000001</v>
      </c>
    </row>
    <row r="3969" spans="1:7" s="16" customFormat="1" ht="16.5">
      <c r="A3969" s="1"/>
      <c r="B3969" s="21" t="s">
        <v>150</v>
      </c>
      <c r="C3969" s="1">
        <v>2022</v>
      </c>
      <c r="D3969" s="3">
        <v>0.23</v>
      </c>
      <c r="E3969" s="42">
        <v>1</v>
      </c>
      <c r="F3969" s="3">
        <v>10</v>
      </c>
      <c r="G3969" s="3">
        <v>4.8991400000000001</v>
      </c>
    </row>
    <row r="3970" spans="1:7" s="16" customFormat="1" ht="16.5">
      <c r="A3970" s="1"/>
      <c r="B3970" s="21" t="s">
        <v>150</v>
      </c>
      <c r="C3970" s="1">
        <v>2022</v>
      </c>
      <c r="D3970" s="3">
        <v>0.23</v>
      </c>
      <c r="E3970" s="42">
        <v>1</v>
      </c>
      <c r="F3970" s="3">
        <v>10</v>
      </c>
      <c r="G3970" s="3">
        <v>4.8991400000000001</v>
      </c>
    </row>
    <row r="3971" spans="1:7" s="16" customFormat="1" ht="16.5">
      <c r="A3971" s="1"/>
      <c r="B3971" s="21" t="s">
        <v>150</v>
      </c>
      <c r="C3971" s="1">
        <v>2022</v>
      </c>
      <c r="D3971" s="3">
        <v>0.23</v>
      </c>
      <c r="E3971" s="42">
        <v>1</v>
      </c>
      <c r="F3971" s="3">
        <v>10</v>
      </c>
      <c r="G3971" s="3">
        <v>4.1866700000000003</v>
      </c>
    </row>
    <row r="3972" spans="1:7" s="16" customFormat="1" ht="16.5">
      <c r="A3972" s="1"/>
      <c r="B3972" s="21" t="s">
        <v>150</v>
      </c>
      <c r="C3972" s="1">
        <v>2022</v>
      </c>
      <c r="D3972" s="3">
        <v>0.23</v>
      </c>
      <c r="E3972" s="42">
        <v>1</v>
      </c>
      <c r="F3972" s="3">
        <v>10</v>
      </c>
      <c r="G3972" s="3">
        <v>4.18668</v>
      </c>
    </row>
    <row r="3973" spans="1:7" s="16" customFormat="1" ht="16.5">
      <c r="A3973" s="1"/>
      <c r="B3973" s="21" t="s">
        <v>151</v>
      </c>
      <c r="C3973" s="1">
        <v>2022</v>
      </c>
      <c r="D3973" s="3">
        <v>0.23</v>
      </c>
      <c r="E3973" s="42">
        <v>1</v>
      </c>
      <c r="F3973" s="3">
        <v>15</v>
      </c>
      <c r="G3973" s="3">
        <v>6.7118500000000001</v>
      </c>
    </row>
    <row r="3974" spans="1:7" s="16" customFormat="1" ht="16.5">
      <c r="A3974" s="1"/>
      <c r="B3974" s="21" t="s">
        <v>150</v>
      </c>
      <c r="C3974" s="1">
        <v>2022</v>
      </c>
      <c r="D3974" s="3">
        <v>0.23</v>
      </c>
      <c r="E3974" s="42">
        <v>1</v>
      </c>
      <c r="F3974" s="3">
        <v>8</v>
      </c>
      <c r="G3974" s="3">
        <v>6.1518199999999998</v>
      </c>
    </row>
    <row r="3975" spans="1:7" s="16" customFormat="1" ht="16.5">
      <c r="A3975" s="1"/>
      <c r="B3975" s="21" t="s">
        <v>150</v>
      </c>
      <c r="C3975" s="1">
        <v>2022</v>
      </c>
      <c r="D3975" s="3">
        <v>0.23</v>
      </c>
      <c r="E3975" s="42">
        <v>1</v>
      </c>
      <c r="F3975" s="3">
        <v>6</v>
      </c>
      <c r="G3975" s="3">
        <v>5.8903999999999996</v>
      </c>
    </row>
    <row r="3976" spans="1:7" s="16" customFormat="1" ht="16.5">
      <c r="A3976" s="1"/>
      <c r="B3976" s="21" t="s">
        <v>150</v>
      </c>
      <c r="C3976" s="1">
        <v>2022</v>
      </c>
      <c r="D3976" s="3">
        <v>0.23</v>
      </c>
      <c r="E3976" s="42">
        <v>1</v>
      </c>
      <c r="F3976" s="3">
        <v>4</v>
      </c>
      <c r="G3976" s="3">
        <v>4.5504600000000002</v>
      </c>
    </row>
    <row r="3977" spans="1:7" s="16" customFormat="1" ht="16.5">
      <c r="A3977" s="1"/>
      <c r="B3977" s="21" t="s">
        <v>150</v>
      </c>
      <c r="C3977" s="1">
        <v>2022</v>
      </c>
      <c r="D3977" s="3">
        <v>0.23</v>
      </c>
      <c r="E3977" s="42">
        <v>1</v>
      </c>
      <c r="F3977" s="3">
        <v>3</v>
      </c>
      <c r="G3977" s="3">
        <v>5.9296199999999999</v>
      </c>
    </row>
    <row r="3978" spans="1:7" s="16" customFormat="1" ht="16.5">
      <c r="A3978" s="1"/>
      <c r="B3978" s="21" t="s">
        <v>150</v>
      </c>
      <c r="C3978" s="1">
        <v>2022</v>
      </c>
      <c r="D3978" s="3">
        <v>0.23</v>
      </c>
      <c r="E3978" s="42">
        <v>1</v>
      </c>
      <c r="F3978" s="3">
        <v>15</v>
      </c>
      <c r="G3978" s="3">
        <v>4.5770600000000004</v>
      </c>
    </row>
    <row r="3979" spans="1:7" s="16" customFormat="1" ht="16.5">
      <c r="A3979" s="1"/>
      <c r="B3979" s="21" t="s">
        <v>150</v>
      </c>
      <c r="C3979" s="1">
        <v>2022</v>
      </c>
      <c r="D3979" s="3">
        <v>0.23</v>
      </c>
      <c r="E3979" s="42">
        <v>1</v>
      </c>
      <c r="F3979" s="3">
        <v>5</v>
      </c>
      <c r="G3979" s="3">
        <v>4.64947</v>
      </c>
    </row>
    <row r="3980" spans="1:7" s="16" customFormat="1" ht="16.5">
      <c r="A3980" s="1"/>
      <c r="B3980" s="21" t="s">
        <v>150</v>
      </c>
      <c r="C3980" s="1">
        <v>2022</v>
      </c>
      <c r="D3980" s="3">
        <v>0.23</v>
      </c>
      <c r="E3980" s="42">
        <v>1</v>
      </c>
      <c r="F3980" s="3">
        <v>15</v>
      </c>
      <c r="G3980" s="3">
        <v>8.5822000000000003</v>
      </c>
    </row>
    <row r="3981" spans="1:7" s="16" customFormat="1" ht="16.5">
      <c r="A3981" s="1"/>
      <c r="B3981" s="21" t="s">
        <v>150</v>
      </c>
      <c r="C3981" s="1">
        <v>2022</v>
      </c>
      <c r="D3981" s="3">
        <v>0.23</v>
      </c>
      <c r="E3981" s="42">
        <v>1</v>
      </c>
      <c r="F3981" s="3">
        <v>10</v>
      </c>
      <c r="G3981" s="3">
        <v>5.8280699999999994</v>
      </c>
    </row>
    <row r="3982" spans="1:7" s="16" customFormat="1" ht="16.5">
      <c r="A3982" s="1"/>
      <c r="B3982" s="21" t="s">
        <v>150</v>
      </c>
      <c r="C3982" s="1">
        <v>2022</v>
      </c>
      <c r="D3982" s="3">
        <v>0.23</v>
      </c>
      <c r="E3982" s="42">
        <v>1</v>
      </c>
      <c r="F3982" s="3">
        <v>15</v>
      </c>
      <c r="G3982" s="3">
        <v>5.9101499999999998</v>
      </c>
    </row>
    <row r="3983" spans="1:7" s="16" customFormat="1" ht="16.5">
      <c r="A3983" s="1"/>
      <c r="B3983" s="21" t="s">
        <v>150</v>
      </c>
      <c r="C3983" s="1">
        <v>2022</v>
      </c>
      <c r="D3983" s="3">
        <v>0.23</v>
      </c>
      <c r="E3983" s="42">
        <v>1</v>
      </c>
      <c r="F3983" s="3">
        <v>15</v>
      </c>
      <c r="G3983" s="3">
        <v>4.8404300000000005</v>
      </c>
    </row>
    <row r="3984" spans="1:7" s="16" customFormat="1" ht="16.5">
      <c r="A3984" s="1"/>
      <c r="B3984" s="21" t="s">
        <v>150</v>
      </c>
      <c r="C3984" s="1">
        <v>2022</v>
      </c>
      <c r="D3984" s="3">
        <v>0.23</v>
      </c>
      <c r="E3984" s="42">
        <v>1</v>
      </c>
      <c r="F3984" s="3">
        <v>15</v>
      </c>
      <c r="G3984" s="3">
        <v>7.0683299999999996</v>
      </c>
    </row>
    <row r="3985" spans="1:7" s="16" customFormat="1" ht="16.5">
      <c r="A3985" s="1"/>
      <c r="B3985" s="21" t="s">
        <v>150</v>
      </c>
      <c r="C3985" s="1">
        <v>2022</v>
      </c>
      <c r="D3985" s="3">
        <v>0.23</v>
      </c>
      <c r="E3985" s="42">
        <v>1</v>
      </c>
      <c r="F3985" s="3">
        <v>15</v>
      </c>
      <c r="G3985" s="3">
        <v>7.73705</v>
      </c>
    </row>
    <row r="3986" spans="1:7" s="16" customFormat="1" ht="16.5">
      <c r="A3986" s="1"/>
      <c r="B3986" s="21" t="s">
        <v>150</v>
      </c>
      <c r="C3986" s="1">
        <v>2022</v>
      </c>
      <c r="D3986" s="3">
        <v>0.23</v>
      </c>
      <c r="E3986" s="42">
        <v>1</v>
      </c>
      <c r="F3986" s="3">
        <v>15</v>
      </c>
      <c r="G3986" s="3">
        <v>7.7513000000000005</v>
      </c>
    </row>
    <row r="3987" spans="1:7" s="16" customFormat="1" ht="16.5">
      <c r="A3987" s="1"/>
      <c r="B3987" s="21" t="s">
        <v>150</v>
      </c>
      <c r="C3987" s="1">
        <v>2022</v>
      </c>
      <c r="D3987" s="3">
        <v>0.23</v>
      </c>
      <c r="E3987" s="42">
        <v>1</v>
      </c>
      <c r="F3987" s="3">
        <v>9</v>
      </c>
      <c r="G3987" s="3">
        <v>9.4195899999999995</v>
      </c>
    </row>
    <row r="3988" spans="1:7" s="16" customFormat="1" ht="16.5">
      <c r="A3988" s="1"/>
      <c r="B3988" s="21" t="s">
        <v>150</v>
      </c>
      <c r="C3988" s="1">
        <v>2022</v>
      </c>
      <c r="D3988" s="3">
        <v>0.23</v>
      </c>
      <c r="E3988" s="42">
        <v>1</v>
      </c>
      <c r="F3988" s="3">
        <v>15</v>
      </c>
      <c r="G3988" s="3">
        <v>7.2413699999999999</v>
      </c>
    </row>
    <row r="3989" spans="1:7" s="16" customFormat="1" ht="16.5">
      <c r="A3989" s="1"/>
      <c r="B3989" s="21" t="s">
        <v>150</v>
      </c>
      <c r="C3989" s="1">
        <v>2022</v>
      </c>
      <c r="D3989" s="3">
        <v>0.23</v>
      </c>
      <c r="E3989" s="42">
        <v>1</v>
      </c>
      <c r="F3989" s="3">
        <v>0.25</v>
      </c>
      <c r="G3989" s="3">
        <v>8.0962399999999999</v>
      </c>
    </row>
    <row r="3990" spans="1:7" s="16" customFormat="1" ht="16.5">
      <c r="A3990" s="1"/>
      <c r="B3990" s="21" t="s">
        <v>150</v>
      </c>
      <c r="C3990" s="1">
        <v>2022</v>
      </c>
      <c r="D3990" s="3">
        <v>0.23</v>
      </c>
      <c r="E3990" s="42">
        <v>1</v>
      </c>
      <c r="F3990" s="3">
        <v>0.25</v>
      </c>
      <c r="G3990" s="3">
        <v>7.9453999999999994</v>
      </c>
    </row>
    <row r="3991" spans="1:7" s="16" customFormat="1" ht="16.5">
      <c r="A3991" s="1"/>
      <c r="B3991" s="21" t="s">
        <v>150</v>
      </c>
      <c r="C3991" s="1">
        <v>2022</v>
      </c>
      <c r="D3991" s="3">
        <v>0.23</v>
      </c>
      <c r="E3991" s="42">
        <v>1</v>
      </c>
      <c r="F3991" s="3">
        <v>10</v>
      </c>
      <c r="G3991" s="3">
        <v>7.1433599999999995</v>
      </c>
    </row>
    <row r="3992" spans="1:7" s="16" customFormat="1" ht="16.5">
      <c r="A3992" s="1"/>
      <c r="B3992" s="21" t="s">
        <v>150</v>
      </c>
      <c r="C3992" s="1">
        <v>2022</v>
      </c>
      <c r="D3992" s="3">
        <v>0.23</v>
      </c>
      <c r="E3992" s="42">
        <v>1</v>
      </c>
      <c r="F3992" s="3">
        <v>10</v>
      </c>
      <c r="G3992" s="3">
        <v>9.2902999999999984</v>
      </c>
    </row>
    <row r="3993" spans="1:7" s="16" customFormat="1" ht="16.5">
      <c r="A3993" s="1"/>
      <c r="B3993" s="21" t="s">
        <v>150</v>
      </c>
      <c r="C3993" s="1">
        <v>2022</v>
      </c>
      <c r="D3993" s="3">
        <v>0.23</v>
      </c>
      <c r="E3993" s="42">
        <v>1</v>
      </c>
      <c r="F3993" s="3">
        <v>4</v>
      </c>
      <c r="G3993" s="3">
        <v>7.9753699999999998</v>
      </c>
    </row>
    <row r="3994" spans="1:7" s="16" customFormat="1" ht="16.5">
      <c r="A3994" s="1"/>
      <c r="B3994" s="21" t="s">
        <v>150</v>
      </c>
      <c r="C3994" s="1">
        <v>2022</v>
      </c>
      <c r="D3994" s="3">
        <v>0.23</v>
      </c>
      <c r="E3994" s="42">
        <v>1</v>
      </c>
      <c r="F3994" s="3">
        <v>4</v>
      </c>
      <c r="G3994" s="3">
        <v>7.9753599999999993</v>
      </c>
    </row>
    <row r="3995" spans="1:7" s="16" customFormat="1" ht="16.5">
      <c r="A3995" s="1"/>
      <c r="B3995" s="21" t="s">
        <v>150</v>
      </c>
      <c r="C3995" s="1">
        <v>2022</v>
      </c>
      <c r="D3995" s="3">
        <v>0.23</v>
      </c>
      <c r="E3995" s="42">
        <v>1</v>
      </c>
      <c r="F3995" s="3">
        <v>15</v>
      </c>
      <c r="G3995" s="3">
        <v>7.9728500000000002</v>
      </c>
    </row>
    <row r="3996" spans="1:7" s="16" customFormat="1" ht="16.5">
      <c r="A3996" s="1"/>
      <c r="B3996" s="21" t="s">
        <v>150</v>
      </c>
      <c r="C3996" s="1">
        <v>2022</v>
      </c>
      <c r="D3996" s="3">
        <v>0.23</v>
      </c>
      <c r="E3996" s="42">
        <v>1</v>
      </c>
      <c r="F3996" s="3">
        <v>4</v>
      </c>
      <c r="G3996" s="3">
        <v>7.9138500000000001</v>
      </c>
    </row>
    <row r="3997" spans="1:7" s="16" customFormat="1" ht="16.5">
      <c r="A3997" s="1"/>
      <c r="B3997" s="21" t="s">
        <v>150</v>
      </c>
      <c r="C3997" s="1">
        <v>2022</v>
      </c>
      <c r="D3997" s="3">
        <v>0.23</v>
      </c>
      <c r="E3997" s="42">
        <v>1</v>
      </c>
      <c r="F3997" s="3">
        <v>15</v>
      </c>
      <c r="G3997" s="3">
        <v>10.37257</v>
      </c>
    </row>
    <row r="3998" spans="1:7" s="16" customFormat="1" ht="16.5">
      <c r="A3998" s="1"/>
      <c r="B3998" s="21" t="s">
        <v>150</v>
      </c>
      <c r="C3998" s="1">
        <v>2022</v>
      </c>
      <c r="D3998" s="3">
        <v>0.23</v>
      </c>
      <c r="E3998" s="42">
        <v>1</v>
      </c>
      <c r="F3998" s="3">
        <v>5</v>
      </c>
      <c r="G3998" s="3">
        <v>8.5281200000000013</v>
      </c>
    </row>
    <row r="3999" spans="1:7" s="16" customFormat="1" ht="16.5">
      <c r="A3999" s="1"/>
      <c r="B3999" s="21" t="s">
        <v>150</v>
      </c>
      <c r="C3999" s="1">
        <v>2022</v>
      </c>
      <c r="D3999" s="3">
        <v>0.23</v>
      </c>
      <c r="E3999" s="42">
        <v>1</v>
      </c>
      <c r="F3999" s="3">
        <v>5</v>
      </c>
      <c r="G3999" s="3">
        <v>7.81433</v>
      </c>
    </row>
    <row r="4000" spans="1:7" s="16" customFormat="1" ht="16.5">
      <c r="A4000" s="1"/>
      <c r="B4000" s="21" t="s">
        <v>150</v>
      </c>
      <c r="C4000" s="1">
        <v>2022</v>
      </c>
      <c r="D4000" s="3">
        <v>0.23</v>
      </c>
      <c r="E4000" s="42">
        <v>1</v>
      </c>
      <c r="F4000" s="3">
        <v>5</v>
      </c>
      <c r="G4000" s="3">
        <v>7.9728300000000001</v>
      </c>
    </row>
    <row r="4001" spans="1:7" s="16" customFormat="1" ht="16.5">
      <c r="A4001" s="1"/>
      <c r="B4001" s="21" t="s">
        <v>150</v>
      </c>
      <c r="C4001" s="1">
        <v>2022</v>
      </c>
      <c r="D4001" s="3">
        <v>0.23</v>
      </c>
      <c r="E4001" s="42">
        <v>1</v>
      </c>
      <c r="F4001" s="3">
        <v>10</v>
      </c>
      <c r="G4001" s="3">
        <v>7.1609699999999998</v>
      </c>
    </row>
    <row r="4002" spans="1:7" s="16" customFormat="1" ht="16.5">
      <c r="A4002" s="1"/>
      <c r="B4002" s="21" t="s">
        <v>149</v>
      </c>
      <c r="C4002" s="1">
        <v>2022</v>
      </c>
      <c r="D4002" s="3">
        <v>0.23</v>
      </c>
      <c r="E4002" s="42">
        <v>1</v>
      </c>
      <c r="F4002" s="3">
        <v>10</v>
      </c>
      <c r="G4002" s="3">
        <v>11.320459999999999</v>
      </c>
    </row>
    <row r="4003" spans="1:7" s="16" customFormat="1" ht="16.5">
      <c r="A4003" s="1"/>
      <c r="B4003" s="21" t="s">
        <v>149</v>
      </c>
      <c r="C4003" s="1">
        <v>2022</v>
      </c>
      <c r="D4003" s="3">
        <v>0.23</v>
      </c>
      <c r="E4003" s="42">
        <v>1</v>
      </c>
      <c r="F4003" s="3">
        <v>15</v>
      </c>
      <c r="G4003" s="3">
        <v>13.080549999999999</v>
      </c>
    </row>
    <row r="4004" spans="1:7" s="16" customFormat="1" ht="16.5">
      <c r="A4004" s="1"/>
      <c r="B4004" s="21" t="s">
        <v>149</v>
      </c>
      <c r="C4004" s="1">
        <v>2022</v>
      </c>
      <c r="D4004" s="3">
        <v>0.23</v>
      </c>
      <c r="E4004" s="42">
        <v>1</v>
      </c>
      <c r="F4004" s="3">
        <v>6</v>
      </c>
      <c r="G4004" s="3">
        <v>16.770959999999999</v>
      </c>
    </row>
    <row r="4005" spans="1:7" s="16" customFormat="1" ht="16.5">
      <c r="A4005" s="1"/>
      <c r="B4005" s="21" t="s">
        <v>149</v>
      </c>
      <c r="C4005" s="1">
        <v>2022</v>
      </c>
      <c r="D4005" s="3">
        <v>0.23</v>
      </c>
      <c r="E4005" s="42">
        <v>1</v>
      </c>
      <c r="F4005" s="3">
        <v>1</v>
      </c>
      <c r="G4005" s="3">
        <v>21.858790000000003</v>
      </c>
    </row>
    <row r="4006" spans="1:7" s="16" customFormat="1" ht="16.5">
      <c r="A4006" s="1"/>
      <c r="B4006" s="21" t="s">
        <v>149</v>
      </c>
      <c r="C4006" s="1">
        <v>2022</v>
      </c>
      <c r="D4006" s="3">
        <v>0.23</v>
      </c>
      <c r="E4006" s="42">
        <v>1</v>
      </c>
      <c r="F4006" s="3">
        <v>1</v>
      </c>
      <c r="G4006" s="3">
        <v>23.34376</v>
      </c>
    </row>
    <row r="4007" spans="1:7" s="16" customFormat="1" ht="16.5">
      <c r="A4007" s="1"/>
      <c r="B4007" s="21" t="s">
        <v>151</v>
      </c>
      <c r="C4007" s="1">
        <v>2022</v>
      </c>
      <c r="D4007" s="3">
        <v>0.23</v>
      </c>
      <c r="E4007" s="42">
        <v>1</v>
      </c>
      <c r="F4007" s="3">
        <v>15</v>
      </c>
      <c r="G4007" s="3">
        <v>10.197959999999998</v>
      </c>
    </row>
    <row r="4008" spans="1:7" s="16" customFormat="1" ht="16.5">
      <c r="A4008" s="1"/>
      <c r="B4008" s="21" t="s">
        <v>151</v>
      </c>
      <c r="C4008" s="1">
        <v>2022</v>
      </c>
      <c r="D4008" s="3">
        <v>0.23</v>
      </c>
      <c r="E4008" s="42">
        <v>1</v>
      </c>
      <c r="F4008" s="3">
        <v>15</v>
      </c>
      <c r="G4008" s="3">
        <v>5.1581800000000007</v>
      </c>
    </row>
    <row r="4009" spans="1:7" s="16" customFormat="1" ht="16.5">
      <c r="A4009" s="1"/>
      <c r="B4009" s="21" t="s">
        <v>151</v>
      </c>
      <c r="C4009" s="1">
        <v>2022</v>
      </c>
      <c r="D4009" s="3">
        <v>0.23</v>
      </c>
      <c r="E4009" s="42">
        <v>1</v>
      </c>
      <c r="F4009" s="3">
        <v>10</v>
      </c>
      <c r="G4009" s="3">
        <v>10.11617</v>
      </c>
    </row>
    <row r="4010" spans="1:7" s="16" customFormat="1" ht="16.5">
      <c r="A4010" s="1"/>
      <c r="B4010" s="21" t="s">
        <v>148</v>
      </c>
      <c r="C4010" s="1">
        <v>2022</v>
      </c>
      <c r="D4010" s="3">
        <v>0.23</v>
      </c>
      <c r="E4010" s="42">
        <v>1</v>
      </c>
      <c r="F4010" s="3">
        <v>1</v>
      </c>
      <c r="G4010" s="3">
        <v>14.95323</v>
      </c>
    </row>
    <row r="4011" spans="1:7" s="16" customFormat="1" ht="16.5">
      <c r="A4011" s="1"/>
      <c r="B4011" s="21" t="s">
        <v>151</v>
      </c>
      <c r="C4011" s="1">
        <v>2022</v>
      </c>
      <c r="D4011" s="3">
        <v>0.23</v>
      </c>
      <c r="E4011" s="42">
        <v>1</v>
      </c>
      <c r="F4011" s="3">
        <v>0.4</v>
      </c>
      <c r="G4011" s="3">
        <v>12.15057</v>
      </c>
    </row>
    <row r="4012" spans="1:7" s="16" customFormat="1" ht="16.5">
      <c r="A4012" s="1"/>
      <c r="B4012" s="21" t="s">
        <v>151</v>
      </c>
      <c r="C4012" s="1">
        <v>2022</v>
      </c>
      <c r="D4012" s="3">
        <v>0.23</v>
      </c>
      <c r="E4012" s="42">
        <v>1</v>
      </c>
      <c r="F4012" s="3">
        <v>6</v>
      </c>
      <c r="G4012" s="3">
        <v>10.29111</v>
      </c>
    </row>
    <row r="4013" spans="1:7" s="16" customFormat="1" ht="16.5">
      <c r="A4013" s="1"/>
      <c r="B4013" s="21" t="s">
        <v>150</v>
      </c>
      <c r="C4013" s="1">
        <v>2022</v>
      </c>
      <c r="D4013" s="3">
        <v>0.23</v>
      </c>
      <c r="E4013" s="42">
        <v>1</v>
      </c>
      <c r="F4013" s="3">
        <v>10</v>
      </c>
      <c r="G4013" s="3">
        <v>5.1932099999999997</v>
      </c>
    </row>
    <row r="4014" spans="1:7" s="16" customFormat="1" ht="16.5">
      <c r="A4014" s="1"/>
      <c r="B4014" s="21" t="s">
        <v>150</v>
      </c>
      <c r="C4014" s="1">
        <v>2022</v>
      </c>
      <c r="D4014" s="3">
        <v>0.23</v>
      </c>
      <c r="E4014" s="42">
        <v>1</v>
      </c>
      <c r="F4014" s="3">
        <v>10</v>
      </c>
      <c r="G4014" s="3">
        <v>4.4687900000000003</v>
      </c>
    </row>
    <row r="4015" spans="1:7" s="16" customFormat="1" ht="16.5">
      <c r="A4015" s="1"/>
      <c r="B4015" s="21" t="s">
        <v>150</v>
      </c>
      <c r="C4015" s="1">
        <v>2022</v>
      </c>
      <c r="D4015" s="3">
        <v>0.23</v>
      </c>
      <c r="E4015" s="42">
        <v>1</v>
      </c>
      <c r="F4015" s="3">
        <v>15</v>
      </c>
      <c r="G4015" s="3">
        <v>5.1130699999999996</v>
      </c>
    </row>
    <row r="4016" spans="1:7" s="16" customFormat="1" ht="16.5">
      <c r="A4016" s="1"/>
      <c r="B4016" s="21" t="s">
        <v>150</v>
      </c>
      <c r="C4016" s="1">
        <v>2022</v>
      </c>
      <c r="D4016" s="3">
        <v>0.23</v>
      </c>
      <c r="E4016" s="42">
        <v>1</v>
      </c>
      <c r="F4016" s="3">
        <v>15</v>
      </c>
      <c r="G4016" s="3">
        <v>7.7971300000000001</v>
      </c>
    </row>
    <row r="4017" spans="1:7" s="16" customFormat="1" ht="16.5">
      <c r="A4017" s="1"/>
      <c r="B4017" s="21" t="s">
        <v>150</v>
      </c>
      <c r="C4017" s="1">
        <v>2022</v>
      </c>
      <c r="D4017" s="3">
        <v>0.23</v>
      </c>
      <c r="E4017" s="42">
        <v>1</v>
      </c>
      <c r="F4017" s="3">
        <v>15</v>
      </c>
      <c r="G4017" s="3">
        <v>3.3091999999999997</v>
      </c>
    </row>
    <row r="4018" spans="1:7" s="16" customFormat="1" ht="16.5">
      <c r="A4018" s="1"/>
      <c r="B4018" s="21" t="s">
        <v>149</v>
      </c>
      <c r="C4018" s="1">
        <v>2022</v>
      </c>
      <c r="D4018" s="3">
        <v>0.23</v>
      </c>
      <c r="E4018" s="42">
        <v>1</v>
      </c>
      <c r="F4018" s="3">
        <v>10</v>
      </c>
      <c r="G4018" s="3">
        <v>12.537610000000001</v>
      </c>
    </row>
    <row r="4019" spans="1:7" s="16" customFormat="1" ht="16.5">
      <c r="A4019" s="1"/>
      <c r="B4019" s="21" t="s">
        <v>150</v>
      </c>
      <c r="C4019" s="1">
        <v>2022</v>
      </c>
      <c r="D4019" s="3">
        <v>0.23</v>
      </c>
      <c r="E4019" s="42">
        <v>1</v>
      </c>
      <c r="F4019" s="3">
        <v>15</v>
      </c>
      <c r="G4019" s="3">
        <v>9.34389</v>
      </c>
    </row>
    <row r="4020" spans="1:7" s="16" customFormat="1" ht="16.5">
      <c r="A4020" s="1"/>
      <c r="B4020" s="21" t="s">
        <v>150</v>
      </c>
      <c r="C4020" s="1">
        <v>2022</v>
      </c>
      <c r="D4020" s="3">
        <v>0.23</v>
      </c>
      <c r="E4020" s="42">
        <v>1</v>
      </c>
      <c r="F4020" s="3">
        <v>15</v>
      </c>
      <c r="G4020" s="3">
        <v>9.8735900000000001</v>
      </c>
    </row>
    <row r="4021" spans="1:7" s="16" customFormat="1" ht="16.5">
      <c r="A4021" s="1"/>
      <c r="B4021" s="21" t="s">
        <v>150</v>
      </c>
      <c r="C4021" s="1">
        <v>2022</v>
      </c>
      <c r="D4021" s="3">
        <v>0.23</v>
      </c>
      <c r="E4021" s="42">
        <v>1</v>
      </c>
      <c r="F4021" s="3">
        <v>4</v>
      </c>
      <c r="G4021" s="3">
        <v>8.8580499999999986</v>
      </c>
    </row>
    <row r="4022" spans="1:7" s="16" customFormat="1" ht="16.5">
      <c r="A4022" s="1"/>
      <c r="B4022" s="21" t="s">
        <v>150</v>
      </c>
      <c r="C4022" s="1">
        <v>2022</v>
      </c>
      <c r="D4022" s="3">
        <v>0.23</v>
      </c>
      <c r="E4022" s="42">
        <v>1</v>
      </c>
      <c r="F4022" s="3">
        <v>5</v>
      </c>
      <c r="G4022" s="3">
        <v>9.7226900000000001</v>
      </c>
    </row>
    <row r="4023" spans="1:7" s="16" customFormat="1" ht="16.5">
      <c r="A4023" s="1"/>
      <c r="B4023" s="21" t="s">
        <v>150</v>
      </c>
      <c r="C4023" s="1">
        <v>2022</v>
      </c>
      <c r="D4023" s="3">
        <v>0.23</v>
      </c>
      <c r="E4023" s="42">
        <v>1</v>
      </c>
      <c r="F4023" s="3">
        <v>10</v>
      </c>
      <c r="G4023" s="3">
        <v>9.75136</v>
      </c>
    </row>
    <row r="4024" spans="1:7" s="16" customFormat="1" ht="16.5">
      <c r="A4024" s="1"/>
      <c r="B4024" s="21" t="s">
        <v>150</v>
      </c>
      <c r="C4024" s="1">
        <v>2022</v>
      </c>
      <c r="D4024" s="3">
        <v>0.23</v>
      </c>
      <c r="E4024" s="42">
        <v>1</v>
      </c>
      <c r="F4024" s="3">
        <v>10</v>
      </c>
      <c r="G4024" s="3">
        <v>9.1169699999999985</v>
      </c>
    </row>
    <row r="4025" spans="1:7" s="16" customFormat="1" ht="16.5">
      <c r="A4025" s="1"/>
      <c r="B4025" s="21" t="s">
        <v>150</v>
      </c>
      <c r="C4025" s="1">
        <v>2022</v>
      </c>
      <c r="D4025" s="3">
        <v>0.23</v>
      </c>
      <c r="E4025" s="42">
        <v>1</v>
      </c>
      <c r="F4025" s="3">
        <v>10</v>
      </c>
      <c r="G4025" s="3">
        <v>11.44623</v>
      </c>
    </row>
    <row r="4026" spans="1:7" s="16" customFormat="1" ht="16.5">
      <c r="A4026" s="1"/>
      <c r="B4026" s="21" t="s">
        <v>150</v>
      </c>
      <c r="C4026" s="1">
        <v>2022</v>
      </c>
      <c r="D4026" s="3">
        <v>0.23</v>
      </c>
      <c r="E4026" s="42">
        <v>1</v>
      </c>
      <c r="F4026" s="3">
        <v>15</v>
      </c>
      <c r="G4026" s="3">
        <v>9.7226900000000001</v>
      </c>
    </row>
    <row r="4027" spans="1:7" s="16" customFormat="1" ht="16.5">
      <c r="A4027" s="1"/>
      <c r="B4027" s="21" t="s">
        <v>150</v>
      </c>
      <c r="C4027" s="1">
        <v>2022</v>
      </c>
      <c r="D4027" s="3">
        <v>0.23</v>
      </c>
      <c r="E4027" s="42">
        <v>1</v>
      </c>
      <c r="F4027" s="3">
        <v>10</v>
      </c>
      <c r="G4027" s="3">
        <v>9.7827500000000001</v>
      </c>
    </row>
    <row r="4028" spans="1:7" s="16" customFormat="1" ht="16.5">
      <c r="A4028" s="1"/>
      <c r="B4028" s="21" t="s">
        <v>150</v>
      </c>
      <c r="C4028" s="1">
        <v>2022</v>
      </c>
      <c r="D4028" s="3">
        <v>0.23</v>
      </c>
      <c r="E4028" s="42">
        <v>1</v>
      </c>
      <c r="F4028" s="3">
        <v>6</v>
      </c>
      <c r="G4028" s="3">
        <v>10.214870000000001</v>
      </c>
    </row>
    <row r="4029" spans="1:7" s="16" customFormat="1" ht="16.5">
      <c r="A4029" s="1"/>
      <c r="B4029" s="21" t="s">
        <v>150</v>
      </c>
      <c r="C4029" s="1">
        <v>2022</v>
      </c>
      <c r="D4029" s="3">
        <v>0.23</v>
      </c>
      <c r="E4029" s="42">
        <v>1</v>
      </c>
      <c r="F4029" s="3">
        <v>15</v>
      </c>
      <c r="G4029" s="3">
        <v>9.6619899999999994</v>
      </c>
    </row>
    <row r="4030" spans="1:7" s="16" customFormat="1" ht="16.5">
      <c r="A4030" s="1"/>
      <c r="B4030" s="21" t="s">
        <v>150</v>
      </c>
      <c r="C4030" s="1">
        <v>2022</v>
      </c>
      <c r="D4030" s="3">
        <v>0.23</v>
      </c>
      <c r="E4030" s="42">
        <v>1</v>
      </c>
      <c r="F4030" s="3">
        <v>10</v>
      </c>
      <c r="G4030" s="3">
        <v>10.16399</v>
      </c>
    </row>
    <row r="4031" spans="1:7" s="16" customFormat="1" ht="16.5">
      <c r="A4031" s="1"/>
      <c r="B4031" s="21" t="s">
        <v>150</v>
      </c>
      <c r="C4031" s="1">
        <v>2022</v>
      </c>
      <c r="D4031" s="3">
        <v>0.23</v>
      </c>
      <c r="E4031" s="42">
        <v>1</v>
      </c>
      <c r="F4031" s="3">
        <v>10</v>
      </c>
      <c r="G4031" s="3">
        <v>14.700959999999998</v>
      </c>
    </row>
    <row r="4032" spans="1:7" s="16" customFormat="1" ht="16.5">
      <c r="A4032" s="1"/>
      <c r="B4032" s="21" t="s">
        <v>148</v>
      </c>
      <c r="C4032" s="1">
        <v>2022</v>
      </c>
      <c r="D4032" s="3">
        <v>0.23</v>
      </c>
      <c r="E4032" s="42">
        <v>1</v>
      </c>
      <c r="F4032" s="3">
        <v>10</v>
      </c>
      <c r="G4032" s="3">
        <v>15.212680000000001</v>
      </c>
    </row>
    <row r="4033" spans="1:7" s="16" customFormat="1" ht="16.5">
      <c r="A4033" s="1"/>
      <c r="B4033" s="21" t="s">
        <v>148</v>
      </c>
      <c r="C4033" s="1">
        <v>2022</v>
      </c>
      <c r="D4033" s="3">
        <v>0.23</v>
      </c>
      <c r="E4033" s="42">
        <v>1</v>
      </c>
      <c r="F4033" s="3">
        <v>1</v>
      </c>
      <c r="G4033" s="3">
        <v>15.030610000000001</v>
      </c>
    </row>
    <row r="4034" spans="1:7" s="16" customFormat="1" ht="16.5">
      <c r="A4034" s="1"/>
      <c r="B4034" s="21" t="s">
        <v>151</v>
      </c>
      <c r="C4034" s="1">
        <v>2022</v>
      </c>
      <c r="D4034" s="3">
        <v>0.23</v>
      </c>
      <c r="E4034" s="42">
        <v>1</v>
      </c>
      <c r="F4034" s="3">
        <v>15</v>
      </c>
      <c r="G4034" s="3">
        <v>10.306469999999999</v>
      </c>
    </row>
    <row r="4035" spans="1:7" s="16" customFormat="1" ht="16.5">
      <c r="A4035" s="1"/>
      <c r="B4035" s="21" t="s">
        <v>151</v>
      </c>
      <c r="C4035" s="1">
        <v>2022</v>
      </c>
      <c r="D4035" s="3">
        <v>0.23</v>
      </c>
      <c r="E4035" s="42">
        <v>1</v>
      </c>
      <c r="F4035" s="3">
        <v>15</v>
      </c>
      <c r="G4035" s="3">
        <v>10.494489999999999</v>
      </c>
    </row>
    <row r="4036" spans="1:7" s="16" customFormat="1" ht="16.5">
      <c r="A4036" s="1"/>
      <c r="B4036" s="21" t="s">
        <v>150</v>
      </c>
      <c r="C4036" s="1">
        <v>2022</v>
      </c>
      <c r="D4036" s="3">
        <v>0.23</v>
      </c>
      <c r="E4036" s="42">
        <v>1</v>
      </c>
      <c r="F4036" s="3">
        <v>15</v>
      </c>
      <c r="G4036" s="3">
        <v>20.596049999999998</v>
      </c>
    </row>
    <row r="4037" spans="1:7" s="16" customFormat="1" ht="16.5">
      <c r="A4037" s="1"/>
      <c r="B4037" s="21" t="s">
        <v>150</v>
      </c>
      <c r="C4037" s="1">
        <v>2022</v>
      </c>
      <c r="D4037" s="3">
        <v>0.23</v>
      </c>
      <c r="E4037" s="42">
        <v>1</v>
      </c>
      <c r="F4037" s="3">
        <v>2</v>
      </c>
      <c r="G4037" s="3">
        <v>8.2691100000000013</v>
      </c>
    </row>
    <row r="4038" spans="1:7" s="16" customFormat="1" ht="16.5">
      <c r="A4038" s="1"/>
      <c r="B4038" s="21" t="s">
        <v>152</v>
      </c>
      <c r="C4038" s="1">
        <v>2022</v>
      </c>
      <c r="D4038" s="3">
        <v>0.23</v>
      </c>
      <c r="E4038" s="42">
        <v>1</v>
      </c>
      <c r="F4038" s="3">
        <v>5</v>
      </c>
      <c r="G4038" s="3">
        <v>10.05646</v>
      </c>
    </row>
    <row r="4039" spans="1:7" s="16" customFormat="1" ht="16.5">
      <c r="A4039" s="1"/>
      <c r="B4039" s="21" t="s">
        <v>151</v>
      </c>
      <c r="C4039" s="1">
        <v>2022</v>
      </c>
      <c r="D4039" s="3">
        <v>0.23</v>
      </c>
      <c r="E4039" s="42">
        <v>1</v>
      </c>
      <c r="F4039" s="3">
        <v>0.4</v>
      </c>
      <c r="G4039" s="3">
        <v>5.0366599999999995</v>
      </c>
    </row>
    <row r="4040" spans="1:7" s="16" customFormat="1" ht="16.5">
      <c r="A4040" s="1"/>
      <c r="B4040" s="21" t="s">
        <v>151</v>
      </c>
      <c r="C4040" s="1">
        <v>2022</v>
      </c>
      <c r="D4040" s="3">
        <v>0.23</v>
      </c>
      <c r="E4040" s="42">
        <v>1</v>
      </c>
      <c r="F4040" s="3">
        <v>10</v>
      </c>
      <c r="G4040" s="3">
        <v>3.8000700000000003</v>
      </c>
    </row>
    <row r="4041" spans="1:7" s="16" customFormat="1" ht="16.5">
      <c r="A4041" s="1"/>
      <c r="B4041" s="21" t="s">
        <v>144</v>
      </c>
      <c r="C4041" s="1">
        <v>2022</v>
      </c>
      <c r="D4041" s="3">
        <v>0.23</v>
      </c>
      <c r="E4041" s="42">
        <v>1</v>
      </c>
      <c r="F4041" s="3">
        <v>15</v>
      </c>
      <c r="G4041" s="3">
        <v>19.473099999999999</v>
      </c>
    </row>
    <row r="4042" spans="1:7" s="16" customFormat="1" ht="16.5">
      <c r="A4042" s="1"/>
      <c r="B4042" s="21" t="s">
        <v>143</v>
      </c>
      <c r="C4042" s="1">
        <v>2022</v>
      </c>
      <c r="D4042" s="3">
        <v>0.23</v>
      </c>
      <c r="E4042" s="42">
        <v>1</v>
      </c>
      <c r="F4042" s="3">
        <v>0.05</v>
      </c>
      <c r="G4042" s="3">
        <v>9.8246500000000001</v>
      </c>
    </row>
    <row r="4043" spans="1:7" s="16" customFormat="1" ht="16.5">
      <c r="A4043" s="1"/>
      <c r="B4043" s="21" t="s">
        <v>151</v>
      </c>
      <c r="C4043" s="1">
        <v>2022</v>
      </c>
      <c r="D4043" s="3">
        <v>0.23</v>
      </c>
      <c r="E4043" s="42">
        <v>1</v>
      </c>
      <c r="F4043" s="3">
        <v>15</v>
      </c>
      <c r="G4043" s="3">
        <v>4.3266200000000001</v>
      </c>
    </row>
    <row r="4044" spans="1:7" s="16" customFormat="1" ht="16.5">
      <c r="A4044" s="1"/>
      <c r="B4044" s="21" t="s">
        <v>151</v>
      </c>
      <c r="C4044" s="1">
        <v>2022</v>
      </c>
      <c r="D4044" s="3">
        <v>0.23</v>
      </c>
      <c r="E4044" s="42">
        <v>1</v>
      </c>
      <c r="F4044" s="3">
        <v>15</v>
      </c>
      <c r="G4044" s="3">
        <v>3.0002</v>
      </c>
    </row>
    <row r="4045" spans="1:7" s="16" customFormat="1" ht="16.5">
      <c r="A4045" s="1"/>
      <c r="B4045" s="21" t="s">
        <v>151</v>
      </c>
      <c r="C4045" s="1">
        <v>2022</v>
      </c>
      <c r="D4045" s="3">
        <v>0.23</v>
      </c>
      <c r="E4045" s="42">
        <v>1</v>
      </c>
      <c r="F4045" s="3">
        <v>14</v>
      </c>
      <c r="G4045" s="3">
        <v>5.9230499999999999</v>
      </c>
    </row>
    <row r="4046" spans="1:7" s="16" customFormat="1" ht="16.5">
      <c r="A4046" s="1"/>
      <c r="B4046" s="21" t="s">
        <v>151</v>
      </c>
      <c r="C4046" s="1">
        <v>2022</v>
      </c>
      <c r="D4046" s="3">
        <v>0.23</v>
      </c>
      <c r="E4046" s="42">
        <v>1</v>
      </c>
      <c r="F4046" s="3">
        <v>15</v>
      </c>
      <c r="G4046" s="3">
        <v>3.5551999999999997</v>
      </c>
    </row>
    <row r="4047" spans="1:7" s="16" customFormat="1" ht="16.5">
      <c r="A4047" s="1"/>
      <c r="B4047" s="21" t="s">
        <v>149</v>
      </c>
      <c r="C4047" s="1">
        <v>2022</v>
      </c>
      <c r="D4047" s="3">
        <v>0.23</v>
      </c>
      <c r="E4047" s="42">
        <v>1</v>
      </c>
      <c r="F4047" s="3">
        <v>1</v>
      </c>
      <c r="G4047" s="3">
        <v>20.063220000000001</v>
      </c>
    </row>
    <row r="4048" spans="1:7" s="16" customFormat="1" ht="16.5">
      <c r="A4048" s="1"/>
      <c r="B4048" s="21" t="s">
        <v>149</v>
      </c>
      <c r="C4048" s="1">
        <v>2022</v>
      </c>
      <c r="D4048" s="3">
        <v>0.23</v>
      </c>
      <c r="E4048" s="42">
        <v>1</v>
      </c>
      <c r="F4048" s="3">
        <v>10</v>
      </c>
      <c r="G4048" s="3">
        <v>17.585009999999997</v>
      </c>
    </row>
    <row r="4049" spans="1:7" s="16" customFormat="1" ht="16.5">
      <c r="A4049" s="1"/>
      <c r="B4049" s="21" t="s">
        <v>148</v>
      </c>
      <c r="C4049" s="1">
        <v>2022</v>
      </c>
      <c r="D4049" s="3">
        <v>0.23</v>
      </c>
      <c r="E4049" s="42">
        <v>1</v>
      </c>
      <c r="F4049" s="3">
        <v>2</v>
      </c>
      <c r="G4049" s="3">
        <v>12.5</v>
      </c>
    </row>
    <row r="4050" spans="1:7" s="16" customFormat="1" ht="16.5">
      <c r="A4050" s="1"/>
      <c r="B4050" s="21" t="s">
        <v>150</v>
      </c>
      <c r="C4050" s="1">
        <v>2022</v>
      </c>
      <c r="D4050" s="3">
        <v>0.23</v>
      </c>
      <c r="E4050" s="42">
        <v>1</v>
      </c>
      <c r="F4050" s="3">
        <v>15</v>
      </c>
      <c r="G4050" s="3">
        <v>8.2690900000000003</v>
      </c>
    </row>
    <row r="4051" spans="1:7" s="16" customFormat="1" ht="16.5">
      <c r="A4051" s="1"/>
      <c r="B4051" s="21" t="s">
        <v>150</v>
      </c>
      <c r="C4051" s="1">
        <v>2022</v>
      </c>
      <c r="D4051" s="3">
        <v>0.23</v>
      </c>
      <c r="E4051" s="42">
        <v>1</v>
      </c>
      <c r="F4051" s="3">
        <v>0.25</v>
      </c>
      <c r="G4051" s="3">
        <v>8.2691100000000013</v>
      </c>
    </row>
    <row r="4052" spans="1:7" s="16" customFormat="1" ht="16.5">
      <c r="A4052" s="1"/>
      <c r="B4052" s="21" t="s">
        <v>150</v>
      </c>
      <c r="C4052" s="1">
        <v>2022</v>
      </c>
      <c r="D4052" s="3">
        <v>0.23</v>
      </c>
      <c r="E4052" s="42">
        <v>1</v>
      </c>
      <c r="F4052" s="3">
        <v>0.25</v>
      </c>
      <c r="G4052" s="3">
        <v>8.2690900000000003</v>
      </c>
    </row>
    <row r="4053" spans="1:7" s="16" customFormat="1" ht="16.5">
      <c r="A4053" s="1"/>
      <c r="B4053" s="21" t="s">
        <v>151</v>
      </c>
      <c r="C4053" s="1">
        <v>2022</v>
      </c>
      <c r="D4053" s="3">
        <v>0.23</v>
      </c>
      <c r="E4053" s="42">
        <v>1</v>
      </c>
      <c r="F4053" s="3">
        <v>5</v>
      </c>
      <c r="G4053" s="3">
        <v>6.1255100000000002</v>
      </c>
    </row>
    <row r="4054" spans="1:7" s="16" customFormat="1" ht="16.5">
      <c r="A4054" s="1"/>
      <c r="B4054" s="21" t="s">
        <v>150</v>
      </c>
      <c r="C4054" s="1">
        <v>2022</v>
      </c>
      <c r="D4054" s="3">
        <v>0.23</v>
      </c>
      <c r="E4054" s="42">
        <v>1</v>
      </c>
      <c r="F4054" s="3">
        <v>10</v>
      </c>
      <c r="G4054" s="3">
        <v>3.84524</v>
      </c>
    </row>
    <row r="4055" spans="1:7" s="16" customFormat="1" ht="16.5">
      <c r="A4055" s="1"/>
      <c r="B4055" s="21" t="s">
        <v>150</v>
      </c>
      <c r="C4055" s="1">
        <v>2022</v>
      </c>
      <c r="D4055" s="3">
        <v>0.23</v>
      </c>
      <c r="E4055" s="42">
        <v>1</v>
      </c>
      <c r="F4055" s="3">
        <v>15</v>
      </c>
      <c r="G4055" s="3">
        <v>4.47011</v>
      </c>
    </row>
    <row r="4056" spans="1:7" s="16" customFormat="1" ht="16.5">
      <c r="A4056" s="1"/>
      <c r="B4056" s="21" t="s">
        <v>150</v>
      </c>
      <c r="C4056" s="1">
        <v>2022</v>
      </c>
      <c r="D4056" s="3">
        <v>0.23</v>
      </c>
      <c r="E4056" s="42">
        <v>1</v>
      </c>
      <c r="F4056" s="3">
        <v>10</v>
      </c>
      <c r="G4056" s="3">
        <v>4.1139799999999997</v>
      </c>
    </row>
    <row r="4057" spans="1:7" s="16" customFormat="1" ht="16.5">
      <c r="A4057" s="1"/>
      <c r="B4057" s="21" t="s">
        <v>150</v>
      </c>
      <c r="C4057" s="1">
        <v>2022</v>
      </c>
      <c r="D4057" s="3">
        <v>0.23</v>
      </c>
      <c r="E4057" s="42">
        <v>1</v>
      </c>
      <c r="F4057" s="3">
        <v>10</v>
      </c>
      <c r="G4057" s="3">
        <v>3.84524</v>
      </c>
    </row>
    <row r="4058" spans="1:7" s="16" customFormat="1" ht="16.5">
      <c r="A4058" s="1"/>
      <c r="B4058" s="21" t="s">
        <v>150</v>
      </c>
      <c r="C4058" s="1">
        <v>2022</v>
      </c>
      <c r="D4058" s="3">
        <v>0.23</v>
      </c>
      <c r="E4058" s="42">
        <v>1</v>
      </c>
      <c r="F4058" s="3">
        <v>4</v>
      </c>
      <c r="G4058" s="3">
        <v>3.84524</v>
      </c>
    </row>
    <row r="4059" spans="1:7" s="16" customFormat="1" ht="16.5">
      <c r="A4059" s="1"/>
      <c r="B4059" s="21" t="s">
        <v>150</v>
      </c>
      <c r="C4059" s="1">
        <v>2022</v>
      </c>
      <c r="D4059" s="3">
        <v>0.23</v>
      </c>
      <c r="E4059" s="42">
        <v>1</v>
      </c>
      <c r="F4059" s="3">
        <v>14.9</v>
      </c>
      <c r="G4059" s="3">
        <v>3.84524</v>
      </c>
    </row>
    <row r="4060" spans="1:7" s="16" customFormat="1" ht="16.5">
      <c r="A4060" s="1"/>
      <c r="B4060" s="21" t="s">
        <v>150</v>
      </c>
      <c r="C4060" s="1">
        <v>2022</v>
      </c>
      <c r="D4060" s="3">
        <v>0.23</v>
      </c>
      <c r="E4060" s="42">
        <v>1</v>
      </c>
      <c r="F4060" s="3">
        <v>7</v>
      </c>
      <c r="G4060" s="3">
        <v>3.9462600000000001</v>
      </c>
    </row>
    <row r="4061" spans="1:7" s="16" customFormat="1" ht="16.5">
      <c r="A4061" s="1"/>
      <c r="B4061" s="21" t="s">
        <v>150</v>
      </c>
      <c r="C4061" s="1">
        <v>2022</v>
      </c>
      <c r="D4061" s="3">
        <v>0.23</v>
      </c>
      <c r="E4061" s="42">
        <v>1</v>
      </c>
      <c r="F4061" s="3">
        <v>5</v>
      </c>
      <c r="G4061" s="3">
        <v>3.8610199999999999</v>
      </c>
    </row>
    <row r="4062" spans="1:7" s="16" customFormat="1" ht="16.5">
      <c r="A4062" s="1"/>
      <c r="B4062" s="21" t="s">
        <v>150</v>
      </c>
      <c r="C4062" s="1">
        <v>2022</v>
      </c>
      <c r="D4062" s="3">
        <v>0.23</v>
      </c>
      <c r="E4062" s="42">
        <v>1</v>
      </c>
      <c r="F4062" s="3">
        <v>10</v>
      </c>
      <c r="G4062" s="3">
        <v>3.8610199999999999</v>
      </c>
    </row>
    <row r="4063" spans="1:7" s="16" customFormat="1" ht="16.5">
      <c r="A4063" s="1"/>
      <c r="B4063" s="21" t="s">
        <v>150</v>
      </c>
      <c r="C4063" s="1">
        <v>2022</v>
      </c>
      <c r="D4063" s="3">
        <v>0.23</v>
      </c>
      <c r="E4063" s="42">
        <v>1</v>
      </c>
      <c r="F4063" s="3">
        <v>4</v>
      </c>
      <c r="G4063" s="3">
        <v>5.0632600000000005</v>
      </c>
    </row>
    <row r="4064" spans="1:7" s="16" customFormat="1" ht="16.5">
      <c r="A4064" s="1"/>
      <c r="B4064" s="21" t="s">
        <v>150</v>
      </c>
      <c r="C4064" s="1">
        <v>2022</v>
      </c>
      <c r="D4064" s="3">
        <v>0.23</v>
      </c>
      <c r="E4064" s="42">
        <v>1</v>
      </c>
      <c r="F4064" s="3">
        <v>3</v>
      </c>
      <c r="G4064" s="3">
        <v>5.15367</v>
      </c>
    </row>
    <row r="4065" spans="1:7" s="16" customFormat="1" ht="16.5">
      <c r="A4065" s="1"/>
      <c r="B4065" s="21" t="s">
        <v>150</v>
      </c>
      <c r="C4065" s="1">
        <v>2022</v>
      </c>
      <c r="D4065" s="3">
        <v>0.23</v>
      </c>
      <c r="E4065" s="42">
        <v>1</v>
      </c>
      <c r="F4065" s="3">
        <v>5</v>
      </c>
      <c r="G4065" s="3">
        <v>3.42719</v>
      </c>
    </row>
    <row r="4066" spans="1:7" s="16" customFormat="1" ht="16.5">
      <c r="A4066" s="1"/>
      <c r="B4066" s="21" t="s">
        <v>150</v>
      </c>
      <c r="C4066" s="1">
        <v>2022</v>
      </c>
      <c r="D4066" s="3">
        <v>0.23</v>
      </c>
      <c r="E4066" s="42">
        <v>1</v>
      </c>
      <c r="F4066" s="3">
        <v>4</v>
      </c>
      <c r="G4066" s="3">
        <v>4.1219200000000003</v>
      </c>
    </row>
    <row r="4067" spans="1:7" s="16" customFormat="1" ht="16.5">
      <c r="A4067" s="1"/>
      <c r="B4067" s="21" t="s">
        <v>150</v>
      </c>
      <c r="C4067" s="1">
        <v>2022</v>
      </c>
      <c r="D4067" s="3">
        <v>0.23</v>
      </c>
      <c r="E4067" s="42">
        <v>1</v>
      </c>
      <c r="F4067" s="3">
        <v>15</v>
      </c>
      <c r="G4067" s="3">
        <v>4.1652700000000005</v>
      </c>
    </row>
    <row r="4068" spans="1:7" s="16" customFormat="1" ht="16.5">
      <c r="A4068" s="1"/>
      <c r="B4068" s="21" t="s">
        <v>150</v>
      </c>
      <c r="C4068" s="1">
        <v>2022</v>
      </c>
      <c r="D4068" s="3">
        <v>0.23</v>
      </c>
      <c r="E4068" s="42">
        <v>1</v>
      </c>
      <c r="F4068" s="3">
        <v>6</v>
      </c>
      <c r="G4068" s="3">
        <v>4.1652700000000005</v>
      </c>
    </row>
    <row r="4069" spans="1:7" s="16" customFormat="1" ht="16.5">
      <c r="A4069" s="1"/>
      <c r="B4069" s="21" t="s">
        <v>150</v>
      </c>
      <c r="C4069" s="1">
        <v>2022</v>
      </c>
      <c r="D4069" s="3">
        <v>0.23</v>
      </c>
      <c r="E4069" s="42">
        <v>1</v>
      </c>
      <c r="F4069" s="3">
        <v>10</v>
      </c>
      <c r="G4069" s="3">
        <v>3.61185</v>
      </c>
    </row>
    <row r="4070" spans="1:7" s="16" customFormat="1" ht="16.5">
      <c r="A4070" s="1"/>
      <c r="B4070" s="21" t="s">
        <v>150</v>
      </c>
      <c r="C4070" s="1">
        <v>2022</v>
      </c>
      <c r="D4070" s="3">
        <v>0.23</v>
      </c>
      <c r="E4070" s="42">
        <v>1</v>
      </c>
      <c r="F4070" s="3">
        <v>1</v>
      </c>
      <c r="G4070" s="3">
        <v>3.6118399999999999</v>
      </c>
    </row>
    <row r="4071" spans="1:7" s="16" customFormat="1" ht="16.5">
      <c r="A4071" s="1"/>
      <c r="B4071" s="21" t="s">
        <v>150</v>
      </c>
      <c r="C4071" s="1">
        <v>2022</v>
      </c>
      <c r="D4071" s="3">
        <v>0.23</v>
      </c>
      <c r="E4071" s="42">
        <v>1</v>
      </c>
      <c r="F4071" s="3">
        <v>10</v>
      </c>
      <c r="G4071" s="3">
        <v>4.0496799999999995</v>
      </c>
    </row>
    <row r="4072" spans="1:7" s="16" customFormat="1" ht="16.5">
      <c r="A4072" s="1"/>
      <c r="B4072" s="21" t="s">
        <v>150</v>
      </c>
      <c r="C4072" s="1">
        <v>2022</v>
      </c>
      <c r="D4072" s="3">
        <v>0.23</v>
      </c>
      <c r="E4072" s="42">
        <v>1</v>
      </c>
      <c r="F4072" s="3">
        <v>15</v>
      </c>
      <c r="G4072" s="3">
        <v>4.0496699999999999</v>
      </c>
    </row>
    <row r="4073" spans="1:7" s="16" customFormat="1" ht="16.5">
      <c r="A4073" s="1"/>
      <c r="B4073" s="21" t="s">
        <v>150</v>
      </c>
      <c r="C4073" s="1">
        <v>2022</v>
      </c>
      <c r="D4073" s="3">
        <v>0.23</v>
      </c>
      <c r="E4073" s="42">
        <v>1</v>
      </c>
      <c r="F4073" s="3">
        <v>6</v>
      </c>
      <c r="G4073" s="3">
        <v>8.4442599999999999</v>
      </c>
    </row>
    <row r="4074" spans="1:7" s="16" customFormat="1" ht="16.5">
      <c r="A4074" s="1"/>
      <c r="B4074" s="21" t="s">
        <v>150</v>
      </c>
      <c r="C4074" s="1">
        <v>2022</v>
      </c>
      <c r="D4074" s="3">
        <v>0.23</v>
      </c>
      <c r="E4074" s="42">
        <v>1</v>
      </c>
      <c r="F4074" s="3">
        <v>2</v>
      </c>
      <c r="G4074" s="3">
        <v>4.0308200000000003</v>
      </c>
    </row>
    <row r="4075" spans="1:7" s="16" customFormat="1" ht="16.5">
      <c r="A4075" s="1"/>
      <c r="B4075" s="21" t="s">
        <v>150</v>
      </c>
      <c r="C4075" s="1">
        <v>2022</v>
      </c>
      <c r="D4075" s="3">
        <v>0.23</v>
      </c>
      <c r="E4075" s="42">
        <v>1</v>
      </c>
      <c r="F4075" s="3">
        <v>15</v>
      </c>
      <c r="G4075" s="3">
        <v>4.1182799999999995</v>
      </c>
    </row>
    <row r="4076" spans="1:7" s="16" customFormat="1" ht="16.5">
      <c r="A4076" s="1"/>
      <c r="B4076" s="21" t="s">
        <v>150</v>
      </c>
      <c r="C4076" s="1">
        <v>2022</v>
      </c>
      <c r="D4076" s="3">
        <v>0.23</v>
      </c>
      <c r="E4076" s="42">
        <v>1</v>
      </c>
      <c r="F4076" s="3">
        <v>15</v>
      </c>
      <c r="G4076" s="3">
        <v>4.1139799999999997</v>
      </c>
    </row>
    <row r="4077" spans="1:7" s="16" customFormat="1" ht="16.5">
      <c r="A4077" s="1"/>
      <c r="B4077" s="21" t="s">
        <v>150</v>
      </c>
      <c r="C4077" s="1">
        <v>2022</v>
      </c>
      <c r="D4077" s="3">
        <v>0.23</v>
      </c>
      <c r="E4077" s="42">
        <v>1</v>
      </c>
      <c r="F4077" s="3">
        <v>0.25</v>
      </c>
      <c r="G4077" s="3">
        <v>3.5866199999999999</v>
      </c>
    </row>
    <row r="4078" spans="1:7" s="16" customFormat="1" ht="16.5">
      <c r="A4078" s="1"/>
      <c r="B4078" s="21" t="s">
        <v>150</v>
      </c>
      <c r="C4078" s="1">
        <v>2022</v>
      </c>
      <c r="D4078" s="3">
        <v>0.23</v>
      </c>
      <c r="E4078" s="42">
        <v>1</v>
      </c>
      <c r="F4078" s="3">
        <v>5</v>
      </c>
      <c r="G4078" s="3">
        <v>4.1139799999999997</v>
      </c>
    </row>
    <row r="4079" spans="1:7" s="16" customFormat="1" ht="16.5">
      <c r="A4079" s="1"/>
      <c r="B4079" s="21" t="s">
        <v>150</v>
      </c>
      <c r="C4079" s="1">
        <v>2022</v>
      </c>
      <c r="D4079" s="3">
        <v>0.23</v>
      </c>
      <c r="E4079" s="42">
        <v>1</v>
      </c>
      <c r="F4079" s="3">
        <v>9</v>
      </c>
      <c r="G4079" s="3">
        <v>4.5908100000000003</v>
      </c>
    </row>
    <row r="4080" spans="1:7" s="16" customFormat="1" ht="16.5">
      <c r="A4080" s="1"/>
      <c r="B4080" s="21" t="s">
        <v>150</v>
      </c>
      <c r="C4080" s="1">
        <v>2022</v>
      </c>
      <c r="D4080" s="3">
        <v>0.23</v>
      </c>
      <c r="E4080" s="42">
        <v>1</v>
      </c>
      <c r="F4080" s="3">
        <v>12</v>
      </c>
      <c r="G4080" s="3">
        <v>4.11829</v>
      </c>
    </row>
    <row r="4081" spans="1:7" s="16" customFormat="1" ht="16.5">
      <c r="A4081" s="1"/>
      <c r="B4081" s="21" t="s">
        <v>150</v>
      </c>
      <c r="C4081" s="1">
        <v>2022</v>
      </c>
      <c r="D4081" s="3">
        <v>0.23</v>
      </c>
      <c r="E4081" s="42">
        <v>1</v>
      </c>
      <c r="F4081" s="3">
        <v>6</v>
      </c>
      <c r="G4081" s="3">
        <v>4.2799899999999997</v>
      </c>
    </row>
    <row r="4082" spans="1:7" s="16" customFormat="1" ht="16.5">
      <c r="A4082" s="1"/>
      <c r="B4082" s="21" t="s">
        <v>150</v>
      </c>
      <c r="C4082" s="1">
        <v>2022</v>
      </c>
      <c r="D4082" s="3">
        <v>0.23</v>
      </c>
      <c r="E4082" s="42">
        <v>1</v>
      </c>
      <c r="F4082" s="3">
        <v>4</v>
      </c>
      <c r="G4082" s="3">
        <v>3.7049799999999999</v>
      </c>
    </row>
    <row r="4083" spans="1:7" s="16" customFormat="1" ht="16.5">
      <c r="A4083" s="1"/>
      <c r="B4083" s="21" t="s">
        <v>150</v>
      </c>
      <c r="C4083" s="1">
        <v>2022</v>
      </c>
      <c r="D4083" s="3">
        <v>0.23</v>
      </c>
      <c r="E4083" s="42">
        <v>1</v>
      </c>
      <c r="F4083" s="3">
        <v>4</v>
      </c>
      <c r="G4083" s="3">
        <v>8.1441999999999997</v>
      </c>
    </row>
    <row r="4084" spans="1:7" s="16" customFormat="1" ht="16.5">
      <c r="A4084" s="1"/>
      <c r="B4084" s="21" t="s">
        <v>150</v>
      </c>
      <c r="C4084" s="1">
        <v>2022</v>
      </c>
      <c r="D4084" s="3">
        <v>0.23</v>
      </c>
      <c r="E4084" s="42">
        <v>1</v>
      </c>
      <c r="F4084" s="3">
        <v>15</v>
      </c>
      <c r="G4084" s="3">
        <v>8.1441999999999997</v>
      </c>
    </row>
    <row r="4085" spans="1:7" s="16" customFormat="1" ht="16.5">
      <c r="A4085" s="1"/>
      <c r="B4085" s="21" t="s">
        <v>150</v>
      </c>
      <c r="C4085" s="1">
        <v>2022</v>
      </c>
      <c r="D4085" s="3">
        <v>0.23</v>
      </c>
      <c r="E4085" s="42">
        <v>1</v>
      </c>
      <c r="F4085" s="3">
        <v>15</v>
      </c>
      <c r="G4085" s="3">
        <v>8.1441999999999997</v>
      </c>
    </row>
    <row r="4086" spans="1:7" s="16" customFormat="1" ht="16.5">
      <c r="A4086" s="1"/>
      <c r="B4086" s="21" t="s">
        <v>150</v>
      </c>
      <c r="C4086" s="1">
        <v>2022</v>
      </c>
      <c r="D4086" s="3">
        <v>0.23</v>
      </c>
      <c r="E4086" s="42">
        <v>1</v>
      </c>
      <c r="F4086" s="3">
        <v>5</v>
      </c>
      <c r="G4086" s="3">
        <v>8.1974099999999996</v>
      </c>
    </row>
    <row r="4087" spans="1:7" s="16" customFormat="1" ht="16.5">
      <c r="A4087" s="1"/>
      <c r="B4087" s="21" t="s">
        <v>150</v>
      </c>
      <c r="C4087" s="1">
        <v>2022</v>
      </c>
      <c r="D4087" s="3">
        <v>0.23</v>
      </c>
      <c r="E4087" s="42">
        <v>1</v>
      </c>
      <c r="F4087" s="3">
        <v>10</v>
      </c>
      <c r="G4087" s="3">
        <v>8.1974099999999996</v>
      </c>
    </row>
    <row r="4088" spans="1:7" s="16" customFormat="1" ht="16.5">
      <c r="A4088" s="1"/>
      <c r="B4088" s="21" t="s">
        <v>150</v>
      </c>
      <c r="C4088" s="1">
        <v>2022</v>
      </c>
      <c r="D4088" s="3">
        <v>0.23</v>
      </c>
      <c r="E4088" s="42">
        <v>1</v>
      </c>
      <c r="F4088" s="3">
        <v>5</v>
      </c>
      <c r="G4088" s="3">
        <v>8.1974</v>
      </c>
    </row>
    <row r="4089" spans="1:7" s="16" customFormat="1" ht="16.5">
      <c r="A4089" s="1"/>
      <c r="B4089" s="21" t="s">
        <v>150</v>
      </c>
      <c r="C4089" s="1">
        <v>2022</v>
      </c>
      <c r="D4089" s="3">
        <v>0.23</v>
      </c>
      <c r="E4089" s="42">
        <v>1</v>
      </c>
      <c r="F4089" s="3">
        <v>1.5</v>
      </c>
      <c r="G4089" s="3">
        <v>8.1974099999999996</v>
      </c>
    </row>
    <row r="4090" spans="1:7" s="16" customFormat="1" ht="16.5">
      <c r="A4090" s="1"/>
      <c r="B4090" s="21" t="s">
        <v>150</v>
      </c>
      <c r="C4090" s="1">
        <v>2022</v>
      </c>
      <c r="D4090" s="3">
        <v>0.23</v>
      </c>
      <c r="E4090" s="42">
        <v>1</v>
      </c>
      <c r="F4090" s="3">
        <v>4</v>
      </c>
      <c r="G4090" s="3">
        <v>8.1974</v>
      </c>
    </row>
    <row r="4091" spans="1:7" s="16" customFormat="1" ht="16.5">
      <c r="A4091" s="1"/>
      <c r="B4091" s="21" t="s">
        <v>150</v>
      </c>
      <c r="C4091" s="1">
        <v>2022</v>
      </c>
      <c r="D4091" s="3">
        <v>0.23</v>
      </c>
      <c r="E4091" s="42">
        <v>1</v>
      </c>
      <c r="F4091" s="3">
        <v>1.5</v>
      </c>
      <c r="G4091" s="3">
        <v>8.1974099999999996</v>
      </c>
    </row>
    <row r="4092" spans="1:7" s="16" customFormat="1" ht="16.5">
      <c r="A4092" s="1"/>
      <c r="B4092" s="21" t="s">
        <v>150</v>
      </c>
      <c r="C4092" s="1">
        <v>2022</v>
      </c>
      <c r="D4092" s="3">
        <v>0.23</v>
      </c>
      <c r="E4092" s="42">
        <v>1</v>
      </c>
      <c r="F4092" s="3">
        <v>3</v>
      </c>
      <c r="G4092" s="3">
        <v>8.1974</v>
      </c>
    </row>
    <row r="4093" spans="1:7" s="16" customFormat="1" ht="16.5">
      <c r="A4093" s="1"/>
      <c r="B4093" s="21" t="s">
        <v>150</v>
      </c>
      <c r="C4093" s="1">
        <v>2022</v>
      </c>
      <c r="D4093" s="3">
        <v>0.23</v>
      </c>
      <c r="E4093" s="42">
        <v>1</v>
      </c>
      <c r="F4093" s="3">
        <v>4</v>
      </c>
      <c r="G4093" s="3">
        <v>8.1974099999999996</v>
      </c>
    </row>
    <row r="4094" spans="1:7" s="16" customFormat="1" ht="16.5">
      <c r="A4094" s="1"/>
      <c r="B4094" s="21" t="s">
        <v>150</v>
      </c>
      <c r="C4094" s="1">
        <v>2022</v>
      </c>
      <c r="D4094" s="3">
        <v>0.23</v>
      </c>
      <c r="E4094" s="42">
        <v>1</v>
      </c>
      <c r="F4094" s="3">
        <v>6</v>
      </c>
      <c r="G4094" s="3">
        <v>8.1974</v>
      </c>
    </row>
    <row r="4095" spans="1:7" s="16" customFormat="1" ht="16.5">
      <c r="A4095" s="1"/>
      <c r="B4095" s="21" t="s">
        <v>150</v>
      </c>
      <c r="C4095" s="1">
        <v>2022</v>
      </c>
      <c r="D4095" s="3">
        <v>0.23</v>
      </c>
      <c r="E4095" s="42">
        <v>1</v>
      </c>
      <c r="F4095" s="3">
        <v>7</v>
      </c>
      <c r="G4095" s="3">
        <v>8.1974099999999996</v>
      </c>
    </row>
    <row r="4096" spans="1:7" s="16" customFormat="1" ht="16.5">
      <c r="A4096" s="1"/>
      <c r="B4096" s="21" t="s">
        <v>150</v>
      </c>
      <c r="C4096" s="1">
        <v>2022</v>
      </c>
      <c r="D4096" s="3">
        <v>0.23</v>
      </c>
      <c r="E4096" s="42">
        <v>1</v>
      </c>
      <c r="F4096" s="3">
        <v>15</v>
      </c>
      <c r="G4096" s="3">
        <v>8.1974</v>
      </c>
    </row>
    <row r="4097" spans="1:7" s="16" customFormat="1" ht="16.5">
      <c r="A4097" s="1"/>
      <c r="B4097" s="21" t="s">
        <v>150</v>
      </c>
      <c r="C4097" s="1">
        <v>2022</v>
      </c>
      <c r="D4097" s="3">
        <v>0.23</v>
      </c>
      <c r="E4097" s="42">
        <v>1</v>
      </c>
      <c r="F4097" s="3">
        <v>4</v>
      </c>
      <c r="G4097" s="3">
        <v>8.1974099999999996</v>
      </c>
    </row>
    <row r="4098" spans="1:7" s="16" customFormat="1" ht="16.5">
      <c r="A4098" s="1"/>
      <c r="B4098" s="21" t="s">
        <v>150</v>
      </c>
      <c r="C4098" s="1">
        <v>2022</v>
      </c>
      <c r="D4098" s="3">
        <v>0.23</v>
      </c>
      <c r="E4098" s="42">
        <v>1</v>
      </c>
      <c r="F4098" s="3">
        <v>15</v>
      </c>
      <c r="G4098" s="3">
        <v>8.1974</v>
      </c>
    </row>
    <row r="4099" spans="1:7" s="16" customFormat="1" ht="16.5">
      <c r="A4099" s="1"/>
      <c r="B4099" s="21" t="s">
        <v>150</v>
      </c>
      <c r="C4099" s="1">
        <v>2022</v>
      </c>
      <c r="D4099" s="3">
        <v>0.23</v>
      </c>
      <c r="E4099" s="42">
        <v>1</v>
      </c>
      <c r="F4099" s="3">
        <v>2</v>
      </c>
      <c r="G4099" s="3">
        <v>8.1974099999999996</v>
      </c>
    </row>
    <row r="4100" spans="1:7" s="16" customFormat="1" ht="16.5">
      <c r="A4100" s="1"/>
      <c r="B4100" s="21" t="s">
        <v>150</v>
      </c>
      <c r="C4100" s="1">
        <v>2022</v>
      </c>
      <c r="D4100" s="3">
        <v>0.23</v>
      </c>
      <c r="E4100" s="42">
        <v>1</v>
      </c>
      <c r="F4100" s="3">
        <v>4</v>
      </c>
      <c r="G4100" s="3">
        <v>8.1974</v>
      </c>
    </row>
    <row r="4101" spans="1:7" s="16" customFormat="1" ht="16.5">
      <c r="A4101" s="1"/>
      <c r="B4101" s="21" t="s">
        <v>126</v>
      </c>
      <c r="C4101" s="1">
        <v>2022</v>
      </c>
      <c r="D4101" s="3">
        <v>0.23</v>
      </c>
      <c r="E4101" s="42">
        <v>1</v>
      </c>
      <c r="F4101" s="3">
        <v>5</v>
      </c>
      <c r="G4101" s="3">
        <v>22.798729999999999</v>
      </c>
    </row>
    <row r="4102" spans="1:7" s="16" customFormat="1" ht="16.5">
      <c r="A4102" s="1"/>
      <c r="B4102" s="21" t="s">
        <v>125</v>
      </c>
      <c r="C4102" s="1">
        <v>2022</v>
      </c>
      <c r="D4102" s="3">
        <v>0.23</v>
      </c>
      <c r="E4102" s="42">
        <v>1</v>
      </c>
      <c r="F4102" s="3">
        <v>15</v>
      </c>
      <c r="G4102" s="3">
        <v>1.87565</v>
      </c>
    </row>
    <row r="4103" spans="1:7" s="16" customFormat="1" ht="16.5">
      <c r="A4103" s="1"/>
      <c r="B4103" s="21" t="s">
        <v>132</v>
      </c>
      <c r="C4103" s="1">
        <v>2022</v>
      </c>
      <c r="D4103" s="3">
        <v>0.23</v>
      </c>
      <c r="E4103" s="42">
        <v>1</v>
      </c>
      <c r="F4103" s="3">
        <v>1</v>
      </c>
      <c r="G4103" s="3">
        <v>16.618470000000002</v>
      </c>
    </row>
    <row r="4104" spans="1:7" s="16" customFormat="1" ht="16.5">
      <c r="A4104" s="1"/>
      <c r="B4104" s="21" t="s">
        <v>138</v>
      </c>
      <c r="C4104" s="1">
        <v>2022</v>
      </c>
      <c r="D4104" s="3">
        <v>0.23</v>
      </c>
      <c r="E4104" s="42">
        <v>1</v>
      </c>
      <c r="F4104" s="3">
        <v>6</v>
      </c>
      <c r="G4104" s="3">
        <v>7.0743799999999997</v>
      </c>
    </row>
    <row r="4105" spans="1:7" s="16" customFormat="1" ht="16.5">
      <c r="A4105" s="1"/>
      <c r="B4105" s="21" t="s">
        <v>143</v>
      </c>
      <c r="C4105" s="1">
        <v>2022</v>
      </c>
      <c r="D4105" s="3">
        <v>0.23</v>
      </c>
      <c r="E4105" s="42">
        <v>1</v>
      </c>
      <c r="F4105" s="3">
        <v>15</v>
      </c>
      <c r="G4105" s="3">
        <v>5.3005500000000003</v>
      </c>
    </row>
    <row r="4106" spans="1:7" s="16" customFormat="1" ht="16.5">
      <c r="A4106" s="1"/>
      <c r="B4106" s="21" t="s">
        <v>141</v>
      </c>
      <c r="C4106" s="1">
        <v>2022</v>
      </c>
      <c r="D4106" s="3">
        <v>0.23</v>
      </c>
      <c r="E4106" s="42">
        <v>1</v>
      </c>
      <c r="F4106" s="3">
        <v>1</v>
      </c>
      <c r="G4106" s="3">
        <v>4.2520100000000003</v>
      </c>
    </row>
    <row r="4107" spans="1:7" s="16" customFormat="1" ht="16.5">
      <c r="A4107" s="1"/>
      <c r="B4107" s="21" t="s">
        <v>150</v>
      </c>
      <c r="C4107" s="1">
        <v>2022</v>
      </c>
      <c r="D4107" s="3">
        <v>0.23</v>
      </c>
      <c r="E4107" s="42">
        <v>1</v>
      </c>
      <c r="F4107" s="3">
        <v>15</v>
      </c>
      <c r="G4107" s="3">
        <v>6.5424600000000002</v>
      </c>
    </row>
    <row r="4108" spans="1:7" s="11" customFormat="1" ht="16.5">
      <c r="A4108" s="9" t="s">
        <v>109</v>
      </c>
      <c r="B4108" s="22" t="s">
        <v>110</v>
      </c>
      <c r="C4108" s="9"/>
      <c r="D4108" s="10"/>
      <c r="E4108" s="44">
        <f>E4109+E8167+E8269</f>
        <v>4246</v>
      </c>
      <c r="F4108" s="10">
        <f>F4109+F8167+F8269</f>
        <v>97419.580000000016</v>
      </c>
      <c r="G4108" s="10">
        <f>G4109+G8167+G8269</f>
        <v>133346.45816999985</v>
      </c>
    </row>
    <row r="4109" spans="1:7" s="14" customFormat="1" ht="16.5">
      <c r="A4109" s="25" t="s">
        <v>111</v>
      </c>
      <c r="B4109" s="26" t="s">
        <v>108</v>
      </c>
      <c r="C4109" s="25"/>
      <c r="D4109" s="27"/>
      <c r="E4109" s="43">
        <f>SUM(E4110:E8166)</f>
        <v>4057</v>
      </c>
      <c r="F4109" s="27">
        <f t="shared" ref="F4109:G4109" si="23">SUM(F4110:F8166)</f>
        <v>47941.080000000024</v>
      </c>
      <c r="G4109" s="27">
        <f t="shared" si="23"/>
        <v>95965.247639999841</v>
      </c>
    </row>
    <row r="4110" spans="1:7" s="16" customFormat="1" ht="16.5">
      <c r="A4110" s="1"/>
      <c r="B4110" s="21" t="s">
        <v>150</v>
      </c>
      <c r="C4110" s="1">
        <v>2024</v>
      </c>
      <c r="D4110" s="3">
        <v>0.4</v>
      </c>
      <c r="E4110" s="42">
        <v>1</v>
      </c>
      <c r="F4110" s="3">
        <v>15</v>
      </c>
      <c r="G4110" s="3">
        <v>44.236179999999997</v>
      </c>
    </row>
    <row r="4111" spans="1:7" s="16" customFormat="1" ht="16.5">
      <c r="A4111" s="1"/>
      <c r="B4111" s="21" t="s">
        <v>148</v>
      </c>
      <c r="C4111" s="1">
        <v>2024</v>
      </c>
      <c r="D4111" s="3">
        <v>0.4</v>
      </c>
      <c r="E4111" s="42">
        <v>1</v>
      </c>
      <c r="F4111" s="3">
        <v>15</v>
      </c>
      <c r="G4111" s="3">
        <v>44.045010000000005</v>
      </c>
    </row>
    <row r="4112" spans="1:7" s="16" customFormat="1" ht="16.5">
      <c r="A4112" s="1"/>
      <c r="B4112" s="21" t="s">
        <v>148</v>
      </c>
      <c r="C4112" s="1">
        <v>2024</v>
      </c>
      <c r="D4112" s="3">
        <v>0.4</v>
      </c>
      <c r="E4112" s="42">
        <v>1</v>
      </c>
      <c r="F4112" s="3">
        <v>15</v>
      </c>
      <c r="G4112" s="3">
        <v>52.479440000000004</v>
      </c>
    </row>
    <row r="4113" spans="1:7" s="16" customFormat="1" ht="16.5">
      <c r="A4113" s="1"/>
      <c r="B4113" s="21" t="s">
        <v>148</v>
      </c>
      <c r="C4113" s="1">
        <v>2024</v>
      </c>
      <c r="D4113" s="3">
        <v>0.4</v>
      </c>
      <c r="E4113" s="42">
        <v>1</v>
      </c>
      <c r="F4113" s="3">
        <v>10</v>
      </c>
      <c r="G4113" s="3">
        <v>53.344120000000004</v>
      </c>
    </row>
    <row r="4114" spans="1:7" s="16" customFormat="1" ht="16.5">
      <c r="A4114" s="1"/>
      <c r="B4114" s="21" t="s">
        <v>149</v>
      </c>
      <c r="C4114" s="1">
        <v>2024</v>
      </c>
      <c r="D4114" s="3">
        <v>0.4</v>
      </c>
      <c r="E4114" s="42">
        <v>1</v>
      </c>
      <c r="F4114" s="3">
        <v>15</v>
      </c>
      <c r="G4114" s="3">
        <v>46.455860000000001</v>
      </c>
    </row>
    <row r="4115" spans="1:7" s="16" customFormat="1" ht="16.5">
      <c r="A4115" s="1"/>
      <c r="B4115" s="21" t="s">
        <v>149</v>
      </c>
      <c r="C4115" s="1">
        <v>2024</v>
      </c>
      <c r="D4115" s="3">
        <v>0.4</v>
      </c>
      <c r="E4115" s="42">
        <v>1</v>
      </c>
      <c r="F4115" s="3">
        <v>7</v>
      </c>
      <c r="G4115" s="3">
        <v>40.798230000000004</v>
      </c>
    </row>
    <row r="4116" spans="1:7" s="16" customFormat="1" ht="16.5">
      <c r="A4116" s="1"/>
      <c r="B4116" s="21" t="s">
        <v>150</v>
      </c>
      <c r="C4116" s="1">
        <v>2024</v>
      </c>
      <c r="D4116" s="3">
        <v>0.4</v>
      </c>
      <c r="E4116" s="42">
        <v>1</v>
      </c>
      <c r="F4116" s="3">
        <v>15</v>
      </c>
      <c r="G4116" s="3">
        <v>44.2012</v>
      </c>
    </row>
    <row r="4117" spans="1:7" s="16" customFormat="1" ht="16.5">
      <c r="A4117" s="1"/>
      <c r="B4117" s="21" t="s">
        <v>150</v>
      </c>
      <c r="C4117" s="1">
        <v>2024</v>
      </c>
      <c r="D4117" s="3">
        <v>0.4</v>
      </c>
      <c r="E4117" s="42">
        <v>1</v>
      </c>
      <c r="F4117" s="3">
        <v>15</v>
      </c>
      <c r="G4117" s="3">
        <v>39.511220000000002</v>
      </c>
    </row>
    <row r="4118" spans="1:7" s="16" customFormat="1" ht="16.5">
      <c r="A4118" s="1"/>
      <c r="B4118" s="21" t="s">
        <v>150</v>
      </c>
      <c r="C4118" s="1">
        <v>2024</v>
      </c>
      <c r="D4118" s="3">
        <v>0.4</v>
      </c>
      <c r="E4118" s="42">
        <v>1</v>
      </c>
      <c r="F4118" s="3">
        <v>15</v>
      </c>
      <c r="G4118" s="3">
        <v>36.978940000000001</v>
      </c>
    </row>
    <row r="4119" spans="1:7" s="16" customFormat="1" ht="16.5">
      <c r="A4119" s="1"/>
      <c r="B4119" s="21" t="s">
        <v>148</v>
      </c>
      <c r="C4119" s="1">
        <v>2024</v>
      </c>
      <c r="D4119" s="3">
        <v>0.4</v>
      </c>
      <c r="E4119" s="42">
        <v>1</v>
      </c>
      <c r="F4119" s="3">
        <v>15</v>
      </c>
      <c r="G4119" s="3">
        <v>44.129260000000002</v>
      </c>
    </row>
    <row r="4120" spans="1:7" s="16" customFormat="1" ht="16.5">
      <c r="A4120" s="1"/>
      <c r="B4120" s="21" t="s">
        <v>148</v>
      </c>
      <c r="C4120" s="1">
        <v>2024</v>
      </c>
      <c r="D4120" s="3">
        <v>0.4</v>
      </c>
      <c r="E4120" s="42">
        <v>1</v>
      </c>
      <c r="F4120" s="3">
        <v>7</v>
      </c>
      <c r="G4120" s="3">
        <v>50.185890000000001</v>
      </c>
    </row>
    <row r="4121" spans="1:7" s="16" customFormat="1" ht="16.5">
      <c r="A4121" s="1"/>
      <c r="B4121" s="21" t="s">
        <v>151</v>
      </c>
      <c r="C4121" s="1">
        <v>2024</v>
      </c>
      <c r="D4121" s="3">
        <v>0.4</v>
      </c>
      <c r="E4121" s="42">
        <v>1</v>
      </c>
      <c r="F4121" s="3">
        <v>10</v>
      </c>
      <c r="G4121" s="3">
        <v>34.358550000000001</v>
      </c>
    </row>
    <row r="4122" spans="1:7" s="16" customFormat="1" ht="16.5">
      <c r="A4122" s="1"/>
      <c r="B4122" s="21" t="s">
        <v>151</v>
      </c>
      <c r="C4122" s="1">
        <v>2024</v>
      </c>
      <c r="D4122" s="3">
        <v>0.4</v>
      </c>
      <c r="E4122" s="42">
        <v>1</v>
      </c>
      <c r="F4122" s="3">
        <v>5</v>
      </c>
      <c r="G4122" s="3">
        <v>37.695</v>
      </c>
    </row>
    <row r="4123" spans="1:7" s="16" customFormat="1" ht="16.5">
      <c r="A4123" s="1"/>
      <c r="B4123" s="21" t="s">
        <v>149</v>
      </c>
      <c r="C4123" s="1">
        <v>2024</v>
      </c>
      <c r="D4123" s="3">
        <v>0.4</v>
      </c>
      <c r="E4123" s="42">
        <v>1</v>
      </c>
      <c r="F4123" s="3">
        <v>5</v>
      </c>
      <c r="G4123" s="3">
        <v>41.623620000000003</v>
      </c>
    </row>
    <row r="4124" spans="1:7" s="16" customFormat="1" ht="16.5">
      <c r="A4124" s="1"/>
      <c r="B4124" s="21" t="s">
        <v>149</v>
      </c>
      <c r="C4124" s="1">
        <v>2024</v>
      </c>
      <c r="D4124" s="3">
        <v>0.4</v>
      </c>
      <c r="E4124" s="42">
        <v>1</v>
      </c>
      <c r="F4124" s="3">
        <v>4</v>
      </c>
      <c r="G4124" s="3">
        <v>38.28631</v>
      </c>
    </row>
    <row r="4125" spans="1:7" s="16" customFormat="1" ht="16.5">
      <c r="A4125" s="1"/>
      <c r="B4125" s="21" t="s">
        <v>150</v>
      </c>
      <c r="C4125" s="1">
        <v>2024</v>
      </c>
      <c r="D4125" s="3">
        <v>0.4</v>
      </c>
      <c r="E4125" s="42">
        <v>1</v>
      </c>
      <c r="F4125" s="3">
        <v>14</v>
      </c>
      <c r="G4125" s="3">
        <v>38.378230000000002</v>
      </c>
    </row>
    <row r="4126" spans="1:7" s="16" customFormat="1" ht="16.5">
      <c r="A4126" s="1"/>
      <c r="B4126" s="21" t="s">
        <v>150</v>
      </c>
      <c r="C4126" s="1">
        <v>2024</v>
      </c>
      <c r="D4126" s="3">
        <v>0.4</v>
      </c>
      <c r="E4126" s="42">
        <v>1</v>
      </c>
      <c r="F4126" s="3">
        <v>8</v>
      </c>
      <c r="G4126" s="3">
        <v>32.801960000000001</v>
      </c>
    </row>
    <row r="4127" spans="1:7" s="16" customFormat="1" ht="16.5">
      <c r="A4127" s="1"/>
      <c r="B4127" s="21" t="s">
        <v>150</v>
      </c>
      <c r="C4127" s="1">
        <v>2024</v>
      </c>
      <c r="D4127" s="3">
        <v>0.4</v>
      </c>
      <c r="E4127" s="42">
        <v>1</v>
      </c>
      <c r="F4127" s="3">
        <v>7.5</v>
      </c>
      <c r="G4127" s="3">
        <v>35.738050000000001</v>
      </c>
    </row>
    <row r="4128" spans="1:7" s="16" customFormat="1" ht="16.5">
      <c r="A4128" s="1"/>
      <c r="B4128" s="21" t="s">
        <v>150</v>
      </c>
      <c r="C4128" s="1">
        <v>2024</v>
      </c>
      <c r="D4128" s="3">
        <v>0.4</v>
      </c>
      <c r="E4128" s="42">
        <v>1</v>
      </c>
      <c r="F4128" s="3">
        <v>10</v>
      </c>
      <c r="G4128" s="3">
        <v>33.360889999999998</v>
      </c>
    </row>
    <row r="4129" spans="1:7" s="16" customFormat="1" ht="16.5">
      <c r="A4129" s="1"/>
      <c r="B4129" s="21" t="s">
        <v>150</v>
      </c>
      <c r="C4129" s="1">
        <v>2024</v>
      </c>
      <c r="D4129" s="3">
        <v>0.4</v>
      </c>
      <c r="E4129" s="42">
        <v>1</v>
      </c>
      <c r="F4129" s="3">
        <v>15</v>
      </c>
      <c r="G4129" s="3">
        <v>33.638660000000002</v>
      </c>
    </row>
    <row r="4130" spans="1:7" s="16" customFormat="1" ht="16.5">
      <c r="A4130" s="1"/>
      <c r="B4130" s="21" t="s">
        <v>150</v>
      </c>
      <c r="C4130" s="1">
        <v>2024</v>
      </c>
      <c r="D4130" s="3">
        <v>0.4</v>
      </c>
      <c r="E4130" s="42">
        <v>1</v>
      </c>
      <c r="F4130" s="3">
        <v>15</v>
      </c>
      <c r="G4130" s="3">
        <v>33.346470000000004</v>
      </c>
    </row>
    <row r="4131" spans="1:7" s="16" customFormat="1" ht="16.5">
      <c r="A4131" s="1"/>
      <c r="B4131" s="21" t="s">
        <v>150</v>
      </c>
      <c r="C4131" s="1">
        <v>2024</v>
      </c>
      <c r="D4131" s="3">
        <v>0.4</v>
      </c>
      <c r="E4131" s="42">
        <v>1</v>
      </c>
      <c r="F4131" s="3">
        <v>15</v>
      </c>
      <c r="G4131" s="3">
        <v>33.086089999999999</v>
      </c>
    </row>
    <row r="4132" spans="1:7" s="16" customFormat="1" ht="16.5">
      <c r="A4132" s="1"/>
      <c r="B4132" s="21" t="s">
        <v>150</v>
      </c>
      <c r="C4132" s="1">
        <v>2024</v>
      </c>
      <c r="D4132" s="3">
        <v>0.4</v>
      </c>
      <c r="E4132" s="42">
        <v>1</v>
      </c>
      <c r="F4132" s="3">
        <v>15</v>
      </c>
      <c r="G4132" s="3">
        <v>37.812919999999998</v>
      </c>
    </row>
    <row r="4133" spans="1:7" s="16" customFormat="1" ht="16.5">
      <c r="A4133" s="1"/>
      <c r="B4133" s="21" t="s">
        <v>150</v>
      </c>
      <c r="C4133" s="1">
        <v>2024</v>
      </c>
      <c r="D4133" s="3">
        <v>0.4</v>
      </c>
      <c r="E4133" s="42">
        <v>1</v>
      </c>
      <c r="F4133" s="3">
        <v>15</v>
      </c>
      <c r="G4133" s="3">
        <v>33.620839999999994</v>
      </c>
    </row>
    <row r="4134" spans="1:7" s="16" customFormat="1" ht="16.5">
      <c r="A4134" s="1"/>
      <c r="B4134" s="21" t="s">
        <v>150</v>
      </c>
      <c r="C4134" s="1">
        <v>2024</v>
      </c>
      <c r="D4134" s="3">
        <v>0.4</v>
      </c>
      <c r="E4134" s="42">
        <v>1</v>
      </c>
      <c r="F4134" s="3">
        <v>15</v>
      </c>
      <c r="G4134" s="3">
        <v>33.086089999999999</v>
      </c>
    </row>
    <row r="4135" spans="1:7" s="16" customFormat="1" ht="16.5">
      <c r="A4135" s="1"/>
      <c r="B4135" s="21" t="s">
        <v>150</v>
      </c>
      <c r="C4135" s="1">
        <v>2024</v>
      </c>
      <c r="D4135" s="3">
        <v>0.4</v>
      </c>
      <c r="E4135" s="42">
        <v>1</v>
      </c>
      <c r="F4135" s="3">
        <v>15</v>
      </c>
      <c r="G4135" s="3">
        <v>37.272089999999999</v>
      </c>
    </row>
    <row r="4136" spans="1:7" s="16" customFormat="1" ht="16.5">
      <c r="A4136" s="1"/>
      <c r="B4136" s="21" t="s">
        <v>150</v>
      </c>
      <c r="C4136" s="1">
        <v>2024</v>
      </c>
      <c r="D4136" s="3">
        <v>0.4</v>
      </c>
      <c r="E4136" s="42">
        <v>1</v>
      </c>
      <c r="F4136" s="3">
        <v>3</v>
      </c>
      <c r="G4136" s="3">
        <v>32.97504</v>
      </c>
    </row>
    <row r="4137" spans="1:7" s="16" customFormat="1" ht="16.5">
      <c r="A4137" s="1"/>
      <c r="B4137" s="21" t="s">
        <v>150</v>
      </c>
      <c r="C4137" s="1">
        <v>2024</v>
      </c>
      <c r="D4137" s="3">
        <v>0.4</v>
      </c>
      <c r="E4137" s="42">
        <v>1</v>
      </c>
      <c r="F4137" s="3">
        <v>15</v>
      </c>
      <c r="G4137" s="3">
        <v>33.129049999999999</v>
      </c>
    </row>
    <row r="4138" spans="1:7" s="16" customFormat="1" ht="16.5">
      <c r="A4138" s="1"/>
      <c r="B4138" s="21" t="s">
        <v>150</v>
      </c>
      <c r="C4138" s="1">
        <v>2024</v>
      </c>
      <c r="D4138" s="3">
        <v>0.4</v>
      </c>
      <c r="E4138" s="42">
        <v>1</v>
      </c>
      <c r="F4138" s="3">
        <v>5</v>
      </c>
      <c r="G4138" s="3">
        <v>37.006120000000003</v>
      </c>
    </row>
    <row r="4139" spans="1:7" s="16" customFormat="1" ht="16.5">
      <c r="A4139" s="1"/>
      <c r="B4139" s="21" t="s">
        <v>150</v>
      </c>
      <c r="C4139" s="1">
        <v>2024</v>
      </c>
      <c r="D4139" s="3">
        <v>0.4</v>
      </c>
      <c r="E4139" s="42">
        <v>1</v>
      </c>
      <c r="F4139" s="3">
        <v>7</v>
      </c>
      <c r="G4139" s="3">
        <v>36.803379999999997</v>
      </c>
    </row>
    <row r="4140" spans="1:7" s="16" customFormat="1" ht="16.5">
      <c r="A4140" s="1"/>
      <c r="B4140" s="21" t="s">
        <v>150</v>
      </c>
      <c r="C4140" s="1">
        <v>2024</v>
      </c>
      <c r="D4140" s="3">
        <v>0.4</v>
      </c>
      <c r="E4140" s="42">
        <v>1</v>
      </c>
      <c r="F4140" s="3">
        <v>15</v>
      </c>
      <c r="G4140" s="3">
        <v>36.812460000000002</v>
      </c>
    </row>
    <row r="4141" spans="1:7" s="16" customFormat="1" ht="16.5">
      <c r="A4141" s="1"/>
      <c r="B4141" s="21" t="s">
        <v>150</v>
      </c>
      <c r="C4141" s="1">
        <v>2024</v>
      </c>
      <c r="D4141" s="3">
        <v>0.4</v>
      </c>
      <c r="E4141" s="42">
        <v>1</v>
      </c>
      <c r="F4141" s="3">
        <v>15</v>
      </c>
      <c r="G4141" s="3">
        <v>33.364239999999995</v>
      </c>
    </row>
    <row r="4142" spans="1:7" s="16" customFormat="1" ht="16.5">
      <c r="A4142" s="1"/>
      <c r="B4142" s="21" t="s">
        <v>150</v>
      </c>
      <c r="C4142" s="1">
        <v>2024</v>
      </c>
      <c r="D4142" s="3">
        <v>0.4</v>
      </c>
      <c r="E4142" s="42">
        <v>1</v>
      </c>
      <c r="F4142" s="3">
        <v>15</v>
      </c>
      <c r="G4142" s="3">
        <v>33.364239999999995</v>
      </c>
    </row>
    <row r="4143" spans="1:7" s="16" customFormat="1" ht="16.5">
      <c r="A4143" s="1"/>
      <c r="B4143" s="21" t="s">
        <v>149</v>
      </c>
      <c r="C4143" s="1">
        <v>2024</v>
      </c>
      <c r="D4143" s="3">
        <v>0.4</v>
      </c>
      <c r="E4143" s="42">
        <v>1</v>
      </c>
      <c r="F4143" s="3">
        <v>15</v>
      </c>
      <c r="G4143" s="3">
        <v>41.434150000000002</v>
      </c>
    </row>
    <row r="4144" spans="1:7" s="16" customFormat="1" ht="16.5">
      <c r="A4144" s="1"/>
      <c r="B4144" s="21" t="s">
        <v>150</v>
      </c>
      <c r="C4144" s="1">
        <v>2024</v>
      </c>
      <c r="D4144" s="3">
        <v>0.4</v>
      </c>
      <c r="E4144" s="42">
        <v>1</v>
      </c>
      <c r="F4144" s="3">
        <v>15</v>
      </c>
      <c r="G4144" s="3">
        <v>66.383780000000002</v>
      </c>
    </row>
    <row r="4145" spans="1:7" s="16" customFormat="1" ht="16.5">
      <c r="A4145" s="1"/>
      <c r="B4145" s="21" t="s">
        <v>150</v>
      </c>
      <c r="C4145" s="1">
        <v>2024</v>
      </c>
      <c r="D4145" s="3">
        <v>0.4</v>
      </c>
      <c r="E4145" s="42">
        <v>1</v>
      </c>
      <c r="F4145" s="3">
        <v>15</v>
      </c>
      <c r="G4145" s="3">
        <v>66.383800000000008</v>
      </c>
    </row>
    <row r="4146" spans="1:7" s="16" customFormat="1" ht="16.5">
      <c r="A4146" s="1"/>
      <c r="B4146" s="21" t="s">
        <v>150</v>
      </c>
      <c r="C4146" s="1">
        <v>2024</v>
      </c>
      <c r="D4146" s="3">
        <v>0.4</v>
      </c>
      <c r="E4146" s="42">
        <v>1</v>
      </c>
      <c r="F4146" s="3">
        <v>15</v>
      </c>
      <c r="G4146" s="3">
        <v>62.204569999999997</v>
      </c>
    </row>
    <row r="4147" spans="1:7" s="16" customFormat="1" ht="16.5">
      <c r="A4147" s="1"/>
      <c r="B4147" s="21" t="s">
        <v>150</v>
      </c>
      <c r="C4147" s="1">
        <v>2024</v>
      </c>
      <c r="D4147" s="3">
        <v>0.4</v>
      </c>
      <c r="E4147" s="42">
        <v>1</v>
      </c>
      <c r="F4147" s="3">
        <v>15</v>
      </c>
      <c r="G4147" s="3">
        <v>59.13852</v>
      </c>
    </row>
    <row r="4148" spans="1:7" s="16" customFormat="1" ht="16.5">
      <c r="A4148" s="1"/>
      <c r="B4148" s="21" t="s">
        <v>150</v>
      </c>
      <c r="C4148" s="1">
        <v>2024</v>
      </c>
      <c r="D4148" s="3">
        <v>0.4</v>
      </c>
      <c r="E4148" s="42">
        <v>1</v>
      </c>
      <c r="F4148" s="3">
        <v>15</v>
      </c>
      <c r="G4148" s="3">
        <v>33.972929999999998</v>
      </c>
    </row>
    <row r="4149" spans="1:7" s="16" customFormat="1" ht="16.5">
      <c r="A4149" s="1"/>
      <c r="B4149" s="21" t="s">
        <v>150</v>
      </c>
      <c r="C4149" s="1">
        <v>2024</v>
      </c>
      <c r="D4149" s="3">
        <v>0.4</v>
      </c>
      <c r="E4149" s="42">
        <v>1</v>
      </c>
      <c r="F4149" s="3">
        <v>5</v>
      </c>
      <c r="G4149" s="3">
        <v>35.826720000000002</v>
      </c>
    </row>
    <row r="4150" spans="1:7" s="16" customFormat="1" ht="16.5">
      <c r="A4150" s="1"/>
      <c r="B4150" s="21" t="s">
        <v>150</v>
      </c>
      <c r="C4150" s="1">
        <v>2024</v>
      </c>
      <c r="D4150" s="3">
        <v>0.4</v>
      </c>
      <c r="E4150" s="42">
        <v>1</v>
      </c>
      <c r="F4150" s="3">
        <v>15</v>
      </c>
      <c r="G4150" s="3">
        <v>33.694019999999995</v>
      </c>
    </row>
    <row r="4151" spans="1:7" s="16" customFormat="1" ht="16.5">
      <c r="A4151" s="1"/>
      <c r="B4151" s="21" t="s">
        <v>150</v>
      </c>
      <c r="C4151" s="1">
        <v>2024</v>
      </c>
      <c r="D4151" s="3">
        <v>0.4</v>
      </c>
      <c r="E4151" s="42">
        <v>1</v>
      </c>
      <c r="F4151" s="3">
        <v>10</v>
      </c>
      <c r="G4151" s="3">
        <v>32.85266</v>
      </c>
    </row>
    <row r="4152" spans="1:7" s="16" customFormat="1" ht="16.5">
      <c r="A4152" s="1"/>
      <c r="B4152" s="21" t="s">
        <v>150</v>
      </c>
      <c r="C4152" s="1">
        <v>2024</v>
      </c>
      <c r="D4152" s="3">
        <v>0.4</v>
      </c>
      <c r="E4152" s="42">
        <v>1</v>
      </c>
      <c r="F4152" s="3">
        <v>5</v>
      </c>
      <c r="G4152" s="3">
        <v>32.926139999999997</v>
      </c>
    </row>
    <row r="4153" spans="1:7" s="16" customFormat="1" ht="16.5">
      <c r="A4153" s="1"/>
      <c r="B4153" s="21" t="s">
        <v>150</v>
      </c>
      <c r="C4153" s="1">
        <v>2024</v>
      </c>
      <c r="D4153" s="3">
        <v>0.4</v>
      </c>
      <c r="E4153" s="42">
        <v>1</v>
      </c>
      <c r="F4153" s="3">
        <v>15</v>
      </c>
      <c r="G4153" s="3">
        <v>32.852669999999996</v>
      </c>
    </row>
    <row r="4154" spans="1:7" s="16" customFormat="1" ht="16.5">
      <c r="A4154" s="1"/>
      <c r="B4154" s="21" t="s">
        <v>150</v>
      </c>
      <c r="C4154" s="1">
        <v>2024</v>
      </c>
      <c r="D4154" s="3">
        <v>0.4</v>
      </c>
      <c r="E4154" s="42">
        <v>1</v>
      </c>
      <c r="F4154" s="3">
        <v>15</v>
      </c>
      <c r="G4154" s="3">
        <v>32.020540000000004</v>
      </c>
    </row>
    <row r="4155" spans="1:7" s="16" customFormat="1" ht="16.5">
      <c r="A4155" s="1"/>
      <c r="B4155" s="21" t="s">
        <v>150</v>
      </c>
      <c r="C4155" s="1">
        <v>2024</v>
      </c>
      <c r="D4155" s="3">
        <v>0.4</v>
      </c>
      <c r="E4155" s="42">
        <v>1</v>
      </c>
      <c r="F4155" s="3">
        <v>15</v>
      </c>
      <c r="G4155" s="3">
        <v>32.852669999999996</v>
      </c>
    </row>
    <row r="4156" spans="1:7" s="16" customFormat="1" ht="16.5">
      <c r="A4156" s="1"/>
      <c r="B4156" s="21" t="s">
        <v>150</v>
      </c>
      <c r="C4156" s="1">
        <v>2024</v>
      </c>
      <c r="D4156" s="3">
        <v>0.4</v>
      </c>
      <c r="E4156" s="42">
        <v>1</v>
      </c>
      <c r="F4156" s="3">
        <v>15</v>
      </c>
      <c r="G4156" s="3">
        <v>32.42436</v>
      </c>
    </row>
    <row r="4157" spans="1:7" s="16" customFormat="1" ht="16.5">
      <c r="A4157" s="1"/>
      <c r="B4157" s="21" t="s">
        <v>150</v>
      </c>
      <c r="C4157" s="1">
        <v>2024</v>
      </c>
      <c r="D4157" s="3">
        <v>0.4</v>
      </c>
      <c r="E4157" s="42">
        <v>1</v>
      </c>
      <c r="F4157" s="3">
        <v>15</v>
      </c>
      <c r="G4157" s="3">
        <v>32.852669999999996</v>
      </c>
    </row>
    <row r="4158" spans="1:7" s="16" customFormat="1" ht="16.5">
      <c r="A4158" s="1"/>
      <c r="B4158" s="21" t="s">
        <v>150</v>
      </c>
      <c r="C4158" s="1">
        <v>2024</v>
      </c>
      <c r="D4158" s="3">
        <v>0.4</v>
      </c>
      <c r="E4158" s="42">
        <v>1</v>
      </c>
      <c r="F4158" s="3">
        <v>10</v>
      </c>
      <c r="G4158" s="3">
        <v>32.827289999999998</v>
      </c>
    </row>
    <row r="4159" spans="1:7" s="16" customFormat="1" ht="16.5">
      <c r="A4159" s="1"/>
      <c r="B4159" s="21" t="s">
        <v>150</v>
      </c>
      <c r="C4159" s="1">
        <v>2024</v>
      </c>
      <c r="D4159" s="3">
        <v>0.4</v>
      </c>
      <c r="E4159" s="42">
        <v>1</v>
      </c>
      <c r="F4159" s="3">
        <v>15</v>
      </c>
      <c r="G4159" s="3">
        <v>32.83061</v>
      </c>
    </row>
    <row r="4160" spans="1:7" s="16" customFormat="1" ht="16.5">
      <c r="A4160" s="1"/>
      <c r="B4160" s="21" t="s">
        <v>150</v>
      </c>
      <c r="C4160" s="1">
        <v>2024</v>
      </c>
      <c r="D4160" s="3">
        <v>0.4</v>
      </c>
      <c r="E4160" s="42">
        <v>1</v>
      </c>
      <c r="F4160" s="3">
        <v>15</v>
      </c>
      <c r="G4160" s="3">
        <v>33.094470000000001</v>
      </c>
    </row>
    <row r="4161" spans="1:7" s="16" customFormat="1" ht="16.5">
      <c r="A4161" s="1"/>
      <c r="B4161" s="21" t="s">
        <v>150</v>
      </c>
      <c r="C4161" s="1">
        <v>2024</v>
      </c>
      <c r="D4161" s="3">
        <v>0.4</v>
      </c>
      <c r="E4161" s="42">
        <v>1</v>
      </c>
      <c r="F4161" s="3">
        <v>0.1</v>
      </c>
      <c r="G4161" s="3">
        <v>32.939629999999994</v>
      </c>
    </row>
    <row r="4162" spans="1:7" s="16" customFormat="1" ht="16.5">
      <c r="A4162" s="1"/>
      <c r="B4162" s="21" t="s">
        <v>150</v>
      </c>
      <c r="C4162" s="1">
        <v>2024</v>
      </c>
      <c r="D4162" s="3">
        <v>0.4</v>
      </c>
      <c r="E4162" s="42">
        <v>1</v>
      </c>
      <c r="F4162" s="3">
        <v>15</v>
      </c>
      <c r="G4162" s="3">
        <v>32.439029999999995</v>
      </c>
    </row>
    <row r="4163" spans="1:7" s="16" customFormat="1" ht="16.5">
      <c r="A4163" s="1"/>
      <c r="B4163" s="21" t="s">
        <v>150</v>
      </c>
      <c r="C4163" s="1">
        <v>2024</v>
      </c>
      <c r="D4163" s="3">
        <v>0.4</v>
      </c>
      <c r="E4163" s="42">
        <v>1</v>
      </c>
      <c r="F4163" s="3">
        <v>5</v>
      </c>
      <c r="G4163" s="3">
        <v>32.671469999999999</v>
      </c>
    </row>
    <row r="4164" spans="1:7" s="16" customFormat="1" ht="16.5">
      <c r="A4164" s="1"/>
      <c r="B4164" s="21" t="s">
        <v>150</v>
      </c>
      <c r="C4164" s="1">
        <v>2024</v>
      </c>
      <c r="D4164" s="3">
        <v>0.4</v>
      </c>
      <c r="E4164" s="42">
        <v>1</v>
      </c>
      <c r="F4164" s="3">
        <v>5</v>
      </c>
      <c r="G4164" s="3">
        <v>31.85219</v>
      </c>
    </row>
    <row r="4165" spans="1:7" s="16" customFormat="1" ht="16.5">
      <c r="A4165" s="1"/>
      <c r="B4165" s="21" t="s">
        <v>151</v>
      </c>
      <c r="C4165" s="1">
        <v>2024</v>
      </c>
      <c r="D4165" s="3">
        <v>0.4</v>
      </c>
      <c r="E4165" s="42">
        <v>1</v>
      </c>
      <c r="F4165" s="3">
        <v>15</v>
      </c>
      <c r="G4165" s="3">
        <v>29.70147</v>
      </c>
    </row>
    <row r="4166" spans="1:7" s="16" customFormat="1" ht="16.5">
      <c r="A4166" s="1"/>
      <c r="B4166" s="21" t="s">
        <v>150</v>
      </c>
      <c r="C4166" s="1">
        <v>2024</v>
      </c>
      <c r="D4166" s="3">
        <v>0.4</v>
      </c>
      <c r="E4166" s="42">
        <v>1</v>
      </c>
      <c r="F4166" s="3">
        <v>3</v>
      </c>
      <c r="G4166" s="3">
        <v>32.077019999999997</v>
      </c>
    </row>
    <row r="4167" spans="1:7" s="16" customFormat="1" ht="16.5">
      <c r="A4167" s="1"/>
      <c r="B4167" s="21" t="s">
        <v>150</v>
      </c>
      <c r="C4167" s="1">
        <v>2024</v>
      </c>
      <c r="D4167" s="3">
        <v>0.4</v>
      </c>
      <c r="E4167" s="42">
        <v>1</v>
      </c>
      <c r="F4167" s="3">
        <v>15</v>
      </c>
      <c r="G4167" s="3">
        <v>32.666470000000004</v>
      </c>
    </row>
    <row r="4168" spans="1:7" s="16" customFormat="1" ht="16.5">
      <c r="A4168" s="1"/>
      <c r="B4168" s="21" t="s">
        <v>150</v>
      </c>
      <c r="C4168" s="1">
        <v>2024</v>
      </c>
      <c r="D4168" s="3">
        <v>0.4</v>
      </c>
      <c r="E4168" s="42">
        <v>1</v>
      </c>
      <c r="F4168" s="3">
        <v>7</v>
      </c>
      <c r="G4168" s="3">
        <v>37.139120000000005</v>
      </c>
    </row>
    <row r="4169" spans="1:7" s="16" customFormat="1" ht="16.5">
      <c r="A4169" s="1"/>
      <c r="B4169" s="21" t="s">
        <v>150</v>
      </c>
      <c r="C4169" s="1">
        <v>2024</v>
      </c>
      <c r="D4169" s="3">
        <v>0.4</v>
      </c>
      <c r="E4169" s="42">
        <v>1</v>
      </c>
      <c r="F4169" s="3">
        <v>7</v>
      </c>
      <c r="G4169" s="3">
        <v>38.211800000000004</v>
      </c>
    </row>
    <row r="4170" spans="1:7" s="16" customFormat="1" ht="16.5">
      <c r="A4170" s="1"/>
      <c r="B4170" s="21" t="s">
        <v>150</v>
      </c>
      <c r="C4170" s="1">
        <v>2024</v>
      </c>
      <c r="D4170" s="3">
        <v>0.4</v>
      </c>
      <c r="E4170" s="42">
        <v>1</v>
      </c>
      <c r="F4170" s="3">
        <v>15</v>
      </c>
      <c r="G4170" s="3">
        <v>36.512169999999998</v>
      </c>
    </row>
    <row r="4171" spans="1:7" s="16" customFormat="1" ht="16.5">
      <c r="A4171" s="1"/>
      <c r="B4171" s="21" t="s">
        <v>150</v>
      </c>
      <c r="C4171" s="1">
        <v>2024</v>
      </c>
      <c r="D4171" s="3">
        <v>0.4</v>
      </c>
      <c r="E4171" s="42">
        <v>1</v>
      </c>
      <c r="F4171" s="3">
        <v>15</v>
      </c>
      <c r="G4171" s="3">
        <v>33.72195</v>
      </c>
    </row>
    <row r="4172" spans="1:7" s="16" customFormat="1" ht="16.5">
      <c r="A4172" s="1"/>
      <c r="B4172" s="21" t="s">
        <v>150</v>
      </c>
      <c r="C4172" s="1">
        <v>2024</v>
      </c>
      <c r="D4172" s="3">
        <v>0.4</v>
      </c>
      <c r="E4172" s="42">
        <v>1</v>
      </c>
      <c r="F4172" s="3">
        <v>12</v>
      </c>
      <c r="G4172" s="3">
        <v>33.39264</v>
      </c>
    </row>
    <row r="4173" spans="1:7" s="16" customFormat="1" ht="16.5">
      <c r="A4173" s="1"/>
      <c r="B4173" s="21" t="s">
        <v>150</v>
      </c>
      <c r="C4173" s="1">
        <v>2024</v>
      </c>
      <c r="D4173" s="3">
        <v>0.4</v>
      </c>
      <c r="E4173" s="42">
        <v>1</v>
      </c>
      <c r="F4173" s="3">
        <v>15</v>
      </c>
      <c r="G4173" s="3">
        <v>32.581669999999995</v>
      </c>
    </row>
    <row r="4174" spans="1:7" s="16" customFormat="1" ht="16.5">
      <c r="A4174" s="1"/>
      <c r="B4174" s="21" t="s">
        <v>150</v>
      </c>
      <c r="C4174" s="1">
        <v>2024</v>
      </c>
      <c r="D4174" s="3">
        <v>0.4</v>
      </c>
      <c r="E4174" s="42">
        <v>1</v>
      </c>
      <c r="F4174" s="3">
        <v>15</v>
      </c>
      <c r="G4174" s="3">
        <v>35.566879999999998</v>
      </c>
    </row>
    <row r="4175" spans="1:7" s="16" customFormat="1" ht="16.5">
      <c r="A4175" s="1"/>
      <c r="B4175" s="21" t="s">
        <v>150</v>
      </c>
      <c r="C4175" s="1">
        <v>2024</v>
      </c>
      <c r="D4175" s="3">
        <v>0.4</v>
      </c>
      <c r="E4175" s="42">
        <v>1</v>
      </c>
      <c r="F4175" s="3">
        <v>15</v>
      </c>
      <c r="G4175" s="3">
        <v>36.656410000000001</v>
      </c>
    </row>
    <row r="4176" spans="1:7" s="16" customFormat="1" ht="16.5">
      <c r="A4176" s="1"/>
      <c r="B4176" s="21" t="s">
        <v>150</v>
      </c>
      <c r="C4176" s="1">
        <v>2024</v>
      </c>
      <c r="D4176" s="3">
        <v>0.4</v>
      </c>
      <c r="E4176" s="42">
        <v>1</v>
      </c>
      <c r="F4176" s="3">
        <v>15</v>
      </c>
      <c r="G4176" s="3">
        <v>34.627420000000001</v>
      </c>
    </row>
    <row r="4177" spans="1:7" s="16" customFormat="1" ht="16.5">
      <c r="A4177" s="1"/>
      <c r="B4177" s="21" t="s">
        <v>150</v>
      </c>
      <c r="C4177" s="1">
        <v>2024</v>
      </c>
      <c r="D4177" s="3">
        <v>0.4</v>
      </c>
      <c r="E4177" s="42">
        <v>1</v>
      </c>
      <c r="F4177" s="3">
        <v>9</v>
      </c>
      <c r="G4177" s="3">
        <v>32.476579999999998</v>
      </c>
    </row>
    <row r="4178" spans="1:7" s="16" customFormat="1" ht="16.5">
      <c r="A4178" s="1"/>
      <c r="B4178" s="21" t="s">
        <v>151</v>
      </c>
      <c r="C4178" s="1">
        <v>2024</v>
      </c>
      <c r="D4178" s="3">
        <v>0.4</v>
      </c>
      <c r="E4178" s="42">
        <v>1</v>
      </c>
      <c r="F4178" s="3">
        <v>10</v>
      </c>
      <c r="G4178" s="3">
        <v>33.81888</v>
      </c>
    </row>
    <row r="4179" spans="1:7" s="16" customFormat="1" ht="16.5">
      <c r="A4179" s="1"/>
      <c r="B4179" s="21" t="s">
        <v>151</v>
      </c>
      <c r="C4179" s="1">
        <v>2024</v>
      </c>
      <c r="D4179" s="3">
        <v>0.4</v>
      </c>
      <c r="E4179" s="42">
        <v>1</v>
      </c>
      <c r="F4179" s="3">
        <v>15</v>
      </c>
      <c r="G4179" s="3">
        <v>32.147280000000002</v>
      </c>
    </row>
    <row r="4180" spans="1:7" s="16" customFormat="1" ht="16.5">
      <c r="A4180" s="1"/>
      <c r="B4180" s="21" t="s">
        <v>151</v>
      </c>
      <c r="C4180" s="1">
        <v>2024</v>
      </c>
      <c r="D4180" s="3">
        <v>0.4</v>
      </c>
      <c r="E4180" s="42">
        <v>1</v>
      </c>
      <c r="F4180" s="3">
        <v>15</v>
      </c>
      <c r="G4180" s="3">
        <v>36.866339999999994</v>
      </c>
    </row>
    <row r="4181" spans="1:7" s="16" customFormat="1" ht="16.5">
      <c r="A4181" s="1"/>
      <c r="B4181" s="21" t="s">
        <v>151</v>
      </c>
      <c r="C4181" s="1">
        <v>2024</v>
      </c>
      <c r="D4181" s="3">
        <v>0.4</v>
      </c>
      <c r="E4181" s="42">
        <v>1</v>
      </c>
      <c r="F4181" s="3">
        <v>10</v>
      </c>
      <c r="G4181" s="3">
        <v>36.866990000000001</v>
      </c>
    </row>
    <row r="4182" spans="1:7" s="16" customFormat="1" ht="16.5">
      <c r="A4182" s="1"/>
      <c r="B4182" s="21" t="s">
        <v>151</v>
      </c>
      <c r="C4182" s="1">
        <v>2024</v>
      </c>
      <c r="D4182" s="3">
        <v>0.4</v>
      </c>
      <c r="E4182" s="42">
        <v>1</v>
      </c>
      <c r="F4182" s="3">
        <v>15</v>
      </c>
      <c r="G4182" s="3">
        <v>34.387459999999997</v>
      </c>
    </row>
    <row r="4183" spans="1:7" s="16" customFormat="1" ht="16.5">
      <c r="A4183" s="1"/>
      <c r="B4183" s="21" t="s">
        <v>151</v>
      </c>
      <c r="C4183" s="1">
        <v>2024</v>
      </c>
      <c r="D4183" s="3">
        <v>0.4</v>
      </c>
      <c r="E4183" s="42">
        <v>1</v>
      </c>
      <c r="F4183" s="3">
        <v>15</v>
      </c>
      <c r="G4183" s="3">
        <v>32.799709999999997</v>
      </c>
    </row>
    <row r="4184" spans="1:7" s="16" customFormat="1" ht="16.5">
      <c r="A4184" s="1"/>
      <c r="B4184" s="21" t="s">
        <v>150</v>
      </c>
      <c r="C4184" s="1">
        <v>2024</v>
      </c>
      <c r="D4184" s="3">
        <v>0.4</v>
      </c>
      <c r="E4184" s="42">
        <v>1</v>
      </c>
      <c r="F4184" s="3">
        <v>15</v>
      </c>
      <c r="G4184" s="3">
        <v>60.538440000000001</v>
      </c>
    </row>
    <row r="4185" spans="1:7" s="16" customFormat="1" ht="16.5">
      <c r="A4185" s="1"/>
      <c r="B4185" s="21" t="s">
        <v>150</v>
      </c>
      <c r="C4185" s="1">
        <v>2024</v>
      </c>
      <c r="D4185" s="3">
        <v>0.4</v>
      </c>
      <c r="E4185" s="42">
        <v>1</v>
      </c>
      <c r="F4185" s="3">
        <v>15</v>
      </c>
      <c r="G4185" s="3">
        <v>62.676929999999999</v>
      </c>
    </row>
    <row r="4186" spans="1:7" s="16" customFormat="1" ht="16.5">
      <c r="A4186" s="1"/>
      <c r="B4186" s="21" t="s">
        <v>150</v>
      </c>
      <c r="C4186" s="1">
        <v>2024</v>
      </c>
      <c r="D4186" s="3">
        <v>0.4</v>
      </c>
      <c r="E4186" s="42">
        <v>1</v>
      </c>
      <c r="F4186" s="3">
        <v>10</v>
      </c>
      <c r="G4186" s="3">
        <v>57.226120000000002</v>
      </c>
    </row>
    <row r="4187" spans="1:7" s="16" customFormat="1" ht="16.5">
      <c r="A4187" s="1"/>
      <c r="B4187" s="21" t="s">
        <v>150</v>
      </c>
      <c r="C4187" s="1">
        <v>2024</v>
      </c>
      <c r="D4187" s="3">
        <v>0.4</v>
      </c>
      <c r="E4187" s="42">
        <v>1</v>
      </c>
      <c r="F4187" s="3">
        <v>7</v>
      </c>
      <c r="G4187" s="3">
        <v>57.050359999999998</v>
      </c>
    </row>
    <row r="4188" spans="1:7" s="16" customFormat="1" ht="16.5">
      <c r="A4188" s="1"/>
      <c r="B4188" s="21" t="s">
        <v>150</v>
      </c>
      <c r="C4188" s="1">
        <v>2024</v>
      </c>
      <c r="D4188" s="3">
        <v>0.4</v>
      </c>
      <c r="E4188" s="42">
        <v>1</v>
      </c>
      <c r="F4188" s="3">
        <v>1</v>
      </c>
      <c r="G4188" s="3">
        <v>56.858139999999999</v>
      </c>
    </row>
    <row r="4189" spans="1:7" s="16" customFormat="1" ht="16.5">
      <c r="A4189" s="1"/>
      <c r="B4189" s="21" t="s">
        <v>150</v>
      </c>
      <c r="C4189" s="1">
        <v>2024</v>
      </c>
      <c r="D4189" s="3">
        <v>0.4</v>
      </c>
      <c r="E4189" s="42">
        <v>1</v>
      </c>
      <c r="F4189" s="3">
        <v>15</v>
      </c>
      <c r="G4189" s="3">
        <v>56.787010000000002</v>
      </c>
    </row>
    <row r="4190" spans="1:7" s="16" customFormat="1" ht="16.5">
      <c r="A4190" s="1"/>
      <c r="B4190" s="21" t="s">
        <v>150</v>
      </c>
      <c r="C4190" s="1">
        <v>2024</v>
      </c>
      <c r="D4190" s="3">
        <v>0.4</v>
      </c>
      <c r="E4190" s="42">
        <v>1</v>
      </c>
      <c r="F4190" s="3">
        <v>15</v>
      </c>
      <c r="G4190" s="3">
        <v>57.092480000000002</v>
      </c>
    </row>
    <row r="4191" spans="1:7" s="16" customFormat="1" ht="16.5">
      <c r="A4191" s="1"/>
      <c r="B4191" s="21" t="s">
        <v>150</v>
      </c>
      <c r="C4191" s="1">
        <v>2024</v>
      </c>
      <c r="D4191" s="3">
        <v>0.4</v>
      </c>
      <c r="E4191" s="42">
        <v>1</v>
      </c>
      <c r="F4191" s="3">
        <v>15</v>
      </c>
      <c r="G4191" s="3">
        <v>57.194839999999999</v>
      </c>
    </row>
    <row r="4192" spans="1:7" s="16" customFormat="1" ht="16.5">
      <c r="A4192" s="1"/>
      <c r="B4192" s="21" t="s">
        <v>151</v>
      </c>
      <c r="C4192" s="1">
        <v>2024</v>
      </c>
      <c r="D4192" s="3">
        <v>0.4</v>
      </c>
      <c r="E4192" s="42">
        <v>1</v>
      </c>
      <c r="F4192" s="3">
        <v>10</v>
      </c>
      <c r="G4192" s="3">
        <v>62.450629999999997</v>
      </c>
    </row>
    <row r="4193" spans="1:7" s="16" customFormat="1" ht="16.5">
      <c r="A4193" s="1"/>
      <c r="B4193" s="21" t="s">
        <v>149</v>
      </c>
      <c r="C4193" s="1">
        <v>2024</v>
      </c>
      <c r="D4193" s="3">
        <v>0.4</v>
      </c>
      <c r="E4193" s="42">
        <v>1</v>
      </c>
      <c r="F4193" s="3">
        <v>5</v>
      </c>
      <c r="G4193" s="3">
        <v>31.958500000000001</v>
      </c>
    </row>
    <row r="4194" spans="1:7" s="16" customFormat="1" ht="16.5">
      <c r="A4194" s="1"/>
      <c r="B4194" s="21" t="s">
        <v>149</v>
      </c>
      <c r="C4194" s="1">
        <v>2024</v>
      </c>
      <c r="D4194" s="3">
        <v>0.4</v>
      </c>
      <c r="E4194" s="42">
        <v>1</v>
      </c>
      <c r="F4194" s="3">
        <v>5</v>
      </c>
      <c r="G4194" s="3">
        <v>38.725089999999994</v>
      </c>
    </row>
    <row r="4195" spans="1:7" s="16" customFormat="1" ht="16.5">
      <c r="A4195" s="1"/>
      <c r="B4195" s="21" t="s">
        <v>149</v>
      </c>
      <c r="C4195" s="1">
        <v>2024</v>
      </c>
      <c r="D4195" s="3">
        <v>0.4</v>
      </c>
      <c r="E4195" s="42">
        <v>1</v>
      </c>
      <c r="F4195" s="3">
        <v>15</v>
      </c>
      <c r="G4195" s="3">
        <v>35.503740000000001</v>
      </c>
    </row>
    <row r="4196" spans="1:7" s="16" customFormat="1" ht="16.5">
      <c r="A4196" s="1"/>
      <c r="B4196" s="21" t="s">
        <v>149</v>
      </c>
      <c r="C4196" s="1">
        <v>2024</v>
      </c>
      <c r="D4196" s="3">
        <v>0.4</v>
      </c>
      <c r="E4196" s="42">
        <v>1</v>
      </c>
      <c r="F4196" s="3">
        <v>15</v>
      </c>
      <c r="G4196" s="3">
        <v>32.512320000000003</v>
      </c>
    </row>
    <row r="4197" spans="1:7" s="16" customFormat="1" ht="16.5">
      <c r="A4197" s="1"/>
      <c r="B4197" s="21" t="s">
        <v>149</v>
      </c>
      <c r="C4197" s="1">
        <v>2024</v>
      </c>
      <c r="D4197" s="3">
        <v>0.4</v>
      </c>
      <c r="E4197" s="42">
        <v>1</v>
      </c>
      <c r="F4197" s="3">
        <v>15</v>
      </c>
      <c r="G4197" s="3">
        <v>36.04739</v>
      </c>
    </row>
    <row r="4198" spans="1:7" s="16" customFormat="1" ht="16.5">
      <c r="A4198" s="1"/>
      <c r="B4198" s="21" t="s">
        <v>151</v>
      </c>
      <c r="C4198" s="1">
        <v>2024</v>
      </c>
      <c r="D4198" s="3">
        <v>0.4</v>
      </c>
      <c r="E4198" s="42">
        <v>1</v>
      </c>
      <c r="F4198" s="3">
        <v>10</v>
      </c>
      <c r="G4198" s="3">
        <v>35.413539999999998</v>
      </c>
    </row>
    <row r="4199" spans="1:7" s="16" customFormat="1" ht="16.5">
      <c r="A4199" s="1"/>
      <c r="B4199" s="21" t="s">
        <v>151</v>
      </c>
      <c r="C4199" s="1">
        <v>2024</v>
      </c>
      <c r="D4199" s="3">
        <v>0.4</v>
      </c>
      <c r="E4199" s="42">
        <v>1</v>
      </c>
      <c r="F4199" s="3">
        <v>7</v>
      </c>
      <c r="G4199" s="3">
        <v>33.747730000000004</v>
      </c>
    </row>
    <row r="4200" spans="1:7" s="16" customFormat="1" ht="16.5">
      <c r="A4200" s="1"/>
      <c r="B4200" s="21" t="s">
        <v>148</v>
      </c>
      <c r="C4200" s="1">
        <v>2024</v>
      </c>
      <c r="D4200" s="3">
        <v>0.4</v>
      </c>
      <c r="E4200" s="42">
        <v>1</v>
      </c>
      <c r="F4200" s="3">
        <v>8</v>
      </c>
      <c r="G4200" s="3">
        <v>43.494620000000005</v>
      </c>
    </row>
    <row r="4201" spans="1:7" s="16" customFormat="1" ht="16.5">
      <c r="A4201" s="1"/>
      <c r="B4201" s="21" t="s">
        <v>150</v>
      </c>
      <c r="C4201" s="1">
        <v>2024</v>
      </c>
      <c r="D4201" s="3">
        <v>0.4</v>
      </c>
      <c r="E4201" s="42">
        <v>1</v>
      </c>
      <c r="F4201" s="3">
        <v>7</v>
      </c>
      <c r="G4201" s="3">
        <v>32.909150000000004</v>
      </c>
    </row>
    <row r="4202" spans="1:7" s="16" customFormat="1" ht="16.5">
      <c r="A4202" s="1"/>
      <c r="B4202" s="21" t="s">
        <v>150</v>
      </c>
      <c r="C4202" s="1">
        <v>2024</v>
      </c>
      <c r="D4202" s="3">
        <v>0.4</v>
      </c>
      <c r="E4202" s="42">
        <v>1</v>
      </c>
      <c r="F4202" s="3">
        <v>10</v>
      </c>
      <c r="G4202" s="3">
        <v>30.23836</v>
      </c>
    </row>
    <row r="4203" spans="1:7" s="16" customFormat="1" ht="16.5">
      <c r="A4203" s="1"/>
      <c r="B4203" s="21" t="s">
        <v>150</v>
      </c>
      <c r="C4203" s="1">
        <v>2024</v>
      </c>
      <c r="D4203" s="3">
        <v>0.4</v>
      </c>
      <c r="E4203" s="42">
        <v>1</v>
      </c>
      <c r="F4203" s="3">
        <v>15</v>
      </c>
      <c r="G4203" s="3">
        <v>30.641060000000003</v>
      </c>
    </row>
    <row r="4204" spans="1:7" s="16" customFormat="1" ht="16.5">
      <c r="A4204" s="1"/>
      <c r="B4204" s="21" t="s">
        <v>150</v>
      </c>
      <c r="C4204" s="1">
        <v>2024</v>
      </c>
      <c r="D4204" s="3">
        <v>0.4</v>
      </c>
      <c r="E4204" s="42">
        <v>1</v>
      </c>
      <c r="F4204" s="3">
        <v>10</v>
      </c>
      <c r="G4204" s="3">
        <v>30.674469999999999</v>
      </c>
    </row>
    <row r="4205" spans="1:7" s="16" customFormat="1" ht="16.5">
      <c r="A4205" s="1"/>
      <c r="B4205" s="21" t="s">
        <v>150</v>
      </c>
      <c r="C4205" s="1">
        <v>2024</v>
      </c>
      <c r="D4205" s="3">
        <v>0.4</v>
      </c>
      <c r="E4205" s="42">
        <v>1</v>
      </c>
      <c r="F4205" s="3">
        <v>5</v>
      </c>
      <c r="G4205" s="3">
        <v>32.74879</v>
      </c>
    </row>
    <row r="4206" spans="1:7" s="16" customFormat="1" ht="16.5">
      <c r="A4206" s="1"/>
      <c r="B4206" s="21" t="s">
        <v>150</v>
      </c>
      <c r="C4206" s="1">
        <v>2024</v>
      </c>
      <c r="D4206" s="3">
        <v>0.4</v>
      </c>
      <c r="E4206" s="42">
        <v>1</v>
      </c>
      <c r="F4206" s="3">
        <v>15</v>
      </c>
      <c r="G4206" s="3">
        <v>30.487500000000001</v>
      </c>
    </row>
    <row r="4207" spans="1:7" s="16" customFormat="1" ht="16.5">
      <c r="A4207" s="1"/>
      <c r="B4207" s="21" t="s">
        <v>150</v>
      </c>
      <c r="C4207" s="1">
        <v>2024</v>
      </c>
      <c r="D4207" s="3">
        <v>0.4</v>
      </c>
      <c r="E4207" s="42">
        <v>1</v>
      </c>
      <c r="F4207" s="3">
        <v>7</v>
      </c>
      <c r="G4207" s="3">
        <v>30.539819999999999</v>
      </c>
    </row>
    <row r="4208" spans="1:7" s="16" customFormat="1" ht="16.5">
      <c r="A4208" s="1"/>
      <c r="B4208" s="21" t="s">
        <v>150</v>
      </c>
      <c r="C4208" s="1">
        <v>2024</v>
      </c>
      <c r="D4208" s="3">
        <v>0.4</v>
      </c>
      <c r="E4208" s="42">
        <v>1</v>
      </c>
      <c r="F4208" s="3">
        <v>10</v>
      </c>
      <c r="G4208" s="3">
        <v>30.495729999999998</v>
      </c>
    </row>
    <row r="4209" spans="1:7" s="16" customFormat="1" ht="16.5">
      <c r="A4209" s="1"/>
      <c r="B4209" s="21" t="s">
        <v>150</v>
      </c>
      <c r="C4209" s="1">
        <v>2024</v>
      </c>
      <c r="D4209" s="3">
        <v>0.4</v>
      </c>
      <c r="E4209" s="42">
        <v>1</v>
      </c>
      <c r="F4209" s="3">
        <v>15</v>
      </c>
      <c r="G4209" s="3">
        <v>30.666229999999999</v>
      </c>
    </row>
    <row r="4210" spans="1:7" s="16" customFormat="1" ht="16.5">
      <c r="A4210" s="1"/>
      <c r="B4210" s="21" t="s">
        <v>150</v>
      </c>
      <c r="C4210" s="1">
        <v>2024</v>
      </c>
      <c r="D4210" s="3">
        <v>0.4</v>
      </c>
      <c r="E4210" s="42">
        <v>1</v>
      </c>
      <c r="F4210" s="3">
        <v>5</v>
      </c>
      <c r="G4210" s="3">
        <v>30.855900000000002</v>
      </c>
    </row>
    <row r="4211" spans="1:7" s="16" customFormat="1" ht="16.5">
      <c r="A4211" s="1"/>
      <c r="B4211" s="21" t="s">
        <v>150</v>
      </c>
      <c r="C4211" s="1">
        <v>2024</v>
      </c>
      <c r="D4211" s="3">
        <v>0.4</v>
      </c>
      <c r="E4211" s="42">
        <v>1</v>
      </c>
      <c r="F4211" s="3">
        <v>15</v>
      </c>
      <c r="G4211" s="3">
        <v>32.200720000000004</v>
      </c>
    </row>
    <row r="4212" spans="1:7" s="16" customFormat="1" ht="16.5">
      <c r="A4212" s="1"/>
      <c r="B4212" s="21" t="s">
        <v>150</v>
      </c>
      <c r="C4212" s="1">
        <v>2024</v>
      </c>
      <c r="D4212" s="3">
        <v>0.4</v>
      </c>
      <c r="E4212" s="42">
        <v>1</v>
      </c>
      <c r="F4212" s="3">
        <v>15</v>
      </c>
      <c r="G4212" s="3">
        <v>30.487500000000001</v>
      </c>
    </row>
    <row r="4213" spans="1:7" s="16" customFormat="1" ht="16.5">
      <c r="A4213" s="1"/>
      <c r="B4213" s="21" t="s">
        <v>150</v>
      </c>
      <c r="C4213" s="1">
        <v>2024</v>
      </c>
      <c r="D4213" s="3">
        <v>0.4</v>
      </c>
      <c r="E4213" s="42">
        <v>1</v>
      </c>
      <c r="F4213" s="3">
        <v>15</v>
      </c>
      <c r="G4213" s="3">
        <v>41.072690000000001</v>
      </c>
    </row>
    <row r="4214" spans="1:7" s="16" customFormat="1" ht="16.5">
      <c r="A4214" s="1"/>
      <c r="B4214" s="21" t="s">
        <v>150</v>
      </c>
      <c r="C4214" s="1">
        <v>2024</v>
      </c>
      <c r="D4214" s="3">
        <v>0.4</v>
      </c>
      <c r="E4214" s="42">
        <v>1</v>
      </c>
      <c r="F4214" s="3">
        <v>15</v>
      </c>
      <c r="G4214" s="3">
        <v>43.892969999999998</v>
      </c>
    </row>
    <row r="4215" spans="1:7" s="16" customFormat="1" ht="16.5">
      <c r="A4215" s="1"/>
      <c r="B4215" s="21" t="s">
        <v>150</v>
      </c>
      <c r="C4215" s="1">
        <v>2024</v>
      </c>
      <c r="D4215" s="3">
        <v>0.4</v>
      </c>
      <c r="E4215" s="42">
        <v>1</v>
      </c>
      <c r="F4215" s="3">
        <v>15</v>
      </c>
      <c r="G4215" s="3">
        <v>42.449190000000002</v>
      </c>
    </row>
    <row r="4216" spans="1:7" s="16" customFormat="1" ht="16.5">
      <c r="A4216" s="1"/>
      <c r="B4216" s="21" t="s">
        <v>150</v>
      </c>
      <c r="C4216" s="1">
        <v>2024</v>
      </c>
      <c r="D4216" s="3">
        <v>0.4</v>
      </c>
      <c r="E4216" s="42">
        <v>1</v>
      </c>
      <c r="F4216" s="3">
        <v>4</v>
      </c>
      <c r="G4216" s="3">
        <v>43.818280000000001</v>
      </c>
    </row>
    <row r="4217" spans="1:7" s="16" customFormat="1" ht="16.5">
      <c r="A4217" s="1"/>
      <c r="B4217" s="21" t="s">
        <v>150</v>
      </c>
      <c r="C4217" s="1">
        <v>2024</v>
      </c>
      <c r="D4217" s="3">
        <v>0.4</v>
      </c>
      <c r="E4217" s="42">
        <v>1</v>
      </c>
      <c r="F4217" s="3">
        <v>15</v>
      </c>
      <c r="G4217" s="3">
        <v>43.689730000000004</v>
      </c>
    </row>
    <row r="4218" spans="1:7" s="16" customFormat="1" ht="16.5">
      <c r="A4218" s="1"/>
      <c r="B4218" s="21" t="s">
        <v>151</v>
      </c>
      <c r="C4218" s="1">
        <v>2024</v>
      </c>
      <c r="D4218" s="3">
        <v>0.4</v>
      </c>
      <c r="E4218" s="42">
        <v>1</v>
      </c>
      <c r="F4218" s="3">
        <v>10</v>
      </c>
      <c r="G4218" s="3">
        <v>42.469499999999996</v>
      </c>
    </row>
    <row r="4219" spans="1:7" s="16" customFormat="1" ht="16.5">
      <c r="A4219" s="1"/>
      <c r="B4219" s="21" t="s">
        <v>151</v>
      </c>
      <c r="C4219" s="1">
        <v>2024</v>
      </c>
      <c r="D4219" s="3">
        <v>0.4</v>
      </c>
      <c r="E4219" s="42">
        <v>1</v>
      </c>
      <c r="F4219" s="3">
        <v>15</v>
      </c>
      <c r="G4219" s="3">
        <v>42.19191</v>
      </c>
    </row>
    <row r="4220" spans="1:7" s="16" customFormat="1" ht="16.5">
      <c r="A4220" s="1"/>
      <c r="B4220" s="21" t="s">
        <v>151</v>
      </c>
      <c r="C4220" s="1">
        <v>2024</v>
      </c>
      <c r="D4220" s="3">
        <v>0.4</v>
      </c>
      <c r="E4220" s="42">
        <v>1</v>
      </c>
      <c r="F4220" s="3">
        <v>15</v>
      </c>
      <c r="G4220" s="3">
        <v>43.981919999999995</v>
      </c>
    </row>
    <row r="4221" spans="1:7" s="16" customFormat="1" ht="16.5">
      <c r="A4221" s="1"/>
      <c r="B4221" s="21" t="s">
        <v>149</v>
      </c>
      <c r="C4221" s="1">
        <v>2024</v>
      </c>
      <c r="D4221" s="3">
        <v>0.4</v>
      </c>
      <c r="E4221" s="42">
        <v>1</v>
      </c>
      <c r="F4221" s="3">
        <v>5</v>
      </c>
      <c r="G4221" s="3">
        <v>35.933910000000004</v>
      </c>
    </row>
    <row r="4222" spans="1:7" s="16" customFormat="1" ht="16.5">
      <c r="A4222" s="1"/>
      <c r="B4222" s="21" t="s">
        <v>152</v>
      </c>
      <c r="C4222" s="1">
        <v>2024</v>
      </c>
      <c r="D4222" s="3">
        <v>0.4</v>
      </c>
      <c r="E4222" s="42">
        <v>1</v>
      </c>
      <c r="F4222" s="3">
        <v>5</v>
      </c>
      <c r="G4222" s="3">
        <v>34.318239999999996</v>
      </c>
    </row>
    <row r="4223" spans="1:7" s="16" customFormat="1" ht="16.5">
      <c r="A4223" s="1"/>
      <c r="B4223" s="21" t="s">
        <v>151</v>
      </c>
      <c r="C4223" s="1">
        <v>2024</v>
      </c>
      <c r="D4223" s="3">
        <v>0.4</v>
      </c>
      <c r="E4223" s="42">
        <v>1</v>
      </c>
      <c r="F4223" s="3">
        <v>5</v>
      </c>
      <c r="G4223" s="3">
        <v>33.254899999999999</v>
      </c>
    </row>
    <row r="4224" spans="1:7" s="16" customFormat="1" ht="16.5">
      <c r="A4224" s="1"/>
      <c r="B4224" s="21" t="s">
        <v>151</v>
      </c>
      <c r="C4224" s="1">
        <v>2024</v>
      </c>
      <c r="D4224" s="3">
        <v>0.4</v>
      </c>
      <c r="E4224" s="42">
        <v>1</v>
      </c>
      <c r="F4224" s="3">
        <v>5</v>
      </c>
      <c r="G4224" s="3">
        <v>33.190040000000003</v>
      </c>
    </row>
    <row r="4225" spans="1:7" s="16" customFormat="1" ht="16.5">
      <c r="A4225" s="1"/>
      <c r="B4225" s="21" t="s">
        <v>151</v>
      </c>
      <c r="C4225" s="1">
        <v>2024</v>
      </c>
      <c r="D4225" s="3">
        <v>0.4</v>
      </c>
      <c r="E4225" s="42">
        <v>1</v>
      </c>
      <c r="F4225" s="3">
        <v>15</v>
      </c>
      <c r="G4225" s="3">
        <v>35.812139999999999</v>
      </c>
    </row>
    <row r="4226" spans="1:7" s="16" customFormat="1" ht="16.5">
      <c r="A4226" s="1"/>
      <c r="B4226" s="21" t="s">
        <v>150</v>
      </c>
      <c r="C4226" s="1">
        <v>2024</v>
      </c>
      <c r="D4226" s="3">
        <v>0.4</v>
      </c>
      <c r="E4226" s="42">
        <v>1</v>
      </c>
      <c r="F4226" s="3">
        <v>5</v>
      </c>
      <c r="G4226" s="3">
        <v>33.208570000000002</v>
      </c>
    </row>
    <row r="4227" spans="1:7" s="16" customFormat="1" ht="16.5">
      <c r="A4227" s="1"/>
      <c r="B4227" s="21" t="s">
        <v>150</v>
      </c>
      <c r="C4227" s="1">
        <v>2024</v>
      </c>
      <c r="D4227" s="3">
        <v>0.4</v>
      </c>
      <c r="E4227" s="42">
        <v>1</v>
      </c>
      <c r="F4227" s="3">
        <v>15</v>
      </c>
      <c r="G4227" s="3">
        <v>33.323250000000002</v>
      </c>
    </row>
    <row r="4228" spans="1:7" s="16" customFormat="1" ht="16.5">
      <c r="A4228" s="1"/>
      <c r="B4228" s="21" t="s">
        <v>150</v>
      </c>
      <c r="C4228" s="1">
        <v>2024</v>
      </c>
      <c r="D4228" s="3">
        <v>0.4</v>
      </c>
      <c r="E4228" s="42">
        <v>1</v>
      </c>
      <c r="F4228" s="3">
        <v>15</v>
      </c>
      <c r="G4228" s="3">
        <v>32.098849999999999</v>
      </c>
    </row>
    <row r="4229" spans="1:7" s="16" customFormat="1" ht="16.5">
      <c r="A4229" s="1"/>
      <c r="B4229" s="21" t="s">
        <v>150</v>
      </c>
      <c r="C4229" s="1">
        <v>2024</v>
      </c>
      <c r="D4229" s="3">
        <v>0.4</v>
      </c>
      <c r="E4229" s="42">
        <v>1</v>
      </c>
      <c r="F4229" s="3">
        <v>15</v>
      </c>
      <c r="G4229" s="3">
        <v>32.098909999999997</v>
      </c>
    </row>
    <row r="4230" spans="1:7" s="16" customFormat="1" ht="16.5">
      <c r="A4230" s="1"/>
      <c r="B4230" s="21" t="s">
        <v>150</v>
      </c>
      <c r="C4230" s="1">
        <v>2024</v>
      </c>
      <c r="D4230" s="3">
        <v>0.4</v>
      </c>
      <c r="E4230" s="42">
        <v>1</v>
      </c>
      <c r="F4230" s="3">
        <v>4</v>
      </c>
      <c r="G4230" s="3">
        <v>31.862919999999999</v>
      </c>
    </row>
    <row r="4231" spans="1:7" s="16" customFormat="1" ht="16.5">
      <c r="A4231" s="1"/>
      <c r="B4231" s="21" t="s">
        <v>150</v>
      </c>
      <c r="C4231" s="1">
        <v>2024</v>
      </c>
      <c r="D4231" s="3">
        <v>0.4</v>
      </c>
      <c r="E4231" s="42">
        <v>1</v>
      </c>
      <c r="F4231" s="3">
        <v>15</v>
      </c>
      <c r="G4231" s="3">
        <v>33.380699999999997</v>
      </c>
    </row>
    <row r="4232" spans="1:7" s="16" customFormat="1" ht="16.5">
      <c r="A4232" s="1"/>
      <c r="B4232" s="21" t="s">
        <v>150</v>
      </c>
      <c r="C4232" s="1">
        <v>2024</v>
      </c>
      <c r="D4232" s="3">
        <v>0.4</v>
      </c>
      <c r="E4232" s="42">
        <v>1</v>
      </c>
      <c r="F4232" s="3">
        <v>15</v>
      </c>
      <c r="G4232" s="3">
        <v>32.098849999999999</v>
      </c>
    </row>
    <row r="4233" spans="1:7" s="16" customFormat="1" ht="16.5">
      <c r="A4233" s="1"/>
      <c r="B4233" s="21" t="s">
        <v>150</v>
      </c>
      <c r="C4233" s="1">
        <v>2024</v>
      </c>
      <c r="D4233" s="3">
        <v>0.4</v>
      </c>
      <c r="E4233" s="42">
        <v>1</v>
      </c>
      <c r="F4233" s="3">
        <v>15</v>
      </c>
      <c r="G4233" s="3">
        <v>32.098849999999999</v>
      </c>
    </row>
    <row r="4234" spans="1:7" s="16" customFormat="1" ht="16.5">
      <c r="A4234" s="1"/>
      <c r="B4234" s="21" t="s">
        <v>150</v>
      </c>
      <c r="C4234" s="1">
        <v>2024</v>
      </c>
      <c r="D4234" s="3">
        <v>0.4</v>
      </c>
      <c r="E4234" s="42">
        <v>1</v>
      </c>
      <c r="F4234" s="3">
        <v>7</v>
      </c>
      <c r="G4234" s="3">
        <v>35.502609999999997</v>
      </c>
    </row>
    <row r="4235" spans="1:7" s="16" customFormat="1" ht="16.5">
      <c r="A4235" s="1"/>
      <c r="B4235" s="21" t="s">
        <v>150</v>
      </c>
      <c r="C4235" s="1">
        <v>2024</v>
      </c>
      <c r="D4235" s="3">
        <v>0.4</v>
      </c>
      <c r="E4235" s="42">
        <v>1</v>
      </c>
      <c r="F4235" s="3">
        <v>15</v>
      </c>
      <c r="G4235" s="3">
        <v>34.859379999999994</v>
      </c>
    </row>
    <row r="4236" spans="1:7" s="16" customFormat="1" ht="16.5">
      <c r="A4236" s="1"/>
      <c r="B4236" s="21" t="s">
        <v>150</v>
      </c>
      <c r="C4236" s="1">
        <v>2024</v>
      </c>
      <c r="D4236" s="3">
        <v>0.4</v>
      </c>
      <c r="E4236" s="42">
        <v>1</v>
      </c>
      <c r="F4236" s="3">
        <v>15</v>
      </c>
      <c r="G4236" s="3">
        <v>34.368960000000001</v>
      </c>
    </row>
    <row r="4237" spans="1:7" s="16" customFormat="1" ht="16.5">
      <c r="A4237" s="1"/>
      <c r="B4237" s="21" t="s">
        <v>150</v>
      </c>
      <c r="C4237" s="1">
        <v>2024</v>
      </c>
      <c r="D4237" s="3">
        <v>0.4</v>
      </c>
      <c r="E4237" s="42">
        <v>1</v>
      </c>
      <c r="F4237" s="3">
        <v>7</v>
      </c>
      <c r="G4237" s="3">
        <v>31.623540000000002</v>
      </c>
    </row>
    <row r="4238" spans="1:7" s="16" customFormat="1" ht="16.5">
      <c r="A4238" s="1"/>
      <c r="B4238" s="21" t="s">
        <v>150</v>
      </c>
      <c r="C4238" s="1">
        <v>2024</v>
      </c>
      <c r="D4238" s="3">
        <v>0.4</v>
      </c>
      <c r="E4238" s="42">
        <v>1</v>
      </c>
      <c r="F4238" s="3">
        <v>15</v>
      </c>
      <c r="G4238" s="3">
        <v>32.408659999999998</v>
      </c>
    </row>
    <row r="4239" spans="1:7" s="16" customFormat="1" ht="16.5">
      <c r="A4239" s="1"/>
      <c r="B4239" s="21" t="s">
        <v>150</v>
      </c>
      <c r="C4239" s="1">
        <v>2024</v>
      </c>
      <c r="D4239" s="3">
        <v>0.4</v>
      </c>
      <c r="E4239" s="42">
        <v>1</v>
      </c>
      <c r="F4239" s="3">
        <v>15</v>
      </c>
      <c r="G4239" s="3">
        <v>31.60932</v>
      </c>
    </row>
    <row r="4240" spans="1:7" s="16" customFormat="1" ht="16.5">
      <c r="A4240" s="1"/>
      <c r="B4240" s="21" t="s">
        <v>150</v>
      </c>
      <c r="C4240" s="1">
        <v>2024</v>
      </c>
      <c r="D4240" s="3">
        <v>0.4</v>
      </c>
      <c r="E4240" s="42">
        <v>1</v>
      </c>
      <c r="F4240" s="3">
        <v>15</v>
      </c>
      <c r="G4240" s="3">
        <v>32.04654</v>
      </c>
    </row>
    <row r="4241" spans="1:7" s="16" customFormat="1" ht="16.5">
      <c r="A4241" s="1"/>
      <c r="B4241" s="21" t="s">
        <v>150</v>
      </c>
      <c r="C4241" s="1">
        <v>2024</v>
      </c>
      <c r="D4241" s="3">
        <v>0.4</v>
      </c>
      <c r="E4241" s="42">
        <v>1</v>
      </c>
      <c r="F4241" s="3">
        <v>15</v>
      </c>
      <c r="G4241" s="3">
        <v>31.80415</v>
      </c>
    </row>
    <row r="4242" spans="1:7" s="16" customFormat="1" ht="16.5">
      <c r="A4242" s="1"/>
      <c r="B4242" s="21" t="s">
        <v>150</v>
      </c>
      <c r="C4242" s="1">
        <v>2024</v>
      </c>
      <c r="D4242" s="3">
        <v>0.4</v>
      </c>
      <c r="E4242" s="42">
        <v>1</v>
      </c>
      <c r="F4242" s="3">
        <v>5</v>
      </c>
      <c r="G4242" s="3">
        <v>43.891529999999996</v>
      </c>
    </row>
    <row r="4243" spans="1:7" s="16" customFormat="1" ht="16.5">
      <c r="A4243" s="1"/>
      <c r="B4243" s="21" t="s">
        <v>150</v>
      </c>
      <c r="C4243" s="1">
        <v>2024</v>
      </c>
      <c r="D4243" s="3">
        <v>0.4</v>
      </c>
      <c r="E4243" s="42">
        <v>1</v>
      </c>
      <c r="F4243" s="3">
        <v>15</v>
      </c>
      <c r="G4243" s="3">
        <v>43.627519999999997</v>
      </c>
    </row>
    <row r="4244" spans="1:7" s="16" customFormat="1" ht="16.5">
      <c r="A4244" s="1"/>
      <c r="B4244" s="21" t="s">
        <v>150</v>
      </c>
      <c r="C4244" s="1">
        <v>2024</v>
      </c>
      <c r="D4244" s="3">
        <v>0.4</v>
      </c>
      <c r="E4244" s="42">
        <v>1</v>
      </c>
      <c r="F4244" s="3">
        <v>15</v>
      </c>
      <c r="G4244" s="3">
        <v>43.802120000000002</v>
      </c>
    </row>
    <row r="4245" spans="1:7" s="16" customFormat="1" ht="16.5">
      <c r="A4245" s="1"/>
      <c r="B4245" s="21" t="s">
        <v>150</v>
      </c>
      <c r="C4245" s="1">
        <v>2024</v>
      </c>
      <c r="D4245" s="3">
        <v>0.4</v>
      </c>
      <c r="E4245" s="42">
        <v>1</v>
      </c>
      <c r="F4245" s="3">
        <v>15</v>
      </c>
      <c r="G4245" s="3">
        <v>43.802099999999996</v>
      </c>
    </row>
    <row r="4246" spans="1:7" s="16" customFormat="1" ht="16.5">
      <c r="A4246" s="1"/>
      <c r="B4246" s="21" t="s">
        <v>150</v>
      </c>
      <c r="C4246" s="1">
        <v>2024</v>
      </c>
      <c r="D4246" s="3">
        <v>0.4</v>
      </c>
      <c r="E4246" s="42">
        <v>1</v>
      </c>
      <c r="F4246" s="3">
        <v>15</v>
      </c>
      <c r="G4246" s="3">
        <v>43.816069999999996</v>
      </c>
    </row>
    <row r="4247" spans="1:7" s="16" customFormat="1" ht="16.5">
      <c r="A4247" s="1"/>
      <c r="B4247" s="21" t="s">
        <v>148</v>
      </c>
      <c r="C4247" s="1">
        <v>2024</v>
      </c>
      <c r="D4247" s="3">
        <v>0.4</v>
      </c>
      <c r="E4247" s="42">
        <v>1</v>
      </c>
      <c r="F4247" s="3">
        <v>7</v>
      </c>
      <c r="G4247" s="3">
        <v>46.081069999999997</v>
      </c>
    </row>
    <row r="4248" spans="1:7" s="16" customFormat="1" ht="16.5">
      <c r="A4248" s="1"/>
      <c r="B4248" s="21" t="s">
        <v>148</v>
      </c>
      <c r="C4248" s="1">
        <v>2024</v>
      </c>
      <c r="D4248" s="3">
        <v>0.4</v>
      </c>
      <c r="E4248" s="42">
        <v>1</v>
      </c>
      <c r="F4248" s="3">
        <v>15</v>
      </c>
      <c r="G4248" s="3">
        <v>46.081069999999997</v>
      </c>
    </row>
    <row r="4249" spans="1:7" s="16" customFormat="1" ht="16.5">
      <c r="A4249" s="1"/>
      <c r="B4249" s="21" t="s">
        <v>148</v>
      </c>
      <c r="C4249" s="1">
        <v>2024</v>
      </c>
      <c r="D4249" s="3">
        <v>0.4</v>
      </c>
      <c r="E4249" s="42">
        <v>1</v>
      </c>
      <c r="F4249" s="3">
        <v>15</v>
      </c>
      <c r="G4249" s="3">
        <v>46.592919999999999</v>
      </c>
    </row>
    <row r="4250" spans="1:7" s="16" customFormat="1" ht="16.5">
      <c r="A4250" s="1"/>
      <c r="B4250" s="21" t="s">
        <v>149</v>
      </c>
      <c r="C4250" s="1">
        <v>2024</v>
      </c>
      <c r="D4250" s="3">
        <v>0.4</v>
      </c>
      <c r="E4250" s="42">
        <v>1</v>
      </c>
      <c r="F4250" s="3">
        <v>7</v>
      </c>
      <c r="G4250" s="3">
        <v>36.486499999999999</v>
      </c>
    </row>
    <row r="4251" spans="1:7" s="16" customFormat="1" ht="16.5">
      <c r="A4251" s="1"/>
      <c r="B4251" s="21" t="s">
        <v>149</v>
      </c>
      <c r="C4251" s="1">
        <v>2024</v>
      </c>
      <c r="D4251" s="3">
        <v>0.4</v>
      </c>
      <c r="E4251" s="42">
        <v>1</v>
      </c>
      <c r="F4251" s="3">
        <v>7</v>
      </c>
      <c r="G4251" s="3">
        <v>36.04128</v>
      </c>
    </row>
    <row r="4252" spans="1:7" s="16" customFormat="1" ht="16.5">
      <c r="A4252" s="1"/>
      <c r="B4252" s="21" t="s">
        <v>149</v>
      </c>
      <c r="C4252" s="1">
        <v>2024</v>
      </c>
      <c r="D4252" s="3">
        <v>0.4</v>
      </c>
      <c r="E4252" s="42">
        <v>1</v>
      </c>
      <c r="F4252" s="3">
        <v>15</v>
      </c>
      <c r="G4252" s="3">
        <v>38.758449999999996</v>
      </c>
    </row>
    <row r="4253" spans="1:7" s="16" customFormat="1" ht="16.5">
      <c r="A4253" s="1"/>
      <c r="B4253" s="21" t="s">
        <v>149</v>
      </c>
      <c r="C4253" s="1">
        <v>2024</v>
      </c>
      <c r="D4253" s="3">
        <v>0.4</v>
      </c>
      <c r="E4253" s="42">
        <v>1</v>
      </c>
      <c r="F4253" s="3">
        <v>15</v>
      </c>
      <c r="G4253" s="3">
        <v>37.216860000000004</v>
      </c>
    </row>
    <row r="4254" spans="1:7" s="16" customFormat="1" ht="16.5">
      <c r="A4254" s="1"/>
      <c r="B4254" s="21" t="s">
        <v>150</v>
      </c>
      <c r="C4254" s="1">
        <v>2024</v>
      </c>
      <c r="D4254" s="3">
        <v>0.4</v>
      </c>
      <c r="E4254" s="42">
        <v>1</v>
      </c>
      <c r="F4254" s="3">
        <v>3</v>
      </c>
      <c r="G4254" s="3">
        <v>34.356769999999997</v>
      </c>
    </row>
    <row r="4255" spans="1:7" s="16" customFormat="1" ht="16.5">
      <c r="A4255" s="1"/>
      <c r="B4255" s="21" t="s">
        <v>150</v>
      </c>
      <c r="C4255" s="1">
        <v>2024</v>
      </c>
      <c r="D4255" s="3">
        <v>0.4</v>
      </c>
      <c r="E4255" s="42">
        <v>1</v>
      </c>
      <c r="F4255" s="3">
        <v>15</v>
      </c>
      <c r="G4255" s="3">
        <v>35.860999999999997</v>
      </c>
    </row>
    <row r="4256" spans="1:7" s="16" customFormat="1" ht="16.5">
      <c r="A4256" s="1"/>
      <c r="B4256" s="21" t="s">
        <v>150</v>
      </c>
      <c r="C4256" s="1">
        <v>2024</v>
      </c>
      <c r="D4256" s="3">
        <v>0.4</v>
      </c>
      <c r="E4256" s="42">
        <v>1</v>
      </c>
      <c r="F4256" s="3">
        <v>15</v>
      </c>
      <c r="G4256" s="3">
        <v>38.994620000000005</v>
      </c>
    </row>
    <row r="4257" spans="1:7" s="16" customFormat="1" ht="16.5">
      <c r="A4257" s="1"/>
      <c r="B4257" s="21" t="s">
        <v>150</v>
      </c>
      <c r="C4257" s="1">
        <v>2024</v>
      </c>
      <c r="D4257" s="3">
        <v>0.4</v>
      </c>
      <c r="E4257" s="42">
        <v>1</v>
      </c>
      <c r="F4257" s="3">
        <v>15</v>
      </c>
      <c r="G4257" s="3">
        <v>34.830300000000001</v>
      </c>
    </row>
    <row r="4258" spans="1:7" s="16" customFormat="1" ht="16.5">
      <c r="A4258" s="1"/>
      <c r="B4258" s="21" t="s">
        <v>150</v>
      </c>
      <c r="C4258" s="1">
        <v>2024</v>
      </c>
      <c r="D4258" s="3">
        <v>0.4</v>
      </c>
      <c r="E4258" s="42">
        <v>1</v>
      </c>
      <c r="F4258" s="3">
        <v>15</v>
      </c>
      <c r="G4258" s="3">
        <v>34.830309999999997</v>
      </c>
    </row>
    <row r="4259" spans="1:7" s="16" customFormat="1" ht="16.5">
      <c r="A4259" s="1"/>
      <c r="B4259" s="21" t="s">
        <v>151</v>
      </c>
      <c r="C4259" s="1">
        <v>2024</v>
      </c>
      <c r="D4259" s="3">
        <v>0.4</v>
      </c>
      <c r="E4259" s="42">
        <v>1</v>
      </c>
      <c r="F4259" s="3">
        <v>15</v>
      </c>
      <c r="G4259" s="3">
        <v>36.354959999999998</v>
      </c>
    </row>
    <row r="4260" spans="1:7" s="16" customFormat="1" ht="16.5">
      <c r="A4260" s="1"/>
      <c r="B4260" s="21" t="s">
        <v>150</v>
      </c>
      <c r="C4260" s="1">
        <v>2024</v>
      </c>
      <c r="D4260" s="3">
        <v>0.4</v>
      </c>
      <c r="E4260" s="42">
        <v>1</v>
      </c>
      <c r="F4260" s="3">
        <v>15</v>
      </c>
      <c r="G4260" s="3">
        <v>43.464660000000002</v>
      </c>
    </row>
    <row r="4261" spans="1:7" s="16" customFormat="1" ht="16.5">
      <c r="A4261" s="1"/>
      <c r="B4261" s="21" t="s">
        <v>150</v>
      </c>
      <c r="C4261" s="1">
        <v>2024</v>
      </c>
      <c r="D4261" s="3">
        <v>0.4</v>
      </c>
      <c r="E4261" s="42">
        <v>1</v>
      </c>
      <c r="F4261" s="3">
        <v>15</v>
      </c>
      <c r="G4261" s="3">
        <v>34.624079999999999</v>
      </c>
    </row>
    <row r="4262" spans="1:7" s="16" customFormat="1" ht="16.5">
      <c r="A4262" s="1"/>
      <c r="B4262" s="21" t="s">
        <v>150</v>
      </c>
      <c r="C4262" s="1">
        <v>2024</v>
      </c>
      <c r="D4262" s="3">
        <v>0.4</v>
      </c>
      <c r="E4262" s="42">
        <v>1</v>
      </c>
      <c r="F4262" s="3">
        <v>15</v>
      </c>
      <c r="G4262" s="3">
        <v>31.458490000000001</v>
      </c>
    </row>
    <row r="4263" spans="1:7" s="16" customFormat="1" ht="16.5">
      <c r="A4263" s="1"/>
      <c r="B4263" s="21" t="s">
        <v>150</v>
      </c>
      <c r="C4263" s="1">
        <v>2024</v>
      </c>
      <c r="D4263" s="3">
        <v>0.4</v>
      </c>
      <c r="E4263" s="42">
        <v>1</v>
      </c>
      <c r="F4263" s="3">
        <v>15</v>
      </c>
      <c r="G4263" s="3">
        <v>31.657599999999999</v>
      </c>
    </row>
    <row r="4264" spans="1:7" s="16" customFormat="1" ht="16.5">
      <c r="A4264" s="1"/>
      <c r="B4264" s="21" t="s">
        <v>150</v>
      </c>
      <c r="C4264" s="1">
        <v>2024</v>
      </c>
      <c r="D4264" s="3">
        <v>0.4</v>
      </c>
      <c r="E4264" s="42">
        <v>1</v>
      </c>
      <c r="F4264" s="3">
        <v>15</v>
      </c>
      <c r="G4264" s="3">
        <v>31.2224</v>
      </c>
    </row>
    <row r="4265" spans="1:7" s="16" customFormat="1" ht="16.5">
      <c r="A4265" s="1"/>
      <c r="B4265" s="21" t="s">
        <v>150</v>
      </c>
      <c r="C4265" s="1">
        <v>2024</v>
      </c>
      <c r="D4265" s="3">
        <v>0.4</v>
      </c>
      <c r="E4265" s="42">
        <v>1</v>
      </c>
      <c r="F4265" s="3">
        <v>3</v>
      </c>
      <c r="G4265" s="3">
        <v>31.722490000000001</v>
      </c>
    </row>
    <row r="4266" spans="1:7" s="16" customFormat="1" ht="16.5">
      <c r="A4266" s="1"/>
      <c r="B4266" s="21" t="s">
        <v>150</v>
      </c>
      <c r="C4266" s="1">
        <v>2024</v>
      </c>
      <c r="D4266" s="3">
        <v>0.4</v>
      </c>
      <c r="E4266" s="42">
        <v>1</v>
      </c>
      <c r="F4266" s="3">
        <v>6</v>
      </c>
      <c r="G4266" s="3">
        <v>31.507729999999999</v>
      </c>
    </row>
    <row r="4267" spans="1:7" s="16" customFormat="1" ht="16.5">
      <c r="A4267" s="1"/>
      <c r="B4267" s="21" t="s">
        <v>150</v>
      </c>
      <c r="C4267" s="1">
        <v>2024</v>
      </c>
      <c r="D4267" s="3">
        <v>0.4</v>
      </c>
      <c r="E4267" s="42">
        <v>1</v>
      </c>
      <c r="F4267" s="3">
        <v>1</v>
      </c>
      <c r="G4267" s="3">
        <v>31.52338</v>
      </c>
    </row>
    <row r="4268" spans="1:7" s="16" customFormat="1" ht="16.5">
      <c r="A4268" s="1"/>
      <c r="B4268" s="21" t="s">
        <v>150</v>
      </c>
      <c r="C4268" s="1">
        <v>2024</v>
      </c>
      <c r="D4268" s="3">
        <v>0.4</v>
      </c>
      <c r="E4268" s="42">
        <v>1</v>
      </c>
      <c r="F4268" s="3">
        <v>1</v>
      </c>
      <c r="G4268" s="3">
        <v>31.263330000000003</v>
      </c>
    </row>
    <row r="4269" spans="1:7" s="16" customFormat="1" ht="16.5">
      <c r="A4269" s="1"/>
      <c r="B4269" s="21" t="s">
        <v>150</v>
      </c>
      <c r="C4269" s="1">
        <v>2024</v>
      </c>
      <c r="D4269" s="3">
        <v>0.4</v>
      </c>
      <c r="E4269" s="42">
        <v>1</v>
      </c>
      <c r="F4269" s="3">
        <v>12</v>
      </c>
      <c r="G4269" s="3">
        <v>31.657599999999999</v>
      </c>
    </row>
    <row r="4270" spans="1:7" s="16" customFormat="1" ht="16.5">
      <c r="A4270" s="1"/>
      <c r="B4270" s="21" t="s">
        <v>150</v>
      </c>
      <c r="C4270" s="1">
        <v>2024</v>
      </c>
      <c r="D4270" s="3">
        <v>0.4</v>
      </c>
      <c r="E4270" s="42">
        <v>1</v>
      </c>
      <c r="F4270" s="3">
        <v>15</v>
      </c>
      <c r="G4270" s="3">
        <v>31.89048</v>
      </c>
    </row>
    <row r="4271" spans="1:7" s="16" customFormat="1" ht="16.5">
      <c r="A4271" s="1"/>
      <c r="B4271" s="21" t="s">
        <v>150</v>
      </c>
      <c r="C4271" s="1">
        <v>2024</v>
      </c>
      <c r="D4271" s="3">
        <v>0.4</v>
      </c>
      <c r="E4271" s="42">
        <v>1</v>
      </c>
      <c r="F4271" s="3">
        <v>15</v>
      </c>
      <c r="G4271" s="3">
        <v>31.657599999999999</v>
      </c>
    </row>
    <row r="4272" spans="1:7" s="16" customFormat="1" ht="16.5">
      <c r="A4272" s="1"/>
      <c r="B4272" s="21" t="s">
        <v>150</v>
      </c>
      <c r="C4272" s="1">
        <v>2024</v>
      </c>
      <c r="D4272" s="3">
        <v>0.4</v>
      </c>
      <c r="E4272" s="42">
        <v>1</v>
      </c>
      <c r="F4272" s="3">
        <v>5</v>
      </c>
      <c r="G4272" s="3">
        <v>31.706859999999999</v>
      </c>
    </row>
    <row r="4273" spans="1:7" s="16" customFormat="1" ht="16.5">
      <c r="A4273" s="1"/>
      <c r="B4273" s="21" t="s">
        <v>150</v>
      </c>
      <c r="C4273" s="1">
        <v>2024</v>
      </c>
      <c r="D4273" s="3">
        <v>0.4</v>
      </c>
      <c r="E4273" s="42">
        <v>1</v>
      </c>
      <c r="F4273" s="3">
        <v>4</v>
      </c>
      <c r="G4273" s="3">
        <v>31.939730000000001</v>
      </c>
    </row>
    <row r="4274" spans="1:7" s="16" customFormat="1" ht="16.5">
      <c r="A4274" s="1"/>
      <c r="B4274" s="21" t="s">
        <v>150</v>
      </c>
      <c r="C4274" s="1">
        <v>2024</v>
      </c>
      <c r="D4274" s="3">
        <v>0.4</v>
      </c>
      <c r="E4274" s="42">
        <v>1</v>
      </c>
      <c r="F4274" s="3">
        <v>10</v>
      </c>
      <c r="G4274" s="3">
        <v>31.913650000000001</v>
      </c>
    </row>
    <row r="4275" spans="1:7" s="16" customFormat="1" ht="16.5">
      <c r="A4275" s="1"/>
      <c r="B4275" s="21" t="s">
        <v>150</v>
      </c>
      <c r="C4275" s="1">
        <v>2024</v>
      </c>
      <c r="D4275" s="3">
        <v>0.4</v>
      </c>
      <c r="E4275" s="42">
        <v>1</v>
      </c>
      <c r="F4275" s="3">
        <v>15</v>
      </c>
      <c r="G4275" s="3">
        <v>31.890430000000002</v>
      </c>
    </row>
    <row r="4276" spans="1:7" s="16" customFormat="1" ht="16.5">
      <c r="A4276" s="1"/>
      <c r="B4276" s="21" t="s">
        <v>150</v>
      </c>
      <c r="C4276" s="1">
        <v>2024</v>
      </c>
      <c r="D4276" s="3">
        <v>0.4</v>
      </c>
      <c r="E4276" s="42">
        <v>1</v>
      </c>
      <c r="F4276" s="3">
        <v>9</v>
      </c>
      <c r="G4276" s="3">
        <v>31.91357</v>
      </c>
    </row>
    <row r="4277" spans="1:7" s="16" customFormat="1" ht="16.5">
      <c r="A4277" s="1"/>
      <c r="B4277" s="21" t="s">
        <v>150</v>
      </c>
      <c r="C4277" s="1">
        <v>2024</v>
      </c>
      <c r="D4277" s="3">
        <v>0.4</v>
      </c>
      <c r="E4277" s="42">
        <v>1</v>
      </c>
      <c r="F4277" s="3">
        <v>15</v>
      </c>
      <c r="G4277" s="3">
        <v>32.947949999999999</v>
      </c>
    </row>
    <row r="4278" spans="1:7" s="16" customFormat="1" ht="16.5">
      <c r="A4278" s="1"/>
      <c r="B4278" s="21" t="s">
        <v>150</v>
      </c>
      <c r="C4278" s="1">
        <v>2024</v>
      </c>
      <c r="D4278" s="3">
        <v>0.4</v>
      </c>
      <c r="E4278" s="42">
        <v>1</v>
      </c>
      <c r="F4278" s="3">
        <v>1</v>
      </c>
      <c r="G4278" s="3">
        <v>43.676600000000001</v>
      </c>
    </row>
    <row r="4279" spans="1:7" s="16" customFormat="1" ht="16.5">
      <c r="A4279" s="1"/>
      <c r="B4279" s="21" t="s">
        <v>149</v>
      </c>
      <c r="C4279" s="1">
        <v>2024</v>
      </c>
      <c r="D4279" s="3">
        <v>0.4</v>
      </c>
      <c r="E4279" s="42">
        <v>1</v>
      </c>
      <c r="F4279" s="3">
        <v>10</v>
      </c>
      <c r="G4279" s="3">
        <v>33.62847</v>
      </c>
    </row>
    <row r="4280" spans="1:7" s="16" customFormat="1" ht="16.5">
      <c r="A4280" s="1"/>
      <c r="B4280" s="21" t="s">
        <v>149</v>
      </c>
      <c r="C4280" s="1">
        <v>2024</v>
      </c>
      <c r="D4280" s="3">
        <v>0.4</v>
      </c>
      <c r="E4280" s="42">
        <v>1</v>
      </c>
      <c r="F4280" s="3">
        <v>15</v>
      </c>
      <c r="G4280" s="3">
        <v>34.30782</v>
      </c>
    </row>
    <row r="4281" spans="1:7" s="16" customFormat="1" ht="16.5">
      <c r="A4281" s="1"/>
      <c r="B4281" s="21" t="s">
        <v>149</v>
      </c>
      <c r="C4281" s="1">
        <v>2024</v>
      </c>
      <c r="D4281" s="3">
        <v>0.4</v>
      </c>
      <c r="E4281" s="42">
        <v>1</v>
      </c>
      <c r="F4281" s="3">
        <v>15</v>
      </c>
      <c r="G4281" s="3">
        <v>34.289490000000001</v>
      </c>
    </row>
    <row r="4282" spans="1:7" s="16" customFormat="1" ht="16.5">
      <c r="A4282" s="1"/>
      <c r="B4282" s="21" t="s">
        <v>149</v>
      </c>
      <c r="C4282" s="1">
        <v>2024</v>
      </c>
      <c r="D4282" s="3">
        <v>0.4</v>
      </c>
      <c r="E4282" s="42">
        <v>1</v>
      </c>
      <c r="F4282" s="3">
        <v>15</v>
      </c>
      <c r="G4282" s="3">
        <v>36.781330000000004</v>
      </c>
    </row>
    <row r="4283" spans="1:7" s="16" customFormat="1" ht="16.5">
      <c r="A4283" s="1"/>
      <c r="B4283" s="21" t="s">
        <v>151</v>
      </c>
      <c r="C4283" s="1">
        <v>2024</v>
      </c>
      <c r="D4283" s="3">
        <v>0.4</v>
      </c>
      <c r="E4283" s="42">
        <v>1</v>
      </c>
      <c r="F4283" s="3">
        <v>15</v>
      </c>
      <c r="G4283" s="3">
        <v>30.944700000000001</v>
      </c>
    </row>
    <row r="4284" spans="1:7" s="16" customFormat="1" ht="16.5">
      <c r="A4284" s="1"/>
      <c r="B4284" s="21" t="s">
        <v>150</v>
      </c>
      <c r="C4284" s="1">
        <v>2024</v>
      </c>
      <c r="D4284" s="3">
        <v>0.4</v>
      </c>
      <c r="E4284" s="42">
        <v>1</v>
      </c>
      <c r="F4284" s="3">
        <v>15</v>
      </c>
      <c r="G4284" s="3">
        <v>30.070779999999999</v>
      </c>
    </row>
    <row r="4285" spans="1:7" s="16" customFormat="1" ht="16.5">
      <c r="A4285" s="1"/>
      <c r="B4285" s="21" t="s">
        <v>151</v>
      </c>
      <c r="C4285" s="1">
        <v>2024</v>
      </c>
      <c r="D4285" s="3">
        <v>0.4</v>
      </c>
      <c r="E4285" s="42">
        <v>1</v>
      </c>
      <c r="F4285" s="3">
        <v>15</v>
      </c>
      <c r="G4285" s="3">
        <v>31.711179999999999</v>
      </c>
    </row>
    <row r="4286" spans="1:7" s="16" customFormat="1" ht="16.5">
      <c r="A4286" s="1"/>
      <c r="B4286" s="21" t="s">
        <v>151</v>
      </c>
      <c r="C4286" s="1">
        <v>2024</v>
      </c>
      <c r="D4286" s="3">
        <v>0.4</v>
      </c>
      <c r="E4286" s="42">
        <v>1</v>
      </c>
      <c r="F4286" s="3">
        <v>3</v>
      </c>
      <c r="G4286" s="3">
        <v>30.945139999999999</v>
      </c>
    </row>
    <row r="4287" spans="1:7" s="16" customFormat="1" ht="16.5">
      <c r="A4287" s="1"/>
      <c r="B4287" s="21" t="s">
        <v>151</v>
      </c>
      <c r="C4287" s="1">
        <v>2024</v>
      </c>
      <c r="D4287" s="3">
        <v>0.4</v>
      </c>
      <c r="E4287" s="42">
        <v>1</v>
      </c>
      <c r="F4287" s="3">
        <v>15</v>
      </c>
      <c r="G4287" s="3">
        <v>30.584060000000001</v>
      </c>
    </row>
    <row r="4288" spans="1:7" s="16" customFormat="1" ht="16.5">
      <c r="A4288" s="1"/>
      <c r="B4288" s="21" t="s">
        <v>151</v>
      </c>
      <c r="C4288" s="1">
        <v>2024</v>
      </c>
      <c r="D4288" s="3">
        <v>0.4</v>
      </c>
      <c r="E4288" s="42">
        <v>1</v>
      </c>
      <c r="F4288" s="3">
        <v>3</v>
      </c>
      <c r="G4288" s="3">
        <v>30.346169999999997</v>
      </c>
    </row>
    <row r="4289" spans="1:7" s="16" customFormat="1" ht="16.5">
      <c r="A4289" s="1"/>
      <c r="B4289" s="21" t="s">
        <v>151</v>
      </c>
      <c r="C4289" s="1">
        <v>2024</v>
      </c>
      <c r="D4289" s="3">
        <v>0.4</v>
      </c>
      <c r="E4289" s="42">
        <v>1</v>
      </c>
      <c r="F4289" s="3">
        <v>10</v>
      </c>
      <c r="G4289" s="3">
        <v>36.70382</v>
      </c>
    </row>
    <row r="4290" spans="1:7" s="16" customFormat="1" ht="16.5">
      <c r="A4290" s="1"/>
      <c r="B4290" s="21" t="s">
        <v>150</v>
      </c>
      <c r="C4290" s="1">
        <v>2024</v>
      </c>
      <c r="D4290" s="3">
        <v>0.4</v>
      </c>
      <c r="E4290" s="42">
        <v>1</v>
      </c>
      <c r="F4290" s="3">
        <v>15</v>
      </c>
      <c r="G4290" s="3">
        <v>29.810939999999999</v>
      </c>
    </row>
    <row r="4291" spans="1:7" s="16" customFormat="1" ht="16.5">
      <c r="A4291" s="1"/>
      <c r="B4291" s="21" t="s">
        <v>150</v>
      </c>
      <c r="C4291" s="1">
        <v>2024</v>
      </c>
      <c r="D4291" s="3">
        <v>0.4</v>
      </c>
      <c r="E4291" s="42">
        <v>1</v>
      </c>
      <c r="F4291" s="3">
        <v>15</v>
      </c>
      <c r="G4291" s="3">
        <v>29.410979999999999</v>
      </c>
    </row>
    <row r="4292" spans="1:7" s="16" customFormat="1" ht="16.5">
      <c r="A4292" s="1"/>
      <c r="B4292" s="21" t="s">
        <v>150</v>
      </c>
      <c r="C4292" s="1">
        <v>2024</v>
      </c>
      <c r="D4292" s="3">
        <v>0.4</v>
      </c>
      <c r="E4292" s="42">
        <v>1</v>
      </c>
      <c r="F4292" s="3">
        <v>5</v>
      </c>
      <c r="G4292" s="3">
        <v>30.07442</v>
      </c>
    </row>
    <row r="4293" spans="1:7" s="16" customFormat="1" ht="16.5">
      <c r="A4293" s="1"/>
      <c r="B4293" s="21" t="s">
        <v>150</v>
      </c>
      <c r="C4293" s="1">
        <v>2024</v>
      </c>
      <c r="D4293" s="3">
        <v>0.4</v>
      </c>
      <c r="E4293" s="42">
        <v>1</v>
      </c>
      <c r="F4293" s="3">
        <v>15</v>
      </c>
      <c r="G4293" s="3">
        <v>29.855340000000002</v>
      </c>
    </row>
    <row r="4294" spans="1:7" s="16" customFormat="1" ht="16.5">
      <c r="A4294" s="1"/>
      <c r="B4294" s="21" t="s">
        <v>150</v>
      </c>
      <c r="C4294" s="1">
        <v>2024</v>
      </c>
      <c r="D4294" s="3">
        <v>0.4</v>
      </c>
      <c r="E4294" s="42">
        <v>1</v>
      </c>
      <c r="F4294" s="3">
        <v>15</v>
      </c>
      <c r="G4294" s="3">
        <v>29.621919999999999</v>
      </c>
    </row>
    <row r="4295" spans="1:7" s="16" customFormat="1" ht="16.5">
      <c r="A4295" s="1"/>
      <c r="B4295" s="21" t="s">
        <v>150</v>
      </c>
      <c r="C4295" s="1">
        <v>2024</v>
      </c>
      <c r="D4295" s="3">
        <v>0.4</v>
      </c>
      <c r="E4295" s="42">
        <v>1</v>
      </c>
      <c r="F4295" s="3">
        <v>15</v>
      </c>
      <c r="G4295" s="3">
        <v>30.03003</v>
      </c>
    </row>
    <row r="4296" spans="1:7" s="16" customFormat="1" ht="16.5">
      <c r="A4296" s="1"/>
      <c r="B4296" s="21" t="s">
        <v>150</v>
      </c>
      <c r="C4296" s="1">
        <v>2024</v>
      </c>
      <c r="D4296" s="3">
        <v>0.4</v>
      </c>
      <c r="E4296" s="42">
        <v>1</v>
      </c>
      <c r="F4296" s="3">
        <v>15</v>
      </c>
      <c r="G4296" s="3">
        <v>29.666340000000002</v>
      </c>
    </row>
    <row r="4297" spans="1:7" s="16" customFormat="1" ht="16.5">
      <c r="A4297" s="1"/>
      <c r="B4297" s="21" t="s">
        <v>150</v>
      </c>
      <c r="C4297" s="1">
        <v>2024</v>
      </c>
      <c r="D4297" s="3">
        <v>0.4</v>
      </c>
      <c r="E4297" s="42">
        <v>1</v>
      </c>
      <c r="F4297" s="3">
        <v>15</v>
      </c>
      <c r="G4297" s="3">
        <v>29.621919999999999</v>
      </c>
    </row>
    <row r="4298" spans="1:7" s="16" customFormat="1" ht="16.5">
      <c r="A4298" s="1"/>
      <c r="B4298" s="21" t="s">
        <v>150</v>
      </c>
      <c r="C4298" s="1">
        <v>2024</v>
      </c>
      <c r="D4298" s="3">
        <v>0.4</v>
      </c>
      <c r="E4298" s="42">
        <v>1</v>
      </c>
      <c r="F4298" s="3">
        <v>6</v>
      </c>
      <c r="G4298" s="3">
        <v>29.855340000000002</v>
      </c>
    </row>
    <row r="4299" spans="1:7" s="16" customFormat="1" ht="16.5">
      <c r="A4299" s="1"/>
      <c r="B4299" s="21" t="s">
        <v>150</v>
      </c>
      <c r="C4299" s="1">
        <v>2024</v>
      </c>
      <c r="D4299" s="3">
        <v>0.4</v>
      </c>
      <c r="E4299" s="42">
        <v>1</v>
      </c>
      <c r="F4299" s="3">
        <v>6</v>
      </c>
      <c r="G4299" s="3">
        <v>29.875209999999999</v>
      </c>
    </row>
    <row r="4300" spans="1:7" s="16" customFormat="1" ht="16.5">
      <c r="A4300" s="1"/>
      <c r="B4300" s="21" t="s">
        <v>150</v>
      </c>
      <c r="C4300" s="1">
        <v>2024</v>
      </c>
      <c r="D4300" s="3">
        <v>0.4</v>
      </c>
      <c r="E4300" s="42">
        <v>1</v>
      </c>
      <c r="F4300" s="3">
        <v>6</v>
      </c>
      <c r="G4300" s="3">
        <v>29.644410000000001</v>
      </c>
    </row>
    <row r="4301" spans="1:7" s="16" customFormat="1" ht="16.5">
      <c r="A4301" s="1"/>
      <c r="B4301" s="21" t="s">
        <v>150</v>
      </c>
      <c r="C4301" s="1">
        <v>2024</v>
      </c>
      <c r="D4301" s="3">
        <v>0.4</v>
      </c>
      <c r="E4301" s="42">
        <v>1</v>
      </c>
      <c r="F4301" s="3">
        <v>6</v>
      </c>
      <c r="G4301" s="3">
        <v>29.397659999999998</v>
      </c>
    </row>
    <row r="4302" spans="1:7" s="16" customFormat="1" ht="16.5">
      <c r="A4302" s="1"/>
      <c r="B4302" s="21" t="s">
        <v>150</v>
      </c>
      <c r="C4302" s="1">
        <v>2024</v>
      </c>
      <c r="D4302" s="3">
        <v>0.4</v>
      </c>
      <c r="E4302" s="42">
        <v>1</v>
      </c>
      <c r="F4302" s="3">
        <v>6</v>
      </c>
      <c r="G4302" s="3">
        <v>29.397689999999997</v>
      </c>
    </row>
    <row r="4303" spans="1:7" s="16" customFormat="1" ht="16.5">
      <c r="A4303" s="1"/>
      <c r="B4303" s="21" t="s">
        <v>150</v>
      </c>
      <c r="C4303" s="1">
        <v>2024</v>
      </c>
      <c r="D4303" s="3">
        <v>0.4</v>
      </c>
      <c r="E4303" s="42">
        <v>1</v>
      </c>
      <c r="F4303" s="3">
        <v>15</v>
      </c>
      <c r="G4303" s="3">
        <v>29.819080000000003</v>
      </c>
    </row>
    <row r="4304" spans="1:7" s="16" customFormat="1" ht="16.5">
      <c r="A4304" s="1"/>
      <c r="B4304" s="21" t="s">
        <v>150</v>
      </c>
      <c r="C4304" s="1">
        <v>2024</v>
      </c>
      <c r="D4304" s="3">
        <v>0.4</v>
      </c>
      <c r="E4304" s="42">
        <v>1</v>
      </c>
      <c r="F4304" s="3">
        <v>15</v>
      </c>
      <c r="G4304" s="3">
        <v>29.411000000000001</v>
      </c>
    </row>
    <row r="4305" spans="1:7" s="16" customFormat="1" ht="16.5">
      <c r="A4305" s="1"/>
      <c r="B4305" s="21" t="s">
        <v>150</v>
      </c>
      <c r="C4305" s="1">
        <v>2024</v>
      </c>
      <c r="D4305" s="3">
        <v>0.4</v>
      </c>
      <c r="E4305" s="42">
        <v>1</v>
      </c>
      <c r="F4305" s="3">
        <v>15</v>
      </c>
      <c r="G4305" s="3">
        <v>29.410979999999999</v>
      </c>
    </row>
    <row r="4306" spans="1:7" s="16" customFormat="1" ht="16.5">
      <c r="A4306" s="1"/>
      <c r="B4306" s="21" t="s">
        <v>150</v>
      </c>
      <c r="C4306" s="1">
        <v>2024</v>
      </c>
      <c r="D4306" s="3">
        <v>0.4</v>
      </c>
      <c r="E4306" s="42">
        <v>1</v>
      </c>
      <c r="F4306" s="3">
        <v>10</v>
      </c>
      <c r="G4306" s="3">
        <v>29.44502</v>
      </c>
    </row>
    <row r="4307" spans="1:7" s="16" customFormat="1" ht="16.5">
      <c r="A4307" s="1"/>
      <c r="B4307" s="21" t="s">
        <v>150</v>
      </c>
      <c r="C4307" s="1">
        <v>2024</v>
      </c>
      <c r="D4307" s="3">
        <v>0.4</v>
      </c>
      <c r="E4307" s="42">
        <v>1</v>
      </c>
      <c r="F4307" s="3">
        <v>15</v>
      </c>
      <c r="G4307" s="3">
        <v>29.599990000000002</v>
      </c>
    </row>
    <row r="4308" spans="1:7" s="16" customFormat="1" ht="16.5">
      <c r="A4308" s="1"/>
      <c r="B4308" s="21" t="s">
        <v>150</v>
      </c>
      <c r="C4308" s="1">
        <v>2024</v>
      </c>
      <c r="D4308" s="3">
        <v>0.4</v>
      </c>
      <c r="E4308" s="42">
        <v>1</v>
      </c>
      <c r="F4308" s="3">
        <v>15</v>
      </c>
      <c r="G4308" s="3">
        <v>29.819099999999999</v>
      </c>
    </row>
    <row r="4309" spans="1:7" s="16" customFormat="1" ht="16.5">
      <c r="A4309" s="1"/>
      <c r="B4309" s="21" t="s">
        <v>150</v>
      </c>
      <c r="C4309" s="1">
        <v>2024</v>
      </c>
      <c r="D4309" s="3">
        <v>0.4</v>
      </c>
      <c r="E4309" s="42">
        <v>1</v>
      </c>
      <c r="F4309" s="3">
        <v>15</v>
      </c>
      <c r="G4309" s="3">
        <v>30.070529999999998</v>
      </c>
    </row>
    <row r="4310" spans="1:7" s="16" customFormat="1" ht="16.5">
      <c r="A4310" s="1"/>
      <c r="B4310" s="21" t="s">
        <v>150</v>
      </c>
      <c r="C4310" s="1">
        <v>2024</v>
      </c>
      <c r="D4310" s="3">
        <v>0.4</v>
      </c>
      <c r="E4310" s="42">
        <v>1</v>
      </c>
      <c r="F4310" s="3">
        <v>15</v>
      </c>
      <c r="G4310" s="3">
        <v>29.819080000000003</v>
      </c>
    </row>
    <row r="4311" spans="1:7" s="16" customFormat="1" ht="16.5">
      <c r="A4311" s="1"/>
      <c r="B4311" s="21" t="s">
        <v>150</v>
      </c>
      <c r="C4311" s="1">
        <v>2024</v>
      </c>
      <c r="D4311" s="3">
        <v>0.4</v>
      </c>
      <c r="E4311" s="42">
        <v>1</v>
      </c>
      <c r="F4311" s="3">
        <v>15</v>
      </c>
      <c r="G4311" s="3">
        <v>13.643139999999999</v>
      </c>
    </row>
    <row r="4312" spans="1:7" s="16" customFormat="1" ht="16.5">
      <c r="A4312" s="1"/>
      <c r="B4312" s="21" t="s">
        <v>150</v>
      </c>
      <c r="C4312" s="1">
        <v>2024</v>
      </c>
      <c r="D4312" s="3">
        <v>0.4</v>
      </c>
      <c r="E4312" s="42">
        <v>1</v>
      </c>
      <c r="F4312" s="3">
        <v>7</v>
      </c>
      <c r="G4312" s="3">
        <v>13.643139999999999</v>
      </c>
    </row>
    <row r="4313" spans="1:7" s="16" customFormat="1" ht="16.5">
      <c r="A4313" s="1"/>
      <c r="B4313" s="21" t="s">
        <v>150</v>
      </c>
      <c r="C4313" s="1">
        <v>2024</v>
      </c>
      <c r="D4313" s="3">
        <v>0.4</v>
      </c>
      <c r="E4313" s="42">
        <v>1</v>
      </c>
      <c r="F4313" s="3">
        <v>15</v>
      </c>
      <c r="G4313" s="3">
        <v>29.600009999999997</v>
      </c>
    </row>
    <row r="4314" spans="1:7" s="16" customFormat="1" ht="16.5">
      <c r="A4314" s="1"/>
      <c r="B4314" s="21" t="s">
        <v>150</v>
      </c>
      <c r="C4314" s="1">
        <v>2024</v>
      </c>
      <c r="D4314" s="3">
        <v>0.4</v>
      </c>
      <c r="E4314" s="42">
        <v>1</v>
      </c>
      <c r="F4314" s="3">
        <v>15</v>
      </c>
      <c r="G4314" s="3">
        <v>29.599990000000002</v>
      </c>
    </row>
    <row r="4315" spans="1:7" s="16" customFormat="1" ht="16.5">
      <c r="A4315" s="1"/>
      <c r="B4315" s="21" t="s">
        <v>150</v>
      </c>
      <c r="C4315" s="1">
        <v>2024</v>
      </c>
      <c r="D4315" s="3">
        <v>0.4</v>
      </c>
      <c r="E4315" s="42">
        <v>1</v>
      </c>
      <c r="F4315" s="3">
        <v>15</v>
      </c>
      <c r="G4315" s="3">
        <v>29.6965</v>
      </c>
    </row>
    <row r="4316" spans="1:7" s="16" customFormat="1" ht="16.5">
      <c r="A4316" s="1"/>
      <c r="B4316" s="21" t="s">
        <v>150</v>
      </c>
      <c r="C4316" s="1">
        <v>2024</v>
      </c>
      <c r="D4316" s="3">
        <v>0.4</v>
      </c>
      <c r="E4316" s="42">
        <v>1</v>
      </c>
      <c r="F4316" s="3">
        <v>15</v>
      </c>
      <c r="G4316" s="3">
        <v>29.599990000000002</v>
      </c>
    </row>
    <row r="4317" spans="1:7" s="16" customFormat="1" ht="16.5">
      <c r="A4317" s="1"/>
      <c r="B4317" s="21" t="s">
        <v>150</v>
      </c>
      <c r="C4317" s="1">
        <v>2024</v>
      </c>
      <c r="D4317" s="3">
        <v>0.4</v>
      </c>
      <c r="E4317" s="42">
        <v>1</v>
      </c>
      <c r="F4317" s="3">
        <v>15</v>
      </c>
      <c r="G4317" s="3">
        <v>29.353279999999998</v>
      </c>
    </row>
    <row r="4318" spans="1:7" s="16" customFormat="1" ht="16.5">
      <c r="A4318" s="1"/>
      <c r="B4318" s="21" t="s">
        <v>150</v>
      </c>
      <c r="C4318" s="1">
        <v>2024</v>
      </c>
      <c r="D4318" s="3">
        <v>0.4</v>
      </c>
      <c r="E4318" s="42">
        <v>1</v>
      </c>
      <c r="F4318" s="3">
        <v>15</v>
      </c>
      <c r="G4318" s="3">
        <v>29.30658</v>
      </c>
    </row>
    <row r="4319" spans="1:7" s="16" customFormat="1" ht="16.5">
      <c r="A4319" s="1"/>
      <c r="B4319" s="21" t="s">
        <v>150</v>
      </c>
      <c r="C4319" s="1">
        <v>2024</v>
      </c>
      <c r="D4319" s="3">
        <v>0.4</v>
      </c>
      <c r="E4319" s="42">
        <v>1</v>
      </c>
      <c r="F4319" s="3">
        <v>15</v>
      </c>
      <c r="G4319" s="3">
        <v>29.45682</v>
      </c>
    </row>
    <row r="4320" spans="1:7" s="16" customFormat="1" ht="16.5">
      <c r="A4320" s="1"/>
      <c r="B4320" s="21" t="s">
        <v>150</v>
      </c>
      <c r="C4320" s="1">
        <v>2024</v>
      </c>
      <c r="D4320" s="3">
        <v>0.4</v>
      </c>
      <c r="E4320" s="42">
        <v>1</v>
      </c>
      <c r="F4320" s="3">
        <v>15</v>
      </c>
      <c r="G4320" s="3">
        <v>29.456810000000001</v>
      </c>
    </row>
    <row r="4321" spans="1:7" s="16" customFormat="1" ht="16.5">
      <c r="A4321" s="1"/>
      <c r="B4321" s="21" t="s">
        <v>151</v>
      </c>
      <c r="C4321" s="1">
        <v>2024</v>
      </c>
      <c r="D4321" s="3">
        <v>0.4</v>
      </c>
      <c r="E4321" s="42">
        <v>1</v>
      </c>
      <c r="F4321" s="3">
        <v>15</v>
      </c>
      <c r="G4321" s="3">
        <v>32.919359999999998</v>
      </c>
    </row>
    <row r="4322" spans="1:7" s="16" customFormat="1" ht="16.5">
      <c r="A4322" s="1"/>
      <c r="B4322" s="21" t="s">
        <v>151</v>
      </c>
      <c r="C4322" s="1">
        <v>2024</v>
      </c>
      <c r="D4322" s="3">
        <v>0.4</v>
      </c>
      <c r="E4322" s="42">
        <v>1</v>
      </c>
      <c r="F4322" s="3">
        <v>3</v>
      </c>
      <c r="G4322" s="3">
        <v>32.833330000000004</v>
      </c>
    </row>
    <row r="4323" spans="1:7" s="16" customFormat="1" ht="16.5">
      <c r="A4323" s="1"/>
      <c r="B4323" s="21" t="s">
        <v>151</v>
      </c>
      <c r="C4323" s="1">
        <v>2024</v>
      </c>
      <c r="D4323" s="3">
        <v>0.4</v>
      </c>
      <c r="E4323" s="42">
        <v>1</v>
      </c>
      <c r="F4323" s="3">
        <v>3</v>
      </c>
      <c r="G4323" s="3">
        <v>32.61271</v>
      </c>
    </row>
    <row r="4324" spans="1:7" s="16" customFormat="1" ht="16.5">
      <c r="A4324" s="1"/>
      <c r="B4324" s="21" t="s">
        <v>151</v>
      </c>
      <c r="C4324" s="1">
        <v>2024</v>
      </c>
      <c r="D4324" s="3">
        <v>0.4</v>
      </c>
      <c r="E4324" s="42">
        <v>1</v>
      </c>
      <c r="F4324" s="3">
        <v>15</v>
      </c>
      <c r="G4324" s="3">
        <v>36.961769999999994</v>
      </c>
    </row>
    <row r="4325" spans="1:7" s="16" customFormat="1" ht="16.5">
      <c r="A4325" s="1"/>
      <c r="B4325" s="21" t="s">
        <v>149</v>
      </c>
      <c r="C4325" s="1">
        <v>2024</v>
      </c>
      <c r="D4325" s="3">
        <v>0.4</v>
      </c>
      <c r="E4325" s="42">
        <v>1</v>
      </c>
      <c r="F4325" s="3">
        <v>15</v>
      </c>
      <c r="G4325" s="3">
        <v>36.545989999999996</v>
      </c>
    </row>
    <row r="4326" spans="1:7" s="16" customFormat="1" ht="16.5">
      <c r="A4326" s="1"/>
      <c r="B4326" s="21" t="s">
        <v>149</v>
      </c>
      <c r="C4326" s="1">
        <v>2024</v>
      </c>
      <c r="D4326" s="3">
        <v>0.4</v>
      </c>
      <c r="E4326" s="42">
        <v>1</v>
      </c>
      <c r="F4326" s="3">
        <v>5</v>
      </c>
      <c r="G4326" s="3">
        <v>36.15343</v>
      </c>
    </row>
    <row r="4327" spans="1:7" s="16" customFormat="1" ht="16.5">
      <c r="A4327" s="1"/>
      <c r="B4327" s="21" t="s">
        <v>148</v>
      </c>
      <c r="C4327" s="1">
        <v>2024</v>
      </c>
      <c r="D4327" s="3">
        <v>0.4</v>
      </c>
      <c r="E4327" s="42">
        <v>1</v>
      </c>
      <c r="F4327" s="3">
        <v>14</v>
      </c>
      <c r="G4327" s="3">
        <v>42.503610000000002</v>
      </c>
    </row>
    <row r="4328" spans="1:7" s="16" customFormat="1" ht="16.5">
      <c r="A4328" s="1"/>
      <c r="B4328" s="21" t="s">
        <v>150</v>
      </c>
      <c r="C4328" s="1">
        <v>2024</v>
      </c>
      <c r="D4328" s="3">
        <v>0.4</v>
      </c>
      <c r="E4328" s="42">
        <v>1</v>
      </c>
      <c r="F4328" s="3">
        <v>15</v>
      </c>
      <c r="G4328" s="3">
        <v>32.294119999999999</v>
      </c>
    </row>
    <row r="4329" spans="1:7" s="16" customFormat="1" ht="16.5">
      <c r="A4329" s="1"/>
      <c r="B4329" s="21" t="s">
        <v>150</v>
      </c>
      <c r="C4329" s="1">
        <v>2024</v>
      </c>
      <c r="D4329" s="3">
        <v>0.4</v>
      </c>
      <c r="E4329" s="42">
        <v>1</v>
      </c>
      <c r="F4329" s="3">
        <v>15</v>
      </c>
      <c r="G4329" s="3">
        <v>32.945550000000004</v>
      </c>
    </row>
    <row r="4330" spans="1:7" s="16" customFormat="1" ht="16.5">
      <c r="A4330" s="1"/>
      <c r="B4330" s="21" t="s">
        <v>150</v>
      </c>
      <c r="C4330" s="1">
        <v>2024</v>
      </c>
      <c r="D4330" s="3">
        <v>0.4</v>
      </c>
      <c r="E4330" s="42">
        <v>1</v>
      </c>
      <c r="F4330" s="3">
        <v>15</v>
      </c>
      <c r="G4330" s="3">
        <v>33.350230000000003</v>
      </c>
    </row>
    <row r="4331" spans="1:7" s="16" customFormat="1" ht="16.5">
      <c r="A4331" s="1"/>
      <c r="B4331" s="21" t="s">
        <v>150</v>
      </c>
      <c r="C4331" s="1">
        <v>2024</v>
      </c>
      <c r="D4331" s="3">
        <v>0.4</v>
      </c>
      <c r="E4331" s="42">
        <v>1</v>
      </c>
      <c r="F4331" s="3">
        <v>9</v>
      </c>
      <c r="G4331" s="3">
        <v>33.010919999999999</v>
      </c>
    </row>
    <row r="4332" spans="1:7" s="16" customFormat="1" ht="16.5">
      <c r="A4332" s="1"/>
      <c r="B4332" s="21" t="s">
        <v>150</v>
      </c>
      <c r="C4332" s="1">
        <v>2024</v>
      </c>
      <c r="D4332" s="3">
        <v>0.4</v>
      </c>
      <c r="E4332" s="42">
        <v>1</v>
      </c>
      <c r="F4332" s="3">
        <v>5</v>
      </c>
      <c r="G4332" s="3">
        <v>31.361609999999999</v>
      </c>
    </row>
    <row r="4333" spans="1:7" s="16" customFormat="1" ht="16.5">
      <c r="A4333" s="1"/>
      <c r="B4333" s="21" t="s">
        <v>150</v>
      </c>
      <c r="C4333" s="1">
        <v>2024</v>
      </c>
      <c r="D4333" s="3">
        <v>0.4</v>
      </c>
      <c r="E4333" s="42">
        <v>1</v>
      </c>
      <c r="F4333" s="3">
        <v>15</v>
      </c>
      <c r="G4333" s="3">
        <v>32.945500000000003</v>
      </c>
    </row>
    <row r="4334" spans="1:7" s="16" customFormat="1" ht="16.5">
      <c r="A4334" s="1"/>
      <c r="B4334" s="21" t="s">
        <v>150</v>
      </c>
      <c r="C4334" s="1">
        <v>2024</v>
      </c>
      <c r="D4334" s="3">
        <v>0.4</v>
      </c>
      <c r="E4334" s="42">
        <v>1</v>
      </c>
      <c r="F4334" s="3">
        <v>15</v>
      </c>
      <c r="G4334" s="3">
        <v>31.254619999999999</v>
      </c>
    </row>
    <row r="4335" spans="1:7" s="16" customFormat="1" ht="16.5">
      <c r="A4335" s="1"/>
      <c r="B4335" s="21" t="s">
        <v>150</v>
      </c>
      <c r="C4335" s="1">
        <v>2024</v>
      </c>
      <c r="D4335" s="3">
        <v>0.4</v>
      </c>
      <c r="E4335" s="42">
        <v>1</v>
      </c>
      <c r="F4335" s="3">
        <v>15</v>
      </c>
      <c r="G4335" s="3">
        <v>31.254750000000001</v>
      </c>
    </row>
    <row r="4336" spans="1:7" s="16" customFormat="1" ht="16.5">
      <c r="A4336" s="1"/>
      <c r="B4336" s="21" t="s">
        <v>150</v>
      </c>
      <c r="C4336" s="1">
        <v>2024</v>
      </c>
      <c r="D4336" s="3">
        <v>0.4</v>
      </c>
      <c r="E4336" s="42">
        <v>1</v>
      </c>
      <c r="F4336" s="3">
        <v>11</v>
      </c>
      <c r="G4336" s="3">
        <v>31.254750000000001</v>
      </c>
    </row>
    <row r="4337" spans="1:7" s="16" customFormat="1" ht="16.5">
      <c r="A4337" s="1"/>
      <c r="B4337" s="21" t="s">
        <v>150</v>
      </c>
      <c r="C4337" s="1">
        <v>2024</v>
      </c>
      <c r="D4337" s="3">
        <v>0.4</v>
      </c>
      <c r="E4337" s="42">
        <v>1</v>
      </c>
      <c r="F4337" s="3">
        <v>1</v>
      </c>
      <c r="G4337" s="3">
        <v>31.440270000000002</v>
      </c>
    </row>
    <row r="4338" spans="1:7" s="16" customFormat="1" ht="16.5">
      <c r="A4338" s="1"/>
      <c r="B4338" s="21" t="s">
        <v>150</v>
      </c>
      <c r="C4338" s="1">
        <v>2024</v>
      </c>
      <c r="D4338" s="3">
        <v>0.4</v>
      </c>
      <c r="E4338" s="42">
        <v>1</v>
      </c>
      <c r="F4338" s="3">
        <v>10</v>
      </c>
      <c r="G4338" s="3">
        <v>31.41405</v>
      </c>
    </row>
    <row r="4339" spans="1:7" s="16" customFormat="1" ht="16.5">
      <c r="A4339" s="1"/>
      <c r="B4339" s="21" t="s">
        <v>150</v>
      </c>
      <c r="C4339" s="1">
        <v>2024</v>
      </c>
      <c r="D4339" s="3">
        <v>0.4</v>
      </c>
      <c r="E4339" s="42">
        <v>1</v>
      </c>
      <c r="F4339" s="3">
        <v>10</v>
      </c>
      <c r="G4339" s="3">
        <v>31.41405</v>
      </c>
    </row>
    <row r="4340" spans="1:7" s="16" customFormat="1" ht="16.5">
      <c r="A4340" s="1"/>
      <c r="B4340" s="21" t="s">
        <v>150</v>
      </c>
      <c r="C4340" s="1">
        <v>2024</v>
      </c>
      <c r="D4340" s="3">
        <v>0.4</v>
      </c>
      <c r="E4340" s="42">
        <v>1</v>
      </c>
      <c r="F4340" s="3">
        <v>10</v>
      </c>
      <c r="G4340" s="3">
        <v>31.41405</v>
      </c>
    </row>
    <row r="4341" spans="1:7" s="16" customFormat="1" ht="16.5">
      <c r="A4341" s="1"/>
      <c r="B4341" s="21" t="s">
        <v>150</v>
      </c>
      <c r="C4341" s="1">
        <v>2024</v>
      </c>
      <c r="D4341" s="3">
        <v>0.4</v>
      </c>
      <c r="E4341" s="42">
        <v>1</v>
      </c>
      <c r="F4341" s="3">
        <v>15</v>
      </c>
      <c r="G4341" s="3">
        <v>31.254750000000001</v>
      </c>
    </row>
    <row r="4342" spans="1:7" s="16" customFormat="1" ht="16.5">
      <c r="A4342" s="1"/>
      <c r="B4342" s="21" t="s">
        <v>150</v>
      </c>
      <c r="C4342" s="1">
        <v>2024</v>
      </c>
      <c r="D4342" s="3">
        <v>0.4</v>
      </c>
      <c r="E4342" s="42">
        <v>1</v>
      </c>
      <c r="F4342" s="3">
        <v>15</v>
      </c>
      <c r="G4342" s="3">
        <v>31.254750000000001</v>
      </c>
    </row>
    <row r="4343" spans="1:7" s="16" customFormat="1" ht="16.5">
      <c r="A4343" s="1"/>
      <c r="B4343" s="21" t="s">
        <v>150</v>
      </c>
      <c r="C4343" s="1">
        <v>2024</v>
      </c>
      <c r="D4343" s="3">
        <v>0.4</v>
      </c>
      <c r="E4343" s="42">
        <v>1</v>
      </c>
      <c r="F4343" s="3">
        <v>15</v>
      </c>
      <c r="G4343" s="3">
        <v>31.254750000000001</v>
      </c>
    </row>
    <row r="4344" spans="1:7" s="16" customFormat="1" ht="16.5">
      <c r="A4344" s="1"/>
      <c r="B4344" s="21" t="s">
        <v>150</v>
      </c>
      <c r="C4344" s="1">
        <v>2024</v>
      </c>
      <c r="D4344" s="3">
        <v>0.4</v>
      </c>
      <c r="E4344" s="42">
        <v>1</v>
      </c>
      <c r="F4344" s="3">
        <v>15</v>
      </c>
      <c r="G4344" s="3">
        <v>32.241669999999999</v>
      </c>
    </row>
    <row r="4345" spans="1:7" s="16" customFormat="1" ht="16.5">
      <c r="A4345" s="1"/>
      <c r="B4345" s="21" t="s">
        <v>150</v>
      </c>
      <c r="C4345" s="1">
        <v>2024</v>
      </c>
      <c r="D4345" s="3">
        <v>0.4</v>
      </c>
      <c r="E4345" s="42">
        <v>1</v>
      </c>
      <c r="F4345" s="3">
        <v>15</v>
      </c>
      <c r="G4345" s="3">
        <v>31.254750000000001</v>
      </c>
    </row>
    <row r="4346" spans="1:7" s="16" customFormat="1" ht="16.5">
      <c r="A4346" s="1"/>
      <c r="B4346" s="21" t="s">
        <v>150</v>
      </c>
      <c r="C4346" s="1">
        <v>2024</v>
      </c>
      <c r="D4346" s="3">
        <v>0.4</v>
      </c>
      <c r="E4346" s="42">
        <v>1</v>
      </c>
      <c r="F4346" s="3">
        <v>11.7</v>
      </c>
      <c r="G4346" s="3">
        <v>31.254720000000002</v>
      </c>
    </row>
    <row r="4347" spans="1:7" s="16" customFormat="1" ht="16.5">
      <c r="A4347" s="1"/>
      <c r="B4347" s="21" t="s">
        <v>152</v>
      </c>
      <c r="C4347" s="1">
        <v>2024</v>
      </c>
      <c r="D4347" s="3">
        <v>0.4</v>
      </c>
      <c r="E4347" s="42">
        <v>1</v>
      </c>
      <c r="F4347" s="3">
        <v>5</v>
      </c>
      <c r="G4347" s="3">
        <v>41.916589999999999</v>
      </c>
    </row>
    <row r="4348" spans="1:7" s="16" customFormat="1" ht="16.5">
      <c r="A4348" s="1"/>
      <c r="B4348" s="21" t="s">
        <v>152</v>
      </c>
      <c r="C4348" s="1">
        <v>2024</v>
      </c>
      <c r="D4348" s="3">
        <v>0.4</v>
      </c>
      <c r="E4348" s="42">
        <v>1</v>
      </c>
      <c r="F4348" s="3">
        <v>5</v>
      </c>
      <c r="G4348" s="3">
        <v>42.81765</v>
      </c>
    </row>
    <row r="4349" spans="1:7" s="16" customFormat="1" ht="16.5">
      <c r="A4349" s="1"/>
      <c r="B4349" s="21" t="s">
        <v>149</v>
      </c>
      <c r="C4349" s="1">
        <v>2024</v>
      </c>
      <c r="D4349" s="3">
        <v>0.4</v>
      </c>
      <c r="E4349" s="42">
        <v>1</v>
      </c>
      <c r="F4349" s="3">
        <v>10</v>
      </c>
      <c r="G4349" s="3">
        <v>32.673729999999999</v>
      </c>
    </row>
    <row r="4350" spans="1:7" s="16" customFormat="1" ht="16.5">
      <c r="A4350" s="1"/>
      <c r="B4350" s="21" t="s">
        <v>151</v>
      </c>
      <c r="C4350" s="1">
        <v>2024</v>
      </c>
      <c r="D4350" s="3">
        <v>0.4</v>
      </c>
      <c r="E4350" s="42">
        <v>1</v>
      </c>
      <c r="F4350" s="3">
        <v>10</v>
      </c>
      <c r="G4350" s="3">
        <v>35.143699999999995</v>
      </c>
    </row>
    <row r="4351" spans="1:7" s="16" customFormat="1" ht="16.5">
      <c r="A4351" s="1"/>
      <c r="B4351" s="21" t="s">
        <v>151</v>
      </c>
      <c r="C4351" s="1">
        <v>2024</v>
      </c>
      <c r="D4351" s="3">
        <v>0.4</v>
      </c>
      <c r="E4351" s="42">
        <v>1</v>
      </c>
      <c r="F4351" s="3">
        <v>3</v>
      </c>
      <c r="G4351" s="3">
        <v>32.25611</v>
      </c>
    </row>
    <row r="4352" spans="1:7" s="16" customFormat="1" ht="16.5">
      <c r="A4352" s="1"/>
      <c r="B4352" s="21" t="s">
        <v>151</v>
      </c>
      <c r="C4352" s="1">
        <v>2024</v>
      </c>
      <c r="D4352" s="3">
        <v>0.4</v>
      </c>
      <c r="E4352" s="42">
        <v>1</v>
      </c>
      <c r="F4352" s="3">
        <v>15</v>
      </c>
      <c r="G4352" s="3">
        <v>39.219180000000001</v>
      </c>
    </row>
    <row r="4353" spans="1:7" s="16" customFormat="1" ht="16.5">
      <c r="A4353" s="1"/>
      <c r="B4353" s="21" t="s">
        <v>151</v>
      </c>
      <c r="C4353" s="1">
        <v>2024</v>
      </c>
      <c r="D4353" s="3">
        <v>0.4</v>
      </c>
      <c r="E4353" s="42">
        <v>1</v>
      </c>
      <c r="F4353" s="3">
        <v>3</v>
      </c>
      <c r="G4353" s="3">
        <v>33.949779999999997</v>
      </c>
    </row>
    <row r="4354" spans="1:7" s="16" customFormat="1" ht="16.5">
      <c r="A4354" s="1"/>
      <c r="B4354" s="21" t="s">
        <v>151</v>
      </c>
      <c r="C4354" s="1">
        <v>2024</v>
      </c>
      <c r="D4354" s="3">
        <v>0.4</v>
      </c>
      <c r="E4354" s="42">
        <v>1</v>
      </c>
      <c r="F4354" s="3">
        <v>15</v>
      </c>
      <c r="G4354" s="3">
        <v>32.18994</v>
      </c>
    </row>
    <row r="4355" spans="1:7" s="16" customFormat="1" ht="16.5">
      <c r="A4355" s="1"/>
      <c r="B4355" s="21" t="s">
        <v>150</v>
      </c>
      <c r="C4355" s="1">
        <v>2024</v>
      </c>
      <c r="D4355" s="3">
        <v>0.4</v>
      </c>
      <c r="E4355" s="42">
        <v>1</v>
      </c>
      <c r="F4355" s="3">
        <v>15</v>
      </c>
      <c r="G4355" s="3">
        <v>30.259919999999997</v>
      </c>
    </row>
    <row r="4356" spans="1:7" s="16" customFormat="1" ht="16.5">
      <c r="A4356" s="1"/>
      <c r="B4356" s="21" t="s">
        <v>150</v>
      </c>
      <c r="C4356" s="1">
        <v>2024</v>
      </c>
      <c r="D4356" s="3">
        <v>0.4</v>
      </c>
      <c r="E4356" s="42">
        <v>1</v>
      </c>
      <c r="F4356" s="3">
        <v>10</v>
      </c>
      <c r="G4356" s="3">
        <v>30.48396</v>
      </c>
    </row>
    <row r="4357" spans="1:7" s="16" customFormat="1" ht="16.5">
      <c r="A4357" s="1"/>
      <c r="B4357" s="21" t="s">
        <v>150</v>
      </c>
      <c r="C4357" s="1">
        <v>2024</v>
      </c>
      <c r="D4357" s="3">
        <v>0.4</v>
      </c>
      <c r="E4357" s="42">
        <v>1</v>
      </c>
      <c r="F4357" s="3">
        <v>10</v>
      </c>
      <c r="G4357" s="3">
        <v>30.483979999999999</v>
      </c>
    </row>
    <row r="4358" spans="1:7" s="16" customFormat="1" ht="16.5">
      <c r="A4358" s="1"/>
      <c r="B4358" s="21" t="s">
        <v>150</v>
      </c>
      <c r="C4358" s="1">
        <v>2024</v>
      </c>
      <c r="D4358" s="3">
        <v>0.4</v>
      </c>
      <c r="E4358" s="42">
        <v>1</v>
      </c>
      <c r="F4358" s="3">
        <v>15</v>
      </c>
      <c r="G4358" s="3">
        <v>30.438890000000001</v>
      </c>
    </row>
    <row r="4359" spans="1:7" s="16" customFormat="1" ht="16.5">
      <c r="A4359" s="1"/>
      <c r="B4359" s="21" t="s">
        <v>150</v>
      </c>
      <c r="C4359" s="1">
        <v>2024</v>
      </c>
      <c r="D4359" s="3">
        <v>0.4</v>
      </c>
      <c r="E4359" s="42">
        <v>1</v>
      </c>
      <c r="F4359" s="3">
        <v>15</v>
      </c>
      <c r="G4359" s="3">
        <v>30.259900000000002</v>
      </c>
    </row>
    <row r="4360" spans="1:7" s="16" customFormat="1" ht="16.5">
      <c r="A4360" s="1"/>
      <c r="B4360" s="21" t="s">
        <v>150</v>
      </c>
      <c r="C4360" s="1">
        <v>2024</v>
      </c>
      <c r="D4360" s="3">
        <v>0.4</v>
      </c>
      <c r="E4360" s="42">
        <v>1</v>
      </c>
      <c r="F4360" s="3">
        <v>14</v>
      </c>
      <c r="G4360" s="3">
        <v>30.48395</v>
      </c>
    </row>
    <row r="4361" spans="1:7" s="16" customFormat="1" ht="16.5">
      <c r="A4361" s="1"/>
      <c r="B4361" s="21" t="s">
        <v>150</v>
      </c>
      <c r="C4361" s="1">
        <v>2024</v>
      </c>
      <c r="D4361" s="3">
        <v>0.4</v>
      </c>
      <c r="E4361" s="42">
        <v>1</v>
      </c>
      <c r="F4361" s="3">
        <v>9</v>
      </c>
      <c r="G4361" s="3">
        <v>30.259900000000002</v>
      </c>
    </row>
    <row r="4362" spans="1:7" s="16" customFormat="1" ht="16.5">
      <c r="A4362" s="1"/>
      <c r="B4362" s="21" t="s">
        <v>150</v>
      </c>
      <c r="C4362" s="1">
        <v>2024</v>
      </c>
      <c r="D4362" s="3">
        <v>0.4</v>
      </c>
      <c r="E4362" s="42">
        <v>1</v>
      </c>
      <c r="F4362" s="3">
        <v>6</v>
      </c>
      <c r="G4362" s="3">
        <v>30.339020000000001</v>
      </c>
    </row>
    <row r="4363" spans="1:7" s="16" customFormat="1" ht="16.5">
      <c r="A4363" s="1"/>
      <c r="B4363" s="21" t="s">
        <v>150</v>
      </c>
      <c r="C4363" s="1">
        <v>2024</v>
      </c>
      <c r="D4363" s="3">
        <v>0.4</v>
      </c>
      <c r="E4363" s="42">
        <v>1</v>
      </c>
      <c r="F4363" s="3">
        <v>15</v>
      </c>
      <c r="G4363" s="3">
        <v>30.221299999999999</v>
      </c>
    </row>
    <row r="4364" spans="1:7" s="16" customFormat="1" ht="16.5">
      <c r="A4364" s="1"/>
      <c r="B4364" s="21" t="s">
        <v>150</v>
      </c>
      <c r="C4364" s="1">
        <v>2024</v>
      </c>
      <c r="D4364" s="3">
        <v>0.4</v>
      </c>
      <c r="E4364" s="42">
        <v>1</v>
      </c>
      <c r="F4364" s="3">
        <v>15</v>
      </c>
      <c r="G4364" s="3">
        <v>30.636569999999999</v>
      </c>
    </row>
    <row r="4365" spans="1:7" s="16" customFormat="1" ht="16.5">
      <c r="A4365" s="1"/>
      <c r="B4365" s="21" t="s">
        <v>150</v>
      </c>
      <c r="C4365" s="1">
        <v>2024</v>
      </c>
      <c r="D4365" s="3">
        <v>0.4</v>
      </c>
      <c r="E4365" s="42">
        <v>1</v>
      </c>
      <c r="F4365" s="3">
        <v>15</v>
      </c>
      <c r="G4365" s="3">
        <v>30.63653</v>
      </c>
    </row>
    <row r="4366" spans="1:7" s="16" customFormat="1" ht="16.5">
      <c r="A4366" s="1"/>
      <c r="B4366" s="21" t="s">
        <v>150</v>
      </c>
      <c r="C4366" s="1">
        <v>2024</v>
      </c>
      <c r="D4366" s="3">
        <v>0.4</v>
      </c>
      <c r="E4366" s="42">
        <v>1</v>
      </c>
      <c r="F4366" s="3">
        <v>15</v>
      </c>
      <c r="G4366" s="3">
        <v>30.636610000000001</v>
      </c>
    </row>
    <row r="4367" spans="1:7" s="16" customFormat="1" ht="16.5">
      <c r="A4367" s="1"/>
      <c r="B4367" s="21" t="s">
        <v>150</v>
      </c>
      <c r="C4367" s="1">
        <v>2024</v>
      </c>
      <c r="D4367" s="3">
        <v>0.4</v>
      </c>
      <c r="E4367" s="42">
        <v>1</v>
      </c>
      <c r="F4367" s="3">
        <v>15</v>
      </c>
      <c r="G4367" s="3">
        <v>30.63653</v>
      </c>
    </row>
    <row r="4368" spans="1:7" s="16" customFormat="1" ht="16.5">
      <c r="A4368" s="1"/>
      <c r="B4368" s="21" t="s">
        <v>150</v>
      </c>
      <c r="C4368" s="1">
        <v>2024</v>
      </c>
      <c r="D4368" s="3">
        <v>0.4</v>
      </c>
      <c r="E4368" s="42">
        <v>1</v>
      </c>
      <c r="F4368" s="3">
        <v>15</v>
      </c>
      <c r="G4368" s="3">
        <v>30.636520000000001</v>
      </c>
    </row>
    <row r="4369" spans="1:7" s="16" customFormat="1" ht="16.5">
      <c r="A4369" s="1"/>
      <c r="B4369" s="21" t="s">
        <v>150</v>
      </c>
      <c r="C4369" s="1">
        <v>2024</v>
      </c>
      <c r="D4369" s="3">
        <v>0.4</v>
      </c>
      <c r="E4369" s="42">
        <v>1</v>
      </c>
      <c r="F4369" s="3">
        <v>15</v>
      </c>
      <c r="G4369" s="3">
        <v>30.22129</v>
      </c>
    </row>
    <row r="4370" spans="1:7" s="16" customFormat="1" ht="16.5">
      <c r="A4370" s="1"/>
      <c r="B4370" s="21" t="s">
        <v>150</v>
      </c>
      <c r="C4370" s="1">
        <v>2024</v>
      </c>
      <c r="D4370" s="3">
        <v>0.4</v>
      </c>
      <c r="E4370" s="42">
        <v>1</v>
      </c>
      <c r="F4370" s="3">
        <v>15</v>
      </c>
      <c r="G4370" s="3">
        <v>30.63653</v>
      </c>
    </row>
    <row r="4371" spans="1:7" s="16" customFormat="1" ht="16.5">
      <c r="A4371" s="1"/>
      <c r="B4371" s="21" t="s">
        <v>148</v>
      </c>
      <c r="C4371" s="1">
        <v>2024</v>
      </c>
      <c r="D4371" s="3">
        <v>0.4</v>
      </c>
      <c r="E4371" s="42">
        <v>1</v>
      </c>
      <c r="F4371" s="3">
        <v>3</v>
      </c>
      <c r="G4371" s="3">
        <v>41.598660000000002</v>
      </c>
    </row>
    <row r="4372" spans="1:7" s="16" customFormat="1" ht="16.5">
      <c r="A4372" s="1"/>
      <c r="B4372" s="21" t="s">
        <v>150</v>
      </c>
      <c r="C4372" s="1">
        <v>2024</v>
      </c>
      <c r="D4372" s="3">
        <v>0.4</v>
      </c>
      <c r="E4372" s="42">
        <v>1</v>
      </c>
      <c r="F4372" s="3">
        <v>15</v>
      </c>
      <c r="G4372" s="3">
        <v>30.116720000000001</v>
      </c>
    </row>
    <row r="4373" spans="1:7" s="16" customFormat="1" ht="16.5">
      <c r="A4373" s="1"/>
      <c r="B4373" s="21" t="s">
        <v>150</v>
      </c>
      <c r="C4373" s="1">
        <v>2024</v>
      </c>
      <c r="D4373" s="3">
        <v>0.4</v>
      </c>
      <c r="E4373" s="42">
        <v>1</v>
      </c>
      <c r="F4373" s="3">
        <v>15</v>
      </c>
      <c r="G4373" s="3">
        <v>29.933070000000001</v>
      </c>
    </row>
    <row r="4374" spans="1:7" s="16" customFormat="1" ht="16.5">
      <c r="A4374" s="1"/>
      <c r="B4374" s="21" t="s">
        <v>150</v>
      </c>
      <c r="C4374" s="1">
        <v>2024</v>
      </c>
      <c r="D4374" s="3">
        <v>0.4</v>
      </c>
      <c r="E4374" s="42">
        <v>1</v>
      </c>
      <c r="F4374" s="3">
        <v>11</v>
      </c>
      <c r="G4374" s="3">
        <v>29.527240000000003</v>
      </c>
    </row>
    <row r="4375" spans="1:7" s="16" customFormat="1" ht="16.5">
      <c r="A4375" s="1"/>
      <c r="B4375" s="21" t="s">
        <v>150</v>
      </c>
      <c r="C4375" s="1">
        <v>2024</v>
      </c>
      <c r="D4375" s="3">
        <v>0.4</v>
      </c>
      <c r="E4375" s="42">
        <v>1</v>
      </c>
      <c r="F4375" s="3">
        <v>15</v>
      </c>
      <c r="G4375" s="3">
        <v>29.52722</v>
      </c>
    </row>
    <row r="4376" spans="1:7" s="16" customFormat="1" ht="16.5">
      <c r="A4376" s="1"/>
      <c r="B4376" s="21" t="s">
        <v>150</v>
      </c>
      <c r="C4376" s="1">
        <v>2024</v>
      </c>
      <c r="D4376" s="3">
        <v>0.4</v>
      </c>
      <c r="E4376" s="42">
        <v>1</v>
      </c>
      <c r="F4376" s="3">
        <v>5</v>
      </c>
      <c r="G4376" s="3">
        <v>29.826919999999998</v>
      </c>
    </row>
    <row r="4377" spans="1:7" s="16" customFormat="1" ht="16.5">
      <c r="A4377" s="1"/>
      <c r="B4377" s="21" t="s">
        <v>150</v>
      </c>
      <c r="C4377" s="1">
        <v>2024</v>
      </c>
      <c r="D4377" s="3">
        <v>0.4</v>
      </c>
      <c r="E4377" s="42">
        <v>1</v>
      </c>
      <c r="F4377" s="3">
        <v>15</v>
      </c>
      <c r="G4377" s="3">
        <v>29.93318</v>
      </c>
    </row>
    <row r="4378" spans="1:7" s="16" customFormat="1" ht="16.5">
      <c r="A4378" s="1"/>
      <c r="B4378" s="21" t="s">
        <v>150</v>
      </c>
      <c r="C4378" s="1">
        <v>2024</v>
      </c>
      <c r="D4378" s="3">
        <v>0.4</v>
      </c>
      <c r="E4378" s="42">
        <v>1</v>
      </c>
      <c r="F4378" s="3">
        <v>3</v>
      </c>
      <c r="G4378" s="3">
        <v>29.771470000000001</v>
      </c>
    </row>
    <row r="4379" spans="1:7" s="16" customFormat="1" ht="16.5">
      <c r="A4379" s="1"/>
      <c r="B4379" s="21" t="s">
        <v>150</v>
      </c>
      <c r="C4379" s="1">
        <v>2024</v>
      </c>
      <c r="D4379" s="3">
        <v>0.4</v>
      </c>
      <c r="E4379" s="42">
        <v>1</v>
      </c>
      <c r="F4379" s="3">
        <v>6</v>
      </c>
      <c r="G4379" s="3">
        <v>29.981580000000001</v>
      </c>
    </row>
    <row r="4380" spans="1:7" s="16" customFormat="1" ht="16.5">
      <c r="A4380" s="1"/>
      <c r="B4380" s="21" t="s">
        <v>150</v>
      </c>
      <c r="C4380" s="1">
        <v>2024</v>
      </c>
      <c r="D4380" s="3">
        <v>0.4</v>
      </c>
      <c r="E4380" s="42">
        <v>1</v>
      </c>
      <c r="F4380" s="3">
        <v>2</v>
      </c>
      <c r="G4380" s="3">
        <v>30.020630000000001</v>
      </c>
    </row>
    <row r="4381" spans="1:7" s="16" customFormat="1" ht="16.5">
      <c r="A4381" s="1"/>
      <c r="B4381" s="21" t="s">
        <v>150</v>
      </c>
      <c r="C4381" s="1">
        <v>2024</v>
      </c>
      <c r="D4381" s="3">
        <v>0.4</v>
      </c>
      <c r="E4381" s="42">
        <v>1</v>
      </c>
      <c r="F4381" s="3">
        <v>6</v>
      </c>
      <c r="G4381" s="3">
        <v>29.981590000000001</v>
      </c>
    </row>
    <row r="4382" spans="1:7" s="16" customFormat="1" ht="16.5">
      <c r="A4382" s="1"/>
      <c r="B4382" s="21" t="s">
        <v>150</v>
      </c>
      <c r="C4382" s="1">
        <v>2024</v>
      </c>
      <c r="D4382" s="3">
        <v>0.4</v>
      </c>
      <c r="E4382" s="42">
        <v>1</v>
      </c>
      <c r="F4382" s="3">
        <v>12</v>
      </c>
      <c r="G4382" s="3">
        <v>29.933220000000002</v>
      </c>
    </row>
    <row r="4383" spans="1:7" s="16" customFormat="1" ht="16.5">
      <c r="A4383" s="1"/>
      <c r="B4383" s="21" t="s">
        <v>150</v>
      </c>
      <c r="C4383" s="1">
        <v>2024</v>
      </c>
      <c r="D4383" s="3">
        <v>0.4</v>
      </c>
      <c r="E4383" s="42">
        <v>1</v>
      </c>
      <c r="F4383" s="3">
        <v>6</v>
      </c>
      <c r="G4383" s="3">
        <v>29.98161</v>
      </c>
    </row>
    <row r="4384" spans="1:7" s="16" customFormat="1" ht="16.5">
      <c r="A4384" s="1"/>
      <c r="B4384" s="21" t="s">
        <v>150</v>
      </c>
      <c r="C4384" s="1">
        <v>2024</v>
      </c>
      <c r="D4384" s="3">
        <v>0.4</v>
      </c>
      <c r="E4384" s="42">
        <v>1</v>
      </c>
      <c r="F4384" s="3">
        <v>6</v>
      </c>
      <c r="G4384" s="3">
        <v>29.981590000000001</v>
      </c>
    </row>
    <row r="4385" spans="1:7" s="16" customFormat="1" ht="16.5">
      <c r="A4385" s="1"/>
      <c r="B4385" s="21" t="s">
        <v>150</v>
      </c>
      <c r="C4385" s="1">
        <v>2024</v>
      </c>
      <c r="D4385" s="3">
        <v>0.4</v>
      </c>
      <c r="E4385" s="42">
        <v>1</v>
      </c>
      <c r="F4385" s="3">
        <v>15</v>
      </c>
      <c r="G4385" s="3">
        <v>29.714689999999997</v>
      </c>
    </row>
    <row r="4386" spans="1:7" s="16" customFormat="1" ht="16.5">
      <c r="A4386" s="1"/>
      <c r="B4386" s="21" t="s">
        <v>150</v>
      </c>
      <c r="C4386" s="1">
        <v>2024</v>
      </c>
      <c r="D4386" s="3">
        <v>0.4</v>
      </c>
      <c r="E4386" s="42">
        <v>1</v>
      </c>
      <c r="F4386" s="3">
        <v>15</v>
      </c>
      <c r="G4386" s="3">
        <v>29.93347</v>
      </c>
    </row>
    <row r="4387" spans="1:7" s="16" customFormat="1" ht="16.5">
      <c r="A4387" s="1"/>
      <c r="B4387" s="21" t="s">
        <v>151</v>
      </c>
      <c r="C4387" s="1">
        <v>2024</v>
      </c>
      <c r="D4387" s="3">
        <v>0.4</v>
      </c>
      <c r="E4387" s="42">
        <v>1</v>
      </c>
      <c r="F4387" s="3">
        <v>15</v>
      </c>
      <c r="G4387" s="3">
        <v>30.82771</v>
      </c>
    </row>
    <row r="4388" spans="1:7" s="16" customFormat="1" ht="16.5">
      <c r="A4388" s="1"/>
      <c r="B4388" s="21" t="s">
        <v>151</v>
      </c>
      <c r="C4388" s="1">
        <v>2024</v>
      </c>
      <c r="D4388" s="3">
        <v>0.4</v>
      </c>
      <c r="E4388" s="42">
        <v>1</v>
      </c>
      <c r="F4388" s="3">
        <v>15</v>
      </c>
      <c r="G4388" s="3">
        <v>30.5045</v>
      </c>
    </row>
    <row r="4389" spans="1:7" s="16" customFormat="1" ht="16.5">
      <c r="A4389" s="1"/>
      <c r="B4389" s="21" t="s">
        <v>151</v>
      </c>
      <c r="C4389" s="1">
        <v>2024</v>
      </c>
      <c r="D4389" s="3">
        <v>0.4</v>
      </c>
      <c r="E4389" s="42">
        <v>1</v>
      </c>
      <c r="F4389" s="3">
        <v>15</v>
      </c>
      <c r="G4389" s="3">
        <v>32.157679999999999</v>
      </c>
    </row>
    <row r="4390" spans="1:7" s="16" customFormat="1" ht="16.5">
      <c r="A4390" s="1"/>
      <c r="B4390" s="21" t="s">
        <v>151</v>
      </c>
      <c r="C4390" s="1">
        <v>2024</v>
      </c>
      <c r="D4390" s="3">
        <v>0.4</v>
      </c>
      <c r="E4390" s="42">
        <v>1</v>
      </c>
      <c r="F4390" s="3">
        <v>15</v>
      </c>
      <c r="G4390" s="3">
        <v>29.445910000000001</v>
      </c>
    </row>
    <row r="4391" spans="1:7" s="16" customFormat="1" ht="16.5">
      <c r="A4391" s="1"/>
      <c r="B4391" s="21" t="s">
        <v>148</v>
      </c>
      <c r="C4391" s="1">
        <v>2024</v>
      </c>
      <c r="D4391" s="3">
        <v>0.4</v>
      </c>
      <c r="E4391" s="42">
        <v>1</v>
      </c>
      <c r="F4391" s="3">
        <v>10</v>
      </c>
      <c r="G4391" s="3">
        <v>32.691510000000001</v>
      </c>
    </row>
    <row r="4392" spans="1:7" s="16" customFormat="1" ht="16.5">
      <c r="A4392" s="1"/>
      <c r="B4392" s="21" t="s">
        <v>149</v>
      </c>
      <c r="C4392" s="1">
        <v>2024</v>
      </c>
      <c r="D4392" s="3">
        <v>0.4</v>
      </c>
      <c r="E4392" s="42">
        <v>1</v>
      </c>
      <c r="F4392" s="3">
        <v>10</v>
      </c>
      <c r="G4392" s="3">
        <v>34.963560000000001</v>
      </c>
    </row>
    <row r="4393" spans="1:7" s="16" customFormat="1" ht="16.5">
      <c r="A4393" s="1"/>
      <c r="B4393" s="21" t="s">
        <v>150</v>
      </c>
      <c r="C4393" s="1">
        <v>2024</v>
      </c>
      <c r="D4393" s="3">
        <v>0.4</v>
      </c>
      <c r="E4393" s="42">
        <v>1</v>
      </c>
      <c r="F4393" s="3">
        <v>6</v>
      </c>
      <c r="G4393" s="3">
        <v>32.229889999999997</v>
      </c>
    </row>
    <row r="4394" spans="1:7" s="16" customFormat="1" ht="16.5">
      <c r="A4394" s="1"/>
      <c r="B4394" s="21" t="s">
        <v>150</v>
      </c>
      <c r="C4394" s="1">
        <v>2024</v>
      </c>
      <c r="D4394" s="3">
        <v>0.4</v>
      </c>
      <c r="E4394" s="42">
        <v>1</v>
      </c>
      <c r="F4394" s="3">
        <v>3</v>
      </c>
      <c r="G4394" s="3">
        <v>32.317230000000002</v>
      </c>
    </row>
    <row r="4395" spans="1:7" s="16" customFormat="1" ht="16.5">
      <c r="A4395" s="1"/>
      <c r="B4395" s="21" t="s">
        <v>151</v>
      </c>
      <c r="C4395" s="1">
        <v>2024</v>
      </c>
      <c r="D4395" s="3">
        <v>0.4</v>
      </c>
      <c r="E4395" s="42">
        <v>1</v>
      </c>
      <c r="F4395" s="3">
        <v>15</v>
      </c>
      <c r="G4395" s="3">
        <v>43.875929999999997</v>
      </c>
    </row>
    <row r="4396" spans="1:7" s="16" customFormat="1" ht="16.5">
      <c r="A4396" s="1"/>
      <c r="B4396" s="21" t="s">
        <v>151</v>
      </c>
      <c r="C4396" s="1">
        <v>2024</v>
      </c>
      <c r="D4396" s="3">
        <v>0.4</v>
      </c>
      <c r="E4396" s="42">
        <v>1</v>
      </c>
      <c r="F4396" s="3">
        <v>6</v>
      </c>
      <c r="G4396" s="3">
        <v>35.970349999999996</v>
      </c>
    </row>
    <row r="4397" spans="1:7" s="16" customFormat="1" ht="16.5">
      <c r="A4397" s="1"/>
      <c r="B4397" s="21" t="s">
        <v>152</v>
      </c>
      <c r="C4397" s="1">
        <v>2024</v>
      </c>
      <c r="D4397" s="3">
        <v>0.4</v>
      </c>
      <c r="E4397" s="42">
        <v>1</v>
      </c>
      <c r="F4397" s="3">
        <v>15</v>
      </c>
      <c r="G4397" s="3">
        <v>45.936279999999996</v>
      </c>
    </row>
    <row r="4398" spans="1:7" s="16" customFormat="1" ht="16.5">
      <c r="A4398" s="1"/>
      <c r="B4398" s="21" t="s">
        <v>148</v>
      </c>
      <c r="C4398" s="1">
        <v>2024</v>
      </c>
      <c r="D4398" s="3">
        <v>0.4</v>
      </c>
      <c r="E4398" s="42">
        <v>1</v>
      </c>
      <c r="F4398" s="3">
        <v>10</v>
      </c>
      <c r="G4398" s="3">
        <v>42.187349999999995</v>
      </c>
    </row>
    <row r="4399" spans="1:7" s="16" customFormat="1" ht="16.5">
      <c r="A4399" s="1"/>
      <c r="B4399" s="21" t="s">
        <v>150</v>
      </c>
      <c r="C4399" s="1">
        <v>2024</v>
      </c>
      <c r="D4399" s="3">
        <v>0.4</v>
      </c>
      <c r="E4399" s="42">
        <v>1</v>
      </c>
      <c r="F4399" s="3">
        <v>5</v>
      </c>
      <c r="G4399" s="3">
        <v>32.003009999999996</v>
      </c>
    </row>
    <row r="4400" spans="1:7" s="16" customFormat="1" ht="16.5">
      <c r="A4400" s="1"/>
      <c r="B4400" s="21" t="s">
        <v>150</v>
      </c>
      <c r="C4400" s="1">
        <v>2024</v>
      </c>
      <c r="D4400" s="3">
        <v>0.4</v>
      </c>
      <c r="E4400" s="42">
        <v>1</v>
      </c>
      <c r="F4400" s="3">
        <v>7</v>
      </c>
      <c r="G4400" s="3">
        <v>30.18336</v>
      </c>
    </row>
    <row r="4401" spans="1:7" s="16" customFormat="1" ht="16.5">
      <c r="A4401" s="1"/>
      <c r="B4401" s="21" t="s">
        <v>150</v>
      </c>
      <c r="C4401" s="1">
        <v>2024</v>
      </c>
      <c r="D4401" s="3">
        <v>0.4</v>
      </c>
      <c r="E4401" s="42">
        <v>1</v>
      </c>
      <c r="F4401" s="3">
        <v>5</v>
      </c>
      <c r="G4401" s="3">
        <v>29.93375</v>
      </c>
    </row>
    <row r="4402" spans="1:7" s="16" customFormat="1" ht="16.5">
      <c r="A4402" s="1"/>
      <c r="B4402" s="21" t="s">
        <v>151</v>
      </c>
      <c r="C4402" s="1">
        <v>2024</v>
      </c>
      <c r="D4402" s="3">
        <v>0.4</v>
      </c>
      <c r="E4402" s="42">
        <v>1</v>
      </c>
      <c r="F4402" s="3">
        <v>10</v>
      </c>
      <c r="G4402" s="3">
        <v>33.430639999999997</v>
      </c>
    </row>
    <row r="4403" spans="1:7" s="16" customFormat="1" ht="16.5">
      <c r="A4403" s="1"/>
      <c r="B4403" s="21" t="s">
        <v>150</v>
      </c>
      <c r="C4403" s="1">
        <v>2024</v>
      </c>
      <c r="D4403" s="3">
        <v>0.4</v>
      </c>
      <c r="E4403" s="42">
        <v>1</v>
      </c>
      <c r="F4403" s="3">
        <v>0.3</v>
      </c>
      <c r="G4403" s="3">
        <v>30.04853</v>
      </c>
    </row>
    <row r="4404" spans="1:7" s="16" customFormat="1" ht="16.5">
      <c r="A4404" s="1"/>
      <c r="B4404" s="21" t="s">
        <v>150</v>
      </c>
      <c r="C4404" s="1">
        <v>2024</v>
      </c>
      <c r="D4404" s="3">
        <v>0.4</v>
      </c>
      <c r="E4404" s="42">
        <v>1</v>
      </c>
      <c r="F4404" s="3">
        <v>15</v>
      </c>
      <c r="G4404" s="3">
        <v>30.048490000000001</v>
      </c>
    </row>
    <row r="4405" spans="1:7" s="16" customFormat="1" ht="16.5">
      <c r="A4405" s="1"/>
      <c r="B4405" s="21" t="s">
        <v>150</v>
      </c>
      <c r="C4405" s="1">
        <v>2024</v>
      </c>
      <c r="D4405" s="3">
        <v>0.4</v>
      </c>
      <c r="E4405" s="42">
        <v>1</v>
      </c>
      <c r="F4405" s="3">
        <v>5</v>
      </c>
      <c r="G4405" s="3">
        <v>17.29419</v>
      </c>
    </row>
    <row r="4406" spans="1:7" s="16" customFormat="1" ht="16.5">
      <c r="A4406" s="1"/>
      <c r="B4406" s="21" t="s">
        <v>150</v>
      </c>
      <c r="C4406" s="1">
        <v>2024</v>
      </c>
      <c r="D4406" s="3">
        <v>0.4</v>
      </c>
      <c r="E4406" s="42">
        <v>1</v>
      </c>
      <c r="F4406" s="3">
        <v>7</v>
      </c>
      <c r="G4406" s="3">
        <v>29.775419999999997</v>
      </c>
    </row>
    <row r="4407" spans="1:7" s="16" customFormat="1" ht="16.5">
      <c r="A4407" s="1"/>
      <c r="B4407" s="21" t="s">
        <v>150</v>
      </c>
      <c r="C4407" s="1">
        <v>2024</v>
      </c>
      <c r="D4407" s="3">
        <v>0.4</v>
      </c>
      <c r="E4407" s="42">
        <v>1</v>
      </c>
      <c r="F4407" s="3">
        <v>15</v>
      </c>
      <c r="G4407" s="3">
        <v>30.078669999999999</v>
      </c>
    </row>
    <row r="4408" spans="1:7" s="16" customFormat="1" ht="16.5">
      <c r="A4408" s="1"/>
      <c r="B4408" s="21" t="s">
        <v>150</v>
      </c>
      <c r="C4408" s="1">
        <v>2024</v>
      </c>
      <c r="D4408" s="3">
        <v>0.4</v>
      </c>
      <c r="E4408" s="42">
        <v>1</v>
      </c>
      <c r="F4408" s="3">
        <v>15</v>
      </c>
      <c r="G4408" s="3">
        <v>30.078669999999999</v>
      </c>
    </row>
    <row r="4409" spans="1:7" s="16" customFormat="1" ht="16.5">
      <c r="A4409" s="1"/>
      <c r="B4409" s="21" t="s">
        <v>150</v>
      </c>
      <c r="C4409" s="1">
        <v>2024</v>
      </c>
      <c r="D4409" s="3">
        <v>0.4</v>
      </c>
      <c r="E4409" s="42">
        <v>1</v>
      </c>
      <c r="F4409" s="3">
        <v>5</v>
      </c>
      <c r="G4409" s="3">
        <v>17.324540000000002</v>
      </c>
    </row>
    <row r="4410" spans="1:7" s="16" customFormat="1" ht="16.5">
      <c r="A4410" s="1"/>
      <c r="B4410" s="21" t="s">
        <v>152</v>
      </c>
      <c r="C4410" s="1">
        <v>2024</v>
      </c>
      <c r="D4410" s="3">
        <v>0.4</v>
      </c>
      <c r="E4410" s="42">
        <v>1</v>
      </c>
      <c r="F4410" s="3">
        <v>7</v>
      </c>
      <c r="G4410" s="3">
        <v>51.951149999999998</v>
      </c>
    </row>
    <row r="4411" spans="1:7" s="16" customFormat="1" ht="16.5">
      <c r="A4411" s="1"/>
      <c r="B4411" s="21" t="s">
        <v>150</v>
      </c>
      <c r="C4411" s="1">
        <v>2024</v>
      </c>
      <c r="D4411" s="3">
        <v>0.4</v>
      </c>
      <c r="E4411" s="42">
        <v>1</v>
      </c>
      <c r="F4411" s="3">
        <v>10</v>
      </c>
      <c r="G4411" s="3">
        <v>35.761300000000006</v>
      </c>
    </row>
    <row r="4412" spans="1:7" s="16" customFormat="1" ht="16.5">
      <c r="A4412" s="1"/>
      <c r="B4412" s="21" t="s">
        <v>150</v>
      </c>
      <c r="C4412" s="1">
        <v>2024</v>
      </c>
      <c r="D4412" s="3">
        <v>0.4</v>
      </c>
      <c r="E4412" s="42">
        <v>1</v>
      </c>
      <c r="F4412" s="3">
        <v>15</v>
      </c>
      <c r="G4412" s="3">
        <v>33.93647</v>
      </c>
    </row>
    <row r="4413" spans="1:7" s="16" customFormat="1" ht="16.5">
      <c r="A4413" s="1"/>
      <c r="B4413" s="21" t="s">
        <v>150</v>
      </c>
      <c r="C4413" s="1">
        <v>2024</v>
      </c>
      <c r="D4413" s="3">
        <v>0.4</v>
      </c>
      <c r="E4413" s="42">
        <v>1</v>
      </c>
      <c r="F4413" s="3">
        <v>5</v>
      </c>
      <c r="G4413" s="3">
        <v>34.968069999999997</v>
      </c>
    </row>
    <row r="4414" spans="1:7" s="16" customFormat="1" ht="16.5">
      <c r="A4414" s="1"/>
      <c r="B4414" s="21" t="s">
        <v>148</v>
      </c>
      <c r="C4414" s="1">
        <v>2024</v>
      </c>
      <c r="D4414" s="3">
        <v>0.4</v>
      </c>
      <c r="E4414" s="42">
        <v>1</v>
      </c>
      <c r="F4414" s="3">
        <v>0.5</v>
      </c>
      <c r="G4414" s="3">
        <v>36.004160000000006</v>
      </c>
    </row>
    <row r="4415" spans="1:7" s="16" customFormat="1" ht="16.5">
      <c r="A4415" s="1"/>
      <c r="B4415" s="21" t="s">
        <v>148</v>
      </c>
      <c r="C4415" s="1">
        <v>2024</v>
      </c>
      <c r="D4415" s="3">
        <v>0.4</v>
      </c>
      <c r="E4415" s="42">
        <v>1</v>
      </c>
      <c r="F4415" s="3">
        <v>0.4</v>
      </c>
      <c r="G4415" s="3">
        <v>36.023609999999998</v>
      </c>
    </row>
    <row r="4416" spans="1:7" s="16" customFormat="1" ht="16.5">
      <c r="A4416" s="1"/>
      <c r="B4416" s="21" t="s">
        <v>148</v>
      </c>
      <c r="C4416" s="1">
        <v>2024</v>
      </c>
      <c r="D4416" s="3">
        <v>0.4</v>
      </c>
      <c r="E4416" s="42">
        <v>1</v>
      </c>
      <c r="F4416" s="3">
        <v>0.4</v>
      </c>
      <c r="G4416" s="3">
        <v>36.024099999999997</v>
      </c>
    </row>
    <row r="4417" spans="1:7" s="16" customFormat="1" ht="16.5">
      <c r="A4417" s="1"/>
      <c r="B4417" s="21" t="s">
        <v>148</v>
      </c>
      <c r="C4417" s="1">
        <v>2024</v>
      </c>
      <c r="D4417" s="3">
        <v>0.4</v>
      </c>
      <c r="E4417" s="42">
        <v>1</v>
      </c>
      <c r="F4417" s="3">
        <v>0.4</v>
      </c>
      <c r="G4417" s="3">
        <v>36.024070000000002</v>
      </c>
    </row>
    <row r="4418" spans="1:7" s="16" customFormat="1" ht="16.5">
      <c r="A4418" s="1"/>
      <c r="B4418" s="21" t="s">
        <v>148</v>
      </c>
      <c r="C4418" s="1">
        <v>2024</v>
      </c>
      <c r="D4418" s="3">
        <v>0.4</v>
      </c>
      <c r="E4418" s="42">
        <v>1</v>
      </c>
      <c r="F4418" s="3">
        <v>0.8</v>
      </c>
      <c r="G4418" s="3">
        <v>36.024099999999997</v>
      </c>
    </row>
    <row r="4419" spans="1:7" s="16" customFormat="1" ht="16.5">
      <c r="A4419" s="1"/>
      <c r="B4419" s="21" t="s">
        <v>148</v>
      </c>
      <c r="C4419" s="1">
        <v>2024</v>
      </c>
      <c r="D4419" s="3">
        <v>0.4</v>
      </c>
      <c r="E4419" s="42">
        <v>1</v>
      </c>
      <c r="F4419" s="3">
        <v>15</v>
      </c>
      <c r="G4419" s="3">
        <v>39.384599999999999</v>
      </c>
    </row>
    <row r="4420" spans="1:7" s="16" customFormat="1" ht="16.5">
      <c r="A4420" s="1"/>
      <c r="B4420" s="21" t="s">
        <v>149</v>
      </c>
      <c r="C4420" s="1">
        <v>2024</v>
      </c>
      <c r="D4420" s="3">
        <v>0.4</v>
      </c>
      <c r="E4420" s="42">
        <v>1</v>
      </c>
      <c r="F4420" s="3">
        <v>12</v>
      </c>
      <c r="G4420" s="3">
        <v>38.524010000000004</v>
      </c>
    </row>
    <row r="4421" spans="1:7" s="16" customFormat="1" ht="16.5">
      <c r="A4421" s="1"/>
      <c r="B4421" s="21" t="s">
        <v>152</v>
      </c>
      <c r="C4421" s="1">
        <v>2024</v>
      </c>
      <c r="D4421" s="3">
        <v>0.4</v>
      </c>
      <c r="E4421" s="42">
        <v>1</v>
      </c>
      <c r="F4421" s="3">
        <v>5</v>
      </c>
      <c r="G4421" s="3">
        <v>52.78716</v>
      </c>
    </row>
    <row r="4422" spans="1:7" s="16" customFormat="1" ht="16.5">
      <c r="A4422" s="1"/>
      <c r="B4422" s="21" t="s">
        <v>152</v>
      </c>
      <c r="C4422" s="1">
        <v>2024</v>
      </c>
      <c r="D4422" s="3">
        <v>0.4</v>
      </c>
      <c r="E4422" s="42">
        <v>1</v>
      </c>
      <c r="F4422" s="3">
        <v>5</v>
      </c>
      <c r="G4422" s="3">
        <v>50.315570000000001</v>
      </c>
    </row>
    <row r="4423" spans="1:7" s="16" customFormat="1" ht="16.5">
      <c r="A4423" s="1"/>
      <c r="B4423" s="21" t="s">
        <v>150</v>
      </c>
      <c r="C4423" s="1">
        <v>2024</v>
      </c>
      <c r="D4423" s="3">
        <v>0.4</v>
      </c>
      <c r="E4423" s="42">
        <v>1</v>
      </c>
      <c r="F4423" s="3">
        <v>10</v>
      </c>
      <c r="G4423" s="3">
        <v>32.01155</v>
      </c>
    </row>
    <row r="4424" spans="1:7" s="16" customFormat="1" ht="16.5">
      <c r="A4424" s="1"/>
      <c r="B4424" s="21" t="s">
        <v>150</v>
      </c>
      <c r="C4424" s="1">
        <v>2024</v>
      </c>
      <c r="D4424" s="3">
        <v>0.4</v>
      </c>
      <c r="E4424" s="42">
        <v>1</v>
      </c>
      <c r="F4424" s="3">
        <v>15</v>
      </c>
      <c r="G4424" s="3">
        <v>32.139000000000003</v>
      </c>
    </row>
    <row r="4425" spans="1:7" s="16" customFormat="1" ht="16.5">
      <c r="A4425" s="1"/>
      <c r="B4425" s="21" t="s">
        <v>150</v>
      </c>
      <c r="C4425" s="1">
        <v>2024</v>
      </c>
      <c r="D4425" s="3">
        <v>0.4</v>
      </c>
      <c r="E4425" s="42">
        <v>1</v>
      </c>
      <c r="F4425" s="3">
        <v>5</v>
      </c>
      <c r="G4425" s="3">
        <v>34.706800000000001</v>
      </c>
    </row>
    <row r="4426" spans="1:7" s="16" customFormat="1" ht="16.5">
      <c r="A4426" s="1"/>
      <c r="B4426" s="21" t="s">
        <v>150</v>
      </c>
      <c r="C4426" s="1">
        <v>2024</v>
      </c>
      <c r="D4426" s="3">
        <v>0.4</v>
      </c>
      <c r="E4426" s="42">
        <v>1</v>
      </c>
      <c r="F4426" s="3">
        <v>7</v>
      </c>
      <c r="G4426" s="3">
        <v>35.469349999999999</v>
      </c>
    </row>
    <row r="4427" spans="1:7" s="16" customFormat="1" ht="16.5">
      <c r="A4427" s="1"/>
      <c r="B4427" s="21" t="s">
        <v>150</v>
      </c>
      <c r="C4427" s="1">
        <v>2024</v>
      </c>
      <c r="D4427" s="3">
        <v>0.4</v>
      </c>
      <c r="E4427" s="42">
        <v>1</v>
      </c>
      <c r="F4427" s="3">
        <v>7</v>
      </c>
      <c r="G4427" s="3">
        <v>34.424339999999994</v>
      </c>
    </row>
    <row r="4428" spans="1:7" s="16" customFormat="1" ht="16.5">
      <c r="A4428" s="1"/>
      <c r="B4428" s="21" t="s">
        <v>150</v>
      </c>
      <c r="C4428" s="1">
        <v>2024</v>
      </c>
      <c r="D4428" s="3">
        <v>0.4</v>
      </c>
      <c r="E4428" s="42">
        <v>1</v>
      </c>
      <c r="F4428" s="3">
        <v>7</v>
      </c>
      <c r="G4428" s="3">
        <v>34.242570000000001</v>
      </c>
    </row>
    <row r="4429" spans="1:7" s="16" customFormat="1" ht="16.5">
      <c r="A4429" s="1"/>
      <c r="B4429" s="21" t="s">
        <v>151</v>
      </c>
      <c r="C4429" s="1">
        <v>2024</v>
      </c>
      <c r="D4429" s="3">
        <v>0.4</v>
      </c>
      <c r="E4429" s="42">
        <v>1</v>
      </c>
      <c r="F4429" s="3">
        <v>15</v>
      </c>
      <c r="G4429" s="3">
        <v>34.635680000000001</v>
      </c>
    </row>
    <row r="4430" spans="1:7" s="16" customFormat="1" ht="16.5">
      <c r="A4430" s="1"/>
      <c r="B4430" s="21" t="s">
        <v>150</v>
      </c>
      <c r="C4430" s="1">
        <v>2024</v>
      </c>
      <c r="D4430" s="3">
        <v>0.4</v>
      </c>
      <c r="E4430" s="42">
        <v>1</v>
      </c>
      <c r="F4430" s="3">
        <v>7</v>
      </c>
      <c r="G4430" s="3">
        <v>34.357210000000002</v>
      </c>
    </row>
    <row r="4431" spans="1:7" s="16" customFormat="1" ht="16.5">
      <c r="A4431" s="1"/>
      <c r="B4431" s="21" t="s">
        <v>150</v>
      </c>
      <c r="C4431" s="1">
        <v>2024</v>
      </c>
      <c r="D4431" s="3">
        <v>0.4</v>
      </c>
      <c r="E4431" s="42">
        <v>1</v>
      </c>
      <c r="F4431" s="3">
        <v>7</v>
      </c>
      <c r="G4431" s="3">
        <v>35.682980000000001</v>
      </c>
    </row>
    <row r="4432" spans="1:7" s="16" customFormat="1" ht="16.5">
      <c r="A4432" s="1"/>
      <c r="B4432" s="21" t="s">
        <v>150</v>
      </c>
      <c r="C4432" s="1">
        <v>2024</v>
      </c>
      <c r="D4432" s="3">
        <v>0.4</v>
      </c>
      <c r="E4432" s="42">
        <v>1</v>
      </c>
      <c r="F4432" s="3">
        <v>7</v>
      </c>
      <c r="G4432" s="3">
        <v>34.80406</v>
      </c>
    </row>
    <row r="4433" spans="1:7" s="16" customFormat="1" ht="16.5">
      <c r="A4433" s="1"/>
      <c r="B4433" s="21" t="s">
        <v>150</v>
      </c>
      <c r="C4433" s="1">
        <v>2024</v>
      </c>
      <c r="D4433" s="3">
        <v>0.4</v>
      </c>
      <c r="E4433" s="42">
        <v>1</v>
      </c>
      <c r="F4433" s="3">
        <v>7</v>
      </c>
      <c r="G4433" s="3">
        <v>35.016379999999998</v>
      </c>
    </row>
    <row r="4434" spans="1:7" s="16" customFormat="1" ht="16.5">
      <c r="A4434" s="1"/>
      <c r="B4434" s="21" t="s">
        <v>150</v>
      </c>
      <c r="C4434" s="1">
        <v>2024</v>
      </c>
      <c r="D4434" s="3">
        <v>0.4</v>
      </c>
      <c r="E4434" s="42">
        <v>1</v>
      </c>
      <c r="F4434" s="3">
        <v>7</v>
      </c>
      <c r="G4434" s="3">
        <v>34.144860000000001</v>
      </c>
    </row>
    <row r="4435" spans="1:7" s="16" customFormat="1" ht="16.5">
      <c r="A4435" s="1"/>
      <c r="B4435" s="21" t="s">
        <v>150</v>
      </c>
      <c r="C4435" s="1">
        <v>2024</v>
      </c>
      <c r="D4435" s="3">
        <v>0.4</v>
      </c>
      <c r="E4435" s="42">
        <v>1</v>
      </c>
      <c r="F4435" s="3">
        <v>7</v>
      </c>
      <c r="G4435" s="3">
        <v>31.994119999999999</v>
      </c>
    </row>
    <row r="4436" spans="1:7" s="16" customFormat="1" ht="16.5">
      <c r="A4436" s="1"/>
      <c r="B4436" s="21" t="s">
        <v>150</v>
      </c>
      <c r="C4436" s="1">
        <v>2024</v>
      </c>
      <c r="D4436" s="3">
        <v>0.4</v>
      </c>
      <c r="E4436" s="42">
        <v>1</v>
      </c>
      <c r="F4436" s="3">
        <v>7</v>
      </c>
      <c r="G4436" s="3">
        <v>31.74259</v>
      </c>
    </row>
    <row r="4437" spans="1:7" s="16" customFormat="1" ht="16.5">
      <c r="A4437" s="1"/>
      <c r="B4437" s="21" t="s">
        <v>150</v>
      </c>
      <c r="C4437" s="1">
        <v>2024</v>
      </c>
      <c r="D4437" s="3">
        <v>0.4</v>
      </c>
      <c r="E4437" s="42">
        <v>1</v>
      </c>
      <c r="F4437" s="3">
        <v>7</v>
      </c>
      <c r="G4437" s="3">
        <v>31.994119999999999</v>
      </c>
    </row>
    <row r="4438" spans="1:7" s="16" customFormat="1" ht="16.5">
      <c r="A4438" s="1"/>
      <c r="B4438" s="21" t="s">
        <v>150</v>
      </c>
      <c r="C4438" s="1">
        <v>2024</v>
      </c>
      <c r="D4438" s="3">
        <v>0.4</v>
      </c>
      <c r="E4438" s="42">
        <v>1</v>
      </c>
      <c r="F4438" s="3">
        <v>9</v>
      </c>
      <c r="G4438" s="3">
        <v>32.00271</v>
      </c>
    </row>
    <row r="4439" spans="1:7" s="16" customFormat="1" ht="16.5">
      <c r="A4439" s="1"/>
      <c r="B4439" s="21" t="s">
        <v>150</v>
      </c>
      <c r="C4439" s="1">
        <v>2024</v>
      </c>
      <c r="D4439" s="3">
        <v>0.4</v>
      </c>
      <c r="E4439" s="42">
        <v>1</v>
      </c>
      <c r="F4439" s="3">
        <v>15</v>
      </c>
      <c r="G4439" s="3">
        <v>32.002699999999997</v>
      </c>
    </row>
    <row r="4440" spans="1:7" s="16" customFormat="1" ht="16.5">
      <c r="A4440" s="1"/>
      <c r="B4440" s="21" t="s">
        <v>150</v>
      </c>
      <c r="C4440" s="1">
        <v>2024</v>
      </c>
      <c r="D4440" s="3">
        <v>0.4</v>
      </c>
      <c r="E4440" s="42">
        <v>1</v>
      </c>
      <c r="F4440" s="3">
        <v>10</v>
      </c>
      <c r="G4440" s="3">
        <v>31.815480000000001</v>
      </c>
    </row>
    <row r="4441" spans="1:7" s="16" customFormat="1" ht="16.5">
      <c r="A4441" s="1"/>
      <c r="B4441" s="21" t="s">
        <v>150</v>
      </c>
      <c r="C4441" s="1">
        <v>2024</v>
      </c>
      <c r="D4441" s="3">
        <v>0.4</v>
      </c>
      <c r="E4441" s="42">
        <v>1</v>
      </c>
      <c r="F4441" s="3">
        <v>8</v>
      </c>
      <c r="G4441" s="3">
        <v>32.003209999999996</v>
      </c>
    </row>
    <row r="4442" spans="1:7" s="16" customFormat="1" ht="16.5">
      <c r="A4442" s="1"/>
      <c r="B4442" s="21" t="s">
        <v>151</v>
      </c>
      <c r="C4442" s="1">
        <v>2024</v>
      </c>
      <c r="D4442" s="3">
        <v>0.4</v>
      </c>
      <c r="E4442" s="42">
        <v>1</v>
      </c>
      <c r="F4442" s="3">
        <v>15</v>
      </c>
      <c r="G4442" s="3">
        <v>33.934419999999996</v>
      </c>
    </row>
    <row r="4443" spans="1:7" s="16" customFormat="1" ht="16.5">
      <c r="A4443" s="1"/>
      <c r="B4443" s="21" t="s">
        <v>150</v>
      </c>
      <c r="C4443" s="1">
        <v>2024</v>
      </c>
      <c r="D4443" s="3">
        <v>0.4</v>
      </c>
      <c r="E4443" s="42">
        <v>1</v>
      </c>
      <c r="F4443" s="3">
        <v>15</v>
      </c>
      <c r="G4443" s="3">
        <v>49.011309999999995</v>
      </c>
    </row>
    <row r="4444" spans="1:7" s="16" customFormat="1" ht="16.5">
      <c r="A4444" s="1"/>
      <c r="B4444" s="21" t="s">
        <v>150</v>
      </c>
      <c r="C4444" s="1">
        <v>2024</v>
      </c>
      <c r="D4444" s="3">
        <v>0.4</v>
      </c>
      <c r="E4444" s="42">
        <v>1</v>
      </c>
      <c r="F4444" s="3">
        <v>15</v>
      </c>
      <c r="G4444" s="3">
        <v>49.033699999999996</v>
      </c>
    </row>
    <row r="4445" spans="1:7" s="16" customFormat="1" ht="16.5">
      <c r="A4445" s="1"/>
      <c r="B4445" s="21" t="s">
        <v>151</v>
      </c>
      <c r="C4445" s="1">
        <v>2024</v>
      </c>
      <c r="D4445" s="3">
        <v>0.4</v>
      </c>
      <c r="E4445" s="42">
        <v>1</v>
      </c>
      <c r="F4445" s="3">
        <v>15</v>
      </c>
      <c r="G4445" s="3">
        <v>41.59966</v>
      </c>
    </row>
    <row r="4446" spans="1:7" s="16" customFormat="1" ht="16.5">
      <c r="A4446" s="1"/>
      <c r="B4446" s="21" t="s">
        <v>151</v>
      </c>
      <c r="C4446" s="1">
        <v>2024</v>
      </c>
      <c r="D4446" s="3">
        <v>0.4</v>
      </c>
      <c r="E4446" s="42">
        <v>1</v>
      </c>
      <c r="F4446" s="3">
        <v>15</v>
      </c>
      <c r="G4446" s="3">
        <v>41.038339999999998</v>
      </c>
    </row>
    <row r="4447" spans="1:7" s="16" customFormat="1" ht="16.5">
      <c r="A4447" s="1"/>
      <c r="B4447" s="21" t="s">
        <v>150</v>
      </c>
      <c r="C4447" s="1">
        <v>2024</v>
      </c>
      <c r="D4447" s="3">
        <v>0.4</v>
      </c>
      <c r="E4447" s="42">
        <v>1</v>
      </c>
      <c r="F4447" s="3">
        <v>15</v>
      </c>
      <c r="G4447" s="3">
        <v>38.067309999999999</v>
      </c>
    </row>
    <row r="4448" spans="1:7" s="16" customFormat="1" ht="16.5">
      <c r="A4448" s="1"/>
      <c r="B4448" s="21" t="s">
        <v>150</v>
      </c>
      <c r="C4448" s="1">
        <v>2024</v>
      </c>
      <c r="D4448" s="3">
        <v>0.4</v>
      </c>
      <c r="E4448" s="42">
        <v>1</v>
      </c>
      <c r="F4448" s="3">
        <v>15</v>
      </c>
      <c r="G4448" s="3">
        <v>37.831580000000002</v>
      </c>
    </row>
    <row r="4449" spans="1:7" s="16" customFormat="1" ht="16.5">
      <c r="A4449" s="1"/>
      <c r="B4449" s="21" t="s">
        <v>150</v>
      </c>
      <c r="C4449" s="1">
        <v>2024</v>
      </c>
      <c r="D4449" s="3">
        <v>0.4</v>
      </c>
      <c r="E4449" s="42">
        <v>1</v>
      </c>
      <c r="F4449" s="3">
        <v>15</v>
      </c>
      <c r="G4449" s="3">
        <v>38.268830000000001</v>
      </c>
    </row>
    <row r="4450" spans="1:7" s="16" customFormat="1" ht="16.5">
      <c r="A4450" s="1"/>
      <c r="B4450" s="21" t="s">
        <v>150</v>
      </c>
      <c r="C4450" s="1">
        <v>2024</v>
      </c>
      <c r="D4450" s="3">
        <v>0.4</v>
      </c>
      <c r="E4450" s="42">
        <v>1</v>
      </c>
      <c r="F4450" s="3">
        <v>15</v>
      </c>
      <c r="G4450" s="3">
        <v>38.074480000000001</v>
      </c>
    </row>
    <row r="4451" spans="1:7" s="16" customFormat="1" ht="16.5">
      <c r="A4451" s="1"/>
      <c r="B4451" s="21" t="s">
        <v>150</v>
      </c>
      <c r="C4451" s="1">
        <v>2024</v>
      </c>
      <c r="D4451" s="3">
        <v>0.4</v>
      </c>
      <c r="E4451" s="42">
        <v>1</v>
      </c>
      <c r="F4451" s="3">
        <v>15</v>
      </c>
      <c r="G4451" s="3">
        <v>39.362160000000003</v>
      </c>
    </row>
    <row r="4452" spans="1:7" s="16" customFormat="1" ht="16.5">
      <c r="A4452" s="1"/>
      <c r="B4452" s="21" t="s">
        <v>150</v>
      </c>
      <c r="C4452" s="1">
        <v>2024</v>
      </c>
      <c r="D4452" s="3">
        <v>0.4</v>
      </c>
      <c r="E4452" s="42">
        <v>1</v>
      </c>
      <c r="F4452" s="3">
        <v>15</v>
      </c>
      <c r="G4452" s="3">
        <v>41.7684</v>
      </c>
    </row>
    <row r="4453" spans="1:7" s="16" customFormat="1" ht="16.5">
      <c r="A4453" s="1"/>
      <c r="B4453" s="21" t="s">
        <v>150</v>
      </c>
      <c r="C4453" s="1">
        <v>2024</v>
      </c>
      <c r="D4453" s="3">
        <v>0.4</v>
      </c>
      <c r="E4453" s="42">
        <v>1</v>
      </c>
      <c r="F4453" s="3">
        <v>15</v>
      </c>
      <c r="G4453" s="3">
        <v>40.549699999999994</v>
      </c>
    </row>
    <row r="4454" spans="1:7" s="16" customFormat="1" ht="16.5">
      <c r="A4454" s="1"/>
      <c r="B4454" s="21" t="s">
        <v>150</v>
      </c>
      <c r="C4454" s="1">
        <v>2024</v>
      </c>
      <c r="D4454" s="3">
        <v>0.4</v>
      </c>
      <c r="E4454" s="42">
        <v>1</v>
      </c>
      <c r="F4454" s="3">
        <v>7</v>
      </c>
      <c r="G4454" s="3">
        <v>40.588080000000005</v>
      </c>
    </row>
    <row r="4455" spans="1:7" s="16" customFormat="1" ht="16.5">
      <c r="A4455" s="1"/>
      <c r="B4455" s="21" t="s">
        <v>150</v>
      </c>
      <c r="C4455" s="1">
        <v>2024</v>
      </c>
      <c r="D4455" s="3">
        <v>0.4</v>
      </c>
      <c r="E4455" s="42">
        <v>1</v>
      </c>
      <c r="F4455" s="3">
        <v>9</v>
      </c>
      <c r="G4455" s="3">
        <v>42.233849999999997</v>
      </c>
    </row>
    <row r="4456" spans="1:7" s="16" customFormat="1" ht="16.5">
      <c r="A4456" s="1"/>
      <c r="B4456" s="21" t="s">
        <v>150</v>
      </c>
      <c r="C4456" s="1">
        <v>2024</v>
      </c>
      <c r="D4456" s="3">
        <v>0.4</v>
      </c>
      <c r="E4456" s="42">
        <v>1</v>
      </c>
      <c r="F4456" s="3">
        <v>9</v>
      </c>
      <c r="G4456" s="3">
        <v>42.315249999999999</v>
      </c>
    </row>
    <row r="4457" spans="1:7" s="16" customFormat="1" ht="16.5">
      <c r="A4457" s="1"/>
      <c r="B4457" s="21" t="s">
        <v>150</v>
      </c>
      <c r="C4457" s="1">
        <v>2024</v>
      </c>
      <c r="D4457" s="3">
        <v>0.4</v>
      </c>
      <c r="E4457" s="42">
        <v>1</v>
      </c>
      <c r="F4457" s="3">
        <v>9</v>
      </c>
      <c r="G4457" s="3">
        <v>42.315220000000004</v>
      </c>
    </row>
    <row r="4458" spans="1:7" s="16" customFormat="1" ht="16.5">
      <c r="A4458" s="1"/>
      <c r="B4458" s="21" t="s">
        <v>150</v>
      </c>
      <c r="C4458" s="1">
        <v>2024</v>
      </c>
      <c r="D4458" s="3">
        <v>0.4</v>
      </c>
      <c r="E4458" s="42">
        <v>1</v>
      </c>
      <c r="F4458" s="3">
        <v>7</v>
      </c>
      <c r="G4458" s="3">
        <v>42.443649999999998</v>
      </c>
    </row>
    <row r="4459" spans="1:7" s="16" customFormat="1" ht="16.5">
      <c r="A4459" s="1"/>
      <c r="B4459" s="21" t="s">
        <v>150</v>
      </c>
      <c r="C4459" s="1">
        <v>2024</v>
      </c>
      <c r="D4459" s="3">
        <v>0.4</v>
      </c>
      <c r="E4459" s="42">
        <v>1</v>
      </c>
      <c r="F4459" s="3">
        <v>7</v>
      </c>
      <c r="G4459" s="3">
        <v>42.385390000000001</v>
      </c>
    </row>
    <row r="4460" spans="1:7" s="16" customFormat="1" ht="16.5">
      <c r="A4460" s="1"/>
      <c r="B4460" s="21" t="s">
        <v>150</v>
      </c>
      <c r="C4460" s="1">
        <v>2024</v>
      </c>
      <c r="D4460" s="3">
        <v>0.4</v>
      </c>
      <c r="E4460" s="42">
        <v>1</v>
      </c>
      <c r="F4460" s="3">
        <v>7</v>
      </c>
      <c r="G4460" s="3">
        <v>42.385429999999999</v>
      </c>
    </row>
    <row r="4461" spans="1:7" s="16" customFormat="1" ht="16.5">
      <c r="A4461" s="1"/>
      <c r="B4461" s="21" t="s">
        <v>150</v>
      </c>
      <c r="C4461" s="1">
        <v>2024</v>
      </c>
      <c r="D4461" s="3">
        <v>0.4</v>
      </c>
      <c r="E4461" s="42">
        <v>1</v>
      </c>
      <c r="F4461" s="3">
        <v>15</v>
      </c>
      <c r="G4461" s="3">
        <v>42.402180000000001</v>
      </c>
    </row>
    <row r="4462" spans="1:7" s="16" customFormat="1" ht="16.5">
      <c r="A4462" s="1"/>
      <c r="B4462" s="21" t="s">
        <v>150</v>
      </c>
      <c r="C4462" s="1">
        <v>2024</v>
      </c>
      <c r="D4462" s="3">
        <v>0.4</v>
      </c>
      <c r="E4462" s="42">
        <v>1</v>
      </c>
      <c r="F4462" s="3">
        <v>7</v>
      </c>
      <c r="G4462" s="3">
        <v>42.207560000000001</v>
      </c>
    </row>
    <row r="4463" spans="1:7" s="16" customFormat="1" ht="16.5">
      <c r="A4463" s="1"/>
      <c r="B4463" s="21" t="s">
        <v>150</v>
      </c>
      <c r="C4463" s="1">
        <v>2024</v>
      </c>
      <c r="D4463" s="3">
        <v>0.4</v>
      </c>
      <c r="E4463" s="42">
        <v>1</v>
      </c>
      <c r="F4463" s="3">
        <v>10</v>
      </c>
      <c r="G4463" s="3">
        <v>43.269690000000004</v>
      </c>
    </row>
    <row r="4464" spans="1:7" s="16" customFormat="1" ht="16.5">
      <c r="A4464" s="1"/>
      <c r="B4464" s="21" t="s">
        <v>150</v>
      </c>
      <c r="C4464" s="1">
        <v>2024</v>
      </c>
      <c r="D4464" s="3">
        <v>0.4</v>
      </c>
      <c r="E4464" s="42">
        <v>1</v>
      </c>
      <c r="F4464" s="3">
        <v>15</v>
      </c>
      <c r="G4464" s="3">
        <v>43.962249999999997</v>
      </c>
    </row>
    <row r="4465" spans="1:7" s="16" customFormat="1" ht="16.5">
      <c r="A4465" s="1"/>
      <c r="B4465" s="21" t="s">
        <v>150</v>
      </c>
      <c r="C4465" s="1">
        <v>2024</v>
      </c>
      <c r="D4465" s="3">
        <v>0.4</v>
      </c>
      <c r="E4465" s="42">
        <v>1</v>
      </c>
      <c r="F4465" s="3">
        <v>10</v>
      </c>
      <c r="G4465" s="3">
        <v>43.096269999999997</v>
      </c>
    </row>
    <row r="4466" spans="1:7" s="16" customFormat="1" ht="16.5">
      <c r="A4466" s="1"/>
      <c r="B4466" s="21" t="s">
        <v>150</v>
      </c>
      <c r="C4466" s="1">
        <v>2024</v>
      </c>
      <c r="D4466" s="3">
        <v>0.4</v>
      </c>
      <c r="E4466" s="42">
        <v>1</v>
      </c>
      <c r="F4466" s="3">
        <v>10</v>
      </c>
      <c r="G4466" s="3">
        <v>45.470190000000002</v>
      </c>
    </row>
    <row r="4467" spans="1:7" s="16" customFormat="1" ht="16.5">
      <c r="A4467" s="1"/>
      <c r="B4467" s="21" t="s">
        <v>150</v>
      </c>
      <c r="C4467" s="1">
        <v>2024</v>
      </c>
      <c r="D4467" s="3">
        <v>0.4</v>
      </c>
      <c r="E4467" s="42">
        <v>1</v>
      </c>
      <c r="F4467" s="3">
        <v>10</v>
      </c>
      <c r="G4467" s="3">
        <v>43.09572</v>
      </c>
    </row>
    <row r="4468" spans="1:7" s="16" customFormat="1" ht="16.5">
      <c r="A4468" s="1"/>
      <c r="B4468" s="21" t="s">
        <v>150</v>
      </c>
      <c r="C4468" s="1">
        <v>2024</v>
      </c>
      <c r="D4468" s="3">
        <v>0.4</v>
      </c>
      <c r="E4468" s="42">
        <v>1</v>
      </c>
      <c r="F4468" s="3">
        <v>10</v>
      </c>
      <c r="G4468" s="3">
        <v>39.60895</v>
      </c>
    </row>
    <row r="4469" spans="1:7" s="16" customFormat="1" ht="16.5">
      <c r="A4469" s="1"/>
      <c r="B4469" s="21" t="s">
        <v>150</v>
      </c>
      <c r="C4469" s="1">
        <v>2024</v>
      </c>
      <c r="D4469" s="3">
        <v>0.4</v>
      </c>
      <c r="E4469" s="42">
        <v>1</v>
      </c>
      <c r="F4469" s="3">
        <v>15</v>
      </c>
      <c r="G4469" s="3">
        <v>44.641040000000004</v>
      </c>
    </row>
    <row r="4470" spans="1:7" s="16" customFormat="1" ht="16.5">
      <c r="A4470" s="1"/>
      <c r="B4470" s="21" t="s">
        <v>150</v>
      </c>
      <c r="C4470" s="1">
        <v>2024</v>
      </c>
      <c r="D4470" s="3">
        <v>0.4</v>
      </c>
      <c r="E4470" s="42">
        <v>1</v>
      </c>
      <c r="F4470" s="3">
        <v>15</v>
      </c>
      <c r="G4470" s="3">
        <v>39.360050000000001</v>
      </c>
    </row>
    <row r="4471" spans="1:7" s="16" customFormat="1" ht="16.5">
      <c r="A4471" s="1"/>
      <c r="B4471" s="21" t="s">
        <v>150</v>
      </c>
      <c r="C4471" s="1">
        <v>2024</v>
      </c>
      <c r="D4471" s="3">
        <v>0.4</v>
      </c>
      <c r="E4471" s="42">
        <v>1</v>
      </c>
      <c r="F4471" s="3">
        <v>15</v>
      </c>
      <c r="G4471" s="3">
        <v>43.466329999999999</v>
      </c>
    </row>
    <row r="4472" spans="1:7" s="16" customFormat="1" ht="16.5">
      <c r="A4472" s="1"/>
      <c r="B4472" s="21" t="s">
        <v>150</v>
      </c>
      <c r="C4472" s="1">
        <v>2024</v>
      </c>
      <c r="D4472" s="3">
        <v>0.4</v>
      </c>
      <c r="E4472" s="42">
        <v>1</v>
      </c>
      <c r="F4472" s="3">
        <v>15</v>
      </c>
      <c r="G4472" s="3">
        <v>39.111899999999999</v>
      </c>
    </row>
    <row r="4473" spans="1:7" s="16" customFormat="1" ht="16.5">
      <c r="A4473" s="1"/>
      <c r="B4473" s="21" t="s">
        <v>150</v>
      </c>
      <c r="C4473" s="1">
        <v>2024</v>
      </c>
      <c r="D4473" s="3">
        <v>0.4</v>
      </c>
      <c r="E4473" s="42">
        <v>1</v>
      </c>
      <c r="F4473" s="3">
        <v>4</v>
      </c>
      <c r="G4473" s="3">
        <v>45.480669999999996</v>
      </c>
    </row>
    <row r="4474" spans="1:7" s="16" customFormat="1" ht="16.5">
      <c r="A4474" s="1"/>
      <c r="B4474" s="21" t="s">
        <v>150</v>
      </c>
      <c r="C4474" s="1">
        <v>2024</v>
      </c>
      <c r="D4474" s="3">
        <v>0.4</v>
      </c>
      <c r="E4474" s="42">
        <v>1</v>
      </c>
      <c r="F4474" s="3">
        <v>10</v>
      </c>
      <c r="G4474" s="3">
        <v>44.118819999999999</v>
      </c>
    </row>
    <row r="4475" spans="1:7" s="16" customFormat="1" ht="16.5">
      <c r="A4475" s="1"/>
      <c r="B4475" s="21" t="s">
        <v>150</v>
      </c>
      <c r="C4475" s="1">
        <v>2024</v>
      </c>
      <c r="D4475" s="3">
        <v>0.4</v>
      </c>
      <c r="E4475" s="42">
        <v>1</v>
      </c>
      <c r="F4475" s="3">
        <v>15</v>
      </c>
      <c r="G4475" s="3">
        <v>44.156469999999999</v>
      </c>
    </row>
    <row r="4476" spans="1:7" s="16" customFormat="1" ht="16.5">
      <c r="A4476" s="1"/>
      <c r="B4476" s="21" t="s">
        <v>150</v>
      </c>
      <c r="C4476" s="1">
        <v>2024</v>
      </c>
      <c r="D4476" s="3">
        <v>0.4</v>
      </c>
      <c r="E4476" s="42">
        <v>1</v>
      </c>
      <c r="F4476" s="3">
        <v>5</v>
      </c>
      <c r="G4476" s="3">
        <v>46.082269999999994</v>
      </c>
    </row>
    <row r="4477" spans="1:7" s="16" customFormat="1" ht="16.5">
      <c r="A4477" s="1"/>
      <c r="B4477" s="21" t="s">
        <v>150</v>
      </c>
      <c r="C4477" s="1">
        <v>2024</v>
      </c>
      <c r="D4477" s="3">
        <v>0.4</v>
      </c>
      <c r="E4477" s="42">
        <v>1</v>
      </c>
      <c r="F4477" s="3">
        <v>8</v>
      </c>
      <c r="G4477" s="3">
        <v>43.863190000000003</v>
      </c>
    </row>
    <row r="4478" spans="1:7" s="16" customFormat="1" ht="16.5">
      <c r="A4478" s="1"/>
      <c r="B4478" s="21" t="s">
        <v>150</v>
      </c>
      <c r="C4478" s="1">
        <v>2024</v>
      </c>
      <c r="D4478" s="3">
        <v>0.4</v>
      </c>
      <c r="E4478" s="42">
        <v>1</v>
      </c>
      <c r="F4478" s="3">
        <v>6</v>
      </c>
      <c r="G4478" s="3">
        <v>45.936519999999994</v>
      </c>
    </row>
    <row r="4479" spans="1:7" s="16" customFormat="1" ht="16.5">
      <c r="A4479" s="1"/>
      <c r="B4479" s="21" t="s">
        <v>150</v>
      </c>
      <c r="C4479" s="1">
        <v>2024</v>
      </c>
      <c r="D4479" s="3">
        <v>0.4</v>
      </c>
      <c r="E4479" s="42">
        <v>1</v>
      </c>
      <c r="F4479" s="3">
        <v>15</v>
      </c>
      <c r="G4479" s="3">
        <v>45.634680000000003</v>
      </c>
    </row>
    <row r="4480" spans="1:7" s="16" customFormat="1" ht="16.5">
      <c r="A4480" s="1"/>
      <c r="B4480" s="21" t="s">
        <v>150</v>
      </c>
      <c r="C4480" s="1">
        <v>2024</v>
      </c>
      <c r="D4480" s="3">
        <v>0.4</v>
      </c>
      <c r="E4480" s="42">
        <v>1</v>
      </c>
      <c r="F4480" s="3">
        <v>15</v>
      </c>
      <c r="G4480" s="3">
        <v>40.640620000000006</v>
      </c>
    </row>
    <row r="4481" spans="1:7" s="16" customFormat="1" ht="16.5">
      <c r="A4481" s="1"/>
      <c r="B4481" s="21" t="s">
        <v>150</v>
      </c>
      <c r="C4481" s="1">
        <v>2024</v>
      </c>
      <c r="D4481" s="3">
        <v>0.4</v>
      </c>
      <c r="E4481" s="42">
        <v>1</v>
      </c>
      <c r="F4481" s="3">
        <v>10</v>
      </c>
      <c r="G4481" s="3">
        <v>40.640629999999994</v>
      </c>
    </row>
    <row r="4482" spans="1:7" s="16" customFormat="1" ht="16.5">
      <c r="A4482" s="1"/>
      <c r="B4482" s="21" t="s">
        <v>148</v>
      </c>
      <c r="C4482" s="1">
        <v>2024</v>
      </c>
      <c r="D4482" s="3">
        <v>0.4</v>
      </c>
      <c r="E4482" s="42">
        <v>1</v>
      </c>
      <c r="F4482" s="3">
        <v>10</v>
      </c>
      <c r="G4482" s="3">
        <v>45.30986</v>
      </c>
    </row>
    <row r="4483" spans="1:7" s="16" customFormat="1" ht="16.5">
      <c r="A4483" s="1"/>
      <c r="B4483" s="21" t="s">
        <v>150</v>
      </c>
      <c r="C4483" s="1">
        <v>2024</v>
      </c>
      <c r="D4483" s="3">
        <v>0.4</v>
      </c>
      <c r="E4483" s="42">
        <v>1</v>
      </c>
      <c r="F4483" s="3">
        <v>10</v>
      </c>
      <c r="G4483" s="3">
        <v>40.015169999999998</v>
      </c>
    </row>
    <row r="4484" spans="1:7" s="16" customFormat="1" ht="16.5">
      <c r="A4484" s="1"/>
      <c r="B4484" s="21" t="s">
        <v>151</v>
      </c>
      <c r="C4484" s="1">
        <v>2024</v>
      </c>
      <c r="D4484" s="3">
        <v>0.4</v>
      </c>
      <c r="E4484" s="42">
        <v>1</v>
      </c>
      <c r="F4484" s="3">
        <v>15</v>
      </c>
      <c r="G4484" s="3">
        <v>41.074870000000004</v>
      </c>
    </row>
    <row r="4485" spans="1:7" s="16" customFormat="1" ht="16.5">
      <c r="A4485" s="1"/>
      <c r="B4485" s="21" t="s">
        <v>150</v>
      </c>
      <c r="C4485" s="1">
        <v>2024</v>
      </c>
      <c r="D4485" s="3">
        <v>0.4</v>
      </c>
      <c r="E4485" s="42">
        <v>1</v>
      </c>
      <c r="F4485" s="3">
        <v>15</v>
      </c>
      <c r="G4485" s="3">
        <v>38.318580000000004</v>
      </c>
    </row>
    <row r="4486" spans="1:7" s="16" customFormat="1" ht="16.5">
      <c r="A4486" s="1"/>
      <c r="B4486" s="21" t="s">
        <v>150</v>
      </c>
      <c r="C4486" s="1">
        <v>2024</v>
      </c>
      <c r="D4486" s="3">
        <v>0.4</v>
      </c>
      <c r="E4486" s="42">
        <v>1</v>
      </c>
      <c r="F4486" s="3">
        <v>15</v>
      </c>
      <c r="G4486" s="3">
        <v>52.575489999999995</v>
      </c>
    </row>
    <row r="4487" spans="1:7" s="16" customFormat="1" ht="16.5">
      <c r="A4487" s="1"/>
      <c r="B4487" s="21" t="s">
        <v>143</v>
      </c>
      <c r="C4487" s="1">
        <v>2024</v>
      </c>
      <c r="D4487" s="3">
        <v>0.4</v>
      </c>
      <c r="E4487" s="42">
        <v>1</v>
      </c>
      <c r="F4487" s="3">
        <v>5</v>
      </c>
      <c r="G4487" s="3">
        <v>37.138870000000004</v>
      </c>
    </row>
    <row r="4488" spans="1:7" s="16" customFormat="1" ht="16.5">
      <c r="A4488" s="1"/>
      <c r="B4488" s="21" t="s">
        <v>121</v>
      </c>
      <c r="C4488" s="1">
        <v>2024</v>
      </c>
      <c r="D4488" s="3">
        <v>0.4</v>
      </c>
      <c r="E4488" s="42">
        <v>1</v>
      </c>
      <c r="F4488" s="3">
        <v>13</v>
      </c>
      <c r="G4488" s="3">
        <v>41.184730000000002</v>
      </c>
    </row>
    <row r="4489" spans="1:7" s="16" customFormat="1" ht="16.5">
      <c r="A4489" s="1"/>
      <c r="B4489" s="21" t="s">
        <v>120</v>
      </c>
      <c r="C4489" s="1">
        <v>2024</v>
      </c>
      <c r="D4489" s="3">
        <v>0.4</v>
      </c>
      <c r="E4489" s="42">
        <v>1</v>
      </c>
      <c r="F4489" s="3">
        <v>15</v>
      </c>
      <c r="G4489" s="3">
        <v>22.97156</v>
      </c>
    </row>
    <row r="4490" spans="1:7" s="16" customFormat="1" ht="16.5">
      <c r="A4490" s="1"/>
      <c r="B4490" s="21" t="s">
        <v>119</v>
      </c>
      <c r="C4490" s="1">
        <v>2024</v>
      </c>
      <c r="D4490" s="3">
        <v>0.4</v>
      </c>
      <c r="E4490" s="42">
        <v>1</v>
      </c>
      <c r="F4490" s="3">
        <v>15</v>
      </c>
      <c r="G4490" s="3">
        <v>29.248999999999999</v>
      </c>
    </row>
    <row r="4491" spans="1:7" s="16" customFormat="1" ht="16.5">
      <c r="A4491" s="1"/>
      <c r="B4491" s="21" t="s">
        <v>119</v>
      </c>
      <c r="C4491" s="1">
        <v>2024</v>
      </c>
      <c r="D4491" s="3">
        <v>0.4</v>
      </c>
      <c r="E4491" s="42">
        <v>1</v>
      </c>
      <c r="F4491" s="3">
        <v>15</v>
      </c>
      <c r="G4491" s="3">
        <v>29.290119999999998</v>
      </c>
    </row>
    <row r="4492" spans="1:7" s="16" customFormat="1" ht="16.5">
      <c r="A4492" s="1"/>
      <c r="B4492" s="21" t="s">
        <v>119</v>
      </c>
      <c r="C4492" s="1">
        <v>2024</v>
      </c>
      <c r="D4492" s="3">
        <v>0.4</v>
      </c>
      <c r="E4492" s="42">
        <v>1</v>
      </c>
      <c r="F4492" s="3">
        <v>15</v>
      </c>
      <c r="G4492" s="3">
        <v>29.290089999999999</v>
      </c>
    </row>
    <row r="4493" spans="1:7" s="16" customFormat="1" ht="16.5">
      <c r="A4493" s="1"/>
      <c r="B4493" s="21" t="s">
        <v>119</v>
      </c>
      <c r="C4493" s="1">
        <v>2024</v>
      </c>
      <c r="D4493" s="3">
        <v>0.4</v>
      </c>
      <c r="E4493" s="42">
        <v>1</v>
      </c>
      <c r="F4493" s="3">
        <v>15</v>
      </c>
      <c r="G4493" s="3">
        <v>29.290089999999999</v>
      </c>
    </row>
    <row r="4494" spans="1:7" s="16" customFormat="1" ht="16.5">
      <c r="A4494" s="1"/>
      <c r="B4494" s="21" t="s">
        <v>119</v>
      </c>
      <c r="C4494" s="1">
        <v>2024</v>
      </c>
      <c r="D4494" s="3">
        <v>0.4</v>
      </c>
      <c r="E4494" s="42">
        <v>1</v>
      </c>
      <c r="F4494" s="3">
        <v>15</v>
      </c>
      <c r="G4494" s="3">
        <v>29.374830000000003</v>
      </c>
    </row>
    <row r="4495" spans="1:7" s="16" customFormat="1" ht="16.5">
      <c r="A4495" s="1"/>
      <c r="B4495" s="21" t="s">
        <v>119</v>
      </c>
      <c r="C4495" s="1">
        <v>2024</v>
      </c>
      <c r="D4495" s="3">
        <v>0.4</v>
      </c>
      <c r="E4495" s="42">
        <v>1</v>
      </c>
      <c r="F4495" s="3">
        <v>2</v>
      </c>
      <c r="G4495" s="3">
        <v>28.94294</v>
      </c>
    </row>
    <row r="4496" spans="1:7" s="16" customFormat="1" ht="16.5">
      <c r="A4496" s="1"/>
      <c r="B4496" s="21" t="s">
        <v>120</v>
      </c>
      <c r="C4496" s="1">
        <v>2024</v>
      </c>
      <c r="D4496" s="3">
        <v>0.4</v>
      </c>
      <c r="E4496" s="42">
        <v>1</v>
      </c>
      <c r="F4496" s="3">
        <v>15</v>
      </c>
      <c r="G4496" s="3">
        <v>28.89884</v>
      </c>
    </row>
    <row r="4497" spans="1:7" s="16" customFormat="1" ht="16.5">
      <c r="A4497" s="1"/>
      <c r="B4497" s="21" t="s">
        <v>120</v>
      </c>
      <c r="C4497" s="1">
        <v>2024</v>
      </c>
      <c r="D4497" s="3">
        <v>0.4</v>
      </c>
      <c r="E4497" s="42">
        <v>1</v>
      </c>
      <c r="F4497" s="3">
        <v>15</v>
      </c>
      <c r="G4497" s="3">
        <v>28.93168</v>
      </c>
    </row>
    <row r="4498" spans="1:7" s="16" customFormat="1" ht="16.5">
      <c r="A4498" s="1"/>
      <c r="B4498" s="21" t="s">
        <v>120</v>
      </c>
      <c r="C4498" s="1">
        <v>2024</v>
      </c>
      <c r="D4498" s="3">
        <v>0.4</v>
      </c>
      <c r="E4498" s="42">
        <v>1</v>
      </c>
      <c r="F4498" s="3">
        <v>15</v>
      </c>
      <c r="G4498" s="3">
        <v>28.98235</v>
      </c>
    </row>
    <row r="4499" spans="1:7" s="16" customFormat="1" ht="16.5">
      <c r="A4499" s="1"/>
      <c r="B4499" s="21" t="s">
        <v>120</v>
      </c>
      <c r="C4499" s="1">
        <v>2024</v>
      </c>
      <c r="D4499" s="3">
        <v>0.4</v>
      </c>
      <c r="E4499" s="42">
        <v>1</v>
      </c>
      <c r="F4499" s="3">
        <v>15</v>
      </c>
      <c r="G4499" s="3">
        <v>28.649259999999998</v>
      </c>
    </row>
    <row r="4500" spans="1:7" s="16" customFormat="1" ht="16.5">
      <c r="A4500" s="1"/>
      <c r="B4500" s="21" t="s">
        <v>120</v>
      </c>
      <c r="C4500" s="1">
        <v>2024</v>
      </c>
      <c r="D4500" s="3">
        <v>0.4</v>
      </c>
      <c r="E4500" s="42">
        <v>1</v>
      </c>
      <c r="F4500" s="3">
        <v>15</v>
      </c>
      <c r="G4500" s="3">
        <v>28.638300000000001</v>
      </c>
    </row>
    <row r="4501" spans="1:7" s="16" customFormat="1" ht="16.5">
      <c r="A4501" s="1"/>
      <c r="B4501" s="21" t="s">
        <v>120</v>
      </c>
      <c r="C4501" s="1">
        <v>2024</v>
      </c>
      <c r="D4501" s="3">
        <v>0.4</v>
      </c>
      <c r="E4501" s="42">
        <v>1</v>
      </c>
      <c r="F4501" s="3">
        <v>15</v>
      </c>
      <c r="G4501" s="3">
        <v>28.625540000000001</v>
      </c>
    </row>
    <row r="4502" spans="1:7" s="16" customFormat="1" ht="16.5">
      <c r="A4502" s="1"/>
      <c r="B4502" s="21" t="s">
        <v>120</v>
      </c>
      <c r="C4502" s="1">
        <v>2024</v>
      </c>
      <c r="D4502" s="3">
        <v>0.4</v>
      </c>
      <c r="E4502" s="42">
        <v>1</v>
      </c>
      <c r="F4502" s="3">
        <v>15</v>
      </c>
      <c r="G4502" s="3">
        <v>28.607470000000003</v>
      </c>
    </row>
    <row r="4503" spans="1:7" s="16" customFormat="1" ht="16.5">
      <c r="A4503" s="1"/>
      <c r="B4503" s="21" t="s">
        <v>119</v>
      </c>
      <c r="C4503" s="1">
        <v>2024</v>
      </c>
      <c r="D4503" s="3">
        <v>0.4</v>
      </c>
      <c r="E4503" s="42">
        <v>1</v>
      </c>
      <c r="F4503" s="3">
        <v>2.2200000000000002</v>
      </c>
      <c r="G4503" s="3">
        <v>24.08494</v>
      </c>
    </row>
    <row r="4504" spans="1:7" s="16" customFormat="1" ht="16.5">
      <c r="A4504" s="1"/>
      <c r="B4504" s="21" t="s">
        <v>119</v>
      </c>
      <c r="C4504" s="1">
        <v>2024</v>
      </c>
      <c r="D4504" s="3">
        <v>0.4</v>
      </c>
      <c r="E4504" s="42">
        <v>1</v>
      </c>
      <c r="F4504" s="3">
        <v>2.2200000000000002</v>
      </c>
      <c r="G4504" s="3">
        <v>24.50872</v>
      </c>
    </row>
    <row r="4505" spans="1:7" s="16" customFormat="1" ht="16.5">
      <c r="A4505" s="1"/>
      <c r="B4505" s="21" t="s">
        <v>119</v>
      </c>
      <c r="C4505" s="1">
        <v>2024</v>
      </c>
      <c r="D4505" s="3">
        <v>0.4</v>
      </c>
      <c r="E4505" s="42">
        <v>1</v>
      </c>
      <c r="F4505" s="3">
        <v>2.2200000000000002</v>
      </c>
      <c r="G4505" s="3">
        <v>24.4312</v>
      </c>
    </row>
    <row r="4506" spans="1:7" s="16" customFormat="1" ht="16.5">
      <c r="A4506" s="1"/>
      <c r="B4506" s="21" t="s">
        <v>119</v>
      </c>
      <c r="C4506" s="1">
        <v>2024</v>
      </c>
      <c r="D4506" s="3">
        <v>0.4</v>
      </c>
      <c r="E4506" s="42">
        <v>1</v>
      </c>
      <c r="F4506" s="3">
        <v>15</v>
      </c>
      <c r="G4506" s="3">
        <v>27.13579</v>
      </c>
    </row>
    <row r="4507" spans="1:7" s="16" customFormat="1" ht="16.5">
      <c r="A4507" s="1"/>
      <c r="B4507" s="21" t="s">
        <v>119</v>
      </c>
      <c r="C4507" s="1">
        <v>2024</v>
      </c>
      <c r="D4507" s="3">
        <v>0.4</v>
      </c>
      <c r="E4507" s="42">
        <v>1</v>
      </c>
      <c r="F4507" s="3">
        <v>10</v>
      </c>
      <c r="G4507" s="3">
        <v>27.135750000000002</v>
      </c>
    </row>
    <row r="4508" spans="1:7" s="16" customFormat="1" ht="16.5">
      <c r="A4508" s="1"/>
      <c r="B4508" s="21" t="s">
        <v>119</v>
      </c>
      <c r="C4508" s="1">
        <v>2024</v>
      </c>
      <c r="D4508" s="3">
        <v>0.4</v>
      </c>
      <c r="E4508" s="42">
        <v>1</v>
      </c>
      <c r="F4508" s="3">
        <v>10</v>
      </c>
      <c r="G4508" s="3">
        <v>27.512779999999999</v>
      </c>
    </row>
    <row r="4509" spans="1:7" s="16" customFormat="1" ht="16.5">
      <c r="A4509" s="1"/>
      <c r="B4509" s="21" t="s">
        <v>119</v>
      </c>
      <c r="C4509" s="1">
        <v>2024</v>
      </c>
      <c r="D4509" s="3">
        <v>0.4</v>
      </c>
      <c r="E4509" s="42">
        <v>1</v>
      </c>
      <c r="F4509" s="3">
        <v>15</v>
      </c>
      <c r="G4509" s="3">
        <v>29.17774</v>
      </c>
    </row>
    <row r="4510" spans="1:7" s="16" customFormat="1" ht="16.5">
      <c r="A4510" s="1"/>
      <c r="B4510" s="21" t="s">
        <v>119</v>
      </c>
      <c r="C4510" s="1">
        <v>2024</v>
      </c>
      <c r="D4510" s="3">
        <v>0.4</v>
      </c>
      <c r="E4510" s="42">
        <v>1</v>
      </c>
      <c r="F4510" s="3">
        <v>10</v>
      </c>
      <c r="G4510" s="3">
        <v>34.02364</v>
      </c>
    </row>
    <row r="4511" spans="1:7" s="16" customFormat="1" ht="16.5">
      <c r="A4511" s="1"/>
      <c r="B4511" s="21" t="s">
        <v>119</v>
      </c>
      <c r="C4511" s="1">
        <v>2024</v>
      </c>
      <c r="D4511" s="3">
        <v>0.4</v>
      </c>
      <c r="E4511" s="42">
        <v>1</v>
      </c>
      <c r="F4511" s="3">
        <v>10</v>
      </c>
      <c r="G4511" s="3">
        <v>43.152239999999999</v>
      </c>
    </row>
    <row r="4512" spans="1:7" s="16" customFormat="1" ht="16.5">
      <c r="A4512" s="1"/>
      <c r="B4512" s="21" t="s">
        <v>120</v>
      </c>
      <c r="C4512" s="1">
        <v>2024</v>
      </c>
      <c r="D4512" s="3">
        <v>0.4</v>
      </c>
      <c r="E4512" s="42">
        <v>1</v>
      </c>
      <c r="F4512" s="3">
        <v>15</v>
      </c>
      <c r="G4512" s="3">
        <v>30.43394</v>
      </c>
    </row>
    <row r="4513" spans="1:7" s="16" customFormat="1" ht="16.5">
      <c r="A4513" s="1"/>
      <c r="B4513" s="21" t="s">
        <v>120</v>
      </c>
      <c r="C4513" s="1">
        <v>2024</v>
      </c>
      <c r="D4513" s="3">
        <v>0.4</v>
      </c>
      <c r="E4513" s="42">
        <v>1</v>
      </c>
      <c r="F4513" s="3">
        <v>15</v>
      </c>
      <c r="G4513" s="3">
        <v>30.531779999999998</v>
      </c>
    </row>
    <row r="4514" spans="1:7" s="16" customFormat="1" ht="16.5">
      <c r="A4514" s="1"/>
      <c r="B4514" s="21" t="s">
        <v>120</v>
      </c>
      <c r="C4514" s="1">
        <v>2024</v>
      </c>
      <c r="D4514" s="3">
        <v>0.4</v>
      </c>
      <c r="E4514" s="42">
        <v>1</v>
      </c>
      <c r="F4514" s="3">
        <v>15</v>
      </c>
      <c r="G4514" s="3">
        <v>41.769129999999997</v>
      </c>
    </row>
    <row r="4515" spans="1:7" s="16" customFormat="1" ht="16.5">
      <c r="A4515" s="1"/>
      <c r="B4515" s="21" t="s">
        <v>120</v>
      </c>
      <c r="C4515" s="1">
        <v>2024</v>
      </c>
      <c r="D4515" s="3">
        <v>0.4</v>
      </c>
      <c r="E4515" s="42">
        <v>1</v>
      </c>
      <c r="F4515" s="3">
        <v>15</v>
      </c>
      <c r="G4515" s="3">
        <v>30.338609999999999</v>
      </c>
    </row>
    <row r="4516" spans="1:7" s="16" customFormat="1" ht="16.5">
      <c r="A4516" s="1"/>
      <c r="B4516" s="21" t="s">
        <v>121</v>
      </c>
      <c r="C4516" s="1">
        <v>2024</v>
      </c>
      <c r="D4516" s="3">
        <v>0.4</v>
      </c>
      <c r="E4516" s="42">
        <v>1</v>
      </c>
      <c r="F4516" s="3">
        <v>7</v>
      </c>
      <c r="G4516" s="3">
        <v>27.916919999999998</v>
      </c>
    </row>
    <row r="4517" spans="1:7" s="16" customFormat="1" ht="16.5">
      <c r="A4517" s="1"/>
      <c r="B4517" s="21" t="s">
        <v>119</v>
      </c>
      <c r="C4517" s="1">
        <v>2024</v>
      </c>
      <c r="D4517" s="3">
        <v>0.4</v>
      </c>
      <c r="E4517" s="42">
        <v>1</v>
      </c>
      <c r="F4517" s="3">
        <v>15</v>
      </c>
      <c r="G4517" s="3">
        <v>26.929569999999998</v>
      </c>
    </row>
    <row r="4518" spans="1:7" s="16" customFormat="1" ht="16.5">
      <c r="A4518" s="1"/>
      <c r="B4518" s="21" t="s">
        <v>119</v>
      </c>
      <c r="C4518" s="1">
        <v>2024</v>
      </c>
      <c r="D4518" s="3">
        <v>0.4</v>
      </c>
      <c r="E4518" s="42">
        <v>1</v>
      </c>
      <c r="F4518" s="3">
        <v>15</v>
      </c>
      <c r="G4518" s="3">
        <v>25.09263</v>
      </c>
    </row>
    <row r="4519" spans="1:7" s="16" customFormat="1" ht="16.5">
      <c r="A4519" s="1"/>
      <c r="B4519" s="21" t="s">
        <v>120</v>
      </c>
      <c r="C4519" s="1">
        <v>2024</v>
      </c>
      <c r="D4519" s="3">
        <v>0.4</v>
      </c>
      <c r="E4519" s="42">
        <v>1</v>
      </c>
      <c r="F4519" s="3">
        <v>8</v>
      </c>
      <c r="G4519" s="3">
        <v>27.955369999999998</v>
      </c>
    </row>
    <row r="4520" spans="1:7" s="16" customFormat="1" ht="16.5">
      <c r="A4520" s="1"/>
      <c r="B4520" s="21" t="s">
        <v>120</v>
      </c>
      <c r="C4520" s="1">
        <v>2024</v>
      </c>
      <c r="D4520" s="3">
        <v>0.4</v>
      </c>
      <c r="E4520" s="42">
        <v>1</v>
      </c>
      <c r="F4520" s="3">
        <v>15</v>
      </c>
      <c r="G4520" s="3">
        <v>28.099700000000002</v>
      </c>
    </row>
    <row r="4521" spans="1:7" s="16" customFormat="1" ht="16.5">
      <c r="A4521" s="1"/>
      <c r="B4521" s="21" t="s">
        <v>119</v>
      </c>
      <c r="C4521" s="1">
        <v>2024</v>
      </c>
      <c r="D4521" s="3">
        <v>0.4</v>
      </c>
      <c r="E4521" s="42">
        <v>1</v>
      </c>
      <c r="F4521" s="3">
        <v>15</v>
      </c>
      <c r="G4521" s="3">
        <v>25.058299999999999</v>
      </c>
    </row>
    <row r="4522" spans="1:7" s="16" customFormat="1" ht="16.5">
      <c r="A4522" s="1"/>
      <c r="B4522" s="21" t="s">
        <v>119</v>
      </c>
      <c r="C4522" s="1">
        <v>2024</v>
      </c>
      <c r="D4522" s="3">
        <v>0.4</v>
      </c>
      <c r="E4522" s="42">
        <v>1</v>
      </c>
      <c r="F4522" s="3">
        <v>15</v>
      </c>
      <c r="G4522" s="3">
        <v>24.977740000000001</v>
      </c>
    </row>
    <row r="4523" spans="1:7" s="16" customFormat="1" ht="16.5">
      <c r="A4523" s="1"/>
      <c r="B4523" s="21" t="s">
        <v>120</v>
      </c>
      <c r="C4523" s="1">
        <v>2024</v>
      </c>
      <c r="D4523" s="3">
        <v>0.4</v>
      </c>
      <c r="E4523" s="42">
        <v>1</v>
      </c>
      <c r="F4523" s="3">
        <v>15</v>
      </c>
      <c r="G4523" s="3">
        <v>28.404949999999999</v>
      </c>
    </row>
    <row r="4524" spans="1:7" s="16" customFormat="1" ht="16.5">
      <c r="A4524" s="1"/>
      <c r="B4524" s="21" t="s">
        <v>120</v>
      </c>
      <c r="C4524" s="1">
        <v>2024</v>
      </c>
      <c r="D4524" s="3">
        <v>0.4</v>
      </c>
      <c r="E4524" s="42">
        <v>1</v>
      </c>
      <c r="F4524" s="3">
        <v>15</v>
      </c>
      <c r="G4524" s="3">
        <v>28.404970000000002</v>
      </c>
    </row>
    <row r="4525" spans="1:7" s="16" customFormat="1" ht="16.5">
      <c r="A4525" s="1"/>
      <c r="B4525" s="21" t="s">
        <v>119</v>
      </c>
      <c r="C4525" s="1">
        <v>2024</v>
      </c>
      <c r="D4525" s="3">
        <v>0.4</v>
      </c>
      <c r="E4525" s="42">
        <v>1</v>
      </c>
      <c r="F4525" s="3">
        <v>15</v>
      </c>
      <c r="G4525" s="3">
        <v>27.220700000000001</v>
      </c>
    </row>
    <row r="4526" spans="1:7" s="16" customFormat="1" ht="16.5">
      <c r="A4526" s="1"/>
      <c r="B4526" s="21" t="s">
        <v>119</v>
      </c>
      <c r="C4526" s="1">
        <v>2024</v>
      </c>
      <c r="D4526" s="3">
        <v>0.4</v>
      </c>
      <c r="E4526" s="42">
        <v>1</v>
      </c>
      <c r="F4526" s="3">
        <v>15</v>
      </c>
      <c r="G4526" s="3">
        <v>26.479970000000002</v>
      </c>
    </row>
    <row r="4527" spans="1:7" s="16" customFormat="1" ht="16.5">
      <c r="A4527" s="1"/>
      <c r="B4527" s="21" t="s">
        <v>119</v>
      </c>
      <c r="C4527" s="1">
        <v>2024</v>
      </c>
      <c r="D4527" s="3">
        <v>0.4</v>
      </c>
      <c r="E4527" s="42">
        <v>1</v>
      </c>
      <c r="F4527" s="3">
        <v>15</v>
      </c>
      <c r="G4527" s="3">
        <v>27.185980000000001</v>
      </c>
    </row>
    <row r="4528" spans="1:7" s="16" customFormat="1" ht="16.5">
      <c r="A4528" s="1"/>
      <c r="B4528" s="21" t="s">
        <v>119</v>
      </c>
      <c r="C4528" s="1">
        <v>2024</v>
      </c>
      <c r="D4528" s="3">
        <v>0.4</v>
      </c>
      <c r="E4528" s="42">
        <v>1</v>
      </c>
      <c r="F4528" s="3">
        <v>15</v>
      </c>
      <c r="G4528" s="3">
        <v>27.24607</v>
      </c>
    </row>
    <row r="4529" spans="1:7" s="16" customFormat="1" ht="16.5">
      <c r="A4529" s="1"/>
      <c r="B4529" s="21" t="s">
        <v>120</v>
      </c>
      <c r="C4529" s="1">
        <v>2024</v>
      </c>
      <c r="D4529" s="3">
        <v>0.4</v>
      </c>
      <c r="E4529" s="42">
        <v>1</v>
      </c>
      <c r="F4529" s="3">
        <v>15</v>
      </c>
      <c r="G4529" s="3">
        <v>29.96988</v>
      </c>
    </row>
    <row r="4530" spans="1:7" s="16" customFormat="1" ht="16.5">
      <c r="A4530" s="1"/>
      <c r="B4530" s="21" t="s">
        <v>120</v>
      </c>
      <c r="C4530" s="1">
        <v>2024</v>
      </c>
      <c r="D4530" s="3">
        <v>0.4</v>
      </c>
      <c r="E4530" s="42">
        <v>1</v>
      </c>
      <c r="F4530" s="3">
        <v>15</v>
      </c>
      <c r="G4530" s="3">
        <v>29.924959999999999</v>
      </c>
    </row>
    <row r="4531" spans="1:7" s="16" customFormat="1" ht="16.5">
      <c r="A4531" s="1"/>
      <c r="B4531" s="21" t="s">
        <v>121</v>
      </c>
      <c r="C4531" s="1">
        <v>2024</v>
      </c>
      <c r="D4531" s="3">
        <v>0.4</v>
      </c>
      <c r="E4531" s="42">
        <v>1</v>
      </c>
      <c r="F4531" s="3">
        <v>15</v>
      </c>
      <c r="G4531" s="3">
        <v>28.271810000000002</v>
      </c>
    </row>
    <row r="4532" spans="1:7" s="16" customFormat="1" ht="16.5">
      <c r="A4532" s="1"/>
      <c r="B4532" s="21" t="s">
        <v>121</v>
      </c>
      <c r="C4532" s="1">
        <v>2024</v>
      </c>
      <c r="D4532" s="3">
        <v>0.4</v>
      </c>
      <c r="E4532" s="42">
        <v>1</v>
      </c>
      <c r="F4532" s="3">
        <v>5</v>
      </c>
      <c r="G4532" s="3">
        <v>42.859929999999999</v>
      </c>
    </row>
    <row r="4533" spans="1:7" s="16" customFormat="1" ht="16.5">
      <c r="A4533" s="1"/>
      <c r="B4533" s="21" t="s">
        <v>119</v>
      </c>
      <c r="C4533" s="1">
        <v>2024</v>
      </c>
      <c r="D4533" s="3">
        <v>0.4</v>
      </c>
      <c r="E4533" s="42">
        <v>1</v>
      </c>
      <c r="F4533" s="3">
        <v>10</v>
      </c>
      <c r="G4533" s="3">
        <v>29.364060000000002</v>
      </c>
    </row>
    <row r="4534" spans="1:7" s="16" customFormat="1" ht="16.5">
      <c r="A4534" s="1"/>
      <c r="B4534" s="21" t="s">
        <v>119</v>
      </c>
      <c r="C4534" s="1">
        <v>2024</v>
      </c>
      <c r="D4534" s="3">
        <v>0.4</v>
      </c>
      <c r="E4534" s="42">
        <v>1</v>
      </c>
      <c r="F4534" s="3">
        <v>15</v>
      </c>
      <c r="G4534" s="3">
        <v>29.51463</v>
      </c>
    </row>
    <row r="4535" spans="1:7" s="16" customFormat="1" ht="16.5">
      <c r="A4535" s="1"/>
      <c r="B4535" s="21" t="s">
        <v>119</v>
      </c>
      <c r="C4535" s="1">
        <v>2024</v>
      </c>
      <c r="D4535" s="3">
        <v>0.4</v>
      </c>
      <c r="E4535" s="42">
        <v>1</v>
      </c>
      <c r="F4535" s="3">
        <v>10</v>
      </c>
      <c r="G4535" s="3">
        <v>29.785640000000001</v>
      </c>
    </row>
    <row r="4536" spans="1:7" s="16" customFormat="1" ht="16.5">
      <c r="A4536" s="1"/>
      <c r="B4536" s="21" t="s">
        <v>119</v>
      </c>
      <c r="C4536" s="1">
        <v>2024</v>
      </c>
      <c r="D4536" s="3">
        <v>0.4</v>
      </c>
      <c r="E4536" s="42">
        <v>1</v>
      </c>
      <c r="F4536" s="3">
        <v>15</v>
      </c>
      <c r="G4536" s="3">
        <v>29.786279999999998</v>
      </c>
    </row>
    <row r="4537" spans="1:7" s="16" customFormat="1" ht="16.5">
      <c r="A4537" s="1"/>
      <c r="B4537" s="21" t="s">
        <v>119</v>
      </c>
      <c r="C4537" s="1">
        <v>2024</v>
      </c>
      <c r="D4537" s="3">
        <v>0.4</v>
      </c>
      <c r="E4537" s="42">
        <v>1</v>
      </c>
      <c r="F4537" s="3">
        <v>15</v>
      </c>
      <c r="G4537" s="3">
        <v>29.78736</v>
      </c>
    </row>
    <row r="4538" spans="1:7" s="16" customFormat="1" ht="16.5">
      <c r="A4538" s="1"/>
      <c r="B4538" s="21" t="s">
        <v>120</v>
      </c>
      <c r="C4538" s="1">
        <v>2024</v>
      </c>
      <c r="D4538" s="3">
        <v>0.4</v>
      </c>
      <c r="E4538" s="42">
        <v>1</v>
      </c>
      <c r="F4538" s="3">
        <v>10</v>
      </c>
      <c r="G4538" s="3">
        <v>30.02083</v>
      </c>
    </row>
    <row r="4539" spans="1:7" s="16" customFormat="1" ht="16.5">
      <c r="A4539" s="1"/>
      <c r="B4539" s="21" t="s">
        <v>120</v>
      </c>
      <c r="C4539" s="1">
        <v>2024</v>
      </c>
      <c r="D4539" s="3">
        <v>0.4</v>
      </c>
      <c r="E4539" s="42">
        <v>1</v>
      </c>
      <c r="F4539" s="3">
        <v>7</v>
      </c>
      <c r="G4539" s="3">
        <v>29.886290000000002</v>
      </c>
    </row>
    <row r="4540" spans="1:7" s="16" customFormat="1" ht="16.5">
      <c r="A4540" s="1"/>
      <c r="B4540" s="21" t="s">
        <v>120</v>
      </c>
      <c r="C4540" s="1">
        <v>2024</v>
      </c>
      <c r="D4540" s="3">
        <v>0.4</v>
      </c>
      <c r="E4540" s="42">
        <v>1</v>
      </c>
      <c r="F4540" s="3">
        <v>15</v>
      </c>
      <c r="G4540" s="3">
        <v>29.969900000000003</v>
      </c>
    </row>
    <row r="4541" spans="1:7" s="16" customFormat="1" ht="16.5">
      <c r="A4541" s="1"/>
      <c r="B4541" s="21" t="s">
        <v>120</v>
      </c>
      <c r="C4541" s="1">
        <v>2024</v>
      </c>
      <c r="D4541" s="3">
        <v>0.4</v>
      </c>
      <c r="E4541" s="42">
        <v>1</v>
      </c>
      <c r="F4541" s="3">
        <v>15</v>
      </c>
      <c r="G4541" s="3">
        <v>29.969889999999999</v>
      </c>
    </row>
    <row r="4542" spans="1:7" s="16" customFormat="1" ht="16.5">
      <c r="A4542" s="1"/>
      <c r="B4542" s="21" t="s">
        <v>120</v>
      </c>
      <c r="C4542" s="1">
        <v>2024</v>
      </c>
      <c r="D4542" s="3">
        <v>0.4</v>
      </c>
      <c r="E4542" s="42">
        <v>1</v>
      </c>
      <c r="F4542" s="3">
        <v>15</v>
      </c>
      <c r="G4542" s="3">
        <v>29.969900000000003</v>
      </c>
    </row>
    <row r="4543" spans="1:7" s="16" customFormat="1" ht="16.5">
      <c r="A4543" s="1"/>
      <c r="B4543" s="21" t="s">
        <v>120</v>
      </c>
      <c r="C4543" s="1">
        <v>2024</v>
      </c>
      <c r="D4543" s="3">
        <v>0.4</v>
      </c>
      <c r="E4543" s="42">
        <v>1</v>
      </c>
      <c r="F4543" s="3">
        <v>15</v>
      </c>
      <c r="G4543" s="3">
        <v>29.969889999999999</v>
      </c>
    </row>
    <row r="4544" spans="1:7" s="16" customFormat="1" ht="16.5">
      <c r="A4544" s="1"/>
      <c r="B4544" s="21" t="s">
        <v>120</v>
      </c>
      <c r="C4544" s="1">
        <v>2024</v>
      </c>
      <c r="D4544" s="3">
        <v>0.4</v>
      </c>
      <c r="E4544" s="42">
        <v>1</v>
      </c>
      <c r="F4544" s="3">
        <v>15</v>
      </c>
      <c r="G4544" s="3">
        <v>29.969889999999999</v>
      </c>
    </row>
    <row r="4545" spans="1:7" s="16" customFormat="1" ht="16.5">
      <c r="A4545" s="1"/>
      <c r="B4545" s="21" t="s">
        <v>119</v>
      </c>
      <c r="C4545" s="1">
        <v>2024</v>
      </c>
      <c r="D4545" s="3">
        <v>0.4</v>
      </c>
      <c r="E4545" s="42">
        <v>1</v>
      </c>
      <c r="F4545" s="3">
        <v>10</v>
      </c>
      <c r="G4545" s="3">
        <v>27.986939999999997</v>
      </c>
    </row>
    <row r="4546" spans="1:7" s="16" customFormat="1" ht="16.5">
      <c r="A4546" s="1"/>
      <c r="B4546" s="21" t="s">
        <v>119</v>
      </c>
      <c r="C4546" s="1">
        <v>2024</v>
      </c>
      <c r="D4546" s="3">
        <v>0.4</v>
      </c>
      <c r="E4546" s="42">
        <v>1</v>
      </c>
      <c r="F4546" s="3">
        <v>5</v>
      </c>
      <c r="G4546" s="3">
        <v>27.321750000000002</v>
      </c>
    </row>
    <row r="4547" spans="1:7" s="16" customFormat="1" ht="16.5">
      <c r="A4547" s="1"/>
      <c r="B4547" s="21" t="s">
        <v>119</v>
      </c>
      <c r="C4547" s="1">
        <v>2024</v>
      </c>
      <c r="D4547" s="3">
        <v>0.4</v>
      </c>
      <c r="E4547" s="42">
        <v>1</v>
      </c>
      <c r="F4547" s="3">
        <v>15</v>
      </c>
      <c r="G4547" s="3">
        <v>28.824459999999998</v>
      </c>
    </row>
    <row r="4548" spans="1:7" s="16" customFormat="1" ht="16.5">
      <c r="A4548" s="1"/>
      <c r="B4548" s="21" t="s">
        <v>119</v>
      </c>
      <c r="C4548" s="1">
        <v>2024</v>
      </c>
      <c r="D4548" s="3">
        <v>0.4</v>
      </c>
      <c r="E4548" s="42">
        <v>1</v>
      </c>
      <c r="F4548" s="3">
        <v>7</v>
      </c>
      <c r="G4548" s="3">
        <v>28.821560000000002</v>
      </c>
    </row>
    <row r="4549" spans="1:7" s="16" customFormat="1" ht="16.5">
      <c r="A4549" s="1"/>
      <c r="B4549" s="21" t="s">
        <v>119</v>
      </c>
      <c r="C4549" s="1">
        <v>2024</v>
      </c>
      <c r="D4549" s="3">
        <v>0.4</v>
      </c>
      <c r="E4549" s="42">
        <v>1</v>
      </c>
      <c r="F4549" s="3">
        <v>7</v>
      </c>
      <c r="G4549" s="3">
        <v>29.635529999999999</v>
      </c>
    </row>
    <row r="4550" spans="1:7" s="16" customFormat="1" ht="16.5">
      <c r="A4550" s="1"/>
      <c r="B4550" s="21" t="s">
        <v>120</v>
      </c>
      <c r="C4550" s="1">
        <v>2024</v>
      </c>
      <c r="D4550" s="3">
        <v>0.4</v>
      </c>
      <c r="E4550" s="42">
        <v>1</v>
      </c>
      <c r="F4550" s="3">
        <v>5</v>
      </c>
      <c r="G4550" s="3">
        <v>29.987749999999998</v>
      </c>
    </row>
    <row r="4551" spans="1:7" s="16" customFormat="1" ht="16.5">
      <c r="A4551" s="1"/>
      <c r="B4551" s="21" t="s">
        <v>119</v>
      </c>
      <c r="C4551" s="1">
        <v>2024</v>
      </c>
      <c r="D4551" s="3">
        <v>0.4</v>
      </c>
      <c r="E4551" s="42">
        <v>1</v>
      </c>
      <c r="F4551" s="3">
        <v>5</v>
      </c>
      <c r="G4551" s="3">
        <v>28.355169999999998</v>
      </c>
    </row>
    <row r="4552" spans="1:7" s="16" customFormat="1" ht="16.5">
      <c r="A4552" s="1"/>
      <c r="B4552" s="21" t="s">
        <v>119</v>
      </c>
      <c r="C4552" s="1">
        <v>2024</v>
      </c>
      <c r="D4552" s="3">
        <v>0.4</v>
      </c>
      <c r="E4552" s="42">
        <v>1</v>
      </c>
      <c r="F4552" s="3">
        <v>3</v>
      </c>
      <c r="G4552" s="3">
        <v>28.325680000000002</v>
      </c>
    </row>
    <row r="4553" spans="1:7" s="16" customFormat="1" ht="16.5">
      <c r="A4553" s="1"/>
      <c r="B4553" s="21" t="s">
        <v>119</v>
      </c>
      <c r="C4553" s="1">
        <v>2024</v>
      </c>
      <c r="D4553" s="3">
        <v>0.4</v>
      </c>
      <c r="E4553" s="42">
        <v>1</v>
      </c>
      <c r="F4553" s="3">
        <v>15</v>
      </c>
      <c r="G4553" s="3">
        <v>27.10069</v>
      </c>
    </row>
    <row r="4554" spans="1:7" s="16" customFormat="1" ht="16.5">
      <c r="A4554" s="1"/>
      <c r="B4554" s="21" t="s">
        <v>119</v>
      </c>
      <c r="C4554" s="1">
        <v>2024</v>
      </c>
      <c r="D4554" s="3">
        <v>0.4</v>
      </c>
      <c r="E4554" s="42">
        <v>1</v>
      </c>
      <c r="F4554" s="3">
        <v>15</v>
      </c>
      <c r="G4554" s="3">
        <v>27.108849999999997</v>
      </c>
    </row>
    <row r="4555" spans="1:7" s="16" customFormat="1" ht="16.5">
      <c r="A4555" s="1"/>
      <c r="B4555" s="21" t="s">
        <v>119</v>
      </c>
      <c r="C4555" s="1">
        <v>2024</v>
      </c>
      <c r="D4555" s="3">
        <v>0.4</v>
      </c>
      <c r="E4555" s="42">
        <v>1</v>
      </c>
      <c r="F4555" s="3">
        <v>15</v>
      </c>
      <c r="G4555" s="3">
        <v>27.097519999999999</v>
      </c>
    </row>
    <row r="4556" spans="1:7" s="16" customFormat="1" ht="16.5">
      <c r="A4556" s="1"/>
      <c r="B4556" s="21" t="s">
        <v>119</v>
      </c>
      <c r="C4556" s="1">
        <v>2024</v>
      </c>
      <c r="D4556" s="3">
        <v>0.4</v>
      </c>
      <c r="E4556" s="42">
        <v>1</v>
      </c>
      <c r="F4556" s="3">
        <v>15</v>
      </c>
      <c r="G4556" s="3">
        <v>27.117750000000001</v>
      </c>
    </row>
    <row r="4557" spans="1:7" s="16" customFormat="1" ht="16.5">
      <c r="A4557" s="1"/>
      <c r="B4557" s="21" t="s">
        <v>119</v>
      </c>
      <c r="C4557" s="1">
        <v>2024</v>
      </c>
      <c r="D4557" s="3">
        <v>0.4</v>
      </c>
      <c r="E4557" s="42">
        <v>1</v>
      </c>
      <c r="F4557" s="3">
        <v>15</v>
      </c>
      <c r="G4557" s="3">
        <v>27.11693</v>
      </c>
    </row>
    <row r="4558" spans="1:7" s="16" customFormat="1" ht="16.5">
      <c r="A4558" s="1"/>
      <c r="B4558" s="21" t="s">
        <v>119</v>
      </c>
      <c r="C4558" s="1">
        <v>2024</v>
      </c>
      <c r="D4558" s="3">
        <v>0.4</v>
      </c>
      <c r="E4558" s="42">
        <v>1</v>
      </c>
      <c r="F4558" s="3">
        <v>15</v>
      </c>
      <c r="G4558" s="3">
        <v>32.490610000000004</v>
      </c>
    </row>
    <row r="4559" spans="1:7" s="16" customFormat="1" ht="16.5">
      <c r="A4559" s="1"/>
      <c r="B4559" s="21" t="s">
        <v>121</v>
      </c>
      <c r="C4559" s="1">
        <v>2024</v>
      </c>
      <c r="D4559" s="3">
        <v>0.4</v>
      </c>
      <c r="E4559" s="42">
        <v>1</v>
      </c>
      <c r="F4559" s="3">
        <v>10</v>
      </c>
      <c r="G4559" s="3">
        <v>27.546749999999999</v>
      </c>
    </row>
    <row r="4560" spans="1:7" s="16" customFormat="1" ht="16.5">
      <c r="A4560" s="1"/>
      <c r="B4560" s="21" t="s">
        <v>120</v>
      </c>
      <c r="C4560" s="1">
        <v>2024</v>
      </c>
      <c r="D4560" s="3">
        <v>0.4</v>
      </c>
      <c r="E4560" s="42">
        <v>1</v>
      </c>
      <c r="F4560" s="3">
        <v>15</v>
      </c>
      <c r="G4560" s="3">
        <v>30.94378</v>
      </c>
    </row>
    <row r="4561" spans="1:7" s="16" customFormat="1" ht="16.5">
      <c r="A4561" s="1"/>
      <c r="B4561" s="21" t="s">
        <v>120</v>
      </c>
      <c r="C4561" s="1">
        <v>2024</v>
      </c>
      <c r="D4561" s="3">
        <v>0.4</v>
      </c>
      <c r="E4561" s="42">
        <v>1</v>
      </c>
      <c r="F4561" s="3">
        <v>15</v>
      </c>
      <c r="G4561" s="3">
        <v>30.978159999999999</v>
      </c>
    </row>
    <row r="4562" spans="1:7" s="16" customFormat="1" ht="16.5">
      <c r="A4562" s="1"/>
      <c r="B4562" s="21" t="s">
        <v>120</v>
      </c>
      <c r="C4562" s="1">
        <v>2024</v>
      </c>
      <c r="D4562" s="3">
        <v>0.4</v>
      </c>
      <c r="E4562" s="42">
        <v>1</v>
      </c>
      <c r="F4562" s="3">
        <v>10</v>
      </c>
      <c r="G4562" s="3">
        <v>30.927919999999997</v>
      </c>
    </row>
    <row r="4563" spans="1:7" s="16" customFormat="1" ht="16.5">
      <c r="A4563" s="1"/>
      <c r="B4563" s="21" t="s">
        <v>120</v>
      </c>
      <c r="C4563" s="1">
        <v>2024</v>
      </c>
      <c r="D4563" s="3">
        <v>0.4</v>
      </c>
      <c r="E4563" s="42">
        <v>1</v>
      </c>
      <c r="F4563" s="3">
        <v>15</v>
      </c>
      <c r="G4563" s="3">
        <v>30.92793</v>
      </c>
    </row>
    <row r="4564" spans="1:7" s="16" customFormat="1" ht="16.5">
      <c r="A4564" s="1"/>
      <c r="B4564" s="21" t="s">
        <v>120</v>
      </c>
      <c r="C4564" s="1">
        <v>2024</v>
      </c>
      <c r="D4564" s="3">
        <v>0.4</v>
      </c>
      <c r="E4564" s="42">
        <v>1</v>
      </c>
      <c r="F4564" s="3">
        <v>2</v>
      </c>
      <c r="G4564" s="3">
        <v>30.91161</v>
      </c>
    </row>
    <row r="4565" spans="1:7" s="16" customFormat="1" ht="16.5">
      <c r="A4565" s="1"/>
      <c r="B4565" s="21" t="s">
        <v>119</v>
      </c>
      <c r="C4565" s="1">
        <v>2024</v>
      </c>
      <c r="D4565" s="3">
        <v>0.4</v>
      </c>
      <c r="E4565" s="42">
        <v>1</v>
      </c>
      <c r="F4565" s="3">
        <v>10</v>
      </c>
      <c r="G4565" s="3">
        <v>26.196439999999999</v>
      </c>
    </row>
    <row r="4566" spans="1:7" s="16" customFormat="1" ht="16.5">
      <c r="A4566" s="1"/>
      <c r="B4566" s="21" t="s">
        <v>120</v>
      </c>
      <c r="C4566" s="1">
        <v>2024</v>
      </c>
      <c r="D4566" s="3">
        <v>0.4</v>
      </c>
      <c r="E4566" s="42">
        <v>1</v>
      </c>
      <c r="F4566" s="3">
        <v>15</v>
      </c>
      <c r="G4566" s="3">
        <v>30.8965</v>
      </c>
    </row>
    <row r="4567" spans="1:7" s="16" customFormat="1" ht="16.5">
      <c r="A4567" s="1"/>
      <c r="B4567" s="21" t="s">
        <v>120</v>
      </c>
      <c r="C4567" s="1">
        <v>2024</v>
      </c>
      <c r="D4567" s="3">
        <v>0.4</v>
      </c>
      <c r="E4567" s="42">
        <v>1</v>
      </c>
      <c r="F4567" s="3">
        <v>15</v>
      </c>
      <c r="G4567" s="3">
        <v>28.37771</v>
      </c>
    </row>
    <row r="4568" spans="1:7" s="16" customFormat="1" ht="16.5">
      <c r="A4568" s="1"/>
      <c r="B4568" s="21" t="s">
        <v>120</v>
      </c>
      <c r="C4568" s="1">
        <v>2024</v>
      </c>
      <c r="D4568" s="3">
        <v>0.4</v>
      </c>
      <c r="E4568" s="42">
        <v>1</v>
      </c>
      <c r="F4568" s="3">
        <v>15</v>
      </c>
      <c r="G4568" s="3">
        <v>28.254630000000002</v>
      </c>
    </row>
    <row r="4569" spans="1:7" s="16" customFormat="1" ht="16.5">
      <c r="A4569" s="1"/>
      <c r="B4569" s="21" t="s">
        <v>120</v>
      </c>
      <c r="C4569" s="1">
        <v>2024</v>
      </c>
      <c r="D4569" s="3">
        <v>0.4</v>
      </c>
      <c r="E4569" s="42">
        <v>1</v>
      </c>
      <c r="F4569" s="3">
        <v>15</v>
      </c>
      <c r="G4569" s="3">
        <v>28.377700000000001</v>
      </c>
    </row>
    <row r="4570" spans="1:7" s="16" customFormat="1" ht="16.5">
      <c r="A4570" s="1"/>
      <c r="B4570" s="21" t="s">
        <v>120</v>
      </c>
      <c r="C4570" s="1">
        <v>2024</v>
      </c>
      <c r="D4570" s="3">
        <v>0.4</v>
      </c>
      <c r="E4570" s="42">
        <v>1</v>
      </c>
      <c r="F4570" s="3">
        <v>10</v>
      </c>
      <c r="G4570" s="3">
        <v>28.469429999999999</v>
      </c>
    </row>
    <row r="4571" spans="1:7" s="16" customFormat="1" ht="16.5">
      <c r="A4571" s="1"/>
      <c r="B4571" s="21" t="s">
        <v>120</v>
      </c>
      <c r="C4571" s="1">
        <v>2024</v>
      </c>
      <c r="D4571" s="3">
        <v>0.4</v>
      </c>
      <c r="E4571" s="42">
        <v>1</v>
      </c>
      <c r="F4571" s="3">
        <v>10</v>
      </c>
      <c r="G4571" s="3">
        <v>28.377700000000001</v>
      </c>
    </row>
    <row r="4572" spans="1:7" s="16" customFormat="1" ht="16.5">
      <c r="A4572" s="1"/>
      <c r="B4572" s="21" t="s">
        <v>120</v>
      </c>
      <c r="C4572" s="1">
        <v>2024</v>
      </c>
      <c r="D4572" s="3">
        <v>0.4</v>
      </c>
      <c r="E4572" s="42">
        <v>1</v>
      </c>
      <c r="F4572" s="3">
        <v>3</v>
      </c>
      <c r="G4572" s="3">
        <v>28.377700000000001</v>
      </c>
    </row>
    <row r="4573" spans="1:7" s="16" customFormat="1" ht="16.5">
      <c r="A4573" s="1"/>
      <c r="B4573" s="21" t="s">
        <v>120</v>
      </c>
      <c r="C4573" s="1">
        <v>2024</v>
      </c>
      <c r="D4573" s="3">
        <v>0.4</v>
      </c>
      <c r="E4573" s="42">
        <v>1</v>
      </c>
      <c r="F4573" s="3">
        <v>15</v>
      </c>
      <c r="G4573" s="3">
        <v>28.377700000000001</v>
      </c>
    </row>
    <row r="4574" spans="1:7" s="16" customFormat="1" ht="16.5">
      <c r="A4574" s="1"/>
      <c r="B4574" s="21" t="s">
        <v>120</v>
      </c>
      <c r="C4574" s="1">
        <v>2024</v>
      </c>
      <c r="D4574" s="3">
        <v>0.4</v>
      </c>
      <c r="E4574" s="42">
        <v>1</v>
      </c>
      <c r="F4574" s="3">
        <v>7</v>
      </c>
      <c r="G4574" s="3">
        <v>28.377700000000001</v>
      </c>
    </row>
    <row r="4575" spans="1:7" s="16" customFormat="1" ht="16.5">
      <c r="A4575" s="1"/>
      <c r="B4575" s="21" t="s">
        <v>120</v>
      </c>
      <c r="C4575" s="1">
        <v>2024</v>
      </c>
      <c r="D4575" s="3">
        <v>0.4</v>
      </c>
      <c r="E4575" s="42">
        <v>1</v>
      </c>
      <c r="F4575" s="3">
        <v>15</v>
      </c>
      <c r="G4575" s="3">
        <v>16.866949999999999</v>
      </c>
    </row>
    <row r="4576" spans="1:7" s="16" customFormat="1" ht="16.5">
      <c r="A4576" s="1"/>
      <c r="B4576" s="21" t="s">
        <v>119</v>
      </c>
      <c r="C4576" s="1">
        <v>2024</v>
      </c>
      <c r="D4576" s="3">
        <v>0.4</v>
      </c>
      <c r="E4576" s="42">
        <v>1</v>
      </c>
      <c r="F4576" s="3">
        <v>15</v>
      </c>
      <c r="G4576" s="3">
        <v>24.03201</v>
      </c>
    </row>
    <row r="4577" spans="1:7" s="16" customFormat="1" ht="16.5">
      <c r="A4577" s="1"/>
      <c r="B4577" s="21" t="s">
        <v>119</v>
      </c>
      <c r="C4577" s="1">
        <v>2024</v>
      </c>
      <c r="D4577" s="3">
        <v>0.4</v>
      </c>
      <c r="E4577" s="42">
        <v>1</v>
      </c>
      <c r="F4577" s="3">
        <v>15</v>
      </c>
      <c r="G4577" s="3">
        <v>25.51961</v>
      </c>
    </row>
    <row r="4578" spans="1:7" s="16" customFormat="1" ht="16.5">
      <c r="A4578" s="1"/>
      <c r="B4578" s="21" t="s">
        <v>119</v>
      </c>
      <c r="C4578" s="1">
        <v>2024</v>
      </c>
      <c r="D4578" s="3">
        <v>0.4</v>
      </c>
      <c r="E4578" s="42">
        <v>1</v>
      </c>
      <c r="F4578" s="3">
        <v>15</v>
      </c>
      <c r="G4578" s="3">
        <v>23.927349999999997</v>
      </c>
    </row>
    <row r="4579" spans="1:7" s="16" customFormat="1" ht="16.5">
      <c r="A4579" s="1"/>
      <c r="B4579" s="21" t="s">
        <v>119</v>
      </c>
      <c r="C4579" s="1">
        <v>2024</v>
      </c>
      <c r="D4579" s="3">
        <v>0.4</v>
      </c>
      <c r="E4579" s="42">
        <v>1</v>
      </c>
      <c r="F4579" s="3">
        <v>4</v>
      </c>
      <c r="G4579" s="3">
        <v>25.454519999999999</v>
      </c>
    </row>
    <row r="4580" spans="1:7" s="16" customFormat="1" ht="16.5">
      <c r="A4580" s="1"/>
      <c r="B4580" s="21" t="s">
        <v>119</v>
      </c>
      <c r="C4580" s="1">
        <v>2024</v>
      </c>
      <c r="D4580" s="3">
        <v>0.4</v>
      </c>
      <c r="E4580" s="42">
        <v>1</v>
      </c>
      <c r="F4580" s="3">
        <v>15</v>
      </c>
      <c r="G4580" s="3">
        <v>25.218130000000002</v>
      </c>
    </row>
    <row r="4581" spans="1:7" s="16" customFormat="1" ht="16.5">
      <c r="A4581" s="1"/>
      <c r="B4581" s="21" t="s">
        <v>121</v>
      </c>
      <c r="C4581" s="1">
        <v>2024</v>
      </c>
      <c r="D4581" s="3">
        <v>0.4</v>
      </c>
      <c r="E4581" s="42">
        <v>1</v>
      </c>
      <c r="F4581" s="3">
        <v>15</v>
      </c>
      <c r="G4581" s="3">
        <v>26.379060000000003</v>
      </c>
    </row>
    <row r="4582" spans="1:7" s="16" customFormat="1" ht="16.5">
      <c r="A4582" s="1"/>
      <c r="B4582" s="21" t="s">
        <v>121</v>
      </c>
      <c r="C4582" s="1">
        <v>2024</v>
      </c>
      <c r="D4582" s="3">
        <v>0.4</v>
      </c>
      <c r="E4582" s="42">
        <v>1</v>
      </c>
      <c r="F4582" s="3">
        <v>9</v>
      </c>
      <c r="G4582" s="3">
        <v>26.127689999999998</v>
      </c>
    </row>
    <row r="4583" spans="1:7" s="16" customFormat="1" ht="16.5">
      <c r="A4583" s="1"/>
      <c r="B4583" s="21" t="s">
        <v>121</v>
      </c>
      <c r="C4583" s="1">
        <v>2024</v>
      </c>
      <c r="D4583" s="3">
        <v>0.4</v>
      </c>
      <c r="E4583" s="42">
        <v>1</v>
      </c>
      <c r="F4583" s="3">
        <v>10</v>
      </c>
      <c r="G4583" s="3">
        <v>26.379069999999999</v>
      </c>
    </row>
    <row r="4584" spans="1:7" s="16" customFormat="1" ht="16.5">
      <c r="A4584" s="1"/>
      <c r="B4584" s="21" t="s">
        <v>120</v>
      </c>
      <c r="C4584" s="1">
        <v>2024</v>
      </c>
      <c r="D4584" s="3">
        <v>0.4</v>
      </c>
      <c r="E4584" s="42">
        <v>1</v>
      </c>
      <c r="F4584" s="3">
        <v>15</v>
      </c>
      <c r="G4584" s="3">
        <v>28.297599999999999</v>
      </c>
    </row>
    <row r="4585" spans="1:7" s="16" customFormat="1" ht="16.5">
      <c r="A4585" s="1"/>
      <c r="B4585" s="21" t="s">
        <v>119</v>
      </c>
      <c r="C4585" s="1">
        <v>2024</v>
      </c>
      <c r="D4585" s="3">
        <v>0.4</v>
      </c>
      <c r="E4585" s="42">
        <v>1</v>
      </c>
      <c r="F4585" s="3">
        <v>15</v>
      </c>
      <c r="G4585" s="3">
        <v>28.117930000000001</v>
      </c>
    </row>
    <row r="4586" spans="1:7" s="16" customFormat="1" ht="16.5">
      <c r="A4586" s="1"/>
      <c r="B4586" s="21" t="s">
        <v>119</v>
      </c>
      <c r="C4586" s="1">
        <v>2024</v>
      </c>
      <c r="D4586" s="3">
        <v>0.4</v>
      </c>
      <c r="E4586" s="42">
        <v>1</v>
      </c>
      <c r="F4586" s="3">
        <v>15</v>
      </c>
      <c r="G4586" s="3">
        <v>26.736879999999999</v>
      </c>
    </row>
    <row r="4587" spans="1:7" s="16" customFormat="1" ht="16.5">
      <c r="A4587" s="1"/>
      <c r="B4587" s="21" t="s">
        <v>119</v>
      </c>
      <c r="C4587" s="1">
        <v>2024</v>
      </c>
      <c r="D4587" s="3">
        <v>0.4</v>
      </c>
      <c r="E4587" s="42">
        <v>1</v>
      </c>
      <c r="F4587" s="3">
        <v>15</v>
      </c>
      <c r="G4587" s="3">
        <v>29.77206</v>
      </c>
    </row>
    <row r="4588" spans="1:7" s="16" customFormat="1" ht="16.5">
      <c r="A4588" s="1"/>
      <c r="B4588" s="21" t="s">
        <v>119</v>
      </c>
      <c r="C4588" s="1">
        <v>2024</v>
      </c>
      <c r="D4588" s="3">
        <v>0.4</v>
      </c>
      <c r="E4588" s="42">
        <v>1</v>
      </c>
      <c r="F4588" s="3">
        <v>1</v>
      </c>
      <c r="G4588" s="3">
        <v>28.138770000000001</v>
      </c>
    </row>
    <row r="4589" spans="1:7" s="16" customFormat="1" ht="16.5">
      <c r="A4589" s="1"/>
      <c r="B4589" s="21" t="s">
        <v>119</v>
      </c>
      <c r="C4589" s="1">
        <v>2024</v>
      </c>
      <c r="D4589" s="3">
        <v>0.4</v>
      </c>
      <c r="E4589" s="42">
        <v>1</v>
      </c>
      <c r="F4589" s="3">
        <v>15</v>
      </c>
      <c r="G4589" s="3">
        <v>26.73687</v>
      </c>
    </row>
    <row r="4590" spans="1:7" s="16" customFormat="1" ht="16.5">
      <c r="A4590" s="1"/>
      <c r="B4590" s="21" t="s">
        <v>120</v>
      </c>
      <c r="C4590" s="1">
        <v>2024</v>
      </c>
      <c r="D4590" s="3">
        <v>0.4</v>
      </c>
      <c r="E4590" s="42">
        <v>1</v>
      </c>
      <c r="F4590" s="3">
        <v>15</v>
      </c>
      <c r="G4590" s="3">
        <v>28.46949</v>
      </c>
    </row>
    <row r="4591" spans="1:7" s="16" customFormat="1" ht="16.5">
      <c r="A4591" s="1"/>
      <c r="B4591" s="21" t="s">
        <v>120</v>
      </c>
      <c r="C4591" s="1">
        <v>2024</v>
      </c>
      <c r="D4591" s="3">
        <v>0.4</v>
      </c>
      <c r="E4591" s="42">
        <v>1</v>
      </c>
      <c r="F4591" s="3">
        <v>15</v>
      </c>
      <c r="G4591" s="3">
        <v>28.47786</v>
      </c>
    </row>
    <row r="4592" spans="1:7" s="16" customFormat="1" ht="16.5">
      <c r="A4592" s="1"/>
      <c r="B4592" s="21" t="s">
        <v>120</v>
      </c>
      <c r="C4592" s="1">
        <v>2024</v>
      </c>
      <c r="D4592" s="3">
        <v>0.4</v>
      </c>
      <c r="E4592" s="42">
        <v>1</v>
      </c>
      <c r="F4592" s="3">
        <v>4</v>
      </c>
      <c r="G4592" s="3">
        <v>28.477869999999999</v>
      </c>
    </row>
    <row r="4593" spans="1:7" s="16" customFormat="1" ht="16.5">
      <c r="A4593" s="1"/>
      <c r="B4593" s="21" t="s">
        <v>120</v>
      </c>
      <c r="C4593" s="1">
        <v>2024</v>
      </c>
      <c r="D4593" s="3">
        <v>0.4</v>
      </c>
      <c r="E4593" s="42">
        <v>1</v>
      </c>
      <c r="F4593" s="3">
        <v>15</v>
      </c>
      <c r="G4593" s="3">
        <v>28.536639999999998</v>
      </c>
    </row>
    <row r="4594" spans="1:7" s="16" customFormat="1" ht="16.5">
      <c r="A4594" s="1"/>
      <c r="B4594" s="21" t="s">
        <v>120</v>
      </c>
      <c r="C4594" s="1">
        <v>2024</v>
      </c>
      <c r="D4594" s="3">
        <v>0.4</v>
      </c>
      <c r="E4594" s="42">
        <v>1</v>
      </c>
      <c r="F4594" s="3">
        <v>15</v>
      </c>
      <c r="G4594" s="3">
        <v>28.536650000000002</v>
      </c>
    </row>
    <row r="4595" spans="1:7" s="16" customFormat="1" ht="16.5">
      <c r="A4595" s="1"/>
      <c r="B4595" s="21" t="s">
        <v>120</v>
      </c>
      <c r="C4595" s="1">
        <v>2024</v>
      </c>
      <c r="D4595" s="3">
        <v>0.4</v>
      </c>
      <c r="E4595" s="42">
        <v>1</v>
      </c>
      <c r="F4595" s="3">
        <v>4</v>
      </c>
      <c r="G4595" s="3">
        <v>28.536639999999998</v>
      </c>
    </row>
    <row r="4596" spans="1:7" s="16" customFormat="1" ht="16.5">
      <c r="A4596" s="1"/>
      <c r="B4596" s="21" t="s">
        <v>119</v>
      </c>
      <c r="C4596" s="1">
        <v>2024</v>
      </c>
      <c r="D4596" s="3">
        <v>0.4</v>
      </c>
      <c r="E4596" s="42">
        <v>1</v>
      </c>
      <c r="F4596" s="3">
        <v>7</v>
      </c>
      <c r="G4596" s="3">
        <v>28.095830000000003</v>
      </c>
    </row>
    <row r="4597" spans="1:7" s="16" customFormat="1" ht="16.5">
      <c r="A4597" s="1"/>
      <c r="B4597" s="21" t="s">
        <v>120</v>
      </c>
      <c r="C4597" s="1">
        <v>2024</v>
      </c>
      <c r="D4597" s="3">
        <v>0.4</v>
      </c>
      <c r="E4597" s="42">
        <v>1</v>
      </c>
      <c r="F4597" s="3">
        <v>15</v>
      </c>
      <c r="G4597" s="3">
        <v>29.49419</v>
      </c>
    </row>
    <row r="4598" spans="1:7" s="16" customFormat="1" ht="16.5">
      <c r="A4598" s="1"/>
      <c r="B4598" s="21" t="s">
        <v>120</v>
      </c>
      <c r="C4598" s="1">
        <v>2024</v>
      </c>
      <c r="D4598" s="3">
        <v>0.4</v>
      </c>
      <c r="E4598" s="42">
        <v>1</v>
      </c>
      <c r="F4598" s="3">
        <v>10</v>
      </c>
      <c r="G4598" s="3">
        <v>29.409700000000001</v>
      </c>
    </row>
    <row r="4599" spans="1:7" s="16" customFormat="1" ht="16.5">
      <c r="A4599" s="1"/>
      <c r="B4599" s="21" t="s">
        <v>120</v>
      </c>
      <c r="C4599" s="1">
        <v>2024</v>
      </c>
      <c r="D4599" s="3">
        <v>0.4</v>
      </c>
      <c r="E4599" s="42">
        <v>1</v>
      </c>
      <c r="F4599" s="3">
        <v>6</v>
      </c>
      <c r="G4599" s="3">
        <v>29.409680000000002</v>
      </c>
    </row>
    <row r="4600" spans="1:7" s="16" customFormat="1" ht="16.5">
      <c r="A4600" s="1"/>
      <c r="B4600" s="21" t="s">
        <v>120</v>
      </c>
      <c r="C4600" s="1">
        <v>2024</v>
      </c>
      <c r="D4600" s="3">
        <v>0.4</v>
      </c>
      <c r="E4600" s="42">
        <v>1</v>
      </c>
      <c r="F4600" s="3">
        <v>15</v>
      </c>
      <c r="G4600" s="3">
        <v>29.409700000000001</v>
      </c>
    </row>
    <row r="4601" spans="1:7" s="16" customFormat="1" ht="16.5">
      <c r="A4601" s="1"/>
      <c r="B4601" s="21" t="s">
        <v>120</v>
      </c>
      <c r="C4601" s="1">
        <v>2024</v>
      </c>
      <c r="D4601" s="3">
        <v>0.4</v>
      </c>
      <c r="E4601" s="42">
        <v>1</v>
      </c>
      <c r="F4601" s="3">
        <v>15</v>
      </c>
      <c r="G4601" s="3">
        <v>30.972799999999999</v>
      </c>
    </row>
    <row r="4602" spans="1:7" s="16" customFormat="1" ht="16.5">
      <c r="A4602" s="1"/>
      <c r="B4602" s="21" t="s">
        <v>121</v>
      </c>
      <c r="C4602" s="1">
        <v>2024</v>
      </c>
      <c r="D4602" s="3">
        <v>0.4</v>
      </c>
      <c r="E4602" s="42">
        <v>1</v>
      </c>
      <c r="F4602" s="3">
        <v>15</v>
      </c>
      <c r="G4602" s="3">
        <v>26.31664</v>
      </c>
    </row>
    <row r="4603" spans="1:7" s="16" customFormat="1" ht="16.5">
      <c r="A4603" s="1"/>
      <c r="B4603" s="21" t="s">
        <v>119</v>
      </c>
      <c r="C4603" s="1">
        <v>2024</v>
      </c>
      <c r="D4603" s="3">
        <v>0.4</v>
      </c>
      <c r="E4603" s="42">
        <v>1</v>
      </c>
      <c r="F4603" s="3">
        <v>15</v>
      </c>
      <c r="G4603" s="3">
        <v>27.664630000000002</v>
      </c>
    </row>
    <row r="4604" spans="1:7" s="16" customFormat="1" ht="16.5">
      <c r="A4604" s="1"/>
      <c r="B4604" s="21" t="s">
        <v>119</v>
      </c>
      <c r="C4604" s="1">
        <v>2024</v>
      </c>
      <c r="D4604" s="3">
        <v>0.4</v>
      </c>
      <c r="E4604" s="42">
        <v>1</v>
      </c>
      <c r="F4604" s="3">
        <v>15</v>
      </c>
      <c r="G4604" s="3">
        <v>26.895189999999999</v>
      </c>
    </row>
    <row r="4605" spans="1:7" s="16" customFormat="1" ht="16.5">
      <c r="A4605" s="1"/>
      <c r="B4605" s="21" t="s">
        <v>119</v>
      </c>
      <c r="C4605" s="1">
        <v>2024</v>
      </c>
      <c r="D4605" s="3">
        <v>0.4</v>
      </c>
      <c r="E4605" s="42">
        <v>1</v>
      </c>
      <c r="F4605" s="3">
        <v>15</v>
      </c>
      <c r="G4605" s="3">
        <v>26.895199999999999</v>
      </c>
    </row>
    <row r="4606" spans="1:7" s="16" customFormat="1" ht="16.5">
      <c r="A4606" s="1"/>
      <c r="B4606" s="21" t="s">
        <v>119</v>
      </c>
      <c r="C4606" s="1">
        <v>2024</v>
      </c>
      <c r="D4606" s="3">
        <v>0.4</v>
      </c>
      <c r="E4606" s="42">
        <v>1</v>
      </c>
      <c r="F4606" s="3">
        <v>15</v>
      </c>
      <c r="G4606" s="3">
        <v>26.895189999999999</v>
      </c>
    </row>
    <row r="4607" spans="1:7" s="16" customFormat="1" ht="16.5">
      <c r="A4607" s="1"/>
      <c r="B4607" s="21" t="s">
        <v>119</v>
      </c>
      <c r="C4607" s="1">
        <v>2024</v>
      </c>
      <c r="D4607" s="3">
        <v>0.4</v>
      </c>
      <c r="E4607" s="42">
        <v>1</v>
      </c>
      <c r="F4607" s="3">
        <v>4</v>
      </c>
      <c r="G4607" s="3">
        <v>30.228650000000002</v>
      </c>
    </row>
    <row r="4608" spans="1:7" s="16" customFormat="1" ht="16.5">
      <c r="A4608" s="1"/>
      <c r="B4608" s="21" t="s">
        <v>119</v>
      </c>
      <c r="C4608" s="1">
        <v>2024</v>
      </c>
      <c r="D4608" s="3">
        <v>0.4</v>
      </c>
      <c r="E4608" s="42">
        <v>1</v>
      </c>
      <c r="F4608" s="3">
        <v>15</v>
      </c>
      <c r="G4608" s="3">
        <v>30.224810000000002</v>
      </c>
    </row>
    <row r="4609" spans="1:7" s="16" customFormat="1" ht="16.5">
      <c r="A4609" s="1"/>
      <c r="B4609" s="21" t="s">
        <v>119</v>
      </c>
      <c r="C4609" s="1">
        <v>2024</v>
      </c>
      <c r="D4609" s="3">
        <v>0.4</v>
      </c>
      <c r="E4609" s="42">
        <v>1</v>
      </c>
      <c r="F4609" s="3">
        <v>15</v>
      </c>
      <c r="G4609" s="3">
        <v>26.139620000000001</v>
      </c>
    </row>
    <row r="4610" spans="1:7" s="16" customFormat="1" ht="16.5">
      <c r="A4610" s="1"/>
      <c r="B4610" s="21" t="s">
        <v>120</v>
      </c>
      <c r="C4610" s="1">
        <v>2024</v>
      </c>
      <c r="D4610" s="3">
        <v>0.4</v>
      </c>
      <c r="E4610" s="42">
        <v>1</v>
      </c>
      <c r="F4610" s="3">
        <v>7</v>
      </c>
      <c r="G4610" s="3">
        <v>63.654260000000001</v>
      </c>
    </row>
    <row r="4611" spans="1:7" s="16" customFormat="1" ht="16.5">
      <c r="A4611" s="1"/>
      <c r="B4611" s="21" t="s">
        <v>120</v>
      </c>
      <c r="C4611" s="1">
        <v>2024</v>
      </c>
      <c r="D4611" s="3">
        <v>0.4</v>
      </c>
      <c r="E4611" s="42">
        <v>1</v>
      </c>
      <c r="F4611" s="3">
        <v>10</v>
      </c>
      <c r="G4611" s="3">
        <v>30.972810000000003</v>
      </c>
    </row>
    <row r="4612" spans="1:7" s="16" customFormat="1" ht="16.5">
      <c r="A4612" s="1"/>
      <c r="B4612" s="21" t="s">
        <v>120</v>
      </c>
      <c r="C4612" s="1">
        <v>2024</v>
      </c>
      <c r="D4612" s="3">
        <v>0.4</v>
      </c>
      <c r="E4612" s="42">
        <v>1</v>
      </c>
      <c r="F4612" s="3">
        <v>15</v>
      </c>
      <c r="G4612" s="3">
        <v>30.972049999999999</v>
      </c>
    </row>
    <row r="4613" spans="1:7" s="16" customFormat="1" ht="16.5">
      <c r="A4613" s="1"/>
      <c r="B4613" s="21" t="s">
        <v>120</v>
      </c>
      <c r="C4613" s="1">
        <v>2024</v>
      </c>
      <c r="D4613" s="3">
        <v>0.4</v>
      </c>
      <c r="E4613" s="42">
        <v>1</v>
      </c>
      <c r="F4613" s="3">
        <v>15</v>
      </c>
      <c r="G4613" s="3">
        <v>30.972810000000003</v>
      </c>
    </row>
    <row r="4614" spans="1:7" s="16" customFormat="1" ht="16.5">
      <c r="A4614" s="1"/>
      <c r="B4614" s="21" t="s">
        <v>120</v>
      </c>
      <c r="C4614" s="1">
        <v>2024</v>
      </c>
      <c r="D4614" s="3">
        <v>0.4</v>
      </c>
      <c r="E4614" s="42">
        <v>1</v>
      </c>
      <c r="F4614" s="3">
        <v>5</v>
      </c>
      <c r="G4614" s="3">
        <v>27.135950000000001</v>
      </c>
    </row>
    <row r="4615" spans="1:7" s="16" customFormat="1" ht="16.5">
      <c r="A4615" s="1"/>
      <c r="B4615" s="21" t="s">
        <v>120</v>
      </c>
      <c r="C4615" s="1">
        <v>2024</v>
      </c>
      <c r="D4615" s="3">
        <v>0.4</v>
      </c>
      <c r="E4615" s="42">
        <v>1</v>
      </c>
      <c r="F4615" s="3">
        <v>15</v>
      </c>
      <c r="G4615" s="3">
        <v>27.136900000000001</v>
      </c>
    </row>
    <row r="4616" spans="1:7" s="16" customFormat="1" ht="16.5">
      <c r="A4616" s="1"/>
      <c r="B4616" s="21" t="s">
        <v>119</v>
      </c>
      <c r="C4616" s="1">
        <v>2024</v>
      </c>
      <c r="D4616" s="3">
        <v>0.4</v>
      </c>
      <c r="E4616" s="42">
        <v>1</v>
      </c>
      <c r="F4616" s="3">
        <v>15</v>
      </c>
      <c r="G4616" s="3">
        <v>28.748240000000003</v>
      </c>
    </row>
    <row r="4617" spans="1:7" s="16" customFormat="1" ht="16.5">
      <c r="A4617" s="1"/>
      <c r="B4617" s="21" t="s">
        <v>119</v>
      </c>
      <c r="C4617" s="1">
        <v>2024</v>
      </c>
      <c r="D4617" s="3">
        <v>0.4</v>
      </c>
      <c r="E4617" s="42">
        <v>1</v>
      </c>
      <c r="F4617" s="3">
        <v>10</v>
      </c>
      <c r="G4617" s="3">
        <v>28.725770000000001</v>
      </c>
    </row>
    <row r="4618" spans="1:7" s="16" customFormat="1" ht="16.5">
      <c r="A4618" s="1"/>
      <c r="B4618" s="21" t="s">
        <v>119</v>
      </c>
      <c r="C4618" s="1">
        <v>2024</v>
      </c>
      <c r="D4618" s="3">
        <v>0.4</v>
      </c>
      <c r="E4618" s="42">
        <v>1</v>
      </c>
      <c r="F4618" s="3">
        <v>15</v>
      </c>
      <c r="G4618" s="3">
        <v>32.057119999999998</v>
      </c>
    </row>
    <row r="4619" spans="1:7" s="16" customFormat="1" ht="16.5">
      <c r="A4619" s="1"/>
      <c r="B4619" s="21" t="s">
        <v>121</v>
      </c>
      <c r="C4619" s="1">
        <v>2024</v>
      </c>
      <c r="D4619" s="3">
        <v>0.4</v>
      </c>
      <c r="E4619" s="42">
        <v>1</v>
      </c>
      <c r="F4619" s="3">
        <v>6</v>
      </c>
      <c r="G4619" s="3">
        <v>26.85528</v>
      </c>
    </row>
    <row r="4620" spans="1:7" s="16" customFormat="1" ht="16.5">
      <c r="A4620" s="1"/>
      <c r="B4620" s="21" t="s">
        <v>121</v>
      </c>
      <c r="C4620" s="1">
        <v>2024</v>
      </c>
      <c r="D4620" s="3">
        <v>0.4</v>
      </c>
      <c r="E4620" s="42">
        <v>1</v>
      </c>
      <c r="F4620" s="3">
        <v>15</v>
      </c>
      <c r="G4620" s="3">
        <v>27.070520000000002</v>
      </c>
    </row>
    <row r="4621" spans="1:7" s="16" customFormat="1" ht="16.5">
      <c r="A4621" s="1"/>
      <c r="B4621" s="21" t="s">
        <v>120</v>
      </c>
      <c r="C4621" s="1">
        <v>2024</v>
      </c>
      <c r="D4621" s="3">
        <v>0.4</v>
      </c>
      <c r="E4621" s="42">
        <v>1</v>
      </c>
      <c r="F4621" s="3">
        <v>15</v>
      </c>
      <c r="G4621" s="3">
        <v>28.337949999999999</v>
      </c>
    </row>
    <row r="4622" spans="1:7" s="16" customFormat="1" ht="16.5">
      <c r="A4622" s="1"/>
      <c r="B4622" s="21" t="s">
        <v>120</v>
      </c>
      <c r="C4622" s="1">
        <v>2024</v>
      </c>
      <c r="D4622" s="3">
        <v>0.4</v>
      </c>
      <c r="E4622" s="42">
        <v>1</v>
      </c>
      <c r="F4622" s="3">
        <v>15</v>
      </c>
      <c r="G4622" s="3">
        <v>28.25787</v>
      </c>
    </row>
    <row r="4623" spans="1:7" s="16" customFormat="1" ht="16.5">
      <c r="A4623" s="1"/>
      <c r="B4623" s="21" t="s">
        <v>120</v>
      </c>
      <c r="C4623" s="1">
        <v>2024</v>
      </c>
      <c r="D4623" s="3">
        <v>0.4</v>
      </c>
      <c r="E4623" s="42">
        <v>1</v>
      </c>
      <c r="F4623" s="3">
        <v>5</v>
      </c>
      <c r="G4623" s="3">
        <v>32.343440000000001</v>
      </c>
    </row>
    <row r="4624" spans="1:7" s="16" customFormat="1" ht="16.5">
      <c r="A4624" s="1"/>
      <c r="B4624" s="21" t="s">
        <v>120</v>
      </c>
      <c r="C4624" s="1">
        <v>2024</v>
      </c>
      <c r="D4624" s="3">
        <v>0.4</v>
      </c>
      <c r="E4624" s="42">
        <v>1</v>
      </c>
      <c r="F4624" s="3">
        <v>15</v>
      </c>
      <c r="G4624" s="3">
        <v>28.26127</v>
      </c>
    </row>
    <row r="4625" spans="1:7" s="16" customFormat="1" ht="16.5">
      <c r="A4625" s="1"/>
      <c r="B4625" s="21" t="s">
        <v>120</v>
      </c>
      <c r="C4625" s="1">
        <v>2024</v>
      </c>
      <c r="D4625" s="3">
        <v>0.4</v>
      </c>
      <c r="E4625" s="42">
        <v>1</v>
      </c>
      <c r="F4625" s="3">
        <v>6</v>
      </c>
      <c r="G4625" s="3">
        <v>46.35304</v>
      </c>
    </row>
    <row r="4626" spans="1:7" s="16" customFormat="1" ht="16.5">
      <c r="A4626" s="1"/>
      <c r="B4626" s="21" t="s">
        <v>119</v>
      </c>
      <c r="C4626" s="1">
        <v>2024</v>
      </c>
      <c r="D4626" s="3">
        <v>0.4</v>
      </c>
      <c r="E4626" s="42">
        <v>1</v>
      </c>
      <c r="F4626" s="3">
        <v>10</v>
      </c>
      <c r="G4626" s="3">
        <v>28.93027</v>
      </c>
    </row>
    <row r="4627" spans="1:7" s="16" customFormat="1" ht="16.5">
      <c r="A4627" s="1"/>
      <c r="B4627" s="21" t="s">
        <v>119</v>
      </c>
      <c r="C4627" s="1">
        <v>2024</v>
      </c>
      <c r="D4627" s="3">
        <v>0.4</v>
      </c>
      <c r="E4627" s="42">
        <v>1</v>
      </c>
      <c r="F4627" s="3">
        <v>15</v>
      </c>
      <c r="G4627" s="3">
        <v>30.230840000000001</v>
      </c>
    </row>
    <row r="4628" spans="1:7" s="16" customFormat="1" ht="16.5">
      <c r="A4628" s="1"/>
      <c r="B4628" s="21" t="s">
        <v>119</v>
      </c>
      <c r="C4628" s="1">
        <v>2024</v>
      </c>
      <c r="D4628" s="3">
        <v>0.4</v>
      </c>
      <c r="E4628" s="42">
        <v>1</v>
      </c>
      <c r="F4628" s="3">
        <v>15</v>
      </c>
      <c r="G4628" s="3">
        <v>26.579630000000002</v>
      </c>
    </row>
    <row r="4629" spans="1:7" s="16" customFormat="1" ht="16.5">
      <c r="A4629" s="1"/>
      <c r="B4629" s="21" t="s">
        <v>119</v>
      </c>
      <c r="C4629" s="1">
        <v>2024</v>
      </c>
      <c r="D4629" s="3">
        <v>0.4</v>
      </c>
      <c r="E4629" s="42">
        <v>1</v>
      </c>
      <c r="F4629" s="3">
        <v>15</v>
      </c>
      <c r="G4629" s="3">
        <v>29.056900000000002</v>
      </c>
    </row>
    <row r="4630" spans="1:7" s="16" customFormat="1" ht="16.5">
      <c r="A4630" s="1"/>
      <c r="B4630" s="21" t="s">
        <v>121</v>
      </c>
      <c r="C4630" s="1">
        <v>2024</v>
      </c>
      <c r="D4630" s="3">
        <v>0.4</v>
      </c>
      <c r="E4630" s="42">
        <v>1</v>
      </c>
      <c r="F4630" s="3">
        <v>7</v>
      </c>
      <c r="G4630" s="3">
        <v>29.642859999999999</v>
      </c>
    </row>
    <row r="4631" spans="1:7" s="16" customFormat="1" ht="16.5">
      <c r="A4631" s="1"/>
      <c r="B4631" s="21" t="s">
        <v>121</v>
      </c>
      <c r="C4631" s="1">
        <v>2024</v>
      </c>
      <c r="D4631" s="3">
        <v>0.4</v>
      </c>
      <c r="E4631" s="42">
        <v>1</v>
      </c>
      <c r="F4631" s="3">
        <v>7</v>
      </c>
      <c r="G4631" s="3">
        <v>29.642849999999999</v>
      </c>
    </row>
    <row r="4632" spans="1:7" s="16" customFormat="1" ht="16.5">
      <c r="A4632" s="1"/>
      <c r="B4632" s="21" t="s">
        <v>121</v>
      </c>
      <c r="C4632" s="1">
        <v>2024</v>
      </c>
      <c r="D4632" s="3">
        <v>0.4</v>
      </c>
      <c r="E4632" s="42">
        <v>1</v>
      </c>
      <c r="F4632" s="3">
        <v>7</v>
      </c>
      <c r="G4632" s="3">
        <v>29.642859999999999</v>
      </c>
    </row>
    <row r="4633" spans="1:7" s="16" customFormat="1" ht="16.5">
      <c r="A4633" s="1"/>
      <c r="B4633" s="21" t="s">
        <v>120</v>
      </c>
      <c r="C4633" s="1">
        <v>2024</v>
      </c>
      <c r="D4633" s="3">
        <v>0.4</v>
      </c>
      <c r="E4633" s="42">
        <v>1</v>
      </c>
      <c r="F4633" s="3">
        <v>11</v>
      </c>
      <c r="G4633" s="3">
        <v>28.72073</v>
      </c>
    </row>
    <row r="4634" spans="1:7" s="16" customFormat="1" ht="16.5">
      <c r="A4634" s="1"/>
      <c r="B4634" s="21" t="s">
        <v>120</v>
      </c>
      <c r="C4634" s="1">
        <v>2024</v>
      </c>
      <c r="D4634" s="3">
        <v>0.4</v>
      </c>
      <c r="E4634" s="42">
        <v>1</v>
      </c>
      <c r="F4634" s="3">
        <v>15</v>
      </c>
      <c r="G4634" s="3">
        <v>28.734869999999997</v>
      </c>
    </row>
    <row r="4635" spans="1:7" s="16" customFormat="1" ht="16.5">
      <c r="A4635" s="1"/>
      <c r="B4635" s="21" t="s">
        <v>119</v>
      </c>
      <c r="C4635" s="1">
        <v>2024</v>
      </c>
      <c r="D4635" s="3">
        <v>0.4</v>
      </c>
      <c r="E4635" s="42">
        <v>1</v>
      </c>
      <c r="F4635" s="3">
        <v>15</v>
      </c>
      <c r="G4635" s="3">
        <v>28.196360000000002</v>
      </c>
    </row>
    <row r="4636" spans="1:7" s="16" customFormat="1" ht="16.5">
      <c r="A4636" s="1"/>
      <c r="B4636" s="21" t="s">
        <v>119</v>
      </c>
      <c r="C4636" s="1">
        <v>2024</v>
      </c>
      <c r="D4636" s="3">
        <v>0.4</v>
      </c>
      <c r="E4636" s="42">
        <v>1</v>
      </c>
      <c r="F4636" s="3">
        <v>15</v>
      </c>
      <c r="G4636" s="3">
        <v>30.244209999999999</v>
      </c>
    </row>
    <row r="4637" spans="1:7" s="16" customFormat="1" ht="16.5">
      <c r="A4637" s="1"/>
      <c r="B4637" s="21" t="s">
        <v>119</v>
      </c>
      <c r="C4637" s="1">
        <v>2024</v>
      </c>
      <c r="D4637" s="3">
        <v>0.4</v>
      </c>
      <c r="E4637" s="42">
        <v>1</v>
      </c>
      <c r="F4637" s="3">
        <v>15</v>
      </c>
      <c r="G4637" s="3">
        <v>30.212299999999999</v>
      </c>
    </row>
    <row r="4638" spans="1:7" s="16" customFormat="1" ht="16.5">
      <c r="A4638" s="1"/>
      <c r="B4638" s="21" t="s">
        <v>119</v>
      </c>
      <c r="C4638" s="1">
        <v>2024</v>
      </c>
      <c r="D4638" s="3">
        <v>0.4</v>
      </c>
      <c r="E4638" s="42">
        <v>1</v>
      </c>
      <c r="F4638" s="3">
        <v>10</v>
      </c>
      <c r="G4638" s="3">
        <v>30.21274</v>
      </c>
    </row>
    <row r="4639" spans="1:7" s="16" customFormat="1" ht="16.5">
      <c r="A4639" s="1"/>
      <c r="B4639" s="21" t="s">
        <v>119</v>
      </c>
      <c r="C4639" s="1">
        <v>2024</v>
      </c>
      <c r="D4639" s="3">
        <v>0.4</v>
      </c>
      <c r="E4639" s="42">
        <v>1</v>
      </c>
      <c r="F4639" s="3">
        <v>10</v>
      </c>
      <c r="G4639" s="3">
        <v>35.916449999999998</v>
      </c>
    </row>
    <row r="4640" spans="1:7" s="16" customFormat="1" ht="16.5">
      <c r="A4640" s="1"/>
      <c r="B4640" s="21" t="s">
        <v>119</v>
      </c>
      <c r="C4640" s="1">
        <v>2024</v>
      </c>
      <c r="D4640" s="3">
        <v>0.4</v>
      </c>
      <c r="E4640" s="42">
        <v>1</v>
      </c>
      <c r="F4640" s="3">
        <v>15</v>
      </c>
      <c r="G4640" s="3">
        <v>30.147729999999999</v>
      </c>
    </row>
    <row r="4641" spans="1:7" s="16" customFormat="1" ht="16.5">
      <c r="A4641" s="1"/>
      <c r="B4641" s="21" t="s">
        <v>119</v>
      </c>
      <c r="C4641" s="1">
        <v>2024</v>
      </c>
      <c r="D4641" s="3">
        <v>0.4</v>
      </c>
      <c r="E4641" s="42">
        <v>1</v>
      </c>
      <c r="F4641" s="3">
        <v>10</v>
      </c>
      <c r="G4641" s="3">
        <v>35.07385</v>
      </c>
    </row>
    <row r="4642" spans="1:7" s="16" customFormat="1" ht="16.5">
      <c r="A4642" s="1"/>
      <c r="B4642" s="21" t="s">
        <v>119</v>
      </c>
      <c r="C4642" s="1">
        <v>2024</v>
      </c>
      <c r="D4642" s="3">
        <v>0.4</v>
      </c>
      <c r="E4642" s="42">
        <v>1</v>
      </c>
      <c r="F4642" s="3">
        <v>15</v>
      </c>
      <c r="G4642" s="3">
        <v>31.69228</v>
      </c>
    </row>
    <row r="4643" spans="1:7" s="16" customFormat="1" ht="16.5">
      <c r="A4643" s="1"/>
      <c r="B4643" s="21" t="s">
        <v>119</v>
      </c>
      <c r="C4643" s="1">
        <v>2024</v>
      </c>
      <c r="D4643" s="3">
        <v>0.4</v>
      </c>
      <c r="E4643" s="42">
        <v>1</v>
      </c>
      <c r="F4643" s="3">
        <v>1</v>
      </c>
      <c r="G4643" s="3">
        <v>26.569290000000002</v>
      </c>
    </row>
    <row r="4644" spans="1:7" s="16" customFormat="1" ht="16.5">
      <c r="A4644" s="1"/>
      <c r="B4644" s="21" t="s">
        <v>119</v>
      </c>
      <c r="C4644" s="1">
        <v>2024</v>
      </c>
      <c r="D4644" s="3">
        <v>0.4</v>
      </c>
      <c r="E4644" s="42">
        <v>1</v>
      </c>
      <c r="F4644" s="3">
        <v>1</v>
      </c>
      <c r="G4644" s="3">
        <v>26.323730000000001</v>
      </c>
    </row>
    <row r="4645" spans="1:7" s="16" customFormat="1" ht="16.5">
      <c r="A4645" s="1"/>
      <c r="B4645" s="21" t="s">
        <v>119</v>
      </c>
      <c r="C4645" s="1">
        <v>2024</v>
      </c>
      <c r="D4645" s="3">
        <v>0.4</v>
      </c>
      <c r="E4645" s="42">
        <v>1</v>
      </c>
      <c r="F4645" s="3">
        <v>15</v>
      </c>
      <c r="G4645" s="3">
        <v>35.326889999999999</v>
      </c>
    </row>
    <row r="4646" spans="1:7" s="16" customFormat="1" ht="16.5">
      <c r="A4646" s="1"/>
      <c r="B4646" s="21" t="s">
        <v>119</v>
      </c>
      <c r="C4646" s="1">
        <v>2024</v>
      </c>
      <c r="D4646" s="3">
        <v>0.4</v>
      </c>
      <c r="E4646" s="42">
        <v>1</v>
      </c>
      <c r="F4646" s="3">
        <v>15</v>
      </c>
      <c r="G4646" s="3">
        <v>28.75864</v>
      </c>
    </row>
    <row r="4647" spans="1:7" s="16" customFormat="1" ht="16.5">
      <c r="A4647" s="1"/>
      <c r="B4647" s="21" t="s">
        <v>119</v>
      </c>
      <c r="C4647" s="1">
        <v>2024</v>
      </c>
      <c r="D4647" s="3">
        <v>0.4</v>
      </c>
      <c r="E4647" s="42">
        <v>1</v>
      </c>
      <c r="F4647" s="3">
        <v>15</v>
      </c>
      <c r="G4647" s="3">
        <v>28.958659999999998</v>
      </c>
    </row>
    <row r="4648" spans="1:7" s="16" customFormat="1" ht="16.5">
      <c r="A4648" s="1"/>
      <c r="B4648" s="21" t="s">
        <v>119</v>
      </c>
      <c r="C4648" s="1">
        <v>2024</v>
      </c>
      <c r="D4648" s="3">
        <v>0.4</v>
      </c>
      <c r="E4648" s="42">
        <v>1</v>
      </c>
      <c r="F4648" s="3">
        <v>15</v>
      </c>
      <c r="G4648" s="3">
        <v>26.84056</v>
      </c>
    </row>
    <row r="4649" spans="1:7" s="16" customFormat="1" ht="16.5">
      <c r="A4649" s="1"/>
      <c r="B4649" s="21" t="s">
        <v>119</v>
      </c>
      <c r="C4649" s="1">
        <v>2024</v>
      </c>
      <c r="D4649" s="3">
        <v>0.4</v>
      </c>
      <c r="E4649" s="42">
        <v>1</v>
      </c>
      <c r="F4649" s="3">
        <v>13</v>
      </c>
      <c r="G4649" s="3">
        <v>28.841200000000001</v>
      </c>
    </row>
    <row r="4650" spans="1:7" s="16" customFormat="1" ht="16.5">
      <c r="A4650" s="1"/>
      <c r="B4650" s="21" t="s">
        <v>121</v>
      </c>
      <c r="C4650" s="1">
        <v>2024</v>
      </c>
      <c r="D4650" s="3">
        <v>0.4</v>
      </c>
      <c r="E4650" s="42">
        <v>1</v>
      </c>
      <c r="F4650" s="3">
        <v>15</v>
      </c>
      <c r="G4650" s="3">
        <v>27.243359999999999</v>
      </c>
    </row>
    <row r="4651" spans="1:7" s="16" customFormat="1" ht="16.5">
      <c r="A4651" s="1"/>
      <c r="B4651" s="21" t="s">
        <v>2110</v>
      </c>
      <c r="C4651" s="1">
        <v>2024</v>
      </c>
      <c r="D4651" s="3">
        <v>0.4</v>
      </c>
      <c r="E4651" s="42">
        <v>1</v>
      </c>
      <c r="F4651" s="3">
        <v>10</v>
      </c>
      <c r="G4651" s="3">
        <v>34.690570000000001</v>
      </c>
    </row>
    <row r="4652" spans="1:7" s="16" customFormat="1" ht="16.5">
      <c r="A4652" s="1"/>
      <c r="B4652" s="21" t="s">
        <v>1528</v>
      </c>
      <c r="C4652" s="1">
        <v>2024</v>
      </c>
      <c r="D4652" s="3">
        <v>0.4</v>
      </c>
      <c r="E4652" s="42">
        <v>1</v>
      </c>
      <c r="F4652" s="3">
        <v>15</v>
      </c>
      <c r="G4652" s="3">
        <v>39.130669999999995</v>
      </c>
    </row>
    <row r="4653" spans="1:7" s="16" customFormat="1" ht="16.5">
      <c r="A4653" s="1"/>
      <c r="B4653" s="21" t="s">
        <v>1528</v>
      </c>
      <c r="C4653" s="1">
        <v>2024</v>
      </c>
      <c r="D4653" s="3">
        <v>0.4</v>
      </c>
      <c r="E4653" s="42">
        <v>1</v>
      </c>
      <c r="F4653" s="3">
        <v>5</v>
      </c>
      <c r="G4653" s="3">
        <v>35.32996</v>
      </c>
    </row>
    <row r="4654" spans="1:7" s="16" customFormat="1" ht="16.5">
      <c r="A4654" s="1"/>
      <c r="B4654" s="21" t="s">
        <v>127</v>
      </c>
      <c r="C4654" s="1">
        <v>2024</v>
      </c>
      <c r="D4654" s="3">
        <v>0.4</v>
      </c>
      <c r="E4654" s="42">
        <v>1</v>
      </c>
      <c r="F4654" s="3">
        <v>15</v>
      </c>
      <c r="G4654" s="3">
        <v>38.116779999999999</v>
      </c>
    </row>
    <row r="4655" spans="1:7" s="16" customFormat="1" ht="16.5">
      <c r="A4655" s="1"/>
      <c r="B4655" s="21" t="s">
        <v>123</v>
      </c>
      <c r="C4655" s="1">
        <v>2024</v>
      </c>
      <c r="D4655" s="3">
        <v>0.4</v>
      </c>
      <c r="E4655" s="42">
        <v>1</v>
      </c>
      <c r="F4655" s="3">
        <v>15</v>
      </c>
      <c r="G4655" s="3">
        <v>31.315660000000001</v>
      </c>
    </row>
    <row r="4656" spans="1:7" s="16" customFormat="1" ht="16.5">
      <c r="A4656" s="1"/>
      <c r="B4656" s="21" t="s">
        <v>123</v>
      </c>
      <c r="C4656" s="1">
        <v>2024</v>
      </c>
      <c r="D4656" s="3">
        <v>0.4</v>
      </c>
      <c r="E4656" s="42">
        <v>1</v>
      </c>
      <c r="F4656" s="3">
        <v>10</v>
      </c>
      <c r="G4656" s="3">
        <v>46.388620000000003</v>
      </c>
    </row>
    <row r="4657" spans="1:7" s="16" customFormat="1" ht="16.5">
      <c r="A4657" s="1"/>
      <c r="B4657" s="21" t="s">
        <v>124</v>
      </c>
      <c r="C4657" s="1">
        <v>2024</v>
      </c>
      <c r="D4657" s="3">
        <v>0.4</v>
      </c>
      <c r="E4657" s="42">
        <v>1</v>
      </c>
      <c r="F4657" s="3">
        <v>15</v>
      </c>
      <c r="G4657" s="3">
        <v>38.335010000000004</v>
      </c>
    </row>
    <row r="4658" spans="1:7" s="16" customFormat="1" ht="16.5">
      <c r="A4658" s="1"/>
      <c r="B4658" s="21" t="s">
        <v>123</v>
      </c>
      <c r="C4658" s="1">
        <v>2024</v>
      </c>
      <c r="D4658" s="3">
        <v>0.4</v>
      </c>
      <c r="E4658" s="42">
        <v>1</v>
      </c>
      <c r="F4658" s="3">
        <v>10</v>
      </c>
      <c r="G4658" s="3">
        <v>46.348739999999999</v>
      </c>
    </row>
    <row r="4659" spans="1:7" s="16" customFormat="1" ht="16.5">
      <c r="A4659" s="1"/>
      <c r="B4659" s="21" t="s">
        <v>126</v>
      </c>
      <c r="C4659" s="1">
        <v>2024</v>
      </c>
      <c r="D4659" s="3">
        <v>0.4</v>
      </c>
      <c r="E4659" s="42">
        <v>1</v>
      </c>
      <c r="F4659" s="3">
        <v>5</v>
      </c>
      <c r="G4659" s="3">
        <v>34.421279999999996</v>
      </c>
    </row>
    <row r="4660" spans="1:7" s="16" customFormat="1" ht="16.5">
      <c r="A4660" s="1"/>
      <c r="B4660" s="21" t="s">
        <v>123</v>
      </c>
      <c r="C4660" s="1">
        <v>2024</v>
      </c>
      <c r="D4660" s="3">
        <v>0.4</v>
      </c>
      <c r="E4660" s="42">
        <v>1</v>
      </c>
      <c r="F4660" s="3">
        <v>8</v>
      </c>
      <c r="G4660" s="3">
        <v>34.358460000000001</v>
      </c>
    </row>
    <row r="4661" spans="1:7" s="16" customFormat="1" ht="16.5">
      <c r="A4661" s="1"/>
      <c r="B4661" s="21" t="s">
        <v>123</v>
      </c>
      <c r="C4661" s="1">
        <v>2024</v>
      </c>
      <c r="D4661" s="3">
        <v>0.4</v>
      </c>
      <c r="E4661" s="42">
        <v>1</v>
      </c>
      <c r="F4661" s="3">
        <v>2</v>
      </c>
      <c r="G4661" s="3">
        <v>34.373890000000003</v>
      </c>
    </row>
    <row r="4662" spans="1:7" s="16" customFormat="1" ht="16.5">
      <c r="A4662" s="1"/>
      <c r="B4662" s="21" t="s">
        <v>123</v>
      </c>
      <c r="C4662" s="1">
        <v>2024</v>
      </c>
      <c r="D4662" s="3">
        <v>0.4</v>
      </c>
      <c r="E4662" s="42">
        <v>1</v>
      </c>
      <c r="F4662" s="3">
        <v>10</v>
      </c>
      <c r="G4662" s="3">
        <v>34.344139999999996</v>
      </c>
    </row>
    <row r="4663" spans="1:7" s="16" customFormat="1" ht="16.5">
      <c r="A4663" s="1"/>
      <c r="B4663" s="21" t="s">
        <v>123</v>
      </c>
      <c r="C4663" s="1">
        <v>2024</v>
      </c>
      <c r="D4663" s="3">
        <v>0.4</v>
      </c>
      <c r="E4663" s="42">
        <v>1</v>
      </c>
      <c r="F4663" s="3">
        <v>15</v>
      </c>
      <c r="G4663" s="3">
        <v>34.363910000000004</v>
      </c>
    </row>
    <row r="4664" spans="1:7" s="16" customFormat="1" ht="16.5">
      <c r="A4664" s="1"/>
      <c r="B4664" s="21" t="s">
        <v>124</v>
      </c>
      <c r="C4664" s="1">
        <v>2024</v>
      </c>
      <c r="D4664" s="3">
        <v>0.4</v>
      </c>
      <c r="E4664" s="42">
        <v>1</v>
      </c>
      <c r="F4664" s="3">
        <v>15</v>
      </c>
      <c r="G4664" s="3">
        <v>37.627470000000002</v>
      </c>
    </row>
    <row r="4665" spans="1:7" s="16" customFormat="1" ht="16.5">
      <c r="A4665" s="1"/>
      <c r="B4665" s="21" t="s">
        <v>126</v>
      </c>
      <c r="C4665" s="1">
        <v>2024</v>
      </c>
      <c r="D4665" s="3">
        <v>0.4</v>
      </c>
      <c r="E4665" s="42">
        <v>1</v>
      </c>
      <c r="F4665" s="3">
        <v>10</v>
      </c>
      <c r="G4665" s="3">
        <v>34.44464</v>
      </c>
    </row>
    <row r="4666" spans="1:7" s="16" customFormat="1" ht="16.5">
      <c r="A4666" s="1"/>
      <c r="B4666" s="21" t="s">
        <v>126</v>
      </c>
      <c r="C4666" s="1">
        <v>2024</v>
      </c>
      <c r="D4666" s="3">
        <v>0.4</v>
      </c>
      <c r="E4666" s="42">
        <v>1</v>
      </c>
      <c r="F4666" s="3">
        <v>5</v>
      </c>
      <c r="G4666" s="3">
        <v>33.902610000000003</v>
      </c>
    </row>
    <row r="4667" spans="1:7" s="16" customFormat="1" ht="16.5">
      <c r="A4667" s="1"/>
      <c r="B4667" s="21" t="s">
        <v>126</v>
      </c>
      <c r="C4667" s="1">
        <v>2024</v>
      </c>
      <c r="D4667" s="3">
        <v>0.4</v>
      </c>
      <c r="E4667" s="42">
        <v>1</v>
      </c>
      <c r="F4667" s="3">
        <v>5</v>
      </c>
      <c r="G4667" s="3">
        <v>33.823550000000004</v>
      </c>
    </row>
    <row r="4668" spans="1:7" s="16" customFormat="1" ht="16.5">
      <c r="A4668" s="1"/>
      <c r="B4668" s="21" t="s">
        <v>123</v>
      </c>
      <c r="C4668" s="1">
        <v>2024</v>
      </c>
      <c r="D4668" s="3">
        <v>0.4</v>
      </c>
      <c r="E4668" s="42">
        <v>1</v>
      </c>
      <c r="F4668" s="3">
        <v>15</v>
      </c>
      <c r="G4668" s="3">
        <v>36.828319999999998</v>
      </c>
    </row>
    <row r="4669" spans="1:7" s="16" customFormat="1" ht="16.5">
      <c r="A4669" s="1"/>
      <c r="B4669" s="21" t="s">
        <v>123</v>
      </c>
      <c r="C4669" s="1">
        <v>2024</v>
      </c>
      <c r="D4669" s="3">
        <v>0.4</v>
      </c>
      <c r="E4669" s="42">
        <v>1</v>
      </c>
      <c r="F4669" s="3">
        <v>15</v>
      </c>
      <c r="G4669" s="3">
        <v>36.828330000000001</v>
      </c>
    </row>
    <row r="4670" spans="1:7" s="16" customFormat="1" ht="16.5">
      <c r="A4670" s="1"/>
      <c r="B4670" s="21" t="s">
        <v>123</v>
      </c>
      <c r="C4670" s="1">
        <v>2024</v>
      </c>
      <c r="D4670" s="3">
        <v>0.4</v>
      </c>
      <c r="E4670" s="42">
        <v>1</v>
      </c>
      <c r="F4670" s="3">
        <v>5</v>
      </c>
      <c r="G4670" s="3">
        <v>36.944580000000002</v>
      </c>
    </row>
    <row r="4671" spans="1:7" s="16" customFormat="1" ht="16.5">
      <c r="A4671" s="1"/>
      <c r="B4671" s="21" t="s">
        <v>123</v>
      </c>
      <c r="C4671" s="1">
        <v>2024</v>
      </c>
      <c r="D4671" s="3">
        <v>0.4</v>
      </c>
      <c r="E4671" s="42">
        <v>1</v>
      </c>
      <c r="F4671" s="3">
        <v>5</v>
      </c>
      <c r="G4671" s="3">
        <v>36.952169999999995</v>
      </c>
    </row>
    <row r="4672" spans="1:7" s="16" customFormat="1" ht="16.5">
      <c r="A4672" s="1"/>
      <c r="B4672" s="21" t="s">
        <v>123</v>
      </c>
      <c r="C4672" s="1">
        <v>2024</v>
      </c>
      <c r="D4672" s="3">
        <v>0.4</v>
      </c>
      <c r="E4672" s="42">
        <v>1</v>
      </c>
      <c r="F4672" s="3">
        <v>6</v>
      </c>
      <c r="G4672" s="3">
        <v>46.275010000000002</v>
      </c>
    </row>
    <row r="4673" spans="1:7" s="16" customFormat="1" ht="16.5">
      <c r="A4673" s="1"/>
      <c r="B4673" s="21" t="s">
        <v>122</v>
      </c>
      <c r="C4673" s="1">
        <v>2024</v>
      </c>
      <c r="D4673" s="3">
        <v>0.4</v>
      </c>
      <c r="E4673" s="42">
        <v>1</v>
      </c>
      <c r="F4673" s="3">
        <v>10</v>
      </c>
      <c r="G4673" s="3">
        <v>33.682960000000001</v>
      </c>
    </row>
    <row r="4674" spans="1:7" s="16" customFormat="1" ht="16.5">
      <c r="A4674" s="1"/>
      <c r="B4674" s="21" t="s">
        <v>2109</v>
      </c>
      <c r="C4674" s="1">
        <v>2024</v>
      </c>
      <c r="D4674" s="3">
        <v>0.4</v>
      </c>
      <c r="E4674" s="42">
        <v>1</v>
      </c>
      <c r="F4674" s="3">
        <v>5</v>
      </c>
      <c r="G4674" s="3">
        <v>33.872300000000003</v>
      </c>
    </row>
    <row r="4675" spans="1:7" s="16" customFormat="1" ht="16.5">
      <c r="A4675" s="1"/>
      <c r="B4675" s="21" t="s">
        <v>124</v>
      </c>
      <c r="C4675" s="1">
        <v>2024</v>
      </c>
      <c r="D4675" s="3">
        <v>0.4</v>
      </c>
      <c r="E4675" s="42">
        <v>1</v>
      </c>
      <c r="F4675" s="3">
        <v>15</v>
      </c>
      <c r="G4675" s="3">
        <v>34.340830000000004</v>
      </c>
    </row>
    <row r="4676" spans="1:7" s="16" customFormat="1" ht="16.5">
      <c r="A4676" s="1"/>
      <c r="B4676" s="21" t="s">
        <v>126</v>
      </c>
      <c r="C4676" s="1">
        <v>2024</v>
      </c>
      <c r="D4676" s="3">
        <v>0.4</v>
      </c>
      <c r="E4676" s="42">
        <v>1</v>
      </c>
      <c r="F4676" s="3">
        <v>4</v>
      </c>
      <c r="G4676" s="3">
        <v>11.601690000000001</v>
      </c>
    </row>
    <row r="4677" spans="1:7" s="16" customFormat="1" ht="16.5">
      <c r="A4677" s="1"/>
      <c r="B4677" s="21" t="s">
        <v>124</v>
      </c>
      <c r="C4677" s="1">
        <v>2024</v>
      </c>
      <c r="D4677" s="3">
        <v>0.4</v>
      </c>
      <c r="E4677" s="42">
        <v>1</v>
      </c>
      <c r="F4677" s="3">
        <v>10</v>
      </c>
      <c r="G4677" s="3">
        <v>38.398780000000002</v>
      </c>
    </row>
    <row r="4678" spans="1:7" s="16" customFormat="1" ht="16.5">
      <c r="A4678" s="1"/>
      <c r="B4678" s="21" t="s">
        <v>126</v>
      </c>
      <c r="C4678" s="1">
        <v>2024</v>
      </c>
      <c r="D4678" s="3">
        <v>0.4</v>
      </c>
      <c r="E4678" s="42">
        <v>1</v>
      </c>
      <c r="F4678" s="3">
        <v>5</v>
      </c>
      <c r="G4678" s="3">
        <v>34.893699999999995</v>
      </c>
    </row>
    <row r="4679" spans="1:7" s="16" customFormat="1" ht="16.5">
      <c r="A4679" s="1"/>
      <c r="B4679" s="21" t="s">
        <v>126</v>
      </c>
      <c r="C4679" s="1">
        <v>2024</v>
      </c>
      <c r="D4679" s="3">
        <v>0.4</v>
      </c>
      <c r="E4679" s="42">
        <v>1</v>
      </c>
      <c r="F4679" s="3">
        <v>15</v>
      </c>
      <c r="G4679" s="3">
        <v>35.852499999999999</v>
      </c>
    </row>
    <row r="4680" spans="1:7" s="16" customFormat="1" ht="16.5">
      <c r="A4680" s="1"/>
      <c r="B4680" s="21" t="s">
        <v>126</v>
      </c>
      <c r="C4680" s="1">
        <v>2024</v>
      </c>
      <c r="D4680" s="3">
        <v>0.4</v>
      </c>
      <c r="E4680" s="42">
        <v>1</v>
      </c>
      <c r="F4680" s="3">
        <v>7</v>
      </c>
      <c r="G4680" s="3">
        <v>34.942349999999998</v>
      </c>
    </row>
    <row r="4681" spans="1:7" s="16" customFormat="1" ht="16.5">
      <c r="A4681" s="1"/>
      <c r="B4681" s="21" t="s">
        <v>123</v>
      </c>
      <c r="C4681" s="1">
        <v>2024</v>
      </c>
      <c r="D4681" s="3">
        <v>0.4</v>
      </c>
      <c r="E4681" s="42">
        <v>1</v>
      </c>
      <c r="F4681" s="3">
        <v>15</v>
      </c>
      <c r="G4681" s="3">
        <v>31.56223</v>
      </c>
    </row>
    <row r="4682" spans="1:7" s="16" customFormat="1" ht="16.5">
      <c r="A4682" s="1"/>
      <c r="B4682" s="21" t="s">
        <v>123</v>
      </c>
      <c r="C4682" s="1">
        <v>2024</v>
      </c>
      <c r="D4682" s="3">
        <v>0.4</v>
      </c>
      <c r="E4682" s="42">
        <v>1</v>
      </c>
      <c r="F4682" s="3">
        <v>15</v>
      </c>
      <c r="G4682" s="3">
        <v>34.798550000000006</v>
      </c>
    </row>
    <row r="4683" spans="1:7" s="16" customFormat="1" ht="16.5">
      <c r="A4683" s="1"/>
      <c r="B4683" s="21" t="s">
        <v>123</v>
      </c>
      <c r="C4683" s="1">
        <v>2024</v>
      </c>
      <c r="D4683" s="3">
        <v>0.4</v>
      </c>
      <c r="E4683" s="42">
        <v>1</v>
      </c>
      <c r="F4683" s="3">
        <v>15</v>
      </c>
      <c r="G4683" s="3">
        <v>34.821190000000001</v>
      </c>
    </row>
    <row r="4684" spans="1:7" s="16" customFormat="1" ht="16.5">
      <c r="A4684" s="1"/>
      <c r="B4684" s="21" t="s">
        <v>123</v>
      </c>
      <c r="C4684" s="1">
        <v>2024</v>
      </c>
      <c r="D4684" s="3">
        <v>0.4</v>
      </c>
      <c r="E4684" s="42">
        <v>1</v>
      </c>
      <c r="F4684" s="3">
        <v>15</v>
      </c>
      <c r="G4684" s="3">
        <v>34.850970000000004</v>
      </c>
    </row>
    <row r="4685" spans="1:7" s="16" customFormat="1" ht="16.5">
      <c r="A4685" s="1"/>
      <c r="B4685" s="21" t="s">
        <v>123</v>
      </c>
      <c r="C4685" s="1">
        <v>2024</v>
      </c>
      <c r="D4685" s="3">
        <v>0.4</v>
      </c>
      <c r="E4685" s="42">
        <v>1</v>
      </c>
      <c r="F4685" s="3">
        <v>15</v>
      </c>
      <c r="G4685" s="3">
        <v>34.829699999999995</v>
      </c>
    </row>
    <row r="4686" spans="1:7" s="16" customFormat="1" ht="16.5">
      <c r="A4686" s="1"/>
      <c r="B4686" s="21" t="s">
        <v>123</v>
      </c>
      <c r="C4686" s="1">
        <v>2024</v>
      </c>
      <c r="D4686" s="3">
        <v>0.4</v>
      </c>
      <c r="E4686" s="42">
        <v>1</v>
      </c>
      <c r="F4686" s="3">
        <v>15</v>
      </c>
      <c r="G4686" s="3">
        <v>34.850970000000004</v>
      </c>
    </row>
    <row r="4687" spans="1:7" s="16" customFormat="1" ht="16.5">
      <c r="A4687" s="1"/>
      <c r="B4687" s="21" t="s">
        <v>2108</v>
      </c>
      <c r="C4687" s="1">
        <v>2024</v>
      </c>
      <c r="D4687" s="3">
        <v>0.4</v>
      </c>
      <c r="E4687" s="42">
        <v>1</v>
      </c>
      <c r="F4687" s="3">
        <v>15</v>
      </c>
      <c r="G4687" s="3">
        <v>37.308070000000001</v>
      </c>
    </row>
    <row r="4688" spans="1:7" s="16" customFormat="1" ht="16.5">
      <c r="A4688" s="1"/>
      <c r="B4688" s="21" t="s">
        <v>2108</v>
      </c>
      <c r="C4688" s="1">
        <v>2024</v>
      </c>
      <c r="D4688" s="3">
        <v>0.4</v>
      </c>
      <c r="E4688" s="42">
        <v>1</v>
      </c>
      <c r="F4688" s="3">
        <v>15</v>
      </c>
      <c r="G4688" s="3">
        <v>35.974620000000002</v>
      </c>
    </row>
    <row r="4689" spans="1:7" s="16" customFormat="1" ht="16.5">
      <c r="A4689" s="1"/>
      <c r="B4689" s="21" t="s">
        <v>124</v>
      </c>
      <c r="C4689" s="1">
        <v>2024</v>
      </c>
      <c r="D4689" s="3">
        <v>0.4</v>
      </c>
      <c r="E4689" s="42">
        <v>1</v>
      </c>
      <c r="F4689" s="3">
        <v>15</v>
      </c>
      <c r="G4689" s="3">
        <v>36.158809999999995</v>
      </c>
    </row>
    <row r="4690" spans="1:7" s="16" customFormat="1" ht="16.5">
      <c r="A4690" s="1"/>
      <c r="B4690" s="21" t="s">
        <v>123</v>
      </c>
      <c r="C4690" s="1">
        <v>2024</v>
      </c>
      <c r="D4690" s="3">
        <v>0.4</v>
      </c>
      <c r="E4690" s="42">
        <v>1</v>
      </c>
      <c r="F4690" s="3">
        <v>15</v>
      </c>
      <c r="G4690" s="3">
        <v>39.219540000000002</v>
      </c>
    </row>
    <row r="4691" spans="1:7" s="16" customFormat="1" ht="16.5">
      <c r="A4691" s="1"/>
      <c r="B4691" s="21" t="s">
        <v>123</v>
      </c>
      <c r="C4691" s="1">
        <v>2024</v>
      </c>
      <c r="D4691" s="3">
        <v>0.4</v>
      </c>
      <c r="E4691" s="42">
        <v>1</v>
      </c>
      <c r="F4691" s="3">
        <v>15</v>
      </c>
      <c r="G4691" s="3">
        <v>40.363709999999998</v>
      </c>
    </row>
    <row r="4692" spans="1:7" s="16" customFormat="1" ht="16.5">
      <c r="A4692" s="1"/>
      <c r="B4692" s="21" t="s">
        <v>123</v>
      </c>
      <c r="C4692" s="1">
        <v>2024</v>
      </c>
      <c r="D4692" s="3">
        <v>0.4</v>
      </c>
      <c r="E4692" s="42">
        <v>1</v>
      </c>
      <c r="F4692" s="3">
        <v>15</v>
      </c>
      <c r="G4692" s="3">
        <v>40.357610000000001</v>
      </c>
    </row>
    <row r="4693" spans="1:7" s="16" customFormat="1" ht="16.5">
      <c r="A4693" s="1"/>
      <c r="B4693" s="21" t="s">
        <v>123</v>
      </c>
      <c r="C4693" s="1">
        <v>2024</v>
      </c>
      <c r="D4693" s="3">
        <v>0.4</v>
      </c>
      <c r="E4693" s="42">
        <v>1</v>
      </c>
      <c r="F4693" s="3">
        <v>15</v>
      </c>
      <c r="G4693" s="3">
        <v>40.351790000000001</v>
      </c>
    </row>
    <row r="4694" spans="1:7" s="16" customFormat="1" ht="16.5">
      <c r="A4694" s="1"/>
      <c r="B4694" s="21" t="s">
        <v>123</v>
      </c>
      <c r="C4694" s="1">
        <v>2024</v>
      </c>
      <c r="D4694" s="3">
        <v>0.4</v>
      </c>
      <c r="E4694" s="42">
        <v>1</v>
      </c>
      <c r="F4694" s="3">
        <v>15</v>
      </c>
      <c r="G4694" s="3">
        <v>40.356360000000002</v>
      </c>
    </row>
    <row r="4695" spans="1:7" s="16" customFormat="1" ht="16.5">
      <c r="A4695" s="1"/>
      <c r="B4695" s="21" t="s">
        <v>2109</v>
      </c>
      <c r="C4695" s="1">
        <v>2024</v>
      </c>
      <c r="D4695" s="3">
        <v>0.4</v>
      </c>
      <c r="E4695" s="42">
        <v>1</v>
      </c>
      <c r="F4695" s="3">
        <v>12</v>
      </c>
      <c r="G4695" s="3">
        <v>35.429910000000007</v>
      </c>
    </row>
    <row r="4696" spans="1:7" s="16" customFormat="1" ht="16.5">
      <c r="A4696" s="1"/>
      <c r="B4696" s="21" t="s">
        <v>123</v>
      </c>
      <c r="C4696" s="1">
        <v>2024</v>
      </c>
      <c r="D4696" s="3">
        <v>0.4</v>
      </c>
      <c r="E4696" s="42">
        <v>1</v>
      </c>
      <c r="F4696" s="3">
        <v>5</v>
      </c>
      <c r="G4696" s="3">
        <v>35.511089999999996</v>
      </c>
    </row>
    <row r="4697" spans="1:7" s="16" customFormat="1" ht="16.5">
      <c r="A4697" s="1"/>
      <c r="B4697" s="21" t="s">
        <v>123</v>
      </c>
      <c r="C4697" s="1">
        <v>2024</v>
      </c>
      <c r="D4697" s="3">
        <v>0.4</v>
      </c>
      <c r="E4697" s="42">
        <v>1</v>
      </c>
      <c r="F4697" s="3">
        <v>5</v>
      </c>
      <c r="G4697" s="3">
        <v>35.51108</v>
      </c>
    </row>
    <row r="4698" spans="1:7" s="16" customFormat="1" ht="16.5">
      <c r="A4698" s="1"/>
      <c r="B4698" s="21" t="s">
        <v>123</v>
      </c>
      <c r="C4698" s="1">
        <v>2024</v>
      </c>
      <c r="D4698" s="3">
        <v>0.4</v>
      </c>
      <c r="E4698" s="42">
        <v>1</v>
      </c>
      <c r="F4698" s="3">
        <v>4</v>
      </c>
      <c r="G4698" s="3">
        <v>35.513709999999996</v>
      </c>
    </row>
    <row r="4699" spans="1:7" s="16" customFormat="1" ht="16.5">
      <c r="A4699" s="1"/>
      <c r="B4699" s="21" t="s">
        <v>123</v>
      </c>
      <c r="C4699" s="1">
        <v>2024</v>
      </c>
      <c r="D4699" s="3">
        <v>0.4</v>
      </c>
      <c r="E4699" s="42">
        <v>1</v>
      </c>
      <c r="F4699" s="3">
        <v>15</v>
      </c>
      <c r="G4699" s="3">
        <v>35.470879999999994</v>
      </c>
    </row>
    <row r="4700" spans="1:7" s="16" customFormat="1" ht="16.5">
      <c r="A4700" s="1"/>
      <c r="B4700" s="21" t="s">
        <v>122</v>
      </c>
      <c r="C4700" s="1">
        <v>2024</v>
      </c>
      <c r="D4700" s="3">
        <v>0.4</v>
      </c>
      <c r="E4700" s="42">
        <v>1</v>
      </c>
      <c r="F4700" s="3">
        <v>15</v>
      </c>
      <c r="G4700" s="3">
        <v>33.662599999999998</v>
      </c>
    </row>
    <row r="4701" spans="1:7" s="16" customFormat="1" ht="16.5">
      <c r="A4701" s="1"/>
      <c r="B4701" s="21" t="s">
        <v>124</v>
      </c>
      <c r="C4701" s="1">
        <v>2024</v>
      </c>
      <c r="D4701" s="3">
        <v>0.4</v>
      </c>
      <c r="E4701" s="42">
        <v>1</v>
      </c>
      <c r="F4701" s="3">
        <v>10</v>
      </c>
      <c r="G4701" s="3">
        <v>33.946640000000002</v>
      </c>
    </row>
    <row r="4702" spans="1:7" s="16" customFormat="1" ht="16.5">
      <c r="A4702" s="1"/>
      <c r="B4702" s="21" t="s">
        <v>122</v>
      </c>
      <c r="C4702" s="1">
        <v>2024</v>
      </c>
      <c r="D4702" s="3">
        <v>0.4</v>
      </c>
      <c r="E4702" s="42">
        <v>1</v>
      </c>
      <c r="F4702" s="3">
        <v>3</v>
      </c>
      <c r="G4702" s="3">
        <v>32.463929999999998</v>
      </c>
    </row>
    <row r="4703" spans="1:7" s="16" customFormat="1" ht="16.5">
      <c r="A4703" s="1"/>
      <c r="B4703" s="21" t="s">
        <v>123</v>
      </c>
      <c r="C4703" s="1">
        <v>2024</v>
      </c>
      <c r="D4703" s="3">
        <v>0.4</v>
      </c>
      <c r="E4703" s="42">
        <v>1</v>
      </c>
      <c r="F4703" s="3">
        <v>15</v>
      </c>
      <c r="G4703" s="3">
        <v>33.055260000000004</v>
      </c>
    </row>
    <row r="4704" spans="1:7" s="16" customFormat="1" ht="16.5">
      <c r="A4704" s="1"/>
      <c r="B4704" s="21" t="s">
        <v>123</v>
      </c>
      <c r="C4704" s="1">
        <v>2024</v>
      </c>
      <c r="D4704" s="3">
        <v>0.4</v>
      </c>
      <c r="E4704" s="42">
        <v>1</v>
      </c>
      <c r="F4704" s="3">
        <v>8</v>
      </c>
      <c r="G4704" s="3">
        <v>32.818190000000001</v>
      </c>
    </row>
    <row r="4705" spans="1:7" s="16" customFormat="1" ht="16.5">
      <c r="A4705" s="1"/>
      <c r="B4705" s="21" t="s">
        <v>1531</v>
      </c>
      <c r="C4705" s="1">
        <v>2024</v>
      </c>
      <c r="D4705" s="3">
        <v>0.4</v>
      </c>
      <c r="E4705" s="42">
        <v>1</v>
      </c>
      <c r="F4705" s="3">
        <v>15</v>
      </c>
      <c r="G4705" s="3">
        <v>34.508870000000002</v>
      </c>
    </row>
    <row r="4706" spans="1:7" s="16" customFormat="1" ht="16.5">
      <c r="A4706" s="1"/>
      <c r="B4706" s="21" t="s">
        <v>123</v>
      </c>
      <c r="C4706" s="1">
        <v>2024</v>
      </c>
      <c r="D4706" s="3">
        <v>0.4</v>
      </c>
      <c r="E4706" s="42">
        <v>1</v>
      </c>
      <c r="F4706" s="3">
        <v>12</v>
      </c>
      <c r="G4706" s="3">
        <v>33.122900000000001</v>
      </c>
    </row>
    <row r="4707" spans="1:7" s="16" customFormat="1" ht="16.5">
      <c r="A4707" s="1"/>
      <c r="B4707" s="21" t="s">
        <v>123</v>
      </c>
      <c r="C4707" s="1">
        <v>2024</v>
      </c>
      <c r="D4707" s="3">
        <v>0.4</v>
      </c>
      <c r="E4707" s="42">
        <v>1</v>
      </c>
      <c r="F4707" s="3">
        <v>5</v>
      </c>
      <c r="G4707" s="3">
        <v>33.035530000000001</v>
      </c>
    </row>
    <row r="4708" spans="1:7" s="16" customFormat="1" ht="16.5">
      <c r="A4708" s="1"/>
      <c r="B4708" s="21" t="s">
        <v>123</v>
      </c>
      <c r="C4708" s="1">
        <v>2024</v>
      </c>
      <c r="D4708" s="3">
        <v>0.4</v>
      </c>
      <c r="E4708" s="42">
        <v>1</v>
      </c>
      <c r="F4708" s="3">
        <v>15</v>
      </c>
      <c r="G4708" s="3">
        <v>33.122339999999994</v>
      </c>
    </row>
    <row r="4709" spans="1:7" s="16" customFormat="1" ht="16.5">
      <c r="A4709" s="1"/>
      <c r="B4709" s="21" t="s">
        <v>2109</v>
      </c>
      <c r="C4709" s="1">
        <v>2024</v>
      </c>
      <c r="D4709" s="3">
        <v>0.4</v>
      </c>
      <c r="E4709" s="42">
        <v>1</v>
      </c>
      <c r="F4709" s="3">
        <v>20</v>
      </c>
      <c r="G4709" s="3">
        <v>32.556310000000003</v>
      </c>
    </row>
    <row r="4710" spans="1:7" s="16" customFormat="1" ht="16.5">
      <c r="A4710" s="1"/>
      <c r="B4710" s="21" t="s">
        <v>123</v>
      </c>
      <c r="C4710" s="1">
        <v>2024</v>
      </c>
      <c r="D4710" s="3">
        <v>0.4</v>
      </c>
      <c r="E4710" s="42">
        <v>1</v>
      </c>
      <c r="F4710" s="3">
        <v>15</v>
      </c>
      <c r="G4710" s="3">
        <v>32.372129999999999</v>
      </c>
    </row>
    <row r="4711" spans="1:7" s="16" customFormat="1" ht="16.5">
      <c r="A4711" s="1"/>
      <c r="B4711" s="21" t="s">
        <v>2109</v>
      </c>
      <c r="C4711" s="1">
        <v>2024</v>
      </c>
      <c r="D4711" s="3">
        <v>0.4</v>
      </c>
      <c r="E4711" s="42">
        <v>1</v>
      </c>
      <c r="F4711" s="3">
        <v>15</v>
      </c>
      <c r="G4711" s="3">
        <v>33.128809999999994</v>
      </c>
    </row>
    <row r="4712" spans="1:7" s="16" customFormat="1" ht="16.5">
      <c r="A4712" s="1"/>
      <c r="B4712" s="21" t="s">
        <v>123</v>
      </c>
      <c r="C4712" s="1">
        <v>2024</v>
      </c>
      <c r="D4712" s="3">
        <v>0.4</v>
      </c>
      <c r="E4712" s="42">
        <v>1</v>
      </c>
      <c r="F4712" s="3">
        <v>4</v>
      </c>
      <c r="G4712" s="3">
        <v>33.163849999999996</v>
      </c>
    </row>
    <row r="4713" spans="1:7" s="16" customFormat="1" ht="16.5">
      <c r="A4713" s="1"/>
      <c r="B4713" s="21" t="s">
        <v>123</v>
      </c>
      <c r="C4713" s="1">
        <v>2024</v>
      </c>
      <c r="D4713" s="3">
        <v>0.4</v>
      </c>
      <c r="E4713" s="42">
        <v>1</v>
      </c>
      <c r="F4713" s="3">
        <v>15</v>
      </c>
      <c r="G4713" s="3">
        <v>33.055680000000002</v>
      </c>
    </row>
    <row r="4714" spans="1:7" s="16" customFormat="1" ht="16.5">
      <c r="A4714" s="1"/>
      <c r="B4714" s="21" t="s">
        <v>124</v>
      </c>
      <c r="C4714" s="1">
        <v>2024</v>
      </c>
      <c r="D4714" s="3">
        <v>0.4</v>
      </c>
      <c r="E4714" s="42">
        <v>1</v>
      </c>
      <c r="F4714" s="3">
        <v>15</v>
      </c>
      <c r="G4714" s="3">
        <v>31.78622</v>
      </c>
    </row>
    <row r="4715" spans="1:7" s="16" customFormat="1" ht="16.5">
      <c r="A4715" s="1"/>
      <c r="B4715" s="21" t="s">
        <v>123</v>
      </c>
      <c r="C4715" s="1">
        <v>2024</v>
      </c>
      <c r="D4715" s="3">
        <v>0.4</v>
      </c>
      <c r="E4715" s="42">
        <v>1</v>
      </c>
      <c r="F4715" s="3">
        <v>15</v>
      </c>
      <c r="G4715" s="3">
        <v>31.126619999999999</v>
      </c>
    </row>
    <row r="4716" spans="1:7" s="16" customFormat="1" ht="16.5">
      <c r="A4716" s="1"/>
      <c r="B4716" s="21" t="s">
        <v>123</v>
      </c>
      <c r="C4716" s="1">
        <v>2024</v>
      </c>
      <c r="D4716" s="3">
        <v>0.4</v>
      </c>
      <c r="E4716" s="42">
        <v>1</v>
      </c>
      <c r="F4716" s="3">
        <v>15</v>
      </c>
      <c r="G4716" s="3">
        <v>35.554639999999999</v>
      </c>
    </row>
    <row r="4717" spans="1:7" s="16" customFormat="1" ht="16.5">
      <c r="A4717" s="1"/>
      <c r="B4717" s="21" t="s">
        <v>126</v>
      </c>
      <c r="C4717" s="1">
        <v>2024</v>
      </c>
      <c r="D4717" s="3">
        <v>0.4</v>
      </c>
      <c r="E4717" s="42">
        <v>1</v>
      </c>
      <c r="F4717" s="3">
        <v>7</v>
      </c>
      <c r="G4717" s="3">
        <v>32.684989999999999</v>
      </c>
    </row>
    <row r="4718" spans="1:7" s="16" customFormat="1" ht="16.5">
      <c r="A4718" s="1"/>
      <c r="B4718" s="21" t="s">
        <v>126</v>
      </c>
      <c r="C4718" s="1">
        <v>2024</v>
      </c>
      <c r="D4718" s="3">
        <v>0.4</v>
      </c>
      <c r="E4718" s="42">
        <v>1</v>
      </c>
      <c r="F4718" s="3">
        <v>10</v>
      </c>
      <c r="G4718" s="3">
        <v>32.992170000000002</v>
      </c>
    </row>
    <row r="4719" spans="1:7" s="16" customFormat="1" ht="16.5">
      <c r="A4719" s="1"/>
      <c r="B4719" s="21" t="s">
        <v>126</v>
      </c>
      <c r="C4719" s="1">
        <v>2024</v>
      </c>
      <c r="D4719" s="3">
        <v>0.4</v>
      </c>
      <c r="E4719" s="42">
        <v>1</v>
      </c>
      <c r="F4719" s="3">
        <v>5</v>
      </c>
      <c r="G4719" s="3">
        <v>36.355489999999996</v>
      </c>
    </row>
    <row r="4720" spans="1:7" s="16" customFormat="1" ht="16.5">
      <c r="A4720" s="1"/>
      <c r="B4720" s="21" t="s">
        <v>124</v>
      </c>
      <c r="C4720" s="1">
        <v>2024</v>
      </c>
      <c r="D4720" s="3">
        <v>0.4</v>
      </c>
      <c r="E4720" s="42">
        <v>1</v>
      </c>
      <c r="F4720" s="3">
        <v>15</v>
      </c>
      <c r="G4720" s="3">
        <v>34.393509999999999</v>
      </c>
    </row>
    <row r="4721" spans="1:7" s="16" customFormat="1" ht="16.5">
      <c r="A4721" s="1"/>
      <c r="B4721" s="21" t="s">
        <v>124</v>
      </c>
      <c r="C4721" s="1">
        <v>2024</v>
      </c>
      <c r="D4721" s="3">
        <v>0.4</v>
      </c>
      <c r="E4721" s="42">
        <v>1</v>
      </c>
      <c r="F4721" s="3">
        <v>15</v>
      </c>
      <c r="G4721" s="3">
        <v>37.332480000000004</v>
      </c>
    </row>
    <row r="4722" spans="1:7" s="16" customFormat="1" ht="16.5">
      <c r="A4722" s="1"/>
      <c r="B4722" s="21" t="s">
        <v>124</v>
      </c>
      <c r="C4722" s="1">
        <v>2024</v>
      </c>
      <c r="D4722" s="3">
        <v>0.4</v>
      </c>
      <c r="E4722" s="42">
        <v>1</v>
      </c>
      <c r="F4722" s="3">
        <v>3</v>
      </c>
      <c r="G4722" s="3">
        <v>34.517679999999999</v>
      </c>
    </row>
    <row r="4723" spans="1:7" s="16" customFormat="1" ht="16.5">
      <c r="A4723" s="1"/>
      <c r="B4723" s="21" t="s">
        <v>123</v>
      </c>
      <c r="C4723" s="1">
        <v>2024</v>
      </c>
      <c r="D4723" s="3">
        <v>0.4</v>
      </c>
      <c r="E4723" s="42">
        <v>1</v>
      </c>
      <c r="F4723" s="3">
        <v>15</v>
      </c>
      <c r="G4723" s="3">
        <v>35.842750000000002</v>
      </c>
    </row>
    <row r="4724" spans="1:7" s="16" customFormat="1" ht="16.5">
      <c r="A4724" s="1"/>
      <c r="B4724" s="21" t="s">
        <v>126</v>
      </c>
      <c r="C4724" s="1">
        <v>2024</v>
      </c>
      <c r="D4724" s="3">
        <v>0.4</v>
      </c>
      <c r="E4724" s="42">
        <v>1</v>
      </c>
      <c r="F4724" s="3">
        <v>5</v>
      </c>
      <c r="G4724" s="3">
        <v>29.27281</v>
      </c>
    </row>
    <row r="4725" spans="1:7" s="16" customFormat="1" ht="16.5">
      <c r="A4725" s="1"/>
      <c r="B4725" s="21" t="s">
        <v>124</v>
      </c>
      <c r="C4725" s="1">
        <v>2024</v>
      </c>
      <c r="D4725" s="3">
        <v>0.4</v>
      </c>
      <c r="E4725" s="42">
        <v>1</v>
      </c>
      <c r="F4725" s="3">
        <v>5</v>
      </c>
      <c r="G4725" s="3">
        <v>34.72598</v>
      </c>
    </row>
    <row r="4726" spans="1:7" s="16" customFormat="1" ht="16.5">
      <c r="A4726" s="1"/>
      <c r="B4726" s="21" t="s">
        <v>1531</v>
      </c>
      <c r="C4726" s="1">
        <v>2024</v>
      </c>
      <c r="D4726" s="3">
        <v>0.4</v>
      </c>
      <c r="E4726" s="42">
        <v>1</v>
      </c>
      <c r="F4726" s="3">
        <v>5</v>
      </c>
      <c r="G4726" s="3">
        <v>33.726750000000003</v>
      </c>
    </row>
    <row r="4727" spans="1:7" s="16" customFormat="1" ht="16.5">
      <c r="A4727" s="1"/>
      <c r="B4727" s="21" t="s">
        <v>123</v>
      </c>
      <c r="C4727" s="1">
        <v>2024</v>
      </c>
      <c r="D4727" s="3">
        <v>0.4</v>
      </c>
      <c r="E4727" s="42">
        <v>1</v>
      </c>
      <c r="F4727" s="3">
        <v>5</v>
      </c>
      <c r="G4727" s="3">
        <v>12.194360000000001</v>
      </c>
    </row>
    <row r="4728" spans="1:7" s="16" customFormat="1" ht="16.5">
      <c r="A4728" s="1"/>
      <c r="B4728" s="21" t="s">
        <v>123</v>
      </c>
      <c r="C4728" s="1">
        <v>2024</v>
      </c>
      <c r="D4728" s="3">
        <v>0.4</v>
      </c>
      <c r="E4728" s="42">
        <v>1</v>
      </c>
      <c r="F4728" s="3">
        <v>15</v>
      </c>
      <c r="G4728" s="3">
        <v>33.963830000000002</v>
      </c>
    </row>
    <row r="4729" spans="1:7" s="16" customFormat="1" ht="16.5">
      <c r="A4729" s="1"/>
      <c r="B4729" s="21" t="s">
        <v>123</v>
      </c>
      <c r="C4729" s="1">
        <v>2024</v>
      </c>
      <c r="D4729" s="3">
        <v>0.4</v>
      </c>
      <c r="E4729" s="42">
        <v>1</v>
      </c>
      <c r="F4729" s="3">
        <v>15</v>
      </c>
      <c r="G4729" s="3">
        <v>31.402609999999999</v>
      </c>
    </row>
    <row r="4730" spans="1:7" s="16" customFormat="1" ht="16.5">
      <c r="A4730" s="1"/>
      <c r="B4730" s="21" t="s">
        <v>123</v>
      </c>
      <c r="C4730" s="1">
        <v>2024</v>
      </c>
      <c r="D4730" s="3">
        <v>0.4</v>
      </c>
      <c r="E4730" s="42">
        <v>1</v>
      </c>
      <c r="F4730" s="3">
        <v>5</v>
      </c>
      <c r="G4730" s="3">
        <v>32.118729999999999</v>
      </c>
    </row>
    <row r="4731" spans="1:7" s="16" customFormat="1" ht="16.5">
      <c r="A4731" s="1"/>
      <c r="B4731" s="21" t="s">
        <v>123</v>
      </c>
      <c r="C4731" s="1">
        <v>2024</v>
      </c>
      <c r="D4731" s="3">
        <v>0.4</v>
      </c>
      <c r="E4731" s="42">
        <v>1</v>
      </c>
      <c r="F4731" s="3">
        <v>10</v>
      </c>
      <c r="G4731" s="3">
        <v>35.097139999999996</v>
      </c>
    </row>
    <row r="4732" spans="1:7" s="16" customFormat="1" ht="16.5">
      <c r="A4732" s="1"/>
      <c r="B4732" s="21" t="s">
        <v>123</v>
      </c>
      <c r="C4732" s="1">
        <v>2024</v>
      </c>
      <c r="D4732" s="3">
        <v>0.4</v>
      </c>
      <c r="E4732" s="42">
        <v>1</v>
      </c>
      <c r="F4732" s="3">
        <v>5</v>
      </c>
      <c r="G4732" s="3">
        <v>34.710830000000001</v>
      </c>
    </row>
    <row r="4733" spans="1:7" s="16" customFormat="1" ht="16.5">
      <c r="A4733" s="1"/>
      <c r="B4733" s="21" t="s">
        <v>123</v>
      </c>
      <c r="C4733" s="1">
        <v>2024</v>
      </c>
      <c r="D4733" s="3">
        <v>0.4</v>
      </c>
      <c r="E4733" s="42">
        <v>1</v>
      </c>
      <c r="F4733" s="3">
        <v>15</v>
      </c>
      <c r="G4733" s="3">
        <v>33.872769999999996</v>
      </c>
    </row>
    <row r="4734" spans="1:7" s="16" customFormat="1" ht="16.5">
      <c r="A4734" s="1"/>
      <c r="B4734" s="21" t="s">
        <v>123</v>
      </c>
      <c r="C4734" s="1">
        <v>2024</v>
      </c>
      <c r="D4734" s="3">
        <v>0.4</v>
      </c>
      <c r="E4734" s="42">
        <v>1</v>
      </c>
      <c r="F4734" s="3">
        <v>15</v>
      </c>
      <c r="G4734" s="3">
        <v>33.789349999999999</v>
      </c>
    </row>
    <row r="4735" spans="1:7" s="16" customFormat="1" ht="16.5">
      <c r="A4735" s="1"/>
      <c r="B4735" s="21" t="s">
        <v>123</v>
      </c>
      <c r="C4735" s="1">
        <v>2024</v>
      </c>
      <c r="D4735" s="3">
        <v>0.4</v>
      </c>
      <c r="E4735" s="42">
        <v>1</v>
      </c>
      <c r="F4735" s="3">
        <v>4</v>
      </c>
      <c r="G4735" s="3">
        <v>33.944540000000003</v>
      </c>
    </row>
    <row r="4736" spans="1:7" s="16" customFormat="1" ht="16.5">
      <c r="A4736" s="1"/>
      <c r="B4736" s="21" t="s">
        <v>123</v>
      </c>
      <c r="C4736" s="1">
        <v>2024</v>
      </c>
      <c r="D4736" s="3">
        <v>0.4</v>
      </c>
      <c r="E4736" s="42">
        <v>1</v>
      </c>
      <c r="F4736" s="3">
        <v>10</v>
      </c>
      <c r="G4736" s="3">
        <v>33.930879999999995</v>
      </c>
    </row>
    <row r="4737" spans="1:7" s="16" customFormat="1" ht="16.5">
      <c r="A4737" s="1"/>
      <c r="B4737" s="21" t="s">
        <v>123</v>
      </c>
      <c r="C4737" s="1">
        <v>2024</v>
      </c>
      <c r="D4737" s="3">
        <v>0.4</v>
      </c>
      <c r="E4737" s="42">
        <v>1</v>
      </c>
      <c r="F4737" s="3">
        <v>15</v>
      </c>
      <c r="G4737" s="3">
        <v>32.70223</v>
      </c>
    </row>
    <row r="4738" spans="1:7" s="16" customFormat="1" ht="16.5">
      <c r="A4738" s="1"/>
      <c r="B4738" s="21" t="s">
        <v>123</v>
      </c>
      <c r="C4738" s="1">
        <v>2024</v>
      </c>
      <c r="D4738" s="3">
        <v>0.4</v>
      </c>
      <c r="E4738" s="42">
        <v>1</v>
      </c>
      <c r="F4738" s="3">
        <v>15</v>
      </c>
      <c r="G4738" s="3">
        <v>33.892220000000002</v>
      </c>
    </row>
    <row r="4739" spans="1:7" s="16" customFormat="1" ht="16.5">
      <c r="A4739" s="1"/>
      <c r="B4739" s="21" t="s">
        <v>123</v>
      </c>
      <c r="C4739" s="1">
        <v>2024</v>
      </c>
      <c r="D4739" s="3">
        <v>0.4</v>
      </c>
      <c r="E4739" s="42">
        <v>1</v>
      </c>
      <c r="F4739" s="3">
        <v>5</v>
      </c>
      <c r="G4739" s="3">
        <v>33.905970000000003</v>
      </c>
    </row>
    <row r="4740" spans="1:7" s="16" customFormat="1" ht="16.5">
      <c r="A4740" s="1"/>
      <c r="B4740" s="21" t="s">
        <v>123</v>
      </c>
      <c r="C4740" s="1">
        <v>2024</v>
      </c>
      <c r="D4740" s="3">
        <v>0.4</v>
      </c>
      <c r="E4740" s="42">
        <v>1</v>
      </c>
      <c r="F4740" s="3">
        <v>15</v>
      </c>
      <c r="G4740" s="3">
        <v>33.871139999999997</v>
      </c>
    </row>
    <row r="4741" spans="1:7" s="16" customFormat="1" ht="16.5">
      <c r="A4741" s="1"/>
      <c r="B4741" s="21" t="s">
        <v>1531</v>
      </c>
      <c r="C4741" s="1">
        <v>2024</v>
      </c>
      <c r="D4741" s="3">
        <v>0.4</v>
      </c>
      <c r="E4741" s="42">
        <v>1</v>
      </c>
      <c r="F4741" s="3">
        <v>10</v>
      </c>
      <c r="G4741" s="3">
        <v>33.6601</v>
      </c>
    </row>
    <row r="4742" spans="1:7" s="16" customFormat="1" ht="16.5">
      <c r="A4742" s="1"/>
      <c r="B4742" s="21" t="s">
        <v>124</v>
      </c>
      <c r="C4742" s="1">
        <v>2024</v>
      </c>
      <c r="D4742" s="3">
        <v>0.4</v>
      </c>
      <c r="E4742" s="42">
        <v>1</v>
      </c>
      <c r="F4742" s="3">
        <v>5</v>
      </c>
      <c r="G4742" s="3">
        <v>35.97974</v>
      </c>
    </row>
    <row r="4743" spans="1:7" s="16" customFormat="1" ht="16.5">
      <c r="A4743" s="1"/>
      <c r="B4743" s="21" t="s">
        <v>2107</v>
      </c>
      <c r="C4743" s="1">
        <v>2024</v>
      </c>
      <c r="D4743" s="3">
        <v>0.4</v>
      </c>
      <c r="E4743" s="42">
        <v>1</v>
      </c>
      <c r="F4743" s="3">
        <v>10</v>
      </c>
      <c r="G4743" s="3">
        <v>32.290689999999998</v>
      </c>
    </row>
    <row r="4744" spans="1:7" s="16" customFormat="1" ht="16.5">
      <c r="A4744" s="1"/>
      <c r="B4744" s="21" t="s">
        <v>123</v>
      </c>
      <c r="C4744" s="1">
        <v>2024</v>
      </c>
      <c r="D4744" s="3">
        <v>0.4</v>
      </c>
      <c r="E4744" s="42">
        <v>1</v>
      </c>
      <c r="F4744" s="3">
        <v>15</v>
      </c>
      <c r="G4744" s="3">
        <v>34.680540000000001</v>
      </c>
    </row>
    <row r="4745" spans="1:7" s="16" customFormat="1" ht="16.5">
      <c r="A4745" s="1"/>
      <c r="B4745" s="21" t="s">
        <v>123</v>
      </c>
      <c r="C4745" s="1">
        <v>2024</v>
      </c>
      <c r="D4745" s="3">
        <v>0.4</v>
      </c>
      <c r="E4745" s="42">
        <v>1</v>
      </c>
      <c r="F4745" s="3">
        <v>10</v>
      </c>
      <c r="G4745" s="3">
        <v>34.101419999999997</v>
      </c>
    </row>
    <row r="4746" spans="1:7" s="16" customFormat="1" ht="16.5">
      <c r="A4746" s="1"/>
      <c r="B4746" s="21" t="s">
        <v>123</v>
      </c>
      <c r="C4746" s="1">
        <v>2024</v>
      </c>
      <c r="D4746" s="3">
        <v>0.4</v>
      </c>
      <c r="E4746" s="42">
        <v>1</v>
      </c>
      <c r="F4746" s="3">
        <v>15</v>
      </c>
      <c r="G4746" s="3">
        <v>32.136990000000004</v>
      </c>
    </row>
    <row r="4747" spans="1:7" s="16" customFormat="1" ht="16.5">
      <c r="A4747" s="1"/>
      <c r="B4747" s="21" t="s">
        <v>123</v>
      </c>
      <c r="C4747" s="1">
        <v>2024</v>
      </c>
      <c r="D4747" s="3">
        <v>0.4</v>
      </c>
      <c r="E4747" s="42">
        <v>1</v>
      </c>
      <c r="F4747" s="3">
        <v>5</v>
      </c>
      <c r="G4747" s="3">
        <v>32.176310000000001</v>
      </c>
    </row>
    <row r="4748" spans="1:7" s="16" customFormat="1" ht="16.5">
      <c r="A4748" s="1"/>
      <c r="B4748" s="21" t="s">
        <v>123</v>
      </c>
      <c r="C4748" s="1">
        <v>2024</v>
      </c>
      <c r="D4748" s="3">
        <v>0.4</v>
      </c>
      <c r="E4748" s="42">
        <v>1</v>
      </c>
      <c r="F4748" s="3">
        <v>15</v>
      </c>
      <c r="G4748" s="3">
        <v>32.138010000000001</v>
      </c>
    </row>
    <row r="4749" spans="1:7" s="16" customFormat="1" ht="16.5">
      <c r="A4749" s="1"/>
      <c r="B4749" s="21" t="s">
        <v>123</v>
      </c>
      <c r="C4749" s="1">
        <v>2024</v>
      </c>
      <c r="D4749" s="3">
        <v>0.4</v>
      </c>
      <c r="E4749" s="42">
        <v>1</v>
      </c>
      <c r="F4749" s="3">
        <v>15</v>
      </c>
      <c r="G4749" s="3">
        <v>30.90672</v>
      </c>
    </row>
    <row r="4750" spans="1:7" s="16" customFormat="1" ht="16.5">
      <c r="A4750" s="1"/>
      <c r="B4750" s="21" t="s">
        <v>123</v>
      </c>
      <c r="C4750" s="1">
        <v>2024</v>
      </c>
      <c r="D4750" s="3">
        <v>0.4</v>
      </c>
      <c r="E4750" s="42">
        <v>1</v>
      </c>
      <c r="F4750" s="3">
        <v>15</v>
      </c>
      <c r="G4750" s="3">
        <v>32.122050000000002</v>
      </c>
    </row>
    <row r="4751" spans="1:7" s="16" customFormat="1" ht="16.5">
      <c r="A4751" s="1"/>
      <c r="B4751" s="21" t="s">
        <v>123</v>
      </c>
      <c r="C4751" s="1">
        <v>2024</v>
      </c>
      <c r="D4751" s="3">
        <v>0.4</v>
      </c>
      <c r="E4751" s="42">
        <v>1</v>
      </c>
      <c r="F4751" s="3">
        <v>5</v>
      </c>
      <c r="G4751" s="3">
        <v>32.17633</v>
      </c>
    </row>
    <row r="4752" spans="1:7" s="16" customFormat="1" ht="16.5">
      <c r="A4752" s="1"/>
      <c r="B4752" s="21" t="s">
        <v>123</v>
      </c>
      <c r="C4752" s="1">
        <v>2024</v>
      </c>
      <c r="D4752" s="3">
        <v>0.4</v>
      </c>
      <c r="E4752" s="42">
        <v>1</v>
      </c>
      <c r="F4752" s="3">
        <v>5</v>
      </c>
      <c r="G4752" s="3">
        <v>31.321770000000001</v>
      </c>
    </row>
    <row r="4753" spans="1:7" s="16" customFormat="1" ht="16.5">
      <c r="A4753" s="1"/>
      <c r="B4753" s="21" t="s">
        <v>123</v>
      </c>
      <c r="C4753" s="1">
        <v>2024</v>
      </c>
      <c r="D4753" s="3">
        <v>0.4</v>
      </c>
      <c r="E4753" s="42">
        <v>1</v>
      </c>
      <c r="F4753" s="3">
        <v>15</v>
      </c>
      <c r="G4753" s="3">
        <v>35.655269999999994</v>
      </c>
    </row>
    <row r="4754" spans="1:7" s="16" customFormat="1" ht="16.5">
      <c r="A4754" s="1"/>
      <c r="B4754" s="21" t="s">
        <v>123</v>
      </c>
      <c r="C4754" s="1">
        <v>2024</v>
      </c>
      <c r="D4754" s="3">
        <v>0.4</v>
      </c>
      <c r="E4754" s="42">
        <v>1</v>
      </c>
      <c r="F4754" s="3">
        <v>5</v>
      </c>
      <c r="G4754" s="3">
        <v>35.472499999999997</v>
      </c>
    </row>
    <row r="4755" spans="1:7" s="16" customFormat="1" ht="16.5">
      <c r="A4755" s="1"/>
      <c r="B4755" s="21" t="s">
        <v>123</v>
      </c>
      <c r="C4755" s="1">
        <v>2024</v>
      </c>
      <c r="D4755" s="3">
        <v>0.4</v>
      </c>
      <c r="E4755" s="42">
        <v>1</v>
      </c>
      <c r="F4755" s="3">
        <v>5</v>
      </c>
      <c r="G4755" s="3">
        <v>35.41836</v>
      </c>
    </row>
    <row r="4756" spans="1:7" s="16" customFormat="1" ht="16.5">
      <c r="A4756" s="1"/>
      <c r="B4756" s="21" t="s">
        <v>123</v>
      </c>
      <c r="C4756" s="1">
        <v>2024</v>
      </c>
      <c r="D4756" s="3">
        <v>0.4</v>
      </c>
      <c r="E4756" s="42">
        <v>1</v>
      </c>
      <c r="F4756" s="3">
        <v>5</v>
      </c>
      <c r="G4756" s="3">
        <v>36.070869999999999</v>
      </c>
    </row>
    <row r="4757" spans="1:7" s="16" customFormat="1" ht="16.5">
      <c r="A4757" s="1"/>
      <c r="B4757" s="21" t="s">
        <v>123</v>
      </c>
      <c r="C4757" s="1">
        <v>2024</v>
      </c>
      <c r="D4757" s="3">
        <v>0.4</v>
      </c>
      <c r="E4757" s="42">
        <v>1</v>
      </c>
      <c r="F4757" s="3">
        <v>5</v>
      </c>
      <c r="G4757" s="3">
        <v>36.054199999999994</v>
      </c>
    </row>
    <row r="4758" spans="1:7" s="16" customFormat="1" ht="16.5">
      <c r="A4758" s="1"/>
      <c r="B4758" s="21" t="s">
        <v>123</v>
      </c>
      <c r="C4758" s="1">
        <v>2024</v>
      </c>
      <c r="D4758" s="3">
        <v>0.4</v>
      </c>
      <c r="E4758" s="42">
        <v>1</v>
      </c>
      <c r="F4758" s="3">
        <v>15</v>
      </c>
      <c r="G4758" s="3">
        <v>35.275349999999996</v>
      </c>
    </row>
    <row r="4759" spans="1:7" s="16" customFormat="1" ht="16.5">
      <c r="A4759" s="1"/>
      <c r="B4759" s="21" t="s">
        <v>124</v>
      </c>
      <c r="C4759" s="1">
        <v>2024</v>
      </c>
      <c r="D4759" s="3">
        <v>0.4</v>
      </c>
      <c r="E4759" s="42">
        <v>1</v>
      </c>
      <c r="F4759" s="3">
        <v>15</v>
      </c>
      <c r="G4759" s="3">
        <v>37.246470000000002</v>
      </c>
    </row>
    <row r="4760" spans="1:7" s="16" customFormat="1" ht="16.5">
      <c r="A4760" s="1"/>
      <c r="B4760" s="21" t="s">
        <v>123</v>
      </c>
      <c r="C4760" s="1">
        <v>2024</v>
      </c>
      <c r="D4760" s="3">
        <v>0.4</v>
      </c>
      <c r="E4760" s="42">
        <v>1</v>
      </c>
      <c r="F4760" s="3">
        <v>15</v>
      </c>
      <c r="G4760" s="3">
        <v>35.420410000000004</v>
      </c>
    </row>
    <row r="4761" spans="1:7" s="16" customFormat="1" ht="16.5">
      <c r="A4761" s="1"/>
      <c r="B4761" s="21" t="s">
        <v>124</v>
      </c>
      <c r="C4761" s="1">
        <v>2024</v>
      </c>
      <c r="D4761" s="3">
        <v>0.4</v>
      </c>
      <c r="E4761" s="42">
        <v>1</v>
      </c>
      <c r="F4761" s="3">
        <v>15</v>
      </c>
      <c r="G4761" s="3">
        <v>39.794160000000005</v>
      </c>
    </row>
    <row r="4762" spans="1:7" s="16" customFormat="1" ht="16.5">
      <c r="A4762" s="1"/>
      <c r="B4762" s="21" t="s">
        <v>122</v>
      </c>
      <c r="C4762" s="1">
        <v>2024</v>
      </c>
      <c r="D4762" s="3">
        <v>0.4</v>
      </c>
      <c r="E4762" s="42">
        <v>1</v>
      </c>
      <c r="F4762" s="3">
        <v>15</v>
      </c>
      <c r="G4762" s="3">
        <v>36.079410000000003</v>
      </c>
    </row>
    <row r="4763" spans="1:7" s="16" customFormat="1" ht="16.5">
      <c r="A4763" s="1"/>
      <c r="B4763" s="21" t="s">
        <v>124</v>
      </c>
      <c r="C4763" s="1">
        <v>2024</v>
      </c>
      <c r="D4763" s="3">
        <v>0.4</v>
      </c>
      <c r="E4763" s="42">
        <v>1</v>
      </c>
      <c r="F4763" s="3">
        <v>10</v>
      </c>
      <c r="G4763" s="3">
        <v>37.430980000000005</v>
      </c>
    </row>
    <row r="4764" spans="1:7" s="16" customFormat="1" ht="16.5">
      <c r="A4764" s="1"/>
      <c r="B4764" s="21" t="s">
        <v>123</v>
      </c>
      <c r="C4764" s="1">
        <v>2024</v>
      </c>
      <c r="D4764" s="3">
        <v>0.4</v>
      </c>
      <c r="E4764" s="42">
        <v>1</v>
      </c>
      <c r="F4764" s="3">
        <v>15</v>
      </c>
      <c r="G4764" s="3">
        <v>35.472910000000006</v>
      </c>
    </row>
    <row r="4765" spans="1:7" s="16" customFormat="1" ht="16.5">
      <c r="A4765" s="1"/>
      <c r="B4765" s="21" t="s">
        <v>123</v>
      </c>
      <c r="C4765" s="1">
        <v>2024</v>
      </c>
      <c r="D4765" s="3">
        <v>0.4</v>
      </c>
      <c r="E4765" s="42">
        <v>1</v>
      </c>
      <c r="F4765" s="3">
        <v>10</v>
      </c>
      <c r="G4765" s="3">
        <v>35.456620000000001</v>
      </c>
    </row>
    <row r="4766" spans="1:7" s="16" customFormat="1" ht="16.5">
      <c r="A4766" s="1"/>
      <c r="B4766" s="21" t="s">
        <v>123</v>
      </c>
      <c r="C4766" s="1">
        <v>2024</v>
      </c>
      <c r="D4766" s="3">
        <v>0.4</v>
      </c>
      <c r="E4766" s="42">
        <v>1</v>
      </c>
      <c r="F4766" s="3">
        <v>15</v>
      </c>
      <c r="G4766" s="3">
        <v>36.295120000000004</v>
      </c>
    </row>
    <row r="4767" spans="1:7" s="16" customFormat="1" ht="16.5">
      <c r="A4767" s="1"/>
      <c r="B4767" s="21" t="s">
        <v>123</v>
      </c>
      <c r="C4767" s="1">
        <v>2024</v>
      </c>
      <c r="D4767" s="3">
        <v>0.4</v>
      </c>
      <c r="E4767" s="42">
        <v>1</v>
      </c>
      <c r="F4767" s="3">
        <v>15</v>
      </c>
      <c r="G4767" s="3">
        <v>37.526489999999995</v>
      </c>
    </row>
    <row r="4768" spans="1:7" s="16" customFormat="1" ht="16.5">
      <c r="A4768" s="1"/>
      <c r="B4768" s="21" t="s">
        <v>124</v>
      </c>
      <c r="C4768" s="1">
        <v>2024</v>
      </c>
      <c r="D4768" s="3">
        <v>0.4</v>
      </c>
      <c r="E4768" s="42">
        <v>1</v>
      </c>
      <c r="F4768" s="3">
        <v>5</v>
      </c>
      <c r="G4768" s="3">
        <v>38.144059999999996</v>
      </c>
    </row>
    <row r="4769" spans="1:7" s="16" customFormat="1" ht="16.5">
      <c r="A4769" s="1"/>
      <c r="B4769" s="21" t="s">
        <v>123</v>
      </c>
      <c r="C4769" s="1">
        <v>2024</v>
      </c>
      <c r="D4769" s="3">
        <v>0.4</v>
      </c>
      <c r="E4769" s="42">
        <v>1</v>
      </c>
      <c r="F4769" s="3">
        <v>10</v>
      </c>
      <c r="G4769" s="3">
        <v>35.158589999999997</v>
      </c>
    </row>
    <row r="4770" spans="1:7" s="16" customFormat="1" ht="16.5">
      <c r="A4770" s="1"/>
      <c r="B4770" s="21" t="s">
        <v>123</v>
      </c>
      <c r="C4770" s="1">
        <v>2024</v>
      </c>
      <c r="D4770" s="3">
        <v>0.4</v>
      </c>
      <c r="E4770" s="42">
        <v>1</v>
      </c>
      <c r="F4770" s="3">
        <v>10</v>
      </c>
      <c r="G4770" s="3">
        <v>35.159440000000004</v>
      </c>
    </row>
    <row r="4771" spans="1:7" s="16" customFormat="1" ht="16.5">
      <c r="A4771" s="1"/>
      <c r="B4771" s="21" t="s">
        <v>123</v>
      </c>
      <c r="C4771" s="1">
        <v>2024</v>
      </c>
      <c r="D4771" s="3">
        <v>0.4</v>
      </c>
      <c r="E4771" s="42">
        <v>1</v>
      </c>
      <c r="F4771" s="3">
        <v>10</v>
      </c>
      <c r="G4771" s="3">
        <v>35.159440000000004</v>
      </c>
    </row>
    <row r="4772" spans="1:7" s="16" customFormat="1" ht="16.5">
      <c r="A4772" s="1"/>
      <c r="B4772" s="21" t="s">
        <v>123</v>
      </c>
      <c r="C4772" s="1">
        <v>2024</v>
      </c>
      <c r="D4772" s="3">
        <v>0.4</v>
      </c>
      <c r="E4772" s="42">
        <v>1</v>
      </c>
      <c r="F4772" s="3">
        <v>10</v>
      </c>
      <c r="G4772" s="3">
        <v>35.163849999999996</v>
      </c>
    </row>
    <row r="4773" spans="1:7" s="16" customFormat="1" ht="16.5">
      <c r="A4773" s="1"/>
      <c r="B4773" s="21" t="s">
        <v>122</v>
      </c>
      <c r="C4773" s="1">
        <v>2024</v>
      </c>
      <c r="D4773" s="3">
        <v>0.4</v>
      </c>
      <c r="E4773" s="42">
        <v>1</v>
      </c>
      <c r="F4773" s="3">
        <v>6</v>
      </c>
      <c r="G4773" s="3">
        <v>35.640949999999997</v>
      </c>
    </row>
    <row r="4774" spans="1:7" s="16" customFormat="1" ht="16.5">
      <c r="A4774" s="1"/>
      <c r="B4774" s="21" t="s">
        <v>123</v>
      </c>
      <c r="C4774" s="1">
        <v>2024</v>
      </c>
      <c r="D4774" s="3">
        <v>0.4</v>
      </c>
      <c r="E4774" s="42">
        <v>1</v>
      </c>
      <c r="F4774" s="3">
        <v>8</v>
      </c>
      <c r="G4774" s="3">
        <v>36.289739999999995</v>
      </c>
    </row>
    <row r="4775" spans="1:7" s="16" customFormat="1" ht="16.5">
      <c r="A4775" s="1"/>
      <c r="B4775" s="21" t="s">
        <v>153</v>
      </c>
      <c r="C4775" s="1">
        <v>2024</v>
      </c>
      <c r="D4775" s="3">
        <v>0.4</v>
      </c>
      <c r="E4775" s="42">
        <v>1</v>
      </c>
      <c r="F4775" s="3">
        <v>15</v>
      </c>
      <c r="G4775" s="3">
        <v>43.994320000000002</v>
      </c>
    </row>
    <row r="4776" spans="1:7" s="16" customFormat="1" ht="16.5">
      <c r="A4776" s="1"/>
      <c r="B4776" s="21" t="s">
        <v>153</v>
      </c>
      <c r="C4776" s="1">
        <v>2024</v>
      </c>
      <c r="D4776" s="3">
        <v>0.4</v>
      </c>
      <c r="E4776" s="42">
        <v>1</v>
      </c>
      <c r="F4776" s="3">
        <v>15</v>
      </c>
      <c r="G4776" s="3">
        <v>31.298479999999998</v>
      </c>
    </row>
    <row r="4777" spans="1:7" s="16" customFormat="1" ht="16.5">
      <c r="A4777" s="1"/>
      <c r="B4777" s="21" t="s">
        <v>130</v>
      </c>
      <c r="C4777" s="1">
        <v>2024</v>
      </c>
      <c r="D4777" s="3">
        <v>0.4</v>
      </c>
      <c r="E4777" s="42">
        <v>1</v>
      </c>
      <c r="F4777" s="3">
        <v>15</v>
      </c>
      <c r="G4777" s="3">
        <v>7.3918599999999994</v>
      </c>
    </row>
    <row r="4778" spans="1:7" s="16" customFormat="1" ht="16.5">
      <c r="A4778" s="1"/>
      <c r="B4778" s="21" t="s">
        <v>130</v>
      </c>
      <c r="C4778" s="1">
        <v>2024</v>
      </c>
      <c r="D4778" s="3">
        <v>0.4</v>
      </c>
      <c r="E4778" s="42">
        <v>1</v>
      </c>
      <c r="F4778" s="3">
        <v>15</v>
      </c>
      <c r="G4778" s="3">
        <v>29.68196</v>
      </c>
    </row>
    <row r="4779" spans="1:7" s="16" customFormat="1" ht="16.5">
      <c r="A4779" s="1"/>
      <c r="B4779" s="21" t="s">
        <v>130</v>
      </c>
      <c r="C4779" s="1">
        <v>2024</v>
      </c>
      <c r="D4779" s="3">
        <v>0.4</v>
      </c>
      <c r="E4779" s="42">
        <v>1</v>
      </c>
      <c r="F4779" s="3">
        <v>15</v>
      </c>
      <c r="G4779" s="3">
        <v>182.60130999999998</v>
      </c>
    </row>
    <row r="4780" spans="1:7" s="16" customFormat="1" ht="16.5">
      <c r="A4780" s="1"/>
      <c r="B4780" s="21" t="s">
        <v>129</v>
      </c>
      <c r="C4780" s="1">
        <v>2024</v>
      </c>
      <c r="D4780" s="3">
        <v>0.4</v>
      </c>
      <c r="E4780" s="42">
        <v>1</v>
      </c>
      <c r="F4780" s="3">
        <v>5</v>
      </c>
      <c r="G4780" s="3">
        <v>4.3568899999999999</v>
      </c>
    </row>
    <row r="4781" spans="1:7" s="16" customFormat="1" ht="16.5">
      <c r="A4781" s="1"/>
      <c r="B4781" s="21" t="s">
        <v>129</v>
      </c>
      <c r="C4781" s="1">
        <v>2024</v>
      </c>
      <c r="D4781" s="3">
        <v>0.4</v>
      </c>
      <c r="E4781" s="42">
        <v>1</v>
      </c>
      <c r="F4781" s="3">
        <v>5</v>
      </c>
      <c r="G4781" s="3">
        <v>34.204689999999999</v>
      </c>
    </row>
    <row r="4782" spans="1:7" s="16" customFormat="1" ht="16.5">
      <c r="A4782" s="1"/>
      <c r="B4782" s="21" t="s">
        <v>154</v>
      </c>
      <c r="C4782" s="1">
        <v>2024</v>
      </c>
      <c r="D4782" s="3">
        <v>0.4</v>
      </c>
      <c r="E4782" s="42">
        <v>1</v>
      </c>
      <c r="F4782" s="3">
        <v>7</v>
      </c>
      <c r="G4782" s="3">
        <v>53.644730000000003</v>
      </c>
    </row>
    <row r="4783" spans="1:7" s="16" customFormat="1" ht="16.5">
      <c r="A4783" s="1"/>
      <c r="B4783" s="21" t="s">
        <v>131</v>
      </c>
      <c r="C4783" s="1">
        <v>2024</v>
      </c>
      <c r="D4783" s="3">
        <v>0.4</v>
      </c>
      <c r="E4783" s="42">
        <v>1</v>
      </c>
      <c r="F4783" s="3">
        <v>12</v>
      </c>
      <c r="G4783" s="3">
        <v>34.114959999999996</v>
      </c>
    </row>
    <row r="4784" spans="1:7" s="16" customFormat="1" ht="16.5">
      <c r="A4784" s="1"/>
      <c r="B4784" s="21" t="s">
        <v>131</v>
      </c>
      <c r="C4784" s="1">
        <v>2024</v>
      </c>
      <c r="D4784" s="3">
        <v>0.4</v>
      </c>
      <c r="E4784" s="42">
        <v>1</v>
      </c>
      <c r="F4784" s="3">
        <v>13</v>
      </c>
      <c r="G4784" s="3">
        <v>30.171110000000002</v>
      </c>
    </row>
    <row r="4785" spans="1:7" s="16" customFormat="1" ht="16.5">
      <c r="A4785" s="1"/>
      <c r="B4785" s="21" t="s">
        <v>131</v>
      </c>
      <c r="C4785" s="1">
        <v>2024</v>
      </c>
      <c r="D4785" s="3">
        <v>0.4</v>
      </c>
      <c r="E4785" s="42">
        <v>1</v>
      </c>
      <c r="F4785" s="3">
        <v>15</v>
      </c>
      <c r="G4785" s="3">
        <v>30.00948</v>
      </c>
    </row>
    <row r="4786" spans="1:7" s="16" customFormat="1" ht="16.5">
      <c r="A4786" s="1"/>
      <c r="B4786" s="21" t="s">
        <v>132</v>
      </c>
      <c r="C4786" s="1">
        <v>2024</v>
      </c>
      <c r="D4786" s="3">
        <v>0.4</v>
      </c>
      <c r="E4786" s="42">
        <v>1</v>
      </c>
      <c r="F4786" s="3">
        <v>3</v>
      </c>
      <c r="G4786" s="3">
        <v>24.030159999999999</v>
      </c>
    </row>
    <row r="4787" spans="1:7" s="16" customFormat="1" ht="16.5">
      <c r="A4787" s="1"/>
      <c r="B4787" s="21" t="s">
        <v>130</v>
      </c>
      <c r="C4787" s="1">
        <v>2024</v>
      </c>
      <c r="D4787" s="3">
        <v>0.4</v>
      </c>
      <c r="E4787" s="42">
        <v>1</v>
      </c>
      <c r="F4787" s="3">
        <v>15</v>
      </c>
      <c r="G4787" s="3">
        <v>29.686689999999999</v>
      </c>
    </row>
    <row r="4788" spans="1:7" s="16" customFormat="1" ht="16.5">
      <c r="A4788" s="1"/>
      <c r="B4788" s="21" t="s">
        <v>132</v>
      </c>
      <c r="C4788" s="1">
        <v>2024</v>
      </c>
      <c r="D4788" s="3">
        <v>0.4</v>
      </c>
      <c r="E4788" s="42">
        <v>1</v>
      </c>
      <c r="F4788" s="3">
        <v>4.4000000000000004</v>
      </c>
      <c r="G4788" s="3">
        <v>41.488800000000005</v>
      </c>
    </row>
    <row r="4789" spans="1:7" s="16" customFormat="1" ht="16.5">
      <c r="A4789" s="1"/>
      <c r="B4789" s="21" t="s">
        <v>132</v>
      </c>
      <c r="C4789" s="1">
        <v>2024</v>
      </c>
      <c r="D4789" s="3">
        <v>0.4</v>
      </c>
      <c r="E4789" s="42">
        <v>1</v>
      </c>
      <c r="F4789" s="3">
        <v>4</v>
      </c>
      <c r="G4789" s="3">
        <v>29.425939999999997</v>
      </c>
    </row>
    <row r="4790" spans="1:7" s="16" customFormat="1" ht="16.5">
      <c r="A4790" s="1"/>
      <c r="B4790" s="21" t="s">
        <v>132</v>
      </c>
      <c r="C4790" s="1">
        <v>2024</v>
      </c>
      <c r="D4790" s="3">
        <v>0.4</v>
      </c>
      <c r="E4790" s="42">
        <v>1</v>
      </c>
      <c r="F4790" s="3">
        <v>4</v>
      </c>
      <c r="G4790" s="3">
        <v>29.425939999999997</v>
      </c>
    </row>
    <row r="4791" spans="1:7" s="16" customFormat="1" ht="16.5">
      <c r="A4791" s="1"/>
      <c r="B4791" s="21" t="s">
        <v>132</v>
      </c>
      <c r="C4791" s="1">
        <v>2024</v>
      </c>
      <c r="D4791" s="3">
        <v>0.4</v>
      </c>
      <c r="E4791" s="42">
        <v>1</v>
      </c>
      <c r="F4791" s="3">
        <v>1.6</v>
      </c>
      <c r="G4791" s="3">
        <v>40.75347</v>
      </c>
    </row>
    <row r="4792" spans="1:7" s="16" customFormat="1" ht="16.5">
      <c r="A4792" s="1"/>
      <c r="B4792" s="21" t="s">
        <v>132</v>
      </c>
      <c r="C4792" s="1">
        <v>2024</v>
      </c>
      <c r="D4792" s="3">
        <v>0.4</v>
      </c>
      <c r="E4792" s="42">
        <v>1</v>
      </c>
      <c r="F4792" s="3">
        <v>2.8</v>
      </c>
      <c r="G4792" s="3">
        <v>32.509230000000002</v>
      </c>
    </row>
    <row r="4793" spans="1:7" s="16" customFormat="1" ht="16.5">
      <c r="A4793" s="1"/>
      <c r="B4793" s="21" t="s">
        <v>132</v>
      </c>
      <c r="C4793" s="1">
        <v>2024</v>
      </c>
      <c r="D4793" s="3">
        <v>0.4</v>
      </c>
      <c r="E4793" s="42">
        <v>1</v>
      </c>
      <c r="F4793" s="3">
        <v>3.2</v>
      </c>
      <c r="G4793" s="3">
        <v>35.767890000000001</v>
      </c>
    </row>
    <row r="4794" spans="1:7" s="16" customFormat="1" ht="16.5">
      <c r="A4794" s="1"/>
      <c r="B4794" s="21" t="s">
        <v>132</v>
      </c>
      <c r="C4794" s="1">
        <v>2024</v>
      </c>
      <c r="D4794" s="3">
        <v>0.4</v>
      </c>
      <c r="E4794" s="42">
        <v>1</v>
      </c>
      <c r="F4794" s="3">
        <v>2</v>
      </c>
      <c r="G4794" s="3">
        <v>32.504280000000001</v>
      </c>
    </row>
    <row r="4795" spans="1:7" s="16" customFormat="1" ht="16.5">
      <c r="A4795" s="1"/>
      <c r="B4795" s="21" t="s">
        <v>132</v>
      </c>
      <c r="C4795" s="1">
        <v>2024</v>
      </c>
      <c r="D4795" s="3">
        <v>0.4</v>
      </c>
      <c r="E4795" s="42">
        <v>1</v>
      </c>
      <c r="F4795" s="3">
        <v>2.4</v>
      </c>
      <c r="G4795" s="3">
        <v>35.853430000000003</v>
      </c>
    </row>
    <row r="4796" spans="1:7" s="16" customFormat="1" ht="16.5">
      <c r="A4796" s="1"/>
      <c r="B4796" s="21" t="s">
        <v>132</v>
      </c>
      <c r="C4796" s="1">
        <v>2024</v>
      </c>
      <c r="D4796" s="3">
        <v>0.4</v>
      </c>
      <c r="E4796" s="42">
        <v>1</v>
      </c>
      <c r="F4796" s="3">
        <v>4.4000000000000004</v>
      </c>
      <c r="G4796" s="3">
        <v>34.781410000000001</v>
      </c>
    </row>
    <row r="4797" spans="1:7" s="16" customFormat="1" ht="16.5">
      <c r="A4797" s="1"/>
      <c r="B4797" s="21" t="s">
        <v>132</v>
      </c>
      <c r="C4797" s="1">
        <v>2024</v>
      </c>
      <c r="D4797" s="3">
        <v>0.4</v>
      </c>
      <c r="E4797" s="42">
        <v>1</v>
      </c>
      <c r="F4797" s="3">
        <v>4</v>
      </c>
      <c r="G4797" s="3">
        <v>29.425939999999997</v>
      </c>
    </row>
    <row r="4798" spans="1:7" s="16" customFormat="1" ht="16.5">
      <c r="A4798" s="1"/>
      <c r="B4798" s="21" t="s">
        <v>132</v>
      </c>
      <c r="C4798" s="1">
        <v>2024</v>
      </c>
      <c r="D4798" s="3">
        <v>0.4</v>
      </c>
      <c r="E4798" s="42">
        <v>1</v>
      </c>
      <c r="F4798" s="3">
        <v>2</v>
      </c>
      <c r="G4798" s="3">
        <v>34.04175</v>
      </c>
    </row>
    <row r="4799" spans="1:7" s="16" customFormat="1" ht="16.5">
      <c r="A4799" s="1"/>
      <c r="B4799" s="21" t="s">
        <v>130</v>
      </c>
      <c r="C4799" s="1">
        <v>2024</v>
      </c>
      <c r="D4799" s="3">
        <v>0.4</v>
      </c>
      <c r="E4799" s="42">
        <v>1</v>
      </c>
      <c r="F4799" s="3">
        <v>15</v>
      </c>
      <c r="G4799" s="3">
        <v>29.71227</v>
      </c>
    </row>
    <row r="4800" spans="1:7" s="16" customFormat="1" ht="16.5">
      <c r="A4800" s="1"/>
      <c r="B4800" s="21" t="s">
        <v>132</v>
      </c>
      <c r="C4800" s="1">
        <v>2024</v>
      </c>
      <c r="D4800" s="3">
        <v>0.4</v>
      </c>
      <c r="E4800" s="42">
        <v>1</v>
      </c>
      <c r="F4800" s="3">
        <v>10</v>
      </c>
      <c r="G4800" s="3">
        <v>4.3300700000000001</v>
      </c>
    </row>
    <row r="4801" spans="1:7" s="16" customFormat="1" ht="16.5">
      <c r="A4801" s="1"/>
      <c r="B4801" s="21" t="s">
        <v>135</v>
      </c>
      <c r="C4801" s="1">
        <v>2024</v>
      </c>
      <c r="D4801" s="3">
        <v>0.4</v>
      </c>
      <c r="E4801" s="42">
        <v>1</v>
      </c>
      <c r="F4801" s="3">
        <v>7</v>
      </c>
      <c r="G4801" s="3">
        <v>34.859859999999998</v>
      </c>
    </row>
    <row r="4802" spans="1:7" s="16" customFormat="1" ht="16.5">
      <c r="A4802" s="1"/>
      <c r="B4802" s="21" t="s">
        <v>130</v>
      </c>
      <c r="C4802" s="1">
        <v>2024</v>
      </c>
      <c r="D4802" s="3">
        <v>0.4</v>
      </c>
      <c r="E4802" s="42">
        <v>1</v>
      </c>
      <c r="F4802" s="3">
        <v>10</v>
      </c>
      <c r="G4802" s="3">
        <v>29.46979</v>
      </c>
    </row>
    <row r="4803" spans="1:7" s="16" customFormat="1" ht="16.5">
      <c r="A4803" s="1"/>
      <c r="B4803" s="21" t="s">
        <v>129</v>
      </c>
      <c r="C4803" s="1">
        <v>2024</v>
      </c>
      <c r="D4803" s="3">
        <v>0.4</v>
      </c>
      <c r="E4803" s="42">
        <v>1</v>
      </c>
      <c r="F4803" s="3">
        <v>5</v>
      </c>
      <c r="G4803" s="3">
        <v>27.196849999999998</v>
      </c>
    </row>
    <row r="4804" spans="1:7" s="16" customFormat="1" ht="16.5">
      <c r="A4804" s="1"/>
      <c r="B4804" s="21" t="s">
        <v>132</v>
      </c>
      <c r="C4804" s="1">
        <v>2024</v>
      </c>
      <c r="D4804" s="3">
        <v>0.4</v>
      </c>
      <c r="E4804" s="42">
        <v>1</v>
      </c>
      <c r="F4804" s="3">
        <v>7</v>
      </c>
      <c r="G4804" s="3">
        <v>35.256399999999999</v>
      </c>
    </row>
    <row r="4805" spans="1:7" s="16" customFormat="1" ht="16.5">
      <c r="A4805" s="1"/>
      <c r="B4805" s="21" t="s">
        <v>153</v>
      </c>
      <c r="C4805" s="1">
        <v>2024</v>
      </c>
      <c r="D4805" s="3">
        <v>0.4</v>
      </c>
      <c r="E4805" s="42">
        <v>1</v>
      </c>
      <c r="F4805" s="3">
        <v>7</v>
      </c>
      <c r="G4805" s="3">
        <v>26.000160000000001</v>
      </c>
    </row>
    <row r="4806" spans="1:7" s="16" customFormat="1" ht="16.5">
      <c r="A4806" s="1"/>
      <c r="B4806" s="21" t="s">
        <v>136</v>
      </c>
      <c r="C4806" s="1">
        <v>2024</v>
      </c>
      <c r="D4806" s="3">
        <v>0.4</v>
      </c>
      <c r="E4806" s="42">
        <v>1</v>
      </c>
      <c r="F4806" s="3">
        <v>10</v>
      </c>
      <c r="G4806" s="3">
        <v>31.56439</v>
      </c>
    </row>
    <row r="4807" spans="1:7" s="16" customFormat="1" ht="16.5">
      <c r="A4807" s="1"/>
      <c r="B4807" s="21" t="s">
        <v>129</v>
      </c>
      <c r="C4807" s="1">
        <v>2024</v>
      </c>
      <c r="D4807" s="3">
        <v>0.4</v>
      </c>
      <c r="E4807" s="42">
        <v>1</v>
      </c>
      <c r="F4807" s="3">
        <v>5</v>
      </c>
      <c r="G4807" s="3">
        <v>33.35671</v>
      </c>
    </row>
    <row r="4808" spans="1:7" s="16" customFormat="1" ht="16.5">
      <c r="A4808" s="1"/>
      <c r="B4808" s="21" t="s">
        <v>132</v>
      </c>
      <c r="C4808" s="1">
        <v>2024</v>
      </c>
      <c r="D4808" s="3">
        <v>0.4</v>
      </c>
      <c r="E4808" s="42">
        <v>1</v>
      </c>
      <c r="F4808" s="3">
        <v>3</v>
      </c>
      <c r="G4808" s="3">
        <v>32.99353</v>
      </c>
    </row>
    <row r="4809" spans="1:7" s="16" customFormat="1" ht="16.5">
      <c r="A4809" s="1"/>
      <c r="B4809" s="21" t="s">
        <v>133</v>
      </c>
      <c r="C4809" s="1">
        <v>2024</v>
      </c>
      <c r="D4809" s="3">
        <v>0.4</v>
      </c>
      <c r="E4809" s="42">
        <v>1</v>
      </c>
      <c r="F4809" s="3">
        <v>15</v>
      </c>
      <c r="G4809" s="3">
        <v>74.189710000000005</v>
      </c>
    </row>
    <row r="4810" spans="1:7" s="16" customFormat="1" ht="16.5">
      <c r="A4810" s="1"/>
      <c r="B4810" s="21" t="s">
        <v>132</v>
      </c>
      <c r="C4810" s="1">
        <v>2024</v>
      </c>
      <c r="D4810" s="3">
        <v>0.4</v>
      </c>
      <c r="E4810" s="42">
        <v>1</v>
      </c>
      <c r="F4810" s="3">
        <v>12</v>
      </c>
      <c r="G4810" s="3">
        <v>3.5920300000000003</v>
      </c>
    </row>
    <row r="4811" spans="1:7" s="16" customFormat="1" ht="16.5">
      <c r="A4811" s="1"/>
      <c r="B4811" s="21" t="s">
        <v>129</v>
      </c>
      <c r="C4811" s="1">
        <v>2024</v>
      </c>
      <c r="D4811" s="3">
        <v>0.4</v>
      </c>
      <c r="E4811" s="42">
        <v>1</v>
      </c>
      <c r="F4811" s="3">
        <v>5</v>
      </c>
      <c r="G4811" s="3">
        <v>26.65279</v>
      </c>
    </row>
    <row r="4812" spans="1:7" s="16" customFormat="1" ht="16.5">
      <c r="A4812" s="1"/>
      <c r="B4812" s="21" t="s">
        <v>132</v>
      </c>
      <c r="C4812" s="1">
        <v>2024</v>
      </c>
      <c r="D4812" s="3">
        <v>0.4</v>
      </c>
      <c r="E4812" s="42">
        <v>1</v>
      </c>
      <c r="F4812" s="3">
        <v>3.6</v>
      </c>
      <c r="G4812" s="3">
        <v>32.419609999999999</v>
      </c>
    </row>
    <row r="4813" spans="1:7" s="16" customFormat="1" ht="16.5">
      <c r="A4813" s="1"/>
      <c r="B4813" s="21" t="s">
        <v>132</v>
      </c>
      <c r="C4813" s="1">
        <v>2024</v>
      </c>
      <c r="D4813" s="3">
        <v>0.4</v>
      </c>
      <c r="E4813" s="42">
        <v>1</v>
      </c>
      <c r="F4813" s="3">
        <v>4.8</v>
      </c>
      <c r="G4813" s="3">
        <v>33.259509999999999</v>
      </c>
    </row>
    <row r="4814" spans="1:7" s="16" customFormat="1" ht="16.5">
      <c r="A4814" s="1"/>
      <c r="B4814" s="21" t="s">
        <v>132</v>
      </c>
      <c r="C4814" s="1">
        <v>2024</v>
      </c>
      <c r="D4814" s="3">
        <v>0.4</v>
      </c>
      <c r="E4814" s="42">
        <v>1</v>
      </c>
      <c r="F4814" s="3">
        <v>5.2</v>
      </c>
      <c r="G4814" s="3">
        <v>35.990139999999997</v>
      </c>
    </row>
    <row r="4815" spans="1:7" s="16" customFormat="1" ht="16.5">
      <c r="A4815" s="1"/>
      <c r="B4815" s="21" t="s">
        <v>132</v>
      </c>
      <c r="C4815" s="1">
        <v>2024</v>
      </c>
      <c r="D4815" s="3">
        <v>0.4</v>
      </c>
      <c r="E4815" s="42">
        <v>1</v>
      </c>
      <c r="F4815" s="3">
        <v>3.2</v>
      </c>
      <c r="G4815" s="3">
        <v>35.988730000000004</v>
      </c>
    </row>
    <row r="4816" spans="1:7" s="16" customFormat="1" ht="16.5">
      <c r="A4816" s="1"/>
      <c r="B4816" s="21" t="s">
        <v>132</v>
      </c>
      <c r="C4816" s="1">
        <v>2024</v>
      </c>
      <c r="D4816" s="3">
        <v>0.4</v>
      </c>
      <c r="E4816" s="42">
        <v>1</v>
      </c>
      <c r="F4816" s="3">
        <v>15</v>
      </c>
      <c r="G4816" s="3">
        <v>30.000970000000002</v>
      </c>
    </row>
    <row r="4817" spans="1:7" s="16" customFormat="1" ht="16.5">
      <c r="A4817" s="1"/>
      <c r="B4817" s="21" t="s">
        <v>132</v>
      </c>
      <c r="C4817" s="1">
        <v>2024</v>
      </c>
      <c r="D4817" s="3">
        <v>0.4</v>
      </c>
      <c r="E4817" s="42">
        <v>1</v>
      </c>
      <c r="F4817" s="3">
        <v>4</v>
      </c>
      <c r="G4817" s="3">
        <v>33.502660000000006</v>
      </c>
    </row>
    <row r="4818" spans="1:7" s="16" customFormat="1" ht="16.5">
      <c r="A4818" s="1"/>
      <c r="B4818" s="21" t="s">
        <v>133</v>
      </c>
      <c r="C4818" s="1">
        <v>2024</v>
      </c>
      <c r="D4818" s="3">
        <v>0.4</v>
      </c>
      <c r="E4818" s="42">
        <v>1</v>
      </c>
      <c r="F4818" s="3">
        <v>7</v>
      </c>
      <c r="G4818" s="3">
        <v>28.58981</v>
      </c>
    </row>
    <row r="4819" spans="1:7" s="16" customFormat="1" ht="16.5">
      <c r="A4819" s="1"/>
      <c r="B4819" s="21" t="s">
        <v>130</v>
      </c>
      <c r="C4819" s="1">
        <v>2024</v>
      </c>
      <c r="D4819" s="3">
        <v>0.4</v>
      </c>
      <c r="E4819" s="42">
        <v>1</v>
      </c>
      <c r="F4819" s="3">
        <v>10</v>
      </c>
      <c r="G4819" s="3">
        <v>28.757290000000001</v>
      </c>
    </row>
    <row r="4820" spans="1:7" s="16" customFormat="1" ht="16.5">
      <c r="A4820" s="1"/>
      <c r="B4820" s="21" t="s">
        <v>130</v>
      </c>
      <c r="C4820" s="1">
        <v>2024</v>
      </c>
      <c r="D4820" s="3">
        <v>0.4</v>
      </c>
      <c r="E4820" s="42">
        <v>1</v>
      </c>
      <c r="F4820" s="3">
        <v>10</v>
      </c>
      <c r="G4820" s="3">
        <v>28.525200000000002</v>
      </c>
    </row>
    <row r="4821" spans="1:7" s="16" customFormat="1" ht="16.5">
      <c r="A4821" s="1"/>
      <c r="B4821" s="21" t="s">
        <v>130</v>
      </c>
      <c r="C4821" s="1">
        <v>2024</v>
      </c>
      <c r="D4821" s="3">
        <v>0.4</v>
      </c>
      <c r="E4821" s="42">
        <v>1</v>
      </c>
      <c r="F4821" s="3">
        <v>15</v>
      </c>
      <c r="G4821" s="3">
        <v>29.55715</v>
      </c>
    </row>
    <row r="4822" spans="1:7" s="16" customFormat="1" ht="16.5">
      <c r="A4822" s="1"/>
      <c r="B4822" s="21" t="s">
        <v>153</v>
      </c>
      <c r="C4822" s="1">
        <v>2024</v>
      </c>
      <c r="D4822" s="3">
        <v>0.4</v>
      </c>
      <c r="E4822" s="42">
        <v>1</v>
      </c>
      <c r="F4822" s="3">
        <v>3</v>
      </c>
      <c r="G4822" s="3">
        <v>26.478000000000002</v>
      </c>
    </row>
    <row r="4823" spans="1:7" s="16" customFormat="1" ht="16.5">
      <c r="A4823" s="1"/>
      <c r="B4823" s="21" t="s">
        <v>130</v>
      </c>
      <c r="C4823" s="1">
        <v>2024</v>
      </c>
      <c r="D4823" s="3">
        <v>0.4</v>
      </c>
      <c r="E4823" s="42">
        <v>1</v>
      </c>
      <c r="F4823" s="3">
        <v>5</v>
      </c>
      <c r="G4823" s="3">
        <v>28.61121</v>
      </c>
    </row>
    <row r="4824" spans="1:7" s="16" customFormat="1" ht="16.5">
      <c r="A4824" s="1"/>
      <c r="B4824" s="21" t="s">
        <v>136</v>
      </c>
      <c r="C4824" s="1">
        <v>2024</v>
      </c>
      <c r="D4824" s="3">
        <v>0.4</v>
      </c>
      <c r="E4824" s="42">
        <v>1</v>
      </c>
      <c r="F4824" s="3">
        <v>15</v>
      </c>
      <c r="G4824" s="3">
        <v>29.21284</v>
      </c>
    </row>
    <row r="4825" spans="1:7" s="16" customFormat="1" ht="16.5">
      <c r="A4825" s="1"/>
      <c r="B4825" s="21" t="s">
        <v>128</v>
      </c>
      <c r="C4825" s="1">
        <v>2024</v>
      </c>
      <c r="D4825" s="3">
        <v>0.4</v>
      </c>
      <c r="E4825" s="42">
        <v>1</v>
      </c>
      <c r="F4825" s="3">
        <v>5</v>
      </c>
      <c r="G4825" s="3">
        <v>46.75938</v>
      </c>
    </row>
    <row r="4826" spans="1:7" s="16" customFormat="1" ht="16.5">
      <c r="A4826" s="1"/>
      <c r="B4826" s="21" t="s">
        <v>130</v>
      </c>
      <c r="C4826" s="1">
        <v>2024</v>
      </c>
      <c r="D4826" s="3">
        <v>0.4</v>
      </c>
      <c r="E4826" s="42">
        <v>1</v>
      </c>
      <c r="F4826" s="3">
        <v>15</v>
      </c>
      <c r="G4826" s="3">
        <v>28.696759999999998</v>
      </c>
    </row>
    <row r="4827" spans="1:7" s="16" customFormat="1" ht="16.5">
      <c r="A4827" s="1"/>
      <c r="B4827" s="21" t="s">
        <v>153</v>
      </c>
      <c r="C4827" s="1">
        <v>2024</v>
      </c>
      <c r="D4827" s="3">
        <v>0.4</v>
      </c>
      <c r="E4827" s="42">
        <v>1</v>
      </c>
      <c r="F4827" s="3">
        <v>5</v>
      </c>
      <c r="G4827" s="3">
        <v>24.649240000000002</v>
      </c>
    </row>
    <row r="4828" spans="1:7" s="16" customFormat="1" ht="16.5">
      <c r="A4828" s="1"/>
      <c r="B4828" s="21" t="s">
        <v>135</v>
      </c>
      <c r="C4828" s="1">
        <v>2024</v>
      </c>
      <c r="D4828" s="3">
        <v>0.4</v>
      </c>
      <c r="E4828" s="42">
        <v>1</v>
      </c>
      <c r="F4828" s="3">
        <v>5</v>
      </c>
      <c r="G4828" s="3">
        <v>44.050890000000003</v>
      </c>
    </row>
    <row r="4829" spans="1:7" s="16" customFormat="1" ht="16.5">
      <c r="A4829" s="1"/>
      <c r="B4829" s="21" t="s">
        <v>130</v>
      </c>
      <c r="C4829" s="1">
        <v>2024</v>
      </c>
      <c r="D4829" s="3">
        <v>0.4</v>
      </c>
      <c r="E4829" s="42">
        <v>1</v>
      </c>
      <c r="F4829" s="3">
        <v>4</v>
      </c>
      <c r="G4829" s="3">
        <v>28.607860000000002</v>
      </c>
    </row>
    <row r="4830" spans="1:7" s="16" customFormat="1" ht="16.5">
      <c r="A4830" s="1"/>
      <c r="B4830" s="21" t="s">
        <v>132</v>
      </c>
      <c r="C4830" s="1">
        <v>2024</v>
      </c>
      <c r="D4830" s="3">
        <v>0.4</v>
      </c>
      <c r="E4830" s="42">
        <v>1</v>
      </c>
      <c r="F4830" s="3">
        <v>3</v>
      </c>
      <c r="G4830" s="3">
        <v>29.643049999999999</v>
      </c>
    </row>
    <row r="4831" spans="1:7" s="16" customFormat="1" ht="16.5">
      <c r="A4831" s="1"/>
      <c r="B4831" s="21" t="s">
        <v>130</v>
      </c>
      <c r="C4831" s="1">
        <v>2024</v>
      </c>
      <c r="D4831" s="3">
        <v>0.4</v>
      </c>
      <c r="E4831" s="42">
        <v>1</v>
      </c>
      <c r="F4831" s="3">
        <v>5</v>
      </c>
      <c r="G4831" s="3">
        <v>28.793810000000001</v>
      </c>
    </row>
    <row r="4832" spans="1:7" s="16" customFormat="1" ht="16.5">
      <c r="A4832" s="1"/>
      <c r="B4832" s="21" t="s">
        <v>129</v>
      </c>
      <c r="C4832" s="1">
        <v>2024</v>
      </c>
      <c r="D4832" s="3">
        <v>0.4</v>
      </c>
      <c r="E4832" s="42">
        <v>1</v>
      </c>
      <c r="F4832" s="3">
        <v>10</v>
      </c>
      <c r="G4832" s="3">
        <v>40.557040000000001</v>
      </c>
    </row>
    <row r="4833" spans="1:7" s="16" customFormat="1" ht="16.5">
      <c r="A4833" s="1"/>
      <c r="B4833" s="21" t="s">
        <v>128</v>
      </c>
      <c r="C4833" s="1">
        <v>2024</v>
      </c>
      <c r="D4833" s="3">
        <v>0.4</v>
      </c>
      <c r="E4833" s="42">
        <v>1</v>
      </c>
      <c r="F4833" s="3">
        <v>7</v>
      </c>
      <c r="G4833" s="3">
        <v>33.120280000000001</v>
      </c>
    </row>
    <row r="4834" spans="1:7" s="16" customFormat="1" ht="16.5">
      <c r="A4834" s="1"/>
      <c r="B4834" s="21" t="s">
        <v>129</v>
      </c>
      <c r="C4834" s="1">
        <v>2024</v>
      </c>
      <c r="D4834" s="3">
        <v>0.4</v>
      </c>
      <c r="E4834" s="42">
        <v>1</v>
      </c>
      <c r="F4834" s="3">
        <v>10</v>
      </c>
      <c r="G4834" s="3">
        <v>41.002079999999999</v>
      </c>
    </row>
    <row r="4835" spans="1:7" s="16" customFormat="1" ht="16.5">
      <c r="A4835" s="1"/>
      <c r="B4835" s="21" t="s">
        <v>130</v>
      </c>
      <c r="C4835" s="1">
        <v>2024</v>
      </c>
      <c r="D4835" s="3">
        <v>0.4</v>
      </c>
      <c r="E4835" s="42">
        <v>1</v>
      </c>
      <c r="F4835" s="3">
        <v>15</v>
      </c>
      <c r="G4835" s="3">
        <v>28.13747</v>
      </c>
    </row>
    <row r="4836" spans="1:7" s="16" customFormat="1" ht="16.5">
      <c r="A4836" s="1"/>
      <c r="B4836" s="21" t="s">
        <v>132</v>
      </c>
      <c r="C4836" s="1">
        <v>2024</v>
      </c>
      <c r="D4836" s="3">
        <v>0.4</v>
      </c>
      <c r="E4836" s="42">
        <v>1</v>
      </c>
      <c r="F4836" s="3">
        <v>15</v>
      </c>
      <c r="G4836" s="3">
        <v>26.743029999999997</v>
      </c>
    </row>
    <row r="4837" spans="1:7" s="16" customFormat="1" ht="16.5">
      <c r="A4837" s="1"/>
      <c r="B4837" s="21" t="s">
        <v>132</v>
      </c>
      <c r="C4837" s="1">
        <v>2024</v>
      </c>
      <c r="D4837" s="3">
        <v>0.4</v>
      </c>
      <c r="E4837" s="42">
        <v>1</v>
      </c>
      <c r="F4837" s="3">
        <v>0.4</v>
      </c>
      <c r="G4837" s="3">
        <v>26.674520000000001</v>
      </c>
    </row>
    <row r="4838" spans="1:7" s="16" customFormat="1" ht="16.5">
      <c r="A4838" s="1"/>
      <c r="B4838" s="21" t="s">
        <v>132</v>
      </c>
      <c r="C4838" s="1">
        <v>2024</v>
      </c>
      <c r="D4838" s="3">
        <v>0.4</v>
      </c>
      <c r="E4838" s="42">
        <v>1</v>
      </c>
      <c r="F4838" s="3">
        <v>0.4</v>
      </c>
      <c r="G4838" s="3">
        <v>26.889939999999999</v>
      </c>
    </row>
    <row r="4839" spans="1:7" s="16" customFormat="1" ht="16.5">
      <c r="A4839" s="1"/>
      <c r="B4839" s="21" t="s">
        <v>131</v>
      </c>
      <c r="C4839" s="1">
        <v>2024</v>
      </c>
      <c r="D4839" s="3">
        <v>0.4</v>
      </c>
      <c r="E4839" s="42">
        <v>1</v>
      </c>
      <c r="F4839" s="3">
        <v>8</v>
      </c>
      <c r="G4839" s="3">
        <v>28.601659999999999</v>
      </c>
    </row>
    <row r="4840" spans="1:7" s="16" customFormat="1" ht="16.5">
      <c r="A4840" s="1"/>
      <c r="B4840" s="21" t="s">
        <v>132</v>
      </c>
      <c r="C4840" s="1">
        <v>2024</v>
      </c>
      <c r="D4840" s="3">
        <v>0.4</v>
      </c>
      <c r="E4840" s="42">
        <v>1</v>
      </c>
      <c r="F4840" s="3">
        <v>4.4000000000000004</v>
      </c>
      <c r="G4840" s="3">
        <v>26.652709999999999</v>
      </c>
    </row>
    <row r="4841" spans="1:7" s="16" customFormat="1" ht="16.5">
      <c r="A4841" s="1"/>
      <c r="B4841" s="21" t="s">
        <v>132</v>
      </c>
      <c r="C4841" s="1">
        <v>2024</v>
      </c>
      <c r="D4841" s="3">
        <v>0.4</v>
      </c>
      <c r="E4841" s="42">
        <v>1</v>
      </c>
      <c r="F4841" s="3">
        <v>5</v>
      </c>
      <c r="G4841" s="3">
        <v>28.300540000000002</v>
      </c>
    </row>
    <row r="4842" spans="1:7" s="16" customFormat="1" ht="16.5">
      <c r="A4842" s="1"/>
      <c r="B4842" s="21" t="s">
        <v>132</v>
      </c>
      <c r="C4842" s="1">
        <v>2024</v>
      </c>
      <c r="D4842" s="3">
        <v>0.4</v>
      </c>
      <c r="E4842" s="42">
        <v>1</v>
      </c>
      <c r="F4842" s="3">
        <v>0.4</v>
      </c>
      <c r="G4842" s="3">
        <v>28.478290000000001</v>
      </c>
    </row>
    <row r="4843" spans="1:7" s="16" customFormat="1" ht="16.5">
      <c r="A4843" s="1"/>
      <c r="B4843" s="21" t="s">
        <v>129</v>
      </c>
      <c r="C4843" s="1">
        <v>2024</v>
      </c>
      <c r="D4843" s="3">
        <v>0.4</v>
      </c>
      <c r="E4843" s="42">
        <v>1</v>
      </c>
      <c r="F4843" s="3">
        <v>10</v>
      </c>
      <c r="G4843" s="3">
        <v>44.375819999999997</v>
      </c>
    </row>
    <row r="4844" spans="1:7" s="16" customFormat="1" ht="16.5">
      <c r="A4844" s="1"/>
      <c r="B4844" s="21" t="s">
        <v>133</v>
      </c>
      <c r="C4844" s="1">
        <v>2024</v>
      </c>
      <c r="D4844" s="3">
        <v>0.4</v>
      </c>
      <c r="E4844" s="42">
        <v>1</v>
      </c>
      <c r="F4844" s="3">
        <v>3</v>
      </c>
      <c r="G4844" s="3">
        <v>28.060839999999999</v>
      </c>
    </row>
    <row r="4845" spans="1:7" s="16" customFormat="1" ht="16.5">
      <c r="A4845" s="1"/>
      <c r="B4845" s="21" t="s">
        <v>133</v>
      </c>
      <c r="C4845" s="1">
        <v>2024</v>
      </c>
      <c r="D4845" s="3">
        <v>0.4</v>
      </c>
      <c r="E4845" s="42">
        <v>1</v>
      </c>
      <c r="F4845" s="3">
        <v>8</v>
      </c>
      <c r="G4845" s="3">
        <v>27.683520000000001</v>
      </c>
    </row>
    <row r="4846" spans="1:7" s="16" customFormat="1" ht="16.5">
      <c r="A4846" s="1"/>
      <c r="B4846" s="21" t="s">
        <v>130</v>
      </c>
      <c r="C4846" s="1">
        <v>2024</v>
      </c>
      <c r="D4846" s="3">
        <v>0.4</v>
      </c>
      <c r="E4846" s="42">
        <v>1</v>
      </c>
      <c r="F4846" s="3">
        <v>15</v>
      </c>
      <c r="G4846" s="3">
        <v>28.246980000000001</v>
      </c>
    </row>
    <row r="4847" spans="1:7" s="16" customFormat="1" ht="16.5">
      <c r="A4847" s="1"/>
      <c r="B4847" s="21" t="s">
        <v>133</v>
      </c>
      <c r="C4847" s="1">
        <v>2024</v>
      </c>
      <c r="D4847" s="3">
        <v>0.4</v>
      </c>
      <c r="E4847" s="42">
        <v>1</v>
      </c>
      <c r="F4847" s="3">
        <v>8</v>
      </c>
      <c r="G4847" s="3">
        <v>28.044970000000003</v>
      </c>
    </row>
    <row r="4848" spans="1:7" s="16" customFormat="1" ht="16.5">
      <c r="A4848" s="1"/>
      <c r="B4848" s="21" t="s">
        <v>129</v>
      </c>
      <c r="C4848" s="1">
        <v>2024</v>
      </c>
      <c r="D4848" s="3">
        <v>0.4</v>
      </c>
      <c r="E4848" s="42">
        <v>1</v>
      </c>
      <c r="F4848" s="3">
        <v>4</v>
      </c>
      <c r="G4848" s="3">
        <v>33.404350000000001</v>
      </c>
    </row>
    <row r="4849" spans="1:7" s="16" customFormat="1" ht="16.5">
      <c r="A4849" s="1"/>
      <c r="B4849" s="21" t="s">
        <v>129</v>
      </c>
      <c r="C4849" s="1">
        <v>2024</v>
      </c>
      <c r="D4849" s="3">
        <v>0.4</v>
      </c>
      <c r="E4849" s="42">
        <v>1</v>
      </c>
      <c r="F4849" s="3">
        <v>3</v>
      </c>
      <c r="G4849" s="3">
        <v>35.656260000000003</v>
      </c>
    </row>
    <row r="4850" spans="1:7" s="16" customFormat="1" ht="16.5">
      <c r="A4850" s="1"/>
      <c r="B4850" s="21" t="s">
        <v>130</v>
      </c>
      <c r="C4850" s="1">
        <v>2024</v>
      </c>
      <c r="D4850" s="3">
        <v>0.4</v>
      </c>
      <c r="E4850" s="42">
        <v>1</v>
      </c>
      <c r="F4850" s="3">
        <v>15</v>
      </c>
      <c r="G4850" s="3">
        <v>27.310089999999999</v>
      </c>
    </row>
    <row r="4851" spans="1:7" s="16" customFormat="1" ht="16.5">
      <c r="A4851" s="1"/>
      <c r="B4851" s="21" t="s">
        <v>129</v>
      </c>
      <c r="C4851" s="1">
        <v>2024</v>
      </c>
      <c r="D4851" s="3">
        <v>0.4</v>
      </c>
      <c r="E4851" s="42">
        <v>1</v>
      </c>
      <c r="F4851" s="3">
        <v>15</v>
      </c>
      <c r="G4851" s="3">
        <v>27.66825</v>
      </c>
    </row>
    <row r="4852" spans="1:7" s="16" customFormat="1" ht="16.5">
      <c r="A4852" s="1"/>
      <c r="B4852" s="21" t="s">
        <v>129</v>
      </c>
      <c r="C4852" s="1">
        <v>2024</v>
      </c>
      <c r="D4852" s="3">
        <v>0.4</v>
      </c>
      <c r="E4852" s="42">
        <v>1</v>
      </c>
      <c r="F4852" s="3">
        <v>7</v>
      </c>
      <c r="G4852" s="3">
        <v>29.75938</v>
      </c>
    </row>
    <row r="4853" spans="1:7" s="16" customFormat="1" ht="16.5">
      <c r="A4853" s="1"/>
      <c r="B4853" s="21" t="s">
        <v>131</v>
      </c>
      <c r="C4853" s="1">
        <v>2024</v>
      </c>
      <c r="D4853" s="3">
        <v>0.4</v>
      </c>
      <c r="E4853" s="42">
        <v>1</v>
      </c>
      <c r="F4853" s="3">
        <v>8</v>
      </c>
      <c r="G4853" s="3">
        <v>30.380560000000003</v>
      </c>
    </row>
    <row r="4854" spans="1:7" s="16" customFormat="1" ht="16.5">
      <c r="A4854" s="1"/>
      <c r="B4854" s="21" t="s">
        <v>131</v>
      </c>
      <c r="C4854" s="1">
        <v>2024</v>
      </c>
      <c r="D4854" s="3">
        <v>0.4</v>
      </c>
      <c r="E4854" s="42">
        <v>1</v>
      </c>
      <c r="F4854" s="3">
        <v>15</v>
      </c>
      <c r="G4854" s="3">
        <v>27.674589999999998</v>
      </c>
    </row>
    <row r="4855" spans="1:7" s="16" customFormat="1" ht="16.5">
      <c r="A4855" s="1"/>
      <c r="B4855" s="21" t="s">
        <v>129</v>
      </c>
      <c r="C4855" s="1">
        <v>2024</v>
      </c>
      <c r="D4855" s="3">
        <v>0.4</v>
      </c>
      <c r="E4855" s="42">
        <v>1</v>
      </c>
      <c r="F4855" s="3">
        <v>4</v>
      </c>
      <c r="G4855" s="3">
        <v>28.213360000000002</v>
      </c>
    </row>
    <row r="4856" spans="1:7" s="16" customFormat="1" ht="16.5">
      <c r="A4856" s="1"/>
      <c r="B4856" s="21" t="s">
        <v>129</v>
      </c>
      <c r="C4856" s="1">
        <v>2024</v>
      </c>
      <c r="D4856" s="3">
        <v>0.4</v>
      </c>
      <c r="E4856" s="42">
        <v>1</v>
      </c>
      <c r="F4856" s="3">
        <v>15</v>
      </c>
      <c r="G4856" s="3">
        <v>31.912500000000001</v>
      </c>
    </row>
    <row r="4857" spans="1:7" s="16" customFormat="1" ht="16.5">
      <c r="A4857" s="1"/>
      <c r="B4857" s="21" t="s">
        <v>135</v>
      </c>
      <c r="C4857" s="1">
        <v>2024</v>
      </c>
      <c r="D4857" s="3">
        <v>0.4</v>
      </c>
      <c r="E4857" s="42">
        <v>1</v>
      </c>
      <c r="F4857" s="3">
        <v>5</v>
      </c>
      <c r="G4857" s="3">
        <v>48.888829999999999</v>
      </c>
    </row>
    <row r="4858" spans="1:7" s="16" customFormat="1" ht="16.5">
      <c r="A4858" s="1"/>
      <c r="B4858" s="21" t="s">
        <v>130</v>
      </c>
      <c r="C4858" s="1">
        <v>2024</v>
      </c>
      <c r="D4858" s="3">
        <v>0.4</v>
      </c>
      <c r="E4858" s="42">
        <v>1</v>
      </c>
      <c r="F4858" s="3">
        <v>5</v>
      </c>
      <c r="G4858" s="3">
        <v>27.987629999999999</v>
      </c>
    </row>
    <row r="4859" spans="1:7" s="16" customFormat="1" ht="16.5">
      <c r="A4859" s="1"/>
      <c r="B4859" s="21" t="s">
        <v>129</v>
      </c>
      <c r="C4859" s="1">
        <v>2024</v>
      </c>
      <c r="D4859" s="3">
        <v>0.4</v>
      </c>
      <c r="E4859" s="42">
        <v>1</v>
      </c>
      <c r="F4859" s="3">
        <v>7</v>
      </c>
      <c r="G4859" s="3">
        <v>30.577259999999999</v>
      </c>
    </row>
    <row r="4860" spans="1:7" s="16" customFormat="1" ht="16.5">
      <c r="A4860" s="1"/>
      <c r="B4860" s="21" t="s">
        <v>133</v>
      </c>
      <c r="C4860" s="1">
        <v>2024</v>
      </c>
      <c r="D4860" s="3">
        <v>0.4</v>
      </c>
      <c r="E4860" s="42">
        <v>1</v>
      </c>
      <c r="F4860" s="3">
        <v>7</v>
      </c>
      <c r="G4860" s="3">
        <v>27.087029999999999</v>
      </c>
    </row>
    <row r="4861" spans="1:7" s="16" customFormat="1" ht="16.5">
      <c r="A4861" s="1"/>
      <c r="B4861" s="21" t="s">
        <v>133</v>
      </c>
      <c r="C4861" s="1">
        <v>2024</v>
      </c>
      <c r="D4861" s="3">
        <v>0.4</v>
      </c>
      <c r="E4861" s="42">
        <v>1</v>
      </c>
      <c r="F4861" s="3">
        <v>3</v>
      </c>
      <c r="G4861" s="3">
        <v>26.915470000000003</v>
      </c>
    </row>
    <row r="4862" spans="1:7" s="16" customFormat="1" ht="16.5">
      <c r="A4862" s="1"/>
      <c r="B4862" s="21" t="s">
        <v>133</v>
      </c>
      <c r="C4862" s="1">
        <v>2024</v>
      </c>
      <c r="D4862" s="3">
        <v>0.4</v>
      </c>
      <c r="E4862" s="42">
        <v>1</v>
      </c>
      <c r="F4862" s="3">
        <v>3</v>
      </c>
      <c r="G4862" s="3">
        <v>27.573340000000002</v>
      </c>
    </row>
    <row r="4863" spans="1:7" s="16" customFormat="1" ht="16.5">
      <c r="A4863" s="1"/>
      <c r="B4863" s="21" t="s">
        <v>131</v>
      </c>
      <c r="C4863" s="1">
        <v>2024</v>
      </c>
      <c r="D4863" s="3">
        <v>0.4</v>
      </c>
      <c r="E4863" s="42">
        <v>1</v>
      </c>
      <c r="F4863" s="3">
        <v>15</v>
      </c>
      <c r="G4863" s="3">
        <v>27.104150000000001</v>
      </c>
    </row>
    <row r="4864" spans="1:7" s="16" customFormat="1" ht="16.5">
      <c r="A4864" s="1"/>
      <c r="B4864" s="21" t="s">
        <v>131</v>
      </c>
      <c r="C4864" s="1">
        <v>2024</v>
      </c>
      <c r="D4864" s="3">
        <v>0.4</v>
      </c>
      <c r="E4864" s="42">
        <v>1</v>
      </c>
      <c r="F4864" s="3">
        <v>10</v>
      </c>
      <c r="G4864" s="3">
        <v>27.772080000000003</v>
      </c>
    </row>
    <row r="4865" spans="1:7" s="16" customFormat="1" ht="16.5">
      <c r="A4865" s="1"/>
      <c r="B4865" s="21" t="s">
        <v>130</v>
      </c>
      <c r="C4865" s="1">
        <v>2024</v>
      </c>
      <c r="D4865" s="3">
        <v>0.4</v>
      </c>
      <c r="E4865" s="42">
        <v>1</v>
      </c>
      <c r="F4865" s="3">
        <v>15</v>
      </c>
      <c r="G4865" s="3">
        <v>26.6798</v>
      </c>
    </row>
    <row r="4866" spans="1:7" s="16" customFormat="1" ht="16.5">
      <c r="A4866" s="1"/>
      <c r="B4866" s="21" t="s">
        <v>130</v>
      </c>
      <c r="C4866" s="1">
        <v>2024</v>
      </c>
      <c r="D4866" s="3">
        <v>0.4</v>
      </c>
      <c r="E4866" s="42">
        <v>1</v>
      </c>
      <c r="F4866" s="3">
        <v>15</v>
      </c>
      <c r="G4866" s="3">
        <v>26.388080000000002</v>
      </c>
    </row>
    <row r="4867" spans="1:7" s="16" customFormat="1" ht="16.5">
      <c r="A4867" s="1"/>
      <c r="B4867" s="21" t="s">
        <v>130</v>
      </c>
      <c r="C4867" s="1">
        <v>2024</v>
      </c>
      <c r="D4867" s="3">
        <v>0.4</v>
      </c>
      <c r="E4867" s="42">
        <v>1</v>
      </c>
      <c r="F4867" s="3">
        <v>15</v>
      </c>
      <c r="G4867" s="3">
        <v>26.92755</v>
      </c>
    </row>
    <row r="4868" spans="1:7" s="16" customFormat="1" ht="16.5">
      <c r="A4868" s="1"/>
      <c r="B4868" s="21" t="s">
        <v>130</v>
      </c>
      <c r="C4868" s="1">
        <v>2024</v>
      </c>
      <c r="D4868" s="3">
        <v>0.4</v>
      </c>
      <c r="E4868" s="42">
        <v>1</v>
      </c>
      <c r="F4868" s="3">
        <v>15</v>
      </c>
      <c r="G4868" s="3">
        <v>26.271830000000001</v>
      </c>
    </row>
    <row r="4869" spans="1:7" s="16" customFormat="1" ht="16.5">
      <c r="A4869" s="1"/>
      <c r="B4869" s="21" t="s">
        <v>130</v>
      </c>
      <c r="C4869" s="1">
        <v>2024</v>
      </c>
      <c r="D4869" s="3">
        <v>0.4</v>
      </c>
      <c r="E4869" s="42">
        <v>1</v>
      </c>
      <c r="F4869" s="3">
        <v>15</v>
      </c>
      <c r="G4869" s="3">
        <v>26.18561</v>
      </c>
    </row>
    <row r="4870" spans="1:7" s="16" customFormat="1" ht="16.5">
      <c r="A4870" s="1"/>
      <c r="B4870" s="21" t="s">
        <v>131</v>
      </c>
      <c r="C4870" s="1">
        <v>2024</v>
      </c>
      <c r="D4870" s="3">
        <v>0.4</v>
      </c>
      <c r="E4870" s="42">
        <v>1</v>
      </c>
      <c r="F4870" s="3">
        <v>13</v>
      </c>
      <c r="G4870" s="3">
        <v>26.94097</v>
      </c>
    </row>
    <row r="4871" spans="1:7" s="16" customFormat="1" ht="16.5">
      <c r="A4871" s="1"/>
      <c r="B4871" s="21" t="s">
        <v>154</v>
      </c>
      <c r="C4871" s="1">
        <v>2024</v>
      </c>
      <c r="D4871" s="3">
        <v>0.4</v>
      </c>
      <c r="E4871" s="42">
        <v>1</v>
      </c>
      <c r="F4871" s="3">
        <v>15</v>
      </c>
      <c r="G4871" s="3">
        <v>37.010739999999998</v>
      </c>
    </row>
    <row r="4872" spans="1:7" s="16" customFormat="1" ht="16.5">
      <c r="A4872" s="1"/>
      <c r="B4872" s="21" t="s">
        <v>153</v>
      </c>
      <c r="C4872" s="1">
        <v>2024</v>
      </c>
      <c r="D4872" s="3">
        <v>0.4</v>
      </c>
      <c r="E4872" s="42">
        <v>1</v>
      </c>
      <c r="F4872" s="3">
        <v>5</v>
      </c>
      <c r="G4872" s="3">
        <v>26.592299999999998</v>
      </c>
    </row>
    <row r="4873" spans="1:7" s="16" customFormat="1" ht="16.5">
      <c r="A4873" s="1"/>
      <c r="B4873" s="21" t="s">
        <v>131</v>
      </c>
      <c r="C4873" s="1">
        <v>2024</v>
      </c>
      <c r="D4873" s="3">
        <v>0.4</v>
      </c>
      <c r="E4873" s="42">
        <v>1</v>
      </c>
      <c r="F4873" s="3">
        <v>3</v>
      </c>
      <c r="G4873" s="3">
        <v>28.22167</v>
      </c>
    </row>
    <row r="4874" spans="1:7" s="16" customFormat="1" ht="16.5">
      <c r="A4874" s="1"/>
      <c r="B4874" s="21" t="s">
        <v>135</v>
      </c>
      <c r="C4874" s="1">
        <v>2024</v>
      </c>
      <c r="D4874" s="3">
        <v>0.4</v>
      </c>
      <c r="E4874" s="42">
        <v>1</v>
      </c>
      <c r="F4874" s="3">
        <v>14</v>
      </c>
      <c r="G4874" s="3">
        <v>26.871500000000001</v>
      </c>
    </row>
    <row r="4875" spans="1:7" s="16" customFormat="1" ht="16.5">
      <c r="A4875" s="1"/>
      <c r="B4875" s="21" t="s">
        <v>136</v>
      </c>
      <c r="C4875" s="1">
        <v>2024</v>
      </c>
      <c r="D4875" s="3">
        <v>0.4</v>
      </c>
      <c r="E4875" s="42">
        <v>1</v>
      </c>
      <c r="F4875" s="3">
        <v>5</v>
      </c>
      <c r="G4875" s="3">
        <v>26.161729999999999</v>
      </c>
    </row>
    <row r="4876" spans="1:7" s="16" customFormat="1" ht="16.5">
      <c r="A4876" s="1"/>
      <c r="B4876" s="21" t="s">
        <v>133</v>
      </c>
      <c r="C4876" s="1">
        <v>2024</v>
      </c>
      <c r="D4876" s="3">
        <v>0.4</v>
      </c>
      <c r="E4876" s="42">
        <v>1</v>
      </c>
      <c r="F4876" s="3">
        <v>15</v>
      </c>
      <c r="G4876" s="3">
        <v>27.549569999999999</v>
      </c>
    </row>
    <row r="4877" spans="1:7" s="16" customFormat="1" ht="16.5">
      <c r="A4877" s="1"/>
      <c r="B4877" s="21" t="s">
        <v>129</v>
      </c>
      <c r="C4877" s="1">
        <v>2024</v>
      </c>
      <c r="D4877" s="3">
        <v>0.4</v>
      </c>
      <c r="E4877" s="42">
        <v>1</v>
      </c>
      <c r="F4877" s="3">
        <v>7</v>
      </c>
      <c r="G4877" s="3">
        <v>28.005419999999997</v>
      </c>
    </row>
    <row r="4878" spans="1:7" s="16" customFormat="1" ht="16.5">
      <c r="A4878" s="1"/>
      <c r="B4878" s="21" t="s">
        <v>131</v>
      </c>
      <c r="C4878" s="1">
        <v>2024</v>
      </c>
      <c r="D4878" s="3">
        <v>0.4</v>
      </c>
      <c r="E4878" s="42">
        <v>1</v>
      </c>
      <c r="F4878" s="3">
        <v>9</v>
      </c>
      <c r="G4878" s="3">
        <v>34.03396</v>
      </c>
    </row>
    <row r="4879" spans="1:7" s="16" customFormat="1" ht="16.5">
      <c r="A4879" s="1"/>
      <c r="B4879" s="21" t="s">
        <v>130</v>
      </c>
      <c r="C4879" s="1">
        <v>2024</v>
      </c>
      <c r="D4879" s="3">
        <v>0.4</v>
      </c>
      <c r="E4879" s="42">
        <v>1</v>
      </c>
      <c r="F4879" s="3">
        <v>15</v>
      </c>
      <c r="G4879" s="3">
        <v>26.669400000000003</v>
      </c>
    </row>
    <row r="4880" spans="1:7" s="16" customFormat="1" ht="16.5">
      <c r="A4880" s="1"/>
      <c r="B4880" s="21" t="s">
        <v>129</v>
      </c>
      <c r="C4880" s="1">
        <v>2024</v>
      </c>
      <c r="D4880" s="3">
        <v>0.4</v>
      </c>
      <c r="E4880" s="42">
        <v>1</v>
      </c>
      <c r="F4880" s="3">
        <v>15</v>
      </c>
      <c r="G4880" s="3">
        <v>36.096359999999997</v>
      </c>
    </row>
    <row r="4881" spans="1:7" s="16" customFormat="1" ht="16.5">
      <c r="A4881" s="1"/>
      <c r="B4881" s="21" t="s">
        <v>153</v>
      </c>
      <c r="C4881" s="1">
        <v>2024</v>
      </c>
      <c r="D4881" s="3">
        <v>0.4</v>
      </c>
      <c r="E4881" s="42">
        <v>1</v>
      </c>
      <c r="F4881" s="3">
        <v>3</v>
      </c>
      <c r="G4881" s="3">
        <v>27.65147</v>
      </c>
    </row>
    <row r="4882" spans="1:7" s="16" customFormat="1" ht="16.5">
      <c r="A4882" s="1"/>
      <c r="B4882" s="21" t="s">
        <v>153</v>
      </c>
      <c r="C4882" s="1">
        <v>2024</v>
      </c>
      <c r="D4882" s="3">
        <v>0.4</v>
      </c>
      <c r="E4882" s="42">
        <v>1</v>
      </c>
      <c r="F4882" s="3">
        <v>7</v>
      </c>
      <c r="G4882" s="3">
        <v>26.910259999999997</v>
      </c>
    </row>
    <row r="4883" spans="1:7" s="16" customFormat="1" ht="16.5">
      <c r="A4883" s="1"/>
      <c r="B4883" s="21" t="s">
        <v>130</v>
      </c>
      <c r="C4883" s="1">
        <v>2024</v>
      </c>
      <c r="D4883" s="3">
        <v>0.4</v>
      </c>
      <c r="E4883" s="42">
        <v>1</v>
      </c>
      <c r="F4883" s="3">
        <v>5</v>
      </c>
      <c r="G4883" s="3">
        <v>27.025110000000002</v>
      </c>
    </row>
    <row r="4884" spans="1:7" s="16" customFormat="1" ht="16.5">
      <c r="A4884" s="1"/>
      <c r="B4884" s="21" t="s">
        <v>130</v>
      </c>
      <c r="C4884" s="1">
        <v>2024</v>
      </c>
      <c r="D4884" s="3">
        <v>0.4</v>
      </c>
      <c r="E4884" s="42">
        <v>1</v>
      </c>
      <c r="F4884" s="3">
        <v>15</v>
      </c>
      <c r="G4884" s="3">
        <v>26.827439999999999</v>
      </c>
    </row>
    <row r="4885" spans="1:7" s="16" customFormat="1" ht="16.5">
      <c r="A4885" s="1"/>
      <c r="B4885" s="21" t="s">
        <v>130</v>
      </c>
      <c r="C4885" s="1">
        <v>2024</v>
      </c>
      <c r="D4885" s="3">
        <v>0.4</v>
      </c>
      <c r="E4885" s="42">
        <v>1</v>
      </c>
      <c r="F4885" s="3">
        <v>7</v>
      </c>
      <c r="G4885" s="3">
        <v>26.149519999999999</v>
      </c>
    </row>
    <row r="4886" spans="1:7" s="16" customFormat="1" ht="16.5">
      <c r="A4886" s="1"/>
      <c r="B4886" s="21" t="s">
        <v>130</v>
      </c>
      <c r="C4886" s="1">
        <v>2024</v>
      </c>
      <c r="D4886" s="3">
        <v>0.4</v>
      </c>
      <c r="E4886" s="42">
        <v>1</v>
      </c>
      <c r="F4886" s="3">
        <v>15</v>
      </c>
      <c r="G4886" s="3">
        <v>26.187060000000002</v>
      </c>
    </row>
    <row r="4887" spans="1:7" s="16" customFormat="1" ht="16.5">
      <c r="A4887" s="1"/>
      <c r="B4887" s="21" t="s">
        <v>153</v>
      </c>
      <c r="C4887" s="1">
        <v>2024</v>
      </c>
      <c r="D4887" s="3">
        <v>0.4</v>
      </c>
      <c r="E4887" s="42">
        <v>1</v>
      </c>
      <c r="F4887" s="3">
        <v>15</v>
      </c>
      <c r="G4887" s="3">
        <v>29.321560000000002</v>
      </c>
    </row>
    <row r="4888" spans="1:7" s="16" customFormat="1" ht="16.5">
      <c r="A4888" s="1"/>
      <c r="B4888" s="21" t="s">
        <v>133</v>
      </c>
      <c r="C4888" s="1">
        <v>2024</v>
      </c>
      <c r="D4888" s="3">
        <v>0.4</v>
      </c>
      <c r="E4888" s="42">
        <v>1</v>
      </c>
      <c r="F4888" s="3">
        <v>4</v>
      </c>
      <c r="G4888" s="3">
        <v>27.665929999999999</v>
      </c>
    </row>
    <row r="4889" spans="1:7" s="16" customFormat="1" ht="16.5">
      <c r="A4889" s="1"/>
      <c r="B4889" s="21" t="s">
        <v>133</v>
      </c>
      <c r="C4889" s="1">
        <v>2024</v>
      </c>
      <c r="D4889" s="3">
        <v>0.4</v>
      </c>
      <c r="E4889" s="42">
        <v>1</v>
      </c>
      <c r="F4889" s="3">
        <v>3</v>
      </c>
      <c r="G4889" s="3">
        <v>29.341360000000002</v>
      </c>
    </row>
    <row r="4890" spans="1:7" s="16" customFormat="1" ht="16.5">
      <c r="A4890" s="1"/>
      <c r="B4890" s="21" t="s">
        <v>130</v>
      </c>
      <c r="C4890" s="1">
        <v>2024</v>
      </c>
      <c r="D4890" s="3">
        <v>0.4</v>
      </c>
      <c r="E4890" s="42">
        <v>1</v>
      </c>
      <c r="F4890" s="3">
        <v>5</v>
      </c>
      <c r="G4890" s="3">
        <v>26.53857</v>
      </c>
    </row>
    <row r="4891" spans="1:7" s="16" customFormat="1" ht="16.5">
      <c r="A4891" s="1"/>
      <c r="B4891" s="21" t="s">
        <v>130</v>
      </c>
      <c r="C4891" s="1">
        <v>2024</v>
      </c>
      <c r="D4891" s="3">
        <v>0.4</v>
      </c>
      <c r="E4891" s="42">
        <v>1</v>
      </c>
      <c r="F4891" s="3">
        <v>15</v>
      </c>
      <c r="G4891" s="3">
        <v>26.804569999999998</v>
      </c>
    </row>
    <row r="4892" spans="1:7" s="16" customFormat="1" ht="16.5">
      <c r="A4892" s="1"/>
      <c r="B4892" s="21" t="s">
        <v>130</v>
      </c>
      <c r="C4892" s="1">
        <v>2024</v>
      </c>
      <c r="D4892" s="3">
        <v>0.4</v>
      </c>
      <c r="E4892" s="42">
        <v>1</v>
      </c>
      <c r="F4892" s="3">
        <v>15</v>
      </c>
      <c r="G4892" s="3">
        <v>27.12912</v>
      </c>
    </row>
    <row r="4893" spans="1:7" s="16" customFormat="1" ht="16.5">
      <c r="A4893" s="1"/>
      <c r="B4893" s="21" t="s">
        <v>131</v>
      </c>
      <c r="C4893" s="1">
        <v>2024</v>
      </c>
      <c r="D4893" s="3">
        <v>0.4</v>
      </c>
      <c r="E4893" s="42">
        <v>1</v>
      </c>
      <c r="F4893" s="3">
        <v>5</v>
      </c>
      <c r="G4893" s="3">
        <v>28.62011</v>
      </c>
    </row>
    <row r="4894" spans="1:7" s="16" customFormat="1" ht="16.5">
      <c r="A4894" s="1"/>
      <c r="B4894" s="21" t="s">
        <v>131</v>
      </c>
      <c r="C4894" s="1">
        <v>2024</v>
      </c>
      <c r="D4894" s="3">
        <v>0.4</v>
      </c>
      <c r="E4894" s="42">
        <v>1</v>
      </c>
      <c r="F4894" s="3">
        <v>12</v>
      </c>
      <c r="G4894" s="3">
        <v>41.302999999999997</v>
      </c>
    </row>
    <row r="4895" spans="1:7" s="16" customFormat="1" ht="16.5">
      <c r="A4895" s="1"/>
      <c r="B4895" s="21" t="s">
        <v>129</v>
      </c>
      <c r="C4895" s="1">
        <v>2024</v>
      </c>
      <c r="D4895" s="3">
        <v>0.4</v>
      </c>
      <c r="E4895" s="42">
        <v>1</v>
      </c>
      <c r="F4895" s="3">
        <v>4.3</v>
      </c>
      <c r="G4895" s="3">
        <v>38.05583</v>
      </c>
    </row>
    <row r="4896" spans="1:7" s="16" customFormat="1" ht="16.5">
      <c r="A4896" s="1"/>
      <c r="B4896" s="21" t="s">
        <v>131</v>
      </c>
      <c r="C4896" s="1">
        <v>2024</v>
      </c>
      <c r="D4896" s="3">
        <v>0.4</v>
      </c>
      <c r="E4896" s="42">
        <v>1</v>
      </c>
      <c r="F4896" s="3">
        <v>7</v>
      </c>
      <c r="G4896" s="3">
        <v>34.040819999999997</v>
      </c>
    </row>
    <row r="4897" spans="1:7" s="16" customFormat="1" ht="16.5">
      <c r="A4897" s="1"/>
      <c r="B4897" s="21" t="s">
        <v>153</v>
      </c>
      <c r="C4897" s="1">
        <v>2024</v>
      </c>
      <c r="D4897" s="3">
        <v>0.4</v>
      </c>
      <c r="E4897" s="42">
        <v>1</v>
      </c>
      <c r="F4897" s="3">
        <v>3</v>
      </c>
      <c r="G4897" s="3">
        <v>27.045680000000001</v>
      </c>
    </row>
    <row r="4898" spans="1:7" s="16" customFormat="1" ht="16.5">
      <c r="A4898" s="1"/>
      <c r="B4898" s="21" t="s">
        <v>128</v>
      </c>
      <c r="C4898" s="1">
        <v>2024</v>
      </c>
      <c r="D4898" s="3">
        <v>0.4</v>
      </c>
      <c r="E4898" s="42">
        <v>1</v>
      </c>
      <c r="F4898" s="3">
        <v>7</v>
      </c>
      <c r="G4898" s="3">
        <v>36.193809999999999</v>
      </c>
    </row>
    <row r="4899" spans="1:7" s="16" customFormat="1" ht="16.5">
      <c r="A4899" s="1"/>
      <c r="B4899" s="21" t="s">
        <v>128</v>
      </c>
      <c r="C4899" s="1">
        <v>2024</v>
      </c>
      <c r="D4899" s="3">
        <v>0.4</v>
      </c>
      <c r="E4899" s="42">
        <v>1</v>
      </c>
      <c r="F4899" s="3">
        <v>7</v>
      </c>
      <c r="G4899" s="3">
        <v>36.492899999999999</v>
      </c>
    </row>
    <row r="4900" spans="1:7" s="16" customFormat="1" ht="16.5">
      <c r="A4900" s="1"/>
      <c r="B4900" s="21" t="s">
        <v>130</v>
      </c>
      <c r="C4900" s="1">
        <v>2024</v>
      </c>
      <c r="D4900" s="3">
        <v>0.4</v>
      </c>
      <c r="E4900" s="42">
        <v>1</v>
      </c>
      <c r="F4900" s="3">
        <v>15</v>
      </c>
      <c r="G4900" s="3">
        <v>26.722020000000001</v>
      </c>
    </row>
    <row r="4901" spans="1:7" s="16" customFormat="1" ht="16.5">
      <c r="A4901" s="1"/>
      <c r="B4901" s="21" t="s">
        <v>130</v>
      </c>
      <c r="C4901" s="1">
        <v>2024</v>
      </c>
      <c r="D4901" s="3">
        <v>0.4</v>
      </c>
      <c r="E4901" s="42">
        <v>1</v>
      </c>
      <c r="F4901" s="3">
        <v>15</v>
      </c>
      <c r="G4901" s="3">
        <v>28.479320000000001</v>
      </c>
    </row>
    <row r="4902" spans="1:7" s="16" customFormat="1" ht="16.5">
      <c r="A4902" s="1"/>
      <c r="B4902" s="21" t="s">
        <v>133</v>
      </c>
      <c r="C4902" s="1">
        <v>2024</v>
      </c>
      <c r="D4902" s="3">
        <v>0.4</v>
      </c>
      <c r="E4902" s="42">
        <v>1</v>
      </c>
      <c r="F4902" s="3">
        <v>5</v>
      </c>
      <c r="G4902" s="3">
        <v>26.967110000000002</v>
      </c>
    </row>
    <row r="4903" spans="1:7" s="16" customFormat="1" ht="16.5">
      <c r="A4903" s="1"/>
      <c r="B4903" s="21" t="s">
        <v>135</v>
      </c>
      <c r="C4903" s="1">
        <v>2024</v>
      </c>
      <c r="D4903" s="3">
        <v>0.4</v>
      </c>
      <c r="E4903" s="42">
        <v>1</v>
      </c>
      <c r="F4903" s="3">
        <v>15</v>
      </c>
      <c r="G4903" s="3">
        <v>40.857129999999998</v>
      </c>
    </row>
    <row r="4904" spans="1:7" s="16" customFormat="1" ht="16.5">
      <c r="A4904" s="1"/>
      <c r="B4904" s="21" t="s">
        <v>130</v>
      </c>
      <c r="C4904" s="1">
        <v>2024</v>
      </c>
      <c r="D4904" s="3">
        <v>0.4</v>
      </c>
      <c r="E4904" s="42">
        <v>1</v>
      </c>
      <c r="F4904" s="3">
        <v>10</v>
      </c>
      <c r="G4904" s="3">
        <v>28.562099999999997</v>
      </c>
    </row>
    <row r="4905" spans="1:7" s="16" customFormat="1" ht="16.5">
      <c r="A4905" s="1"/>
      <c r="B4905" s="21" t="s">
        <v>135</v>
      </c>
      <c r="C4905" s="1">
        <v>2024</v>
      </c>
      <c r="D4905" s="3">
        <v>0.4</v>
      </c>
      <c r="E4905" s="42">
        <v>1</v>
      </c>
      <c r="F4905" s="3">
        <v>10</v>
      </c>
      <c r="G4905" s="3">
        <v>36.16386</v>
      </c>
    </row>
    <row r="4906" spans="1:7" s="16" customFormat="1" ht="16.5">
      <c r="A4906" s="1"/>
      <c r="B4906" s="21" t="s">
        <v>131</v>
      </c>
      <c r="C4906" s="1">
        <v>2024</v>
      </c>
      <c r="D4906" s="3">
        <v>0.4</v>
      </c>
      <c r="E4906" s="42">
        <v>1</v>
      </c>
      <c r="F4906" s="3">
        <v>12</v>
      </c>
      <c r="G4906" s="3">
        <v>40.263460000000002</v>
      </c>
    </row>
    <row r="4907" spans="1:7" s="16" customFormat="1" ht="16.5">
      <c r="A4907" s="1"/>
      <c r="B4907" s="21" t="s">
        <v>135</v>
      </c>
      <c r="C4907" s="1">
        <v>2024</v>
      </c>
      <c r="D4907" s="3">
        <v>0.4</v>
      </c>
      <c r="E4907" s="42">
        <v>1</v>
      </c>
      <c r="F4907" s="3">
        <v>15</v>
      </c>
      <c r="G4907" s="3">
        <v>58.374949999999998</v>
      </c>
    </row>
    <row r="4908" spans="1:7" s="16" customFormat="1" ht="16.5">
      <c r="A4908" s="1"/>
      <c r="B4908" s="21" t="s">
        <v>135</v>
      </c>
      <c r="C4908" s="1">
        <v>2024</v>
      </c>
      <c r="D4908" s="3">
        <v>0.4</v>
      </c>
      <c r="E4908" s="42">
        <v>1</v>
      </c>
      <c r="F4908" s="3">
        <v>15</v>
      </c>
      <c r="G4908" s="3">
        <v>44.87124</v>
      </c>
    </row>
    <row r="4909" spans="1:7" s="16" customFormat="1" ht="16.5">
      <c r="A4909" s="1"/>
      <c r="B4909" s="21" t="s">
        <v>135</v>
      </c>
      <c r="C4909" s="1">
        <v>2024</v>
      </c>
      <c r="D4909" s="3">
        <v>0.4</v>
      </c>
      <c r="E4909" s="42">
        <v>1</v>
      </c>
      <c r="F4909" s="3">
        <v>10</v>
      </c>
      <c r="G4909" s="3">
        <v>35.54419</v>
      </c>
    </row>
    <row r="4910" spans="1:7" s="16" customFormat="1" ht="16.5">
      <c r="A4910" s="1"/>
      <c r="B4910" s="21" t="s">
        <v>132</v>
      </c>
      <c r="C4910" s="1">
        <v>2024</v>
      </c>
      <c r="D4910" s="3">
        <v>0.4</v>
      </c>
      <c r="E4910" s="42">
        <v>1</v>
      </c>
      <c r="F4910" s="3">
        <v>5</v>
      </c>
      <c r="G4910" s="3">
        <v>37.051780000000001</v>
      </c>
    </row>
    <row r="4911" spans="1:7" s="16" customFormat="1" ht="16.5">
      <c r="A4911" s="1"/>
      <c r="B4911" s="21" t="s">
        <v>128</v>
      </c>
      <c r="C4911" s="1">
        <v>2024</v>
      </c>
      <c r="D4911" s="3">
        <v>0.4</v>
      </c>
      <c r="E4911" s="42">
        <v>1</v>
      </c>
      <c r="F4911" s="3">
        <v>5</v>
      </c>
      <c r="G4911" s="3">
        <v>35.883180000000003</v>
      </c>
    </row>
    <row r="4912" spans="1:7" s="16" customFormat="1" ht="16.5">
      <c r="A4912" s="1"/>
      <c r="B4912" s="21" t="s">
        <v>131</v>
      </c>
      <c r="C4912" s="1">
        <v>2024</v>
      </c>
      <c r="D4912" s="3">
        <v>0.4</v>
      </c>
      <c r="E4912" s="42">
        <v>1</v>
      </c>
      <c r="F4912" s="3">
        <v>15</v>
      </c>
      <c r="G4912" s="3">
        <v>28.049439999999997</v>
      </c>
    </row>
    <row r="4913" spans="1:7" s="16" customFormat="1" ht="16.5">
      <c r="A4913" s="1"/>
      <c r="B4913" s="21" t="s">
        <v>133</v>
      </c>
      <c r="C4913" s="1">
        <v>2024</v>
      </c>
      <c r="D4913" s="3">
        <v>0.4</v>
      </c>
      <c r="E4913" s="42">
        <v>1</v>
      </c>
      <c r="F4913" s="3">
        <v>7</v>
      </c>
      <c r="G4913" s="3">
        <v>33.345870000000005</v>
      </c>
    </row>
    <row r="4914" spans="1:7" s="16" customFormat="1" ht="16.5">
      <c r="A4914" s="1"/>
      <c r="B4914" s="21" t="s">
        <v>130</v>
      </c>
      <c r="C4914" s="1">
        <v>2024</v>
      </c>
      <c r="D4914" s="3">
        <v>0.4</v>
      </c>
      <c r="E4914" s="42">
        <v>1</v>
      </c>
      <c r="F4914" s="3">
        <v>7</v>
      </c>
      <c r="G4914" s="3">
        <v>30.03171</v>
      </c>
    </row>
    <row r="4915" spans="1:7" s="16" customFormat="1" ht="16.5">
      <c r="A4915" s="1"/>
      <c r="B4915" s="21" t="s">
        <v>128</v>
      </c>
      <c r="C4915" s="1">
        <v>2024</v>
      </c>
      <c r="D4915" s="3">
        <v>0.4</v>
      </c>
      <c r="E4915" s="42">
        <v>1</v>
      </c>
      <c r="F4915" s="3">
        <v>5</v>
      </c>
      <c r="G4915" s="3">
        <v>32.479999999999997</v>
      </c>
    </row>
    <row r="4916" spans="1:7" s="16" customFormat="1" ht="16.5">
      <c r="A4916" s="1"/>
      <c r="B4916" s="21" t="s">
        <v>128</v>
      </c>
      <c r="C4916" s="1">
        <v>2024</v>
      </c>
      <c r="D4916" s="3">
        <v>0.4</v>
      </c>
      <c r="E4916" s="42">
        <v>1</v>
      </c>
      <c r="F4916" s="3">
        <v>6</v>
      </c>
      <c r="G4916" s="3">
        <v>31.890610000000002</v>
      </c>
    </row>
    <row r="4917" spans="1:7" s="16" customFormat="1" ht="16.5">
      <c r="A4917" s="1"/>
      <c r="B4917" s="21" t="s">
        <v>153</v>
      </c>
      <c r="C4917" s="1">
        <v>2024</v>
      </c>
      <c r="D4917" s="3">
        <v>0.4</v>
      </c>
      <c r="E4917" s="42">
        <v>1</v>
      </c>
      <c r="F4917" s="3">
        <v>8</v>
      </c>
      <c r="G4917" s="3">
        <v>28.356759999999998</v>
      </c>
    </row>
    <row r="4918" spans="1:7" s="16" customFormat="1" ht="16.5">
      <c r="A4918" s="1"/>
      <c r="B4918" s="21" t="s">
        <v>140</v>
      </c>
      <c r="C4918" s="1">
        <v>2024</v>
      </c>
      <c r="D4918" s="3">
        <v>0.4</v>
      </c>
      <c r="E4918" s="42">
        <v>1</v>
      </c>
      <c r="F4918" s="3">
        <v>3</v>
      </c>
      <c r="G4918" s="3">
        <v>33.27957</v>
      </c>
    </row>
    <row r="4919" spans="1:7" s="16" customFormat="1" ht="16.5">
      <c r="A4919" s="1"/>
      <c r="B4919" s="21" t="s">
        <v>138</v>
      </c>
      <c r="C4919" s="1">
        <v>2024</v>
      </c>
      <c r="D4919" s="3">
        <v>0.4</v>
      </c>
      <c r="E4919" s="42">
        <v>1</v>
      </c>
      <c r="F4919" s="3">
        <v>15</v>
      </c>
      <c r="G4919" s="3">
        <v>30.52223</v>
      </c>
    </row>
    <row r="4920" spans="1:7" s="16" customFormat="1" ht="16.5">
      <c r="A4920" s="1"/>
      <c r="B4920" s="21" t="s">
        <v>139</v>
      </c>
      <c r="C4920" s="1">
        <v>2024</v>
      </c>
      <c r="D4920" s="3">
        <v>0.4</v>
      </c>
      <c r="E4920" s="42">
        <v>1</v>
      </c>
      <c r="F4920" s="3">
        <v>10</v>
      </c>
      <c r="G4920" s="3">
        <v>32.716659999999997</v>
      </c>
    </row>
    <row r="4921" spans="1:7" s="16" customFormat="1" ht="16.5">
      <c r="A4921" s="1"/>
      <c r="B4921" s="21" t="s">
        <v>138</v>
      </c>
      <c r="C4921" s="1">
        <v>2024</v>
      </c>
      <c r="D4921" s="3">
        <v>0.4</v>
      </c>
      <c r="E4921" s="42">
        <v>1</v>
      </c>
      <c r="F4921" s="3">
        <v>6</v>
      </c>
      <c r="G4921" s="3">
        <v>1.7939700000000001</v>
      </c>
    </row>
    <row r="4922" spans="1:7" s="16" customFormat="1" ht="16.5">
      <c r="A4922" s="1"/>
      <c r="B4922" s="21" t="s">
        <v>138</v>
      </c>
      <c r="C4922" s="1">
        <v>2024</v>
      </c>
      <c r="D4922" s="3">
        <v>0.4</v>
      </c>
      <c r="E4922" s="42">
        <v>1</v>
      </c>
      <c r="F4922" s="3">
        <v>9</v>
      </c>
      <c r="G4922" s="3">
        <v>33.535599999999995</v>
      </c>
    </row>
    <row r="4923" spans="1:7" s="16" customFormat="1" ht="16.5">
      <c r="A4923" s="1"/>
      <c r="B4923" s="21" t="s">
        <v>138</v>
      </c>
      <c r="C4923" s="1">
        <v>2024</v>
      </c>
      <c r="D4923" s="3">
        <v>0.4</v>
      </c>
      <c r="E4923" s="42">
        <v>1</v>
      </c>
      <c r="F4923" s="3">
        <v>7</v>
      </c>
      <c r="G4923" s="3">
        <v>31.546689999999998</v>
      </c>
    </row>
    <row r="4924" spans="1:7" s="16" customFormat="1" ht="16.5">
      <c r="A4924" s="1"/>
      <c r="B4924" s="21" t="s">
        <v>138</v>
      </c>
      <c r="C4924" s="1">
        <v>2024</v>
      </c>
      <c r="D4924" s="3">
        <v>0.4</v>
      </c>
      <c r="E4924" s="42">
        <v>1</v>
      </c>
      <c r="F4924" s="3">
        <v>7</v>
      </c>
      <c r="G4924" s="3">
        <v>31.70261</v>
      </c>
    </row>
    <row r="4925" spans="1:7" s="16" customFormat="1" ht="16.5">
      <c r="A4925" s="1"/>
      <c r="B4925" s="21" t="s">
        <v>140</v>
      </c>
      <c r="C4925" s="1">
        <v>2024</v>
      </c>
      <c r="D4925" s="3">
        <v>0.4</v>
      </c>
      <c r="E4925" s="42">
        <v>1</v>
      </c>
      <c r="F4925" s="3">
        <v>9</v>
      </c>
      <c r="G4925" s="3">
        <v>1.2082200000000001</v>
      </c>
    </row>
    <row r="4926" spans="1:7" s="16" customFormat="1" ht="16.5">
      <c r="A4926" s="1"/>
      <c r="B4926" s="21" t="s">
        <v>140</v>
      </c>
      <c r="C4926" s="1">
        <v>2024</v>
      </c>
      <c r="D4926" s="3">
        <v>0.4</v>
      </c>
      <c r="E4926" s="42">
        <v>1</v>
      </c>
      <c r="F4926" s="3">
        <v>3</v>
      </c>
      <c r="G4926" s="3">
        <v>33.881519999999995</v>
      </c>
    </row>
    <row r="4927" spans="1:7" s="16" customFormat="1" ht="16.5">
      <c r="A4927" s="1"/>
      <c r="B4927" s="21" t="s">
        <v>138</v>
      </c>
      <c r="C4927" s="1">
        <v>2024</v>
      </c>
      <c r="D4927" s="3">
        <v>0.4</v>
      </c>
      <c r="E4927" s="42">
        <v>1</v>
      </c>
      <c r="F4927" s="3">
        <v>3</v>
      </c>
      <c r="G4927" s="3">
        <v>37.906379999999999</v>
      </c>
    </row>
    <row r="4928" spans="1:7" s="16" customFormat="1" ht="16.5">
      <c r="A4928" s="1"/>
      <c r="B4928" s="21" t="s">
        <v>137</v>
      </c>
      <c r="C4928" s="1">
        <v>2024</v>
      </c>
      <c r="D4928" s="3">
        <v>0.4</v>
      </c>
      <c r="E4928" s="42">
        <v>1</v>
      </c>
      <c r="F4928" s="3">
        <v>3</v>
      </c>
      <c r="G4928" s="3">
        <v>32.609880000000004</v>
      </c>
    </row>
    <row r="4929" spans="1:7" s="16" customFormat="1" ht="16.5">
      <c r="A4929" s="1"/>
      <c r="B4929" s="21" t="s">
        <v>139</v>
      </c>
      <c r="C4929" s="1">
        <v>2024</v>
      </c>
      <c r="D4929" s="3">
        <v>0.4</v>
      </c>
      <c r="E4929" s="42">
        <v>1</v>
      </c>
      <c r="F4929" s="3">
        <v>15</v>
      </c>
      <c r="G4929" s="3">
        <v>30.959569999999999</v>
      </c>
    </row>
    <row r="4930" spans="1:7" s="16" customFormat="1" ht="16.5">
      <c r="A4930" s="1"/>
      <c r="B4930" s="21" t="s">
        <v>139</v>
      </c>
      <c r="C4930" s="1">
        <v>2024</v>
      </c>
      <c r="D4930" s="3">
        <v>0.4</v>
      </c>
      <c r="E4930" s="42">
        <v>1</v>
      </c>
      <c r="F4930" s="3">
        <v>15</v>
      </c>
      <c r="G4930" s="3">
        <v>33.362410000000004</v>
      </c>
    </row>
    <row r="4931" spans="1:7" s="16" customFormat="1" ht="16.5">
      <c r="A4931" s="1"/>
      <c r="B4931" s="21" t="s">
        <v>139</v>
      </c>
      <c r="C4931" s="1">
        <v>2024</v>
      </c>
      <c r="D4931" s="3">
        <v>0.4</v>
      </c>
      <c r="E4931" s="42">
        <v>1</v>
      </c>
      <c r="F4931" s="3">
        <v>5</v>
      </c>
      <c r="G4931" s="3">
        <v>33.070980000000006</v>
      </c>
    </row>
    <row r="4932" spans="1:7" s="16" customFormat="1" ht="16.5">
      <c r="A4932" s="1"/>
      <c r="B4932" s="21" t="s">
        <v>140</v>
      </c>
      <c r="C4932" s="1">
        <v>2024</v>
      </c>
      <c r="D4932" s="3">
        <v>0.4</v>
      </c>
      <c r="E4932" s="42">
        <v>1</v>
      </c>
      <c r="F4932" s="3">
        <v>6</v>
      </c>
      <c r="G4932" s="3">
        <v>31.222580000000001</v>
      </c>
    </row>
    <row r="4933" spans="1:7" s="16" customFormat="1" ht="16.5">
      <c r="A4933" s="1"/>
      <c r="B4933" s="21" t="s">
        <v>140</v>
      </c>
      <c r="C4933" s="1">
        <v>2024</v>
      </c>
      <c r="D4933" s="3">
        <v>0.4</v>
      </c>
      <c r="E4933" s="42">
        <v>1</v>
      </c>
      <c r="F4933" s="3">
        <v>15</v>
      </c>
      <c r="G4933" s="3">
        <v>31.04401</v>
      </c>
    </row>
    <row r="4934" spans="1:7" s="16" customFormat="1" ht="16.5">
      <c r="A4934" s="1"/>
      <c r="B4934" s="21" t="s">
        <v>137</v>
      </c>
      <c r="C4934" s="1">
        <v>2024</v>
      </c>
      <c r="D4934" s="3">
        <v>0.4</v>
      </c>
      <c r="E4934" s="42">
        <v>1</v>
      </c>
      <c r="F4934" s="3">
        <v>3</v>
      </c>
      <c r="G4934" s="3">
        <v>32.611280000000001</v>
      </c>
    </row>
    <row r="4935" spans="1:7" s="16" customFormat="1" ht="16.5">
      <c r="A4935" s="1"/>
      <c r="B4935" s="21" t="s">
        <v>137</v>
      </c>
      <c r="C4935" s="1">
        <v>2024</v>
      </c>
      <c r="D4935" s="3">
        <v>0.4</v>
      </c>
      <c r="E4935" s="42">
        <v>1</v>
      </c>
      <c r="F4935" s="3">
        <v>9</v>
      </c>
      <c r="G4935" s="3">
        <v>2.2242100000000002</v>
      </c>
    </row>
    <row r="4936" spans="1:7" s="16" customFormat="1" ht="16.5">
      <c r="A4936" s="1"/>
      <c r="B4936" s="21" t="s">
        <v>137</v>
      </c>
      <c r="C4936" s="1">
        <v>2024</v>
      </c>
      <c r="D4936" s="3">
        <v>0.4</v>
      </c>
      <c r="E4936" s="42">
        <v>1</v>
      </c>
      <c r="F4936" s="3">
        <v>11</v>
      </c>
      <c r="G4936" s="3">
        <v>2.1488400000000003</v>
      </c>
    </row>
    <row r="4937" spans="1:7" s="16" customFormat="1" ht="16.5">
      <c r="A4937" s="1"/>
      <c r="B4937" s="21" t="s">
        <v>138</v>
      </c>
      <c r="C4937" s="1">
        <v>2024</v>
      </c>
      <c r="D4937" s="3">
        <v>0.4</v>
      </c>
      <c r="E4937" s="42">
        <v>1</v>
      </c>
      <c r="F4937" s="3">
        <v>7</v>
      </c>
      <c r="G4937" s="3">
        <v>27.09365</v>
      </c>
    </row>
    <row r="4938" spans="1:7" s="16" customFormat="1" ht="16.5">
      <c r="A4938" s="1"/>
      <c r="B4938" s="21" t="s">
        <v>138</v>
      </c>
      <c r="C4938" s="1">
        <v>2024</v>
      </c>
      <c r="D4938" s="3">
        <v>0.4</v>
      </c>
      <c r="E4938" s="42">
        <v>1</v>
      </c>
      <c r="F4938" s="3">
        <v>15</v>
      </c>
      <c r="G4938" s="3">
        <v>26.620290000000001</v>
      </c>
    </row>
    <row r="4939" spans="1:7" s="16" customFormat="1" ht="16.5">
      <c r="A4939" s="1"/>
      <c r="B4939" s="21" t="s">
        <v>140</v>
      </c>
      <c r="C4939" s="1">
        <v>2024</v>
      </c>
      <c r="D4939" s="3">
        <v>0.4</v>
      </c>
      <c r="E4939" s="42">
        <v>1</v>
      </c>
      <c r="F4939" s="3">
        <v>5</v>
      </c>
      <c r="G4939" s="3">
        <v>37.41395</v>
      </c>
    </row>
    <row r="4940" spans="1:7" s="16" customFormat="1" ht="16.5">
      <c r="A4940" s="1"/>
      <c r="B4940" s="21" t="s">
        <v>139</v>
      </c>
      <c r="C4940" s="1">
        <v>2024</v>
      </c>
      <c r="D4940" s="3">
        <v>0.4</v>
      </c>
      <c r="E4940" s="42">
        <v>1</v>
      </c>
      <c r="F4940" s="3">
        <v>15</v>
      </c>
      <c r="G4940" s="3">
        <v>27.83108</v>
      </c>
    </row>
    <row r="4941" spans="1:7" s="16" customFormat="1" ht="16.5">
      <c r="A4941" s="1"/>
      <c r="B4941" s="21" t="s">
        <v>140</v>
      </c>
      <c r="C4941" s="1">
        <v>2024</v>
      </c>
      <c r="D4941" s="3">
        <v>0.4</v>
      </c>
      <c r="E4941" s="42">
        <v>1</v>
      </c>
      <c r="F4941" s="3">
        <v>3</v>
      </c>
      <c r="G4941" s="3">
        <v>31.577390000000001</v>
      </c>
    </row>
    <row r="4942" spans="1:7" s="16" customFormat="1" ht="16.5">
      <c r="A4942" s="1"/>
      <c r="B4942" s="21" t="s">
        <v>138</v>
      </c>
      <c r="C4942" s="1">
        <v>2024</v>
      </c>
      <c r="D4942" s="3">
        <v>0.4</v>
      </c>
      <c r="E4942" s="42">
        <v>1</v>
      </c>
      <c r="F4942" s="3">
        <v>3</v>
      </c>
      <c r="G4942" s="3">
        <v>26.96781</v>
      </c>
    </row>
    <row r="4943" spans="1:7" s="16" customFormat="1" ht="16.5">
      <c r="A4943" s="1"/>
      <c r="B4943" s="21" t="s">
        <v>138</v>
      </c>
      <c r="C4943" s="1">
        <v>2024</v>
      </c>
      <c r="D4943" s="3">
        <v>0.4</v>
      </c>
      <c r="E4943" s="42">
        <v>1</v>
      </c>
      <c r="F4943" s="3">
        <v>4.5</v>
      </c>
      <c r="G4943" s="3">
        <v>28.19453</v>
      </c>
    </row>
    <row r="4944" spans="1:7" s="16" customFormat="1" ht="16.5">
      <c r="A4944" s="1"/>
      <c r="B4944" s="21" t="s">
        <v>138</v>
      </c>
      <c r="C4944" s="1">
        <v>2024</v>
      </c>
      <c r="D4944" s="3">
        <v>0.4</v>
      </c>
      <c r="E4944" s="42">
        <v>1</v>
      </c>
      <c r="F4944" s="3">
        <v>3</v>
      </c>
      <c r="G4944" s="3">
        <v>0.63151000000000002</v>
      </c>
    </row>
    <row r="4945" spans="1:7" s="16" customFormat="1" ht="16.5">
      <c r="A4945" s="1"/>
      <c r="B4945" s="21" t="s">
        <v>140</v>
      </c>
      <c r="C4945" s="1">
        <v>2024</v>
      </c>
      <c r="D4945" s="3">
        <v>0.4</v>
      </c>
      <c r="E4945" s="42">
        <v>1</v>
      </c>
      <c r="F4945" s="3">
        <v>15</v>
      </c>
      <c r="G4945" s="3">
        <v>30.301560000000002</v>
      </c>
    </row>
    <row r="4946" spans="1:7" s="16" customFormat="1" ht="16.5">
      <c r="A4946" s="1"/>
      <c r="B4946" s="21" t="s">
        <v>137</v>
      </c>
      <c r="C4946" s="1">
        <v>2024</v>
      </c>
      <c r="D4946" s="3">
        <v>0.4</v>
      </c>
      <c r="E4946" s="42">
        <v>1</v>
      </c>
      <c r="F4946" s="3">
        <v>3</v>
      </c>
      <c r="G4946" s="3">
        <v>28.62236</v>
      </c>
    </row>
    <row r="4947" spans="1:7" s="16" customFormat="1" ht="16.5">
      <c r="A4947" s="1"/>
      <c r="B4947" s="21" t="s">
        <v>139</v>
      </c>
      <c r="C4947" s="1">
        <v>2024</v>
      </c>
      <c r="D4947" s="3">
        <v>0.4</v>
      </c>
      <c r="E4947" s="42">
        <v>1</v>
      </c>
      <c r="F4947" s="3">
        <v>15</v>
      </c>
      <c r="G4947" s="3">
        <v>29.817250000000001</v>
      </c>
    </row>
    <row r="4948" spans="1:7" s="16" customFormat="1" ht="16.5">
      <c r="A4948" s="1"/>
      <c r="B4948" s="21" t="s">
        <v>139</v>
      </c>
      <c r="C4948" s="1">
        <v>2024</v>
      </c>
      <c r="D4948" s="3">
        <v>0.4</v>
      </c>
      <c r="E4948" s="42">
        <v>1</v>
      </c>
      <c r="F4948" s="3">
        <v>15</v>
      </c>
      <c r="G4948" s="3">
        <v>30.622619999999998</v>
      </c>
    </row>
    <row r="4949" spans="1:7" s="16" customFormat="1" ht="16.5">
      <c r="A4949" s="1"/>
      <c r="B4949" s="21" t="s">
        <v>140</v>
      </c>
      <c r="C4949" s="1">
        <v>2024</v>
      </c>
      <c r="D4949" s="3">
        <v>0.4</v>
      </c>
      <c r="E4949" s="42">
        <v>1</v>
      </c>
      <c r="F4949" s="3">
        <v>3</v>
      </c>
      <c r="G4949" s="3">
        <v>31.843689999999999</v>
      </c>
    </row>
    <row r="4950" spans="1:7" s="16" customFormat="1" ht="16.5">
      <c r="A4950" s="1"/>
      <c r="B4950" s="21" t="s">
        <v>140</v>
      </c>
      <c r="C4950" s="1">
        <v>2024</v>
      </c>
      <c r="D4950" s="3">
        <v>0.4</v>
      </c>
      <c r="E4950" s="42">
        <v>1</v>
      </c>
      <c r="F4950" s="3">
        <v>12</v>
      </c>
      <c r="G4950" s="3">
        <v>2.1037199999999996</v>
      </c>
    </row>
    <row r="4951" spans="1:7" s="16" customFormat="1" ht="16.5">
      <c r="A4951" s="1"/>
      <c r="B4951" s="21" t="s">
        <v>137</v>
      </c>
      <c r="C4951" s="1">
        <v>2024</v>
      </c>
      <c r="D4951" s="3">
        <v>0.4</v>
      </c>
      <c r="E4951" s="42">
        <v>1</v>
      </c>
      <c r="F4951" s="3">
        <v>12</v>
      </c>
      <c r="G4951" s="3">
        <v>29.624400000000001</v>
      </c>
    </row>
    <row r="4952" spans="1:7" s="16" customFormat="1" ht="16.5">
      <c r="A4952" s="1"/>
      <c r="B4952" s="21" t="s">
        <v>137</v>
      </c>
      <c r="C4952" s="1">
        <v>2024</v>
      </c>
      <c r="D4952" s="3">
        <v>0.4</v>
      </c>
      <c r="E4952" s="42">
        <v>1</v>
      </c>
      <c r="F4952" s="3">
        <v>15</v>
      </c>
      <c r="G4952" s="3">
        <v>29.737279999999998</v>
      </c>
    </row>
    <row r="4953" spans="1:7" s="16" customFormat="1" ht="16.5">
      <c r="A4953" s="1"/>
      <c r="B4953" s="21" t="s">
        <v>137</v>
      </c>
      <c r="C4953" s="1">
        <v>2024</v>
      </c>
      <c r="D4953" s="3">
        <v>0.4</v>
      </c>
      <c r="E4953" s="42">
        <v>1</v>
      </c>
      <c r="F4953" s="3">
        <v>15</v>
      </c>
      <c r="G4953" s="3">
        <v>29.259810000000002</v>
      </c>
    </row>
    <row r="4954" spans="1:7" s="16" customFormat="1" ht="16.5">
      <c r="A4954" s="1"/>
      <c r="B4954" s="21" t="s">
        <v>137</v>
      </c>
      <c r="C4954" s="1">
        <v>2024</v>
      </c>
      <c r="D4954" s="3">
        <v>0.4</v>
      </c>
      <c r="E4954" s="42">
        <v>1</v>
      </c>
      <c r="F4954" s="3">
        <v>15</v>
      </c>
      <c r="G4954" s="3">
        <v>30.436060000000001</v>
      </c>
    </row>
    <row r="4955" spans="1:7" s="16" customFormat="1" ht="16.5">
      <c r="A4955" s="1"/>
      <c r="B4955" s="21" t="s">
        <v>137</v>
      </c>
      <c r="C4955" s="1">
        <v>2024</v>
      </c>
      <c r="D4955" s="3">
        <v>0.4</v>
      </c>
      <c r="E4955" s="42">
        <v>1</v>
      </c>
      <c r="F4955" s="3">
        <v>15</v>
      </c>
      <c r="G4955" s="3">
        <v>30.422369999999997</v>
      </c>
    </row>
    <row r="4956" spans="1:7" s="16" customFormat="1" ht="16.5">
      <c r="A4956" s="1"/>
      <c r="B4956" s="21" t="s">
        <v>138</v>
      </c>
      <c r="C4956" s="1">
        <v>2024</v>
      </c>
      <c r="D4956" s="3">
        <v>0.4</v>
      </c>
      <c r="E4956" s="42">
        <v>1</v>
      </c>
      <c r="F4956" s="3">
        <v>9</v>
      </c>
      <c r="G4956" s="3">
        <v>28.63672</v>
      </c>
    </row>
    <row r="4957" spans="1:7" s="16" customFormat="1" ht="16.5">
      <c r="A4957" s="1"/>
      <c r="B4957" s="21" t="s">
        <v>138</v>
      </c>
      <c r="C4957" s="1">
        <v>2024</v>
      </c>
      <c r="D4957" s="3">
        <v>0.4</v>
      </c>
      <c r="E4957" s="42">
        <v>1</v>
      </c>
      <c r="F4957" s="3">
        <v>10</v>
      </c>
      <c r="G4957" s="3">
        <v>30.95571</v>
      </c>
    </row>
    <row r="4958" spans="1:7" s="16" customFormat="1" ht="16.5">
      <c r="A4958" s="1"/>
      <c r="B4958" s="21" t="s">
        <v>140</v>
      </c>
      <c r="C4958" s="1">
        <v>2024</v>
      </c>
      <c r="D4958" s="3">
        <v>0.4</v>
      </c>
      <c r="E4958" s="42">
        <v>1</v>
      </c>
      <c r="F4958" s="3">
        <v>8</v>
      </c>
      <c r="G4958" s="3">
        <v>31.815270000000002</v>
      </c>
    </row>
    <row r="4959" spans="1:7" s="16" customFormat="1" ht="16.5">
      <c r="A4959" s="1"/>
      <c r="B4959" s="21" t="s">
        <v>139</v>
      </c>
      <c r="C4959" s="1">
        <v>2024</v>
      </c>
      <c r="D4959" s="3">
        <v>0.4</v>
      </c>
      <c r="E4959" s="42">
        <v>1</v>
      </c>
      <c r="F4959" s="3">
        <v>5</v>
      </c>
      <c r="G4959" s="3">
        <v>31.460919999999998</v>
      </c>
    </row>
    <row r="4960" spans="1:7" s="16" customFormat="1" ht="16.5">
      <c r="A4960" s="1"/>
      <c r="B4960" s="21" t="s">
        <v>137</v>
      </c>
      <c r="C4960" s="1">
        <v>2024</v>
      </c>
      <c r="D4960" s="3">
        <v>0.4</v>
      </c>
      <c r="E4960" s="42">
        <v>1</v>
      </c>
      <c r="F4960" s="3">
        <v>12</v>
      </c>
      <c r="G4960" s="3">
        <v>32.033520000000003</v>
      </c>
    </row>
    <row r="4961" spans="1:7" s="16" customFormat="1" ht="16.5">
      <c r="A4961" s="1"/>
      <c r="B4961" s="21" t="s">
        <v>140</v>
      </c>
      <c r="C4961" s="1">
        <v>2024</v>
      </c>
      <c r="D4961" s="3">
        <v>0.4</v>
      </c>
      <c r="E4961" s="42">
        <v>1</v>
      </c>
      <c r="F4961" s="3">
        <v>6</v>
      </c>
      <c r="G4961" s="3">
        <v>30.704660000000001</v>
      </c>
    </row>
    <row r="4962" spans="1:7" s="16" customFormat="1" ht="16.5">
      <c r="A4962" s="1"/>
      <c r="B4962" s="21" t="s">
        <v>140</v>
      </c>
      <c r="C4962" s="1">
        <v>2024</v>
      </c>
      <c r="D4962" s="3">
        <v>0.4</v>
      </c>
      <c r="E4962" s="42">
        <v>1</v>
      </c>
      <c r="F4962" s="3">
        <v>9</v>
      </c>
      <c r="G4962" s="3">
        <v>1.5759799999999999</v>
      </c>
    </row>
    <row r="4963" spans="1:7" s="16" customFormat="1" ht="16.5">
      <c r="A4963" s="1"/>
      <c r="B4963" s="21" t="s">
        <v>140</v>
      </c>
      <c r="C4963" s="1">
        <v>2024</v>
      </c>
      <c r="D4963" s="3">
        <v>0.4</v>
      </c>
      <c r="E4963" s="42">
        <v>1</v>
      </c>
      <c r="F4963" s="3">
        <v>4</v>
      </c>
      <c r="G4963" s="3">
        <v>33.324089999999998</v>
      </c>
    </row>
    <row r="4964" spans="1:7" s="16" customFormat="1" ht="16.5">
      <c r="A4964" s="1"/>
      <c r="B4964" s="21" t="s">
        <v>139</v>
      </c>
      <c r="C4964" s="1">
        <v>2024</v>
      </c>
      <c r="D4964" s="3">
        <v>0.4</v>
      </c>
      <c r="E4964" s="42">
        <v>1</v>
      </c>
      <c r="F4964" s="3">
        <v>14</v>
      </c>
      <c r="G4964" s="3">
        <v>34.089120000000001</v>
      </c>
    </row>
    <row r="4965" spans="1:7" s="16" customFormat="1" ht="16.5">
      <c r="A4965" s="1"/>
      <c r="B4965" s="21" t="s">
        <v>138</v>
      </c>
      <c r="C4965" s="1">
        <v>2024</v>
      </c>
      <c r="D4965" s="3">
        <v>0.4</v>
      </c>
      <c r="E4965" s="42">
        <v>1</v>
      </c>
      <c r="F4965" s="3">
        <v>15</v>
      </c>
      <c r="G4965" s="3">
        <v>29.78839</v>
      </c>
    </row>
    <row r="4966" spans="1:7" s="16" customFormat="1" ht="16.5">
      <c r="A4966" s="1"/>
      <c r="B4966" s="21" t="s">
        <v>140</v>
      </c>
      <c r="C4966" s="1">
        <v>2024</v>
      </c>
      <c r="D4966" s="3">
        <v>0.4</v>
      </c>
      <c r="E4966" s="42">
        <v>1</v>
      </c>
      <c r="F4966" s="3">
        <v>8</v>
      </c>
      <c r="G4966" s="3">
        <v>35.131039999999999</v>
      </c>
    </row>
    <row r="4967" spans="1:7" s="16" customFormat="1" ht="16.5">
      <c r="A4967" s="1"/>
      <c r="B4967" s="21" t="s">
        <v>140</v>
      </c>
      <c r="C4967" s="1">
        <v>2024</v>
      </c>
      <c r="D4967" s="3">
        <v>0.4</v>
      </c>
      <c r="E4967" s="42">
        <v>1</v>
      </c>
      <c r="F4967" s="3">
        <v>8</v>
      </c>
      <c r="G4967" s="3">
        <v>31.707720000000002</v>
      </c>
    </row>
    <row r="4968" spans="1:7" s="16" customFormat="1" ht="16.5">
      <c r="A4968" s="1"/>
      <c r="B4968" s="21" t="s">
        <v>141</v>
      </c>
      <c r="C4968" s="1">
        <v>2024</v>
      </c>
      <c r="D4968" s="3">
        <v>0.4</v>
      </c>
      <c r="E4968" s="42">
        <v>1</v>
      </c>
      <c r="F4968" s="3">
        <v>7</v>
      </c>
      <c r="G4968" s="3">
        <v>33.008160000000004</v>
      </c>
    </row>
    <row r="4969" spans="1:7" s="16" customFormat="1" ht="16.5">
      <c r="A4969" s="1"/>
      <c r="B4969" s="21" t="s">
        <v>141</v>
      </c>
      <c r="C4969" s="1">
        <v>2024</v>
      </c>
      <c r="D4969" s="3">
        <v>0.4</v>
      </c>
      <c r="E4969" s="42">
        <v>1</v>
      </c>
      <c r="F4969" s="3">
        <v>7</v>
      </c>
      <c r="G4969" s="3">
        <v>35.20196</v>
      </c>
    </row>
    <row r="4970" spans="1:7" s="16" customFormat="1" ht="16.5">
      <c r="A4970" s="1"/>
      <c r="B4970" s="21" t="s">
        <v>155</v>
      </c>
      <c r="C4970" s="1">
        <v>2024</v>
      </c>
      <c r="D4970" s="3">
        <v>0.4</v>
      </c>
      <c r="E4970" s="42">
        <v>1</v>
      </c>
      <c r="F4970" s="3">
        <v>7</v>
      </c>
      <c r="G4970" s="3">
        <v>36.761379999999996</v>
      </c>
    </row>
    <row r="4971" spans="1:7" s="16" customFormat="1" ht="16.5">
      <c r="A4971" s="1"/>
      <c r="B4971" s="21" t="s">
        <v>141</v>
      </c>
      <c r="C4971" s="1">
        <v>2024</v>
      </c>
      <c r="D4971" s="3">
        <v>0.4</v>
      </c>
      <c r="E4971" s="42">
        <v>1</v>
      </c>
      <c r="F4971" s="3">
        <v>15</v>
      </c>
      <c r="G4971" s="3">
        <v>30.609209999999997</v>
      </c>
    </row>
    <row r="4972" spans="1:7" s="16" customFormat="1" ht="16.5">
      <c r="A4972" s="1"/>
      <c r="B4972" s="21" t="s">
        <v>141</v>
      </c>
      <c r="C4972" s="1">
        <v>2024</v>
      </c>
      <c r="D4972" s="3">
        <v>0.4</v>
      </c>
      <c r="E4972" s="42">
        <v>1</v>
      </c>
      <c r="F4972" s="3">
        <v>15</v>
      </c>
      <c r="G4972" s="3">
        <v>30.973759999999999</v>
      </c>
    </row>
    <row r="4973" spans="1:7" s="16" customFormat="1" ht="16.5">
      <c r="A4973" s="1"/>
      <c r="B4973" s="21" t="s">
        <v>141</v>
      </c>
      <c r="C4973" s="1">
        <v>2024</v>
      </c>
      <c r="D4973" s="3">
        <v>0.4</v>
      </c>
      <c r="E4973" s="42">
        <v>1</v>
      </c>
      <c r="F4973" s="3">
        <v>15</v>
      </c>
      <c r="G4973" s="3">
        <v>29.738709999999998</v>
      </c>
    </row>
    <row r="4974" spans="1:7" s="16" customFormat="1" ht="16.5">
      <c r="A4974" s="1"/>
      <c r="B4974" s="21" t="s">
        <v>142</v>
      </c>
      <c r="C4974" s="1">
        <v>2024</v>
      </c>
      <c r="D4974" s="3">
        <v>0.4</v>
      </c>
      <c r="E4974" s="42">
        <v>1</v>
      </c>
      <c r="F4974" s="3">
        <v>15</v>
      </c>
      <c r="G4974" s="3">
        <v>33.90278</v>
      </c>
    </row>
    <row r="4975" spans="1:7" s="16" customFormat="1" ht="16.5">
      <c r="A4975" s="1"/>
      <c r="B4975" s="21" t="s">
        <v>141</v>
      </c>
      <c r="C4975" s="1">
        <v>2024</v>
      </c>
      <c r="D4975" s="3">
        <v>0.4</v>
      </c>
      <c r="E4975" s="42">
        <v>1</v>
      </c>
      <c r="F4975" s="3">
        <v>15</v>
      </c>
      <c r="G4975" s="3">
        <v>31.8996</v>
      </c>
    </row>
    <row r="4976" spans="1:7" s="16" customFormat="1" ht="16.5">
      <c r="A4976" s="1"/>
      <c r="B4976" s="21" t="s">
        <v>142</v>
      </c>
      <c r="C4976" s="1">
        <v>2024</v>
      </c>
      <c r="D4976" s="3">
        <v>0.4</v>
      </c>
      <c r="E4976" s="42">
        <v>1</v>
      </c>
      <c r="F4976" s="3">
        <v>15</v>
      </c>
      <c r="G4976" s="3">
        <v>33.043660000000003</v>
      </c>
    </row>
    <row r="4977" spans="1:7" s="16" customFormat="1" ht="16.5">
      <c r="A4977" s="1"/>
      <c r="B4977" s="21" t="s">
        <v>155</v>
      </c>
      <c r="C4977" s="1">
        <v>2024</v>
      </c>
      <c r="D4977" s="3">
        <v>0.4</v>
      </c>
      <c r="E4977" s="42">
        <v>1</v>
      </c>
      <c r="F4977" s="3">
        <v>4</v>
      </c>
      <c r="G4977" s="3">
        <v>35.811870000000006</v>
      </c>
    </row>
    <row r="4978" spans="1:7" s="16" customFormat="1" ht="16.5">
      <c r="A4978" s="1"/>
      <c r="B4978" s="21" t="s">
        <v>142</v>
      </c>
      <c r="C4978" s="1">
        <v>2024</v>
      </c>
      <c r="D4978" s="3">
        <v>0.4</v>
      </c>
      <c r="E4978" s="42">
        <v>1</v>
      </c>
      <c r="F4978" s="3">
        <v>14</v>
      </c>
      <c r="G4978" s="3">
        <v>1.6816500000000001</v>
      </c>
    </row>
    <row r="4979" spans="1:7" s="16" customFormat="1" ht="16.5">
      <c r="A4979" s="1"/>
      <c r="B4979" s="21" t="s">
        <v>155</v>
      </c>
      <c r="C4979" s="1">
        <v>2024</v>
      </c>
      <c r="D4979" s="3">
        <v>0.4</v>
      </c>
      <c r="E4979" s="42">
        <v>1</v>
      </c>
      <c r="F4979" s="3">
        <v>10</v>
      </c>
      <c r="G4979" s="3">
        <v>40.539490000000001</v>
      </c>
    </row>
    <row r="4980" spans="1:7" s="16" customFormat="1" ht="16.5">
      <c r="A4980" s="1"/>
      <c r="B4980" s="21" t="s">
        <v>155</v>
      </c>
      <c r="C4980" s="1">
        <v>2024</v>
      </c>
      <c r="D4980" s="3">
        <v>0.4</v>
      </c>
      <c r="E4980" s="42">
        <v>1</v>
      </c>
      <c r="F4980" s="3">
        <v>5</v>
      </c>
      <c r="G4980" s="3">
        <v>33.217190000000002</v>
      </c>
    </row>
    <row r="4981" spans="1:7" s="16" customFormat="1" ht="16.5">
      <c r="A4981" s="1"/>
      <c r="B4981" s="21" t="s">
        <v>155</v>
      </c>
      <c r="C4981" s="1">
        <v>2024</v>
      </c>
      <c r="D4981" s="3">
        <v>0.4</v>
      </c>
      <c r="E4981" s="42">
        <v>1</v>
      </c>
      <c r="F4981" s="3">
        <v>6</v>
      </c>
      <c r="G4981" s="3">
        <v>30.148289999999999</v>
      </c>
    </row>
    <row r="4982" spans="1:7" s="16" customFormat="1" ht="16.5">
      <c r="A4982" s="1"/>
      <c r="B4982" s="21" t="s">
        <v>155</v>
      </c>
      <c r="C4982" s="1">
        <v>2024</v>
      </c>
      <c r="D4982" s="3">
        <v>0.4</v>
      </c>
      <c r="E4982" s="42">
        <v>1</v>
      </c>
      <c r="F4982" s="3">
        <v>2</v>
      </c>
      <c r="G4982" s="3">
        <v>32.565619999999996</v>
      </c>
    </row>
    <row r="4983" spans="1:7" s="16" customFormat="1" ht="16.5">
      <c r="A4983" s="1"/>
      <c r="B4983" s="21" t="s">
        <v>141</v>
      </c>
      <c r="C4983" s="1">
        <v>2024</v>
      </c>
      <c r="D4983" s="3">
        <v>0.4</v>
      </c>
      <c r="E4983" s="42">
        <v>1</v>
      </c>
      <c r="F4983" s="3">
        <v>6</v>
      </c>
      <c r="G4983" s="3">
        <v>33.124379999999995</v>
      </c>
    </row>
    <row r="4984" spans="1:7" s="16" customFormat="1" ht="16.5">
      <c r="A4984" s="1"/>
      <c r="B4984" s="21" t="s">
        <v>162</v>
      </c>
      <c r="C4984" s="1">
        <v>2024</v>
      </c>
      <c r="D4984" s="3">
        <v>0.4</v>
      </c>
      <c r="E4984" s="42">
        <v>1</v>
      </c>
      <c r="F4984" s="3">
        <v>5</v>
      </c>
      <c r="G4984" s="3">
        <v>31.160769999999999</v>
      </c>
    </row>
    <row r="4985" spans="1:7" s="16" customFormat="1" ht="16.5">
      <c r="A4985" s="1"/>
      <c r="B4985" s="21" t="s">
        <v>162</v>
      </c>
      <c r="C4985" s="1">
        <v>2024</v>
      </c>
      <c r="D4985" s="3">
        <v>0.4</v>
      </c>
      <c r="E4985" s="42">
        <v>1</v>
      </c>
      <c r="F4985" s="3">
        <v>7</v>
      </c>
      <c r="G4985" s="3">
        <v>31.09637</v>
      </c>
    </row>
    <row r="4986" spans="1:7" s="16" customFormat="1" ht="16.5">
      <c r="A4986" s="1"/>
      <c r="B4986" s="21" t="s">
        <v>162</v>
      </c>
      <c r="C4986" s="1">
        <v>2024</v>
      </c>
      <c r="D4986" s="3">
        <v>0.4</v>
      </c>
      <c r="E4986" s="42">
        <v>1</v>
      </c>
      <c r="F4986" s="3">
        <v>15</v>
      </c>
      <c r="G4986" s="3">
        <v>31.19275</v>
      </c>
    </row>
    <row r="4987" spans="1:7" s="16" customFormat="1" ht="16.5">
      <c r="A4987" s="1"/>
      <c r="B4987" s="21" t="s">
        <v>155</v>
      </c>
      <c r="C4987" s="1">
        <v>2024</v>
      </c>
      <c r="D4987" s="3">
        <v>0.4</v>
      </c>
      <c r="E4987" s="42">
        <v>1</v>
      </c>
      <c r="F4987" s="3">
        <v>15</v>
      </c>
      <c r="G4987" s="3">
        <v>32.353740000000002</v>
      </c>
    </row>
    <row r="4988" spans="1:7" s="16" customFormat="1" ht="16.5">
      <c r="A4988" s="1"/>
      <c r="B4988" s="21" t="s">
        <v>155</v>
      </c>
      <c r="C4988" s="1">
        <v>2024</v>
      </c>
      <c r="D4988" s="3">
        <v>0.4</v>
      </c>
      <c r="E4988" s="42">
        <v>1</v>
      </c>
      <c r="F4988" s="3">
        <v>15</v>
      </c>
      <c r="G4988" s="3">
        <v>30.41414</v>
      </c>
    </row>
    <row r="4989" spans="1:7" s="16" customFormat="1" ht="16.5">
      <c r="A4989" s="1"/>
      <c r="B4989" s="21" t="s">
        <v>155</v>
      </c>
      <c r="C4989" s="1">
        <v>2024</v>
      </c>
      <c r="D4989" s="3">
        <v>0.4</v>
      </c>
      <c r="E4989" s="42">
        <v>1</v>
      </c>
      <c r="F4989" s="3">
        <v>15</v>
      </c>
      <c r="G4989" s="3">
        <v>30.385909999999999</v>
      </c>
    </row>
    <row r="4990" spans="1:7" s="16" customFormat="1" ht="16.5">
      <c r="A4990" s="1"/>
      <c r="B4990" s="21" t="s">
        <v>155</v>
      </c>
      <c r="C4990" s="1">
        <v>2024</v>
      </c>
      <c r="D4990" s="3">
        <v>0.4</v>
      </c>
      <c r="E4990" s="42">
        <v>1</v>
      </c>
      <c r="F4990" s="3">
        <v>7</v>
      </c>
      <c r="G4990" s="3">
        <v>31.216339999999999</v>
      </c>
    </row>
    <row r="4991" spans="1:7" s="16" customFormat="1" ht="16.5">
      <c r="A4991" s="1"/>
      <c r="B4991" s="21" t="s">
        <v>141</v>
      </c>
      <c r="C4991" s="1">
        <v>2024</v>
      </c>
      <c r="D4991" s="3">
        <v>0.4</v>
      </c>
      <c r="E4991" s="42">
        <v>1</v>
      </c>
      <c r="F4991" s="3">
        <v>15</v>
      </c>
      <c r="G4991" s="3">
        <v>31.49785</v>
      </c>
    </row>
    <row r="4992" spans="1:7" s="16" customFormat="1" ht="16.5">
      <c r="A4992" s="1"/>
      <c r="B4992" s="21" t="s">
        <v>141</v>
      </c>
      <c r="C4992" s="1">
        <v>2024</v>
      </c>
      <c r="D4992" s="3">
        <v>0.4</v>
      </c>
      <c r="E4992" s="42">
        <v>1</v>
      </c>
      <c r="F4992" s="3">
        <v>15</v>
      </c>
      <c r="G4992" s="3">
        <v>31.576779999999999</v>
      </c>
    </row>
    <row r="4993" spans="1:7" s="16" customFormat="1" ht="16.5">
      <c r="A4993" s="1"/>
      <c r="B4993" s="21" t="s">
        <v>162</v>
      </c>
      <c r="C4993" s="1">
        <v>2024</v>
      </c>
      <c r="D4993" s="3">
        <v>0.4</v>
      </c>
      <c r="E4993" s="42">
        <v>1</v>
      </c>
      <c r="F4993" s="3">
        <v>10</v>
      </c>
      <c r="G4993" s="3">
        <v>29.24325</v>
      </c>
    </row>
    <row r="4994" spans="1:7" s="16" customFormat="1" ht="16.5">
      <c r="A4994" s="1"/>
      <c r="B4994" s="21" t="s">
        <v>162</v>
      </c>
      <c r="C4994" s="1">
        <v>2024</v>
      </c>
      <c r="D4994" s="3">
        <v>0.4</v>
      </c>
      <c r="E4994" s="42">
        <v>1</v>
      </c>
      <c r="F4994" s="3">
        <v>5</v>
      </c>
      <c r="G4994" s="3">
        <v>29.718520000000002</v>
      </c>
    </row>
    <row r="4995" spans="1:7" s="16" customFormat="1" ht="16.5">
      <c r="A4995" s="1"/>
      <c r="B4995" s="21" t="s">
        <v>162</v>
      </c>
      <c r="C4995" s="1">
        <v>2024</v>
      </c>
      <c r="D4995" s="3">
        <v>0.4</v>
      </c>
      <c r="E4995" s="42">
        <v>1</v>
      </c>
      <c r="F4995" s="3">
        <v>15</v>
      </c>
      <c r="G4995" s="3">
        <v>29.093360000000001</v>
      </c>
    </row>
    <row r="4996" spans="1:7" s="16" customFormat="1" ht="16.5">
      <c r="A4996" s="1"/>
      <c r="B4996" s="21" t="s">
        <v>162</v>
      </c>
      <c r="C4996" s="1">
        <v>2024</v>
      </c>
      <c r="D4996" s="3">
        <v>0.4</v>
      </c>
      <c r="E4996" s="42">
        <v>1</v>
      </c>
      <c r="F4996" s="3">
        <v>15</v>
      </c>
      <c r="G4996" s="3">
        <v>29.71415</v>
      </c>
    </row>
    <row r="4997" spans="1:7" s="16" customFormat="1" ht="16.5">
      <c r="A4997" s="1"/>
      <c r="B4997" s="21" t="s">
        <v>141</v>
      </c>
      <c r="C4997" s="1">
        <v>2024</v>
      </c>
      <c r="D4997" s="3">
        <v>0.4</v>
      </c>
      <c r="E4997" s="42">
        <v>1</v>
      </c>
      <c r="F4997" s="3">
        <v>15</v>
      </c>
      <c r="G4997" s="3">
        <v>28.44398</v>
      </c>
    </row>
    <row r="4998" spans="1:7" s="16" customFormat="1" ht="16.5">
      <c r="A4998" s="1"/>
      <c r="B4998" s="21" t="s">
        <v>162</v>
      </c>
      <c r="C4998" s="1">
        <v>2024</v>
      </c>
      <c r="D4998" s="3">
        <v>0.4</v>
      </c>
      <c r="E4998" s="42">
        <v>1</v>
      </c>
      <c r="F4998" s="3">
        <v>5</v>
      </c>
      <c r="G4998" s="3">
        <v>28.942209999999999</v>
      </c>
    </row>
    <row r="4999" spans="1:7" s="16" customFormat="1" ht="16.5">
      <c r="A4999" s="1"/>
      <c r="B4999" s="21" t="s">
        <v>162</v>
      </c>
      <c r="C4999" s="1">
        <v>2024</v>
      </c>
      <c r="D4999" s="3">
        <v>0.4</v>
      </c>
      <c r="E4999" s="42">
        <v>1</v>
      </c>
      <c r="F4999" s="3">
        <v>5</v>
      </c>
      <c r="G4999" s="3">
        <v>28.154669999999999</v>
      </c>
    </row>
    <row r="5000" spans="1:7" s="16" customFormat="1" ht="16.5">
      <c r="A5000" s="1"/>
      <c r="B5000" s="21" t="s">
        <v>162</v>
      </c>
      <c r="C5000" s="1">
        <v>2024</v>
      </c>
      <c r="D5000" s="3">
        <v>0.4</v>
      </c>
      <c r="E5000" s="42">
        <v>1</v>
      </c>
      <c r="F5000" s="3">
        <v>10</v>
      </c>
      <c r="G5000" s="3">
        <v>28.975180000000002</v>
      </c>
    </row>
    <row r="5001" spans="1:7" s="16" customFormat="1" ht="16.5">
      <c r="A5001" s="1"/>
      <c r="B5001" s="21" t="s">
        <v>142</v>
      </c>
      <c r="C5001" s="1">
        <v>2024</v>
      </c>
      <c r="D5001" s="3">
        <v>0.4</v>
      </c>
      <c r="E5001" s="42">
        <v>1</v>
      </c>
      <c r="F5001" s="3">
        <v>9</v>
      </c>
      <c r="G5001" s="3">
        <v>31.877980000000001</v>
      </c>
    </row>
    <row r="5002" spans="1:7" s="16" customFormat="1" ht="16.5">
      <c r="A5002" s="1"/>
      <c r="B5002" s="21" t="s">
        <v>142</v>
      </c>
      <c r="C5002" s="1">
        <v>2024</v>
      </c>
      <c r="D5002" s="3">
        <v>0.4</v>
      </c>
      <c r="E5002" s="42">
        <v>1</v>
      </c>
      <c r="F5002" s="3">
        <v>15</v>
      </c>
      <c r="G5002" s="3">
        <v>31.75224</v>
      </c>
    </row>
    <row r="5003" spans="1:7" s="16" customFormat="1" ht="16.5">
      <c r="A5003" s="1"/>
      <c r="B5003" s="21" t="s">
        <v>141</v>
      </c>
      <c r="C5003" s="1">
        <v>2024</v>
      </c>
      <c r="D5003" s="3">
        <v>0.4</v>
      </c>
      <c r="E5003" s="42">
        <v>1</v>
      </c>
      <c r="F5003" s="3">
        <v>15</v>
      </c>
      <c r="G5003" s="3">
        <v>27.297240000000002</v>
      </c>
    </row>
    <row r="5004" spans="1:7" s="16" customFormat="1" ht="16.5">
      <c r="A5004" s="1"/>
      <c r="B5004" s="21" t="s">
        <v>142</v>
      </c>
      <c r="C5004" s="1">
        <v>2024</v>
      </c>
      <c r="D5004" s="3">
        <v>0.4</v>
      </c>
      <c r="E5004" s="42">
        <v>1</v>
      </c>
      <c r="F5004" s="3">
        <v>1</v>
      </c>
      <c r="G5004" s="3">
        <v>29.894560000000002</v>
      </c>
    </row>
    <row r="5005" spans="1:7" s="16" customFormat="1" ht="16.5">
      <c r="A5005" s="1"/>
      <c r="B5005" s="21" t="s">
        <v>142</v>
      </c>
      <c r="C5005" s="1">
        <v>2024</v>
      </c>
      <c r="D5005" s="3">
        <v>0.4</v>
      </c>
      <c r="E5005" s="42">
        <v>1</v>
      </c>
      <c r="F5005" s="3">
        <v>15</v>
      </c>
      <c r="G5005" s="3">
        <v>28.417210000000001</v>
      </c>
    </row>
    <row r="5006" spans="1:7" s="16" customFormat="1" ht="16.5">
      <c r="A5006" s="1"/>
      <c r="B5006" s="21" t="s">
        <v>162</v>
      </c>
      <c r="C5006" s="1">
        <v>2024</v>
      </c>
      <c r="D5006" s="3">
        <v>0.4</v>
      </c>
      <c r="E5006" s="42">
        <v>1</v>
      </c>
      <c r="F5006" s="3">
        <v>1</v>
      </c>
      <c r="G5006" s="3">
        <v>27.679130000000001</v>
      </c>
    </row>
    <row r="5007" spans="1:7" s="16" customFormat="1" ht="16.5">
      <c r="A5007" s="1"/>
      <c r="B5007" s="21" t="s">
        <v>162</v>
      </c>
      <c r="C5007" s="1">
        <v>2024</v>
      </c>
      <c r="D5007" s="3">
        <v>0.4</v>
      </c>
      <c r="E5007" s="42">
        <v>1</v>
      </c>
      <c r="F5007" s="3">
        <v>7</v>
      </c>
      <c r="G5007" s="3">
        <v>27.273310000000002</v>
      </c>
    </row>
    <row r="5008" spans="1:7" s="16" customFormat="1" ht="16.5">
      <c r="A5008" s="1"/>
      <c r="B5008" s="21" t="s">
        <v>141</v>
      </c>
      <c r="C5008" s="1">
        <v>2024</v>
      </c>
      <c r="D5008" s="3">
        <v>0.4</v>
      </c>
      <c r="E5008" s="42">
        <v>1</v>
      </c>
      <c r="F5008" s="3">
        <v>6</v>
      </c>
      <c r="G5008" s="3">
        <v>29.604200000000002</v>
      </c>
    </row>
    <row r="5009" spans="1:7" s="16" customFormat="1" ht="16.5">
      <c r="A5009" s="1"/>
      <c r="B5009" s="21" t="s">
        <v>162</v>
      </c>
      <c r="C5009" s="1">
        <v>2024</v>
      </c>
      <c r="D5009" s="3">
        <v>0.4</v>
      </c>
      <c r="E5009" s="42">
        <v>1</v>
      </c>
      <c r="F5009" s="3">
        <v>15</v>
      </c>
      <c r="G5009" s="3">
        <v>40.616430000000001</v>
      </c>
    </row>
    <row r="5010" spans="1:7" s="16" customFormat="1" ht="16.5">
      <c r="A5010" s="1"/>
      <c r="B5010" s="21" t="s">
        <v>142</v>
      </c>
      <c r="C5010" s="1">
        <v>2024</v>
      </c>
      <c r="D5010" s="3">
        <v>0.4</v>
      </c>
      <c r="E5010" s="42">
        <v>1</v>
      </c>
      <c r="F5010" s="3">
        <v>9</v>
      </c>
      <c r="G5010" s="3">
        <v>32.237119999999997</v>
      </c>
    </row>
    <row r="5011" spans="1:7" s="16" customFormat="1" ht="16.5">
      <c r="A5011" s="1"/>
      <c r="B5011" s="21" t="s">
        <v>142</v>
      </c>
      <c r="C5011" s="1">
        <v>2024</v>
      </c>
      <c r="D5011" s="3">
        <v>0.4</v>
      </c>
      <c r="E5011" s="42">
        <v>1</v>
      </c>
      <c r="F5011" s="3">
        <v>15</v>
      </c>
      <c r="G5011" s="3">
        <v>30.631619999999998</v>
      </c>
    </row>
    <row r="5012" spans="1:7" s="16" customFormat="1" ht="16.5">
      <c r="A5012" s="1"/>
      <c r="B5012" s="21" t="s">
        <v>141</v>
      </c>
      <c r="C5012" s="1">
        <v>2024</v>
      </c>
      <c r="D5012" s="3">
        <v>0.4</v>
      </c>
      <c r="E5012" s="42">
        <v>1</v>
      </c>
      <c r="F5012" s="3">
        <v>6</v>
      </c>
      <c r="G5012" s="3">
        <v>30.347930000000002</v>
      </c>
    </row>
    <row r="5013" spans="1:7" s="16" customFormat="1" ht="16.5">
      <c r="A5013" s="1"/>
      <c r="B5013" s="21" t="s">
        <v>141</v>
      </c>
      <c r="C5013" s="1">
        <v>2024</v>
      </c>
      <c r="D5013" s="3">
        <v>0.4</v>
      </c>
      <c r="E5013" s="42">
        <v>1</v>
      </c>
      <c r="F5013" s="3">
        <v>15</v>
      </c>
      <c r="G5013" s="3">
        <v>30.0457</v>
      </c>
    </row>
    <row r="5014" spans="1:7" s="16" customFormat="1" ht="16.5">
      <c r="A5014" s="1"/>
      <c r="B5014" s="21" t="s">
        <v>142</v>
      </c>
      <c r="C5014" s="1">
        <v>2024</v>
      </c>
      <c r="D5014" s="3">
        <v>0.4</v>
      </c>
      <c r="E5014" s="42">
        <v>1</v>
      </c>
      <c r="F5014" s="3">
        <v>15</v>
      </c>
      <c r="G5014" s="3">
        <v>32.731200000000001</v>
      </c>
    </row>
    <row r="5015" spans="1:7" s="16" customFormat="1" ht="16.5">
      <c r="A5015" s="1"/>
      <c r="B5015" s="21" t="s">
        <v>142</v>
      </c>
      <c r="C5015" s="1">
        <v>2024</v>
      </c>
      <c r="D5015" s="3">
        <v>0.4</v>
      </c>
      <c r="E5015" s="42">
        <v>1</v>
      </c>
      <c r="F5015" s="3">
        <v>15</v>
      </c>
      <c r="G5015" s="3">
        <v>32.824040000000004</v>
      </c>
    </row>
    <row r="5016" spans="1:7" s="16" customFormat="1" ht="16.5">
      <c r="A5016" s="1"/>
      <c r="B5016" s="21" t="s">
        <v>141</v>
      </c>
      <c r="C5016" s="1">
        <v>2024</v>
      </c>
      <c r="D5016" s="3">
        <v>0.4</v>
      </c>
      <c r="E5016" s="42">
        <v>1</v>
      </c>
      <c r="F5016" s="3">
        <v>7</v>
      </c>
      <c r="G5016" s="3">
        <v>30.778040000000001</v>
      </c>
    </row>
    <row r="5017" spans="1:7" s="16" customFormat="1" ht="16.5">
      <c r="A5017" s="1"/>
      <c r="B5017" s="21" t="s">
        <v>162</v>
      </c>
      <c r="C5017" s="1">
        <v>2024</v>
      </c>
      <c r="D5017" s="3">
        <v>0.4</v>
      </c>
      <c r="E5017" s="42">
        <v>1</v>
      </c>
      <c r="F5017" s="3">
        <v>3</v>
      </c>
      <c r="G5017" s="3">
        <v>30.81906</v>
      </c>
    </row>
    <row r="5018" spans="1:7" s="16" customFormat="1" ht="16.5">
      <c r="A5018" s="1"/>
      <c r="B5018" s="21" t="s">
        <v>162</v>
      </c>
      <c r="C5018" s="1">
        <v>2024</v>
      </c>
      <c r="D5018" s="3">
        <v>0.4</v>
      </c>
      <c r="E5018" s="42">
        <v>1</v>
      </c>
      <c r="F5018" s="3">
        <v>8</v>
      </c>
      <c r="G5018" s="3">
        <v>34.352779999999996</v>
      </c>
    </row>
    <row r="5019" spans="1:7" s="16" customFormat="1" ht="16.5">
      <c r="A5019" s="1"/>
      <c r="B5019" s="21" t="s">
        <v>144</v>
      </c>
      <c r="C5019" s="1">
        <v>2024</v>
      </c>
      <c r="D5019" s="3">
        <v>0.4</v>
      </c>
      <c r="E5019" s="42">
        <v>1</v>
      </c>
      <c r="F5019" s="3">
        <v>10</v>
      </c>
      <c r="G5019" s="3">
        <v>35.907640000000001</v>
      </c>
    </row>
    <row r="5020" spans="1:7" s="16" customFormat="1" ht="16.5">
      <c r="A5020" s="1"/>
      <c r="B5020" s="21" t="s">
        <v>147</v>
      </c>
      <c r="C5020" s="1">
        <v>2024</v>
      </c>
      <c r="D5020" s="3">
        <v>0.4</v>
      </c>
      <c r="E5020" s="42">
        <v>1</v>
      </c>
      <c r="F5020" s="3">
        <v>15</v>
      </c>
      <c r="G5020" s="3">
        <v>28.26051</v>
      </c>
    </row>
    <row r="5021" spans="1:7" s="16" customFormat="1" ht="16.5">
      <c r="A5021" s="1"/>
      <c r="B5021" s="21" t="s">
        <v>144</v>
      </c>
      <c r="C5021" s="1">
        <v>2024</v>
      </c>
      <c r="D5021" s="3">
        <v>0.4</v>
      </c>
      <c r="E5021" s="42">
        <v>1</v>
      </c>
      <c r="F5021" s="3">
        <v>15</v>
      </c>
      <c r="G5021" s="3">
        <v>37.814209999999996</v>
      </c>
    </row>
    <row r="5022" spans="1:7" s="16" customFormat="1" ht="16.5">
      <c r="A5022" s="1"/>
      <c r="B5022" s="21" t="s">
        <v>144</v>
      </c>
      <c r="C5022" s="1">
        <v>2024</v>
      </c>
      <c r="D5022" s="3">
        <v>0.4</v>
      </c>
      <c r="E5022" s="42">
        <v>1</v>
      </c>
      <c r="F5022" s="3">
        <v>15</v>
      </c>
      <c r="G5022" s="3">
        <v>41.820440000000005</v>
      </c>
    </row>
    <row r="5023" spans="1:7" s="16" customFormat="1" ht="16.5">
      <c r="A5023" s="1"/>
      <c r="B5023" s="21" t="s">
        <v>144</v>
      </c>
      <c r="C5023" s="1">
        <v>2024</v>
      </c>
      <c r="D5023" s="3">
        <v>0.4</v>
      </c>
      <c r="E5023" s="42">
        <v>1</v>
      </c>
      <c r="F5023" s="3">
        <v>15</v>
      </c>
      <c r="G5023" s="3">
        <v>42.003320000000002</v>
      </c>
    </row>
    <row r="5024" spans="1:7" s="16" customFormat="1" ht="16.5">
      <c r="A5024" s="1"/>
      <c r="B5024" s="21" t="s">
        <v>144</v>
      </c>
      <c r="C5024" s="1">
        <v>2024</v>
      </c>
      <c r="D5024" s="3">
        <v>0.4</v>
      </c>
      <c r="E5024" s="42">
        <v>1</v>
      </c>
      <c r="F5024" s="3">
        <v>15</v>
      </c>
      <c r="G5024" s="3">
        <v>42.003320000000002</v>
      </c>
    </row>
    <row r="5025" spans="1:7" s="16" customFormat="1" ht="16.5">
      <c r="A5025" s="1"/>
      <c r="B5025" s="21" t="s">
        <v>144</v>
      </c>
      <c r="C5025" s="1">
        <v>2024</v>
      </c>
      <c r="D5025" s="3">
        <v>0.4</v>
      </c>
      <c r="E5025" s="42">
        <v>1</v>
      </c>
      <c r="F5025" s="3">
        <v>15</v>
      </c>
      <c r="G5025" s="3">
        <v>35.401739999999997</v>
      </c>
    </row>
    <row r="5026" spans="1:7" s="16" customFormat="1" ht="16.5">
      <c r="A5026" s="1"/>
      <c r="B5026" s="21" t="s">
        <v>144</v>
      </c>
      <c r="C5026" s="1">
        <v>2024</v>
      </c>
      <c r="D5026" s="3">
        <v>0.4</v>
      </c>
      <c r="E5026" s="42">
        <v>1</v>
      </c>
      <c r="F5026" s="3">
        <v>15</v>
      </c>
      <c r="G5026" s="3">
        <v>35.473099999999995</v>
      </c>
    </row>
    <row r="5027" spans="1:7" s="16" customFormat="1" ht="16.5">
      <c r="A5027" s="1"/>
      <c r="B5027" s="21" t="s">
        <v>144</v>
      </c>
      <c r="C5027" s="1">
        <v>2024</v>
      </c>
      <c r="D5027" s="3">
        <v>0.4</v>
      </c>
      <c r="E5027" s="42">
        <v>1</v>
      </c>
      <c r="F5027" s="3">
        <v>15</v>
      </c>
      <c r="G5027" s="3">
        <v>33.79345</v>
      </c>
    </row>
    <row r="5028" spans="1:7" s="16" customFormat="1" ht="16.5">
      <c r="A5028" s="1"/>
      <c r="B5028" s="21" t="s">
        <v>144</v>
      </c>
      <c r="C5028" s="1">
        <v>2024</v>
      </c>
      <c r="D5028" s="3">
        <v>0.4</v>
      </c>
      <c r="E5028" s="42">
        <v>1</v>
      </c>
      <c r="F5028" s="3">
        <v>15</v>
      </c>
      <c r="G5028" s="3">
        <v>33.759610000000002</v>
      </c>
    </row>
    <row r="5029" spans="1:7" s="16" customFormat="1" ht="16.5">
      <c r="A5029" s="1"/>
      <c r="B5029" s="21" t="s">
        <v>145</v>
      </c>
      <c r="C5029" s="1">
        <v>2024</v>
      </c>
      <c r="D5029" s="3">
        <v>0.4</v>
      </c>
      <c r="E5029" s="42">
        <v>1</v>
      </c>
      <c r="F5029" s="3">
        <v>5</v>
      </c>
      <c r="G5029" s="3">
        <v>34.322510000000001</v>
      </c>
    </row>
    <row r="5030" spans="1:7" s="16" customFormat="1" ht="16.5">
      <c r="A5030" s="1"/>
      <c r="B5030" s="21" t="s">
        <v>144</v>
      </c>
      <c r="C5030" s="1">
        <v>2024</v>
      </c>
      <c r="D5030" s="3">
        <v>0.4</v>
      </c>
      <c r="E5030" s="42">
        <v>1</v>
      </c>
      <c r="F5030" s="3">
        <v>15</v>
      </c>
      <c r="G5030" s="3">
        <v>34.945830000000001</v>
      </c>
    </row>
    <row r="5031" spans="1:7" s="16" customFormat="1" ht="16.5">
      <c r="A5031" s="1"/>
      <c r="B5031" s="21" t="s">
        <v>144</v>
      </c>
      <c r="C5031" s="1">
        <v>2024</v>
      </c>
      <c r="D5031" s="3">
        <v>0.4</v>
      </c>
      <c r="E5031" s="42">
        <v>1</v>
      </c>
      <c r="F5031" s="3">
        <v>12</v>
      </c>
      <c r="G5031" s="3">
        <v>35.013730000000002</v>
      </c>
    </row>
    <row r="5032" spans="1:7" s="16" customFormat="1" ht="16.5">
      <c r="A5032" s="1"/>
      <c r="B5032" s="21" t="s">
        <v>144</v>
      </c>
      <c r="C5032" s="1">
        <v>2024</v>
      </c>
      <c r="D5032" s="3">
        <v>0.4</v>
      </c>
      <c r="E5032" s="42">
        <v>1</v>
      </c>
      <c r="F5032" s="3">
        <v>7</v>
      </c>
      <c r="G5032" s="3">
        <v>35.730539999999998</v>
      </c>
    </row>
    <row r="5033" spans="1:7" s="16" customFormat="1" ht="16.5">
      <c r="A5033" s="1"/>
      <c r="B5033" s="21" t="s">
        <v>144</v>
      </c>
      <c r="C5033" s="1">
        <v>2024</v>
      </c>
      <c r="D5033" s="3">
        <v>0.4</v>
      </c>
      <c r="E5033" s="42">
        <v>1</v>
      </c>
      <c r="F5033" s="3">
        <v>7</v>
      </c>
      <c r="G5033" s="3">
        <v>35.31532</v>
      </c>
    </row>
    <row r="5034" spans="1:7" s="16" customFormat="1" ht="16.5">
      <c r="A5034" s="1"/>
      <c r="B5034" s="21" t="s">
        <v>144</v>
      </c>
      <c r="C5034" s="1">
        <v>2024</v>
      </c>
      <c r="D5034" s="3">
        <v>0.4</v>
      </c>
      <c r="E5034" s="42">
        <v>1</v>
      </c>
      <c r="F5034" s="3">
        <v>15</v>
      </c>
      <c r="G5034" s="3">
        <v>35.638860000000001</v>
      </c>
    </row>
    <row r="5035" spans="1:7" s="16" customFormat="1" ht="16.5">
      <c r="A5035" s="1"/>
      <c r="B5035" s="21" t="s">
        <v>144</v>
      </c>
      <c r="C5035" s="1">
        <v>2024</v>
      </c>
      <c r="D5035" s="3">
        <v>0.4</v>
      </c>
      <c r="E5035" s="42">
        <v>1</v>
      </c>
      <c r="F5035" s="3">
        <v>15</v>
      </c>
      <c r="G5035" s="3">
        <v>37.407330000000002</v>
      </c>
    </row>
    <row r="5036" spans="1:7" s="16" customFormat="1" ht="16.5">
      <c r="A5036" s="1"/>
      <c r="B5036" s="21" t="s">
        <v>144</v>
      </c>
      <c r="C5036" s="1">
        <v>2024</v>
      </c>
      <c r="D5036" s="3">
        <v>0.4</v>
      </c>
      <c r="E5036" s="42">
        <v>1</v>
      </c>
      <c r="F5036" s="3">
        <v>4</v>
      </c>
      <c r="G5036" s="3">
        <v>38.214210000000001</v>
      </c>
    </row>
    <row r="5037" spans="1:7" s="16" customFormat="1" ht="16.5">
      <c r="A5037" s="1"/>
      <c r="B5037" s="21" t="s">
        <v>144</v>
      </c>
      <c r="C5037" s="1">
        <v>2024</v>
      </c>
      <c r="D5037" s="3">
        <v>0.4</v>
      </c>
      <c r="E5037" s="42">
        <v>1</v>
      </c>
      <c r="F5037" s="3">
        <v>15</v>
      </c>
      <c r="G5037" s="3">
        <v>55.428830000000005</v>
      </c>
    </row>
    <row r="5038" spans="1:7" s="16" customFormat="1" ht="16.5">
      <c r="A5038" s="1"/>
      <c r="B5038" s="21" t="s">
        <v>144</v>
      </c>
      <c r="C5038" s="1">
        <v>2024</v>
      </c>
      <c r="D5038" s="3">
        <v>0.4</v>
      </c>
      <c r="E5038" s="42">
        <v>1</v>
      </c>
      <c r="F5038" s="3">
        <v>0.22</v>
      </c>
      <c r="G5038" s="3">
        <v>38.16554</v>
      </c>
    </row>
    <row r="5039" spans="1:7" s="16" customFormat="1" ht="16.5">
      <c r="A5039" s="1"/>
      <c r="B5039" s="21" t="s">
        <v>144</v>
      </c>
      <c r="C5039" s="1">
        <v>2024</v>
      </c>
      <c r="D5039" s="3">
        <v>0.4</v>
      </c>
      <c r="E5039" s="42">
        <v>1</v>
      </c>
      <c r="F5039" s="3">
        <v>12</v>
      </c>
      <c r="G5039" s="3">
        <v>38.219000000000001</v>
      </c>
    </row>
    <row r="5040" spans="1:7" s="16" customFormat="1" ht="16.5">
      <c r="A5040" s="1"/>
      <c r="B5040" s="21" t="s">
        <v>144</v>
      </c>
      <c r="C5040" s="1">
        <v>2024</v>
      </c>
      <c r="D5040" s="3">
        <v>0.4</v>
      </c>
      <c r="E5040" s="42">
        <v>1</v>
      </c>
      <c r="F5040" s="3">
        <v>15</v>
      </c>
      <c r="G5040" s="3">
        <v>7.9276400000000002</v>
      </c>
    </row>
    <row r="5041" spans="1:7" s="16" customFormat="1" ht="16.5">
      <c r="A5041" s="1"/>
      <c r="B5041" s="21" t="s">
        <v>144</v>
      </c>
      <c r="C5041" s="1">
        <v>2024</v>
      </c>
      <c r="D5041" s="3">
        <v>0.4</v>
      </c>
      <c r="E5041" s="42">
        <v>1</v>
      </c>
      <c r="F5041" s="3">
        <v>15</v>
      </c>
      <c r="G5041" s="3">
        <v>30.78819</v>
      </c>
    </row>
    <row r="5042" spans="1:7" s="16" customFormat="1" ht="16.5">
      <c r="A5042" s="1"/>
      <c r="B5042" s="21" t="s">
        <v>144</v>
      </c>
      <c r="C5042" s="1">
        <v>2024</v>
      </c>
      <c r="D5042" s="3">
        <v>0.4</v>
      </c>
      <c r="E5042" s="42">
        <v>1</v>
      </c>
      <c r="F5042" s="3">
        <v>5</v>
      </c>
      <c r="G5042" s="3">
        <v>30.387520000000002</v>
      </c>
    </row>
    <row r="5043" spans="1:7" s="16" customFormat="1" ht="16.5">
      <c r="A5043" s="1"/>
      <c r="B5043" s="21" t="s">
        <v>144</v>
      </c>
      <c r="C5043" s="1">
        <v>2024</v>
      </c>
      <c r="D5043" s="3">
        <v>0.4</v>
      </c>
      <c r="E5043" s="42">
        <v>1</v>
      </c>
      <c r="F5043" s="3">
        <v>15</v>
      </c>
      <c r="G5043" s="3">
        <v>30.759540000000001</v>
      </c>
    </row>
    <row r="5044" spans="1:7" s="16" customFormat="1" ht="16.5">
      <c r="A5044" s="1"/>
      <c r="B5044" s="21" t="s">
        <v>144</v>
      </c>
      <c r="C5044" s="1">
        <v>2024</v>
      </c>
      <c r="D5044" s="3">
        <v>0.4</v>
      </c>
      <c r="E5044" s="42">
        <v>1</v>
      </c>
      <c r="F5044" s="3">
        <v>15</v>
      </c>
      <c r="G5044" s="3">
        <v>30.387529999999998</v>
      </c>
    </row>
    <row r="5045" spans="1:7" s="16" customFormat="1" ht="16.5">
      <c r="A5045" s="1"/>
      <c r="B5045" s="21" t="s">
        <v>144</v>
      </c>
      <c r="C5045" s="1">
        <v>2024</v>
      </c>
      <c r="D5045" s="3">
        <v>0.4</v>
      </c>
      <c r="E5045" s="42">
        <v>1</v>
      </c>
      <c r="F5045" s="3">
        <v>5</v>
      </c>
      <c r="G5045" s="3">
        <v>31.075970000000002</v>
      </c>
    </row>
    <row r="5046" spans="1:7" s="16" customFormat="1" ht="16.5">
      <c r="A5046" s="1"/>
      <c r="B5046" s="21" t="s">
        <v>144</v>
      </c>
      <c r="C5046" s="1">
        <v>2024</v>
      </c>
      <c r="D5046" s="3">
        <v>0.4</v>
      </c>
      <c r="E5046" s="42">
        <v>1</v>
      </c>
      <c r="F5046" s="3">
        <v>10</v>
      </c>
      <c r="G5046" s="3">
        <v>31.075980000000001</v>
      </c>
    </row>
    <row r="5047" spans="1:7" s="16" customFormat="1" ht="16.5">
      <c r="A5047" s="1"/>
      <c r="B5047" s="21" t="s">
        <v>144</v>
      </c>
      <c r="C5047" s="1">
        <v>2024</v>
      </c>
      <c r="D5047" s="3">
        <v>0.4</v>
      </c>
      <c r="E5047" s="42">
        <v>1</v>
      </c>
      <c r="F5047" s="3">
        <v>10</v>
      </c>
      <c r="G5047" s="3">
        <v>31.104119999999998</v>
      </c>
    </row>
    <row r="5048" spans="1:7" s="16" customFormat="1" ht="16.5">
      <c r="A5048" s="1"/>
      <c r="B5048" s="21" t="s">
        <v>144</v>
      </c>
      <c r="C5048" s="1">
        <v>2024</v>
      </c>
      <c r="D5048" s="3">
        <v>0.4</v>
      </c>
      <c r="E5048" s="42">
        <v>1</v>
      </c>
      <c r="F5048" s="3">
        <v>5</v>
      </c>
      <c r="G5048" s="3">
        <v>30.978439999999999</v>
      </c>
    </row>
    <row r="5049" spans="1:7" s="16" customFormat="1" ht="16.5">
      <c r="A5049" s="1"/>
      <c r="B5049" s="21" t="s">
        <v>144</v>
      </c>
      <c r="C5049" s="1">
        <v>2024</v>
      </c>
      <c r="D5049" s="3">
        <v>0.4</v>
      </c>
      <c r="E5049" s="42">
        <v>1</v>
      </c>
      <c r="F5049" s="3">
        <v>15</v>
      </c>
      <c r="G5049" s="3">
        <v>31.006610000000002</v>
      </c>
    </row>
    <row r="5050" spans="1:7" s="16" customFormat="1" ht="16.5">
      <c r="A5050" s="1"/>
      <c r="B5050" s="21" t="s">
        <v>144</v>
      </c>
      <c r="C5050" s="1">
        <v>2024</v>
      </c>
      <c r="D5050" s="3">
        <v>0.4</v>
      </c>
      <c r="E5050" s="42">
        <v>1</v>
      </c>
      <c r="F5050" s="3">
        <v>12</v>
      </c>
      <c r="G5050" s="3">
        <v>31.104130000000001</v>
      </c>
    </row>
    <row r="5051" spans="1:7" s="16" customFormat="1" ht="16.5">
      <c r="A5051" s="1"/>
      <c r="B5051" s="21" t="s">
        <v>147</v>
      </c>
      <c r="C5051" s="1">
        <v>2024</v>
      </c>
      <c r="D5051" s="3">
        <v>0.4</v>
      </c>
      <c r="E5051" s="42">
        <v>1</v>
      </c>
      <c r="F5051" s="3">
        <v>5</v>
      </c>
      <c r="G5051" s="3">
        <v>28.74578</v>
      </c>
    </row>
    <row r="5052" spans="1:7" s="16" customFormat="1" ht="16.5">
      <c r="A5052" s="1"/>
      <c r="B5052" s="21" t="s">
        <v>147</v>
      </c>
      <c r="C5052" s="1">
        <v>2024</v>
      </c>
      <c r="D5052" s="3">
        <v>0.4</v>
      </c>
      <c r="E5052" s="42">
        <v>1</v>
      </c>
      <c r="F5052" s="3">
        <v>15</v>
      </c>
      <c r="G5052" s="3">
        <v>28.606529999999999</v>
      </c>
    </row>
    <row r="5053" spans="1:7" s="16" customFormat="1" ht="16.5">
      <c r="A5053" s="1"/>
      <c r="B5053" s="21" t="s">
        <v>147</v>
      </c>
      <c r="C5053" s="1">
        <v>2024</v>
      </c>
      <c r="D5053" s="3">
        <v>0.4</v>
      </c>
      <c r="E5053" s="42">
        <v>1</v>
      </c>
      <c r="F5053" s="3">
        <v>7</v>
      </c>
      <c r="G5053" s="3">
        <v>28.664950000000001</v>
      </c>
    </row>
    <row r="5054" spans="1:7" s="16" customFormat="1" ht="16.5">
      <c r="A5054" s="1"/>
      <c r="B5054" s="21" t="s">
        <v>144</v>
      </c>
      <c r="C5054" s="1">
        <v>2024</v>
      </c>
      <c r="D5054" s="3">
        <v>0.4</v>
      </c>
      <c r="E5054" s="42">
        <v>1</v>
      </c>
      <c r="F5054" s="3">
        <v>5</v>
      </c>
      <c r="G5054" s="3">
        <v>28.25751</v>
      </c>
    </row>
    <row r="5055" spans="1:7" s="16" customFormat="1" ht="16.5">
      <c r="A5055" s="1"/>
      <c r="B5055" s="21" t="s">
        <v>144</v>
      </c>
      <c r="C5055" s="1">
        <v>2024</v>
      </c>
      <c r="D5055" s="3">
        <v>0.4</v>
      </c>
      <c r="E5055" s="42">
        <v>1</v>
      </c>
      <c r="F5055" s="3">
        <v>9</v>
      </c>
      <c r="G5055" s="3">
        <v>43.946239999999996</v>
      </c>
    </row>
    <row r="5056" spans="1:7" s="16" customFormat="1" ht="16.5">
      <c r="A5056" s="1"/>
      <c r="B5056" s="21" t="s">
        <v>144</v>
      </c>
      <c r="C5056" s="1">
        <v>2024</v>
      </c>
      <c r="D5056" s="3">
        <v>0.4</v>
      </c>
      <c r="E5056" s="42">
        <v>1</v>
      </c>
      <c r="F5056" s="3">
        <v>10</v>
      </c>
      <c r="G5056" s="3">
        <v>39.238810000000001</v>
      </c>
    </row>
    <row r="5057" spans="1:7" s="16" customFormat="1" ht="16.5">
      <c r="A5057" s="1"/>
      <c r="B5057" s="21" t="s">
        <v>144</v>
      </c>
      <c r="C5057" s="1">
        <v>2024</v>
      </c>
      <c r="D5057" s="3">
        <v>0.4</v>
      </c>
      <c r="E5057" s="42">
        <v>1</v>
      </c>
      <c r="F5057" s="3">
        <v>10</v>
      </c>
      <c r="G5057" s="3">
        <v>40.290210000000002</v>
      </c>
    </row>
    <row r="5058" spans="1:7" s="16" customFormat="1" ht="16.5">
      <c r="A5058" s="1"/>
      <c r="B5058" s="21" t="s">
        <v>145</v>
      </c>
      <c r="C5058" s="1">
        <v>2024</v>
      </c>
      <c r="D5058" s="3">
        <v>0.4</v>
      </c>
      <c r="E5058" s="42">
        <v>1</v>
      </c>
      <c r="F5058" s="3">
        <v>3</v>
      </c>
      <c r="G5058" s="3">
        <v>33.34966</v>
      </c>
    </row>
    <row r="5059" spans="1:7" s="16" customFormat="1" ht="16.5">
      <c r="A5059" s="1"/>
      <c r="B5059" s="21" t="s">
        <v>144</v>
      </c>
      <c r="C5059" s="1">
        <v>2024</v>
      </c>
      <c r="D5059" s="3">
        <v>0.4</v>
      </c>
      <c r="E5059" s="42">
        <v>1</v>
      </c>
      <c r="F5059" s="3">
        <v>5</v>
      </c>
      <c r="G5059" s="3">
        <v>33.728480000000005</v>
      </c>
    </row>
    <row r="5060" spans="1:7" s="16" customFormat="1" ht="16.5">
      <c r="A5060" s="1"/>
      <c r="B5060" s="21" t="s">
        <v>144</v>
      </c>
      <c r="C5060" s="1">
        <v>2024</v>
      </c>
      <c r="D5060" s="3">
        <v>0.4</v>
      </c>
      <c r="E5060" s="42">
        <v>1</v>
      </c>
      <c r="F5060" s="3">
        <v>15</v>
      </c>
      <c r="G5060" s="3">
        <v>33.933730000000004</v>
      </c>
    </row>
    <row r="5061" spans="1:7" s="16" customFormat="1" ht="16.5">
      <c r="A5061" s="1"/>
      <c r="B5061" s="21" t="s">
        <v>144</v>
      </c>
      <c r="C5061" s="1">
        <v>2024</v>
      </c>
      <c r="D5061" s="3">
        <v>0.4</v>
      </c>
      <c r="E5061" s="42">
        <v>1</v>
      </c>
      <c r="F5061" s="3">
        <v>15</v>
      </c>
      <c r="G5061" s="3">
        <v>44.285050000000005</v>
      </c>
    </row>
    <row r="5062" spans="1:7" s="16" customFormat="1" ht="16.5">
      <c r="A5062" s="1"/>
      <c r="B5062" s="21" t="s">
        <v>144</v>
      </c>
      <c r="C5062" s="1">
        <v>2024</v>
      </c>
      <c r="D5062" s="3">
        <v>0.4</v>
      </c>
      <c r="E5062" s="42">
        <v>1</v>
      </c>
      <c r="F5062" s="3">
        <v>10</v>
      </c>
      <c r="G5062" s="3">
        <v>43.616019999999999</v>
      </c>
    </row>
    <row r="5063" spans="1:7" s="16" customFormat="1" ht="16.5">
      <c r="A5063" s="1"/>
      <c r="B5063" s="21" t="s">
        <v>144</v>
      </c>
      <c r="C5063" s="1">
        <v>2024</v>
      </c>
      <c r="D5063" s="3">
        <v>0.4</v>
      </c>
      <c r="E5063" s="42">
        <v>1</v>
      </c>
      <c r="F5063" s="3">
        <v>9</v>
      </c>
      <c r="G5063" s="3">
        <v>30.45815</v>
      </c>
    </row>
    <row r="5064" spans="1:7" s="16" customFormat="1" ht="16.5">
      <c r="A5064" s="1"/>
      <c r="B5064" s="21" t="s">
        <v>144</v>
      </c>
      <c r="C5064" s="1">
        <v>2024</v>
      </c>
      <c r="D5064" s="3">
        <v>0.4</v>
      </c>
      <c r="E5064" s="42">
        <v>1</v>
      </c>
      <c r="F5064" s="3">
        <v>4</v>
      </c>
      <c r="G5064" s="3">
        <v>31.10521</v>
      </c>
    </row>
    <row r="5065" spans="1:7" s="16" customFormat="1" ht="16.5">
      <c r="A5065" s="1"/>
      <c r="B5065" s="21" t="s">
        <v>145</v>
      </c>
      <c r="C5065" s="1">
        <v>2024</v>
      </c>
      <c r="D5065" s="3">
        <v>0.4</v>
      </c>
      <c r="E5065" s="42">
        <v>1</v>
      </c>
      <c r="F5065" s="3">
        <v>4</v>
      </c>
      <c r="G5065" s="3">
        <v>33.663069999999998</v>
      </c>
    </row>
    <row r="5066" spans="1:7" s="16" customFormat="1" ht="16.5">
      <c r="A5066" s="1"/>
      <c r="B5066" s="21" t="s">
        <v>145</v>
      </c>
      <c r="C5066" s="1">
        <v>2024</v>
      </c>
      <c r="D5066" s="3">
        <v>0.4</v>
      </c>
      <c r="E5066" s="42">
        <v>1</v>
      </c>
      <c r="F5066" s="3">
        <v>15</v>
      </c>
      <c r="G5066" s="3">
        <v>33.637560000000001</v>
      </c>
    </row>
    <row r="5067" spans="1:7" s="16" customFormat="1" ht="16.5">
      <c r="A5067" s="1"/>
      <c r="B5067" s="21" t="s">
        <v>144</v>
      </c>
      <c r="C5067" s="1">
        <v>2024</v>
      </c>
      <c r="D5067" s="3">
        <v>0.4</v>
      </c>
      <c r="E5067" s="42">
        <v>1</v>
      </c>
      <c r="F5067" s="3">
        <v>15</v>
      </c>
      <c r="G5067" s="3">
        <v>19.830919999999999</v>
      </c>
    </row>
    <row r="5068" spans="1:7" s="16" customFormat="1" ht="16.5">
      <c r="A5068" s="1"/>
      <c r="B5068" s="21" t="s">
        <v>144</v>
      </c>
      <c r="C5068" s="1">
        <v>2024</v>
      </c>
      <c r="D5068" s="3">
        <v>0.4</v>
      </c>
      <c r="E5068" s="42">
        <v>1</v>
      </c>
      <c r="F5068" s="3">
        <v>15</v>
      </c>
      <c r="G5068" s="3">
        <v>30.055340000000001</v>
      </c>
    </row>
    <row r="5069" spans="1:7" s="16" customFormat="1" ht="16.5">
      <c r="A5069" s="1"/>
      <c r="B5069" s="21" t="s">
        <v>144</v>
      </c>
      <c r="C5069" s="1">
        <v>2024</v>
      </c>
      <c r="D5069" s="3">
        <v>0.4</v>
      </c>
      <c r="E5069" s="42">
        <v>1</v>
      </c>
      <c r="F5069" s="3">
        <v>7</v>
      </c>
      <c r="G5069" s="3">
        <v>33.392220000000002</v>
      </c>
    </row>
    <row r="5070" spans="1:7" s="16" customFormat="1" ht="16.5">
      <c r="A5070" s="1"/>
      <c r="B5070" s="21" t="s">
        <v>144</v>
      </c>
      <c r="C5070" s="1">
        <v>2024</v>
      </c>
      <c r="D5070" s="3">
        <v>0.4</v>
      </c>
      <c r="E5070" s="42">
        <v>1</v>
      </c>
      <c r="F5070" s="3">
        <v>4</v>
      </c>
      <c r="G5070" s="3">
        <v>33.692689999999999</v>
      </c>
    </row>
    <row r="5071" spans="1:7" s="16" customFormat="1" ht="16.5">
      <c r="A5071" s="1"/>
      <c r="B5071" s="21" t="s">
        <v>144</v>
      </c>
      <c r="C5071" s="1">
        <v>2024</v>
      </c>
      <c r="D5071" s="3">
        <v>0.4</v>
      </c>
      <c r="E5071" s="42">
        <v>1</v>
      </c>
      <c r="F5071" s="3">
        <v>15</v>
      </c>
      <c r="G5071" s="3">
        <v>58.847499999999997</v>
      </c>
    </row>
    <row r="5072" spans="1:7" s="16" customFormat="1" ht="16.5">
      <c r="A5072" s="1"/>
      <c r="B5072" s="21" t="s">
        <v>2111</v>
      </c>
      <c r="C5072" s="1">
        <v>2024</v>
      </c>
      <c r="D5072" s="3">
        <v>0.4</v>
      </c>
      <c r="E5072" s="42">
        <v>1</v>
      </c>
      <c r="F5072" s="3">
        <v>9</v>
      </c>
      <c r="G5072" s="3">
        <v>60.42924</v>
      </c>
    </row>
    <row r="5073" spans="1:7" s="16" customFormat="1" ht="16.5">
      <c r="A5073" s="1"/>
      <c r="B5073" s="21" t="s">
        <v>144</v>
      </c>
      <c r="C5073" s="1">
        <v>2024</v>
      </c>
      <c r="D5073" s="3">
        <v>0.4</v>
      </c>
      <c r="E5073" s="42">
        <v>1</v>
      </c>
      <c r="F5073" s="3">
        <v>15</v>
      </c>
      <c r="G5073" s="3">
        <v>60.407269999999997</v>
      </c>
    </row>
    <row r="5074" spans="1:7" s="16" customFormat="1" ht="16.5">
      <c r="A5074" s="1"/>
      <c r="B5074" s="21" t="s">
        <v>144</v>
      </c>
      <c r="C5074" s="1">
        <v>2024</v>
      </c>
      <c r="D5074" s="3">
        <v>0.4</v>
      </c>
      <c r="E5074" s="42">
        <v>1</v>
      </c>
      <c r="F5074" s="3">
        <v>15</v>
      </c>
      <c r="G5074" s="3">
        <v>56.00629</v>
      </c>
    </row>
    <row r="5075" spans="1:7" s="16" customFormat="1" ht="16.5">
      <c r="A5075" s="1"/>
      <c r="B5075" s="21" t="s">
        <v>144</v>
      </c>
      <c r="C5075" s="1">
        <v>2024</v>
      </c>
      <c r="D5075" s="3">
        <v>0.4</v>
      </c>
      <c r="E5075" s="42">
        <v>1</v>
      </c>
      <c r="F5075" s="3">
        <v>9</v>
      </c>
      <c r="G5075" s="3">
        <v>60.864940000000004</v>
      </c>
    </row>
    <row r="5076" spans="1:7" s="16" customFormat="1" ht="16.5">
      <c r="A5076" s="1"/>
      <c r="B5076" s="21" t="s">
        <v>144</v>
      </c>
      <c r="C5076" s="1">
        <v>2024</v>
      </c>
      <c r="D5076" s="3">
        <v>0.4</v>
      </c>
      <c r="E5076" s="42">
        <v>1</v>
      </c>
      <c r="F5076" s="3">
        <v>5</v>
      </c>
      <c r="G5076" s="3">
        <v>60.483080000000001</v>
      </c>
    </row>
    <row r="5077" spans="1:7" s="16" customFormat="1" ht="16.5">
      <c r="A5077" s="1"/>
      <c r="B5077" s="21" t="s">
        <v>144</v>
      </c>
      <c r="C5077" s="1">
        <v>2024</v>
      </c>
      <c r="D5077" s="3">
        <v>0.4</v>
      </c>
      <c r="E5077" s="42">
        <v>1</v>
      </c>
      <c r="F5077" s="3">
        <v>7</v>
      </c>
      <c r="G5077" s="3">
        <v>55.45299</v>
      </c>
    </row>
    <row r="5078" spans="1:7" s="16" customFormat="1" ht="16.5">
      <c r="A5078" s="1"/>
      <c r="B5078" s="21" t="s">
        <v>144</v>
      </c>
      <c r="C5078" s="1">
        <v>2024</v>
      </c>
      <c r="D5078" s="3">
        <v>0.4</v>
      </c>
      <c r="E5078" s="42">
        <v>1</v>
      </c>
      <c r="F5078" s="3">
        <v>9</v>
      </c>
      <c r="G5078" s="3">
        <v>55.400100000000002</v>
      </c>
    </row>
    <row r="5079" spans="1:7" s="16" customFormat="1" ht="16.5">
      <c r="A5079" s="1"/>
      <c r="B5079" s="21" t="s">
        <v>144</v>
      </c>
      <c r="C5079" s="1">
        <v>2024</v>
      </c>
      <c r="D5079" s="3">
        <v>0.4</v>
      </c>
      <c r="E5079" s="42">
        <v>1</v>
      </c>
      <c r="F5079" s="3">
        <v>10</v>
      </c>
      <c r="G5079" s="3">
        <v>55.400100000000002</v>
      </c>
    </row>
    <row r="5080" spans="1:7" s="16" customFormat="1" ht="16.5">
      <c r="A5080" s="1"/>
      <c r="B5080" s="21" t="s">
        <v>144</v>
      </c>
      <c r="C5080" s="1">
        <v>2024</v>
      </c>
      <c r="D5080" s="3">
        <v>0.4</v>
      </c>
      <c r="E5080" s="42">
        <v>1</v>
      </c>
      <c r="F5080" s="3">
        <v>15</v>
      </c>
      <c r="G5080" s="3">
        <v>58.881120000000003</v>
      </c>
    </row>
    <row r="5081" spans="1:7" s="16" customFormat="1" ht="16.5">
      <c r="A5081" s="1"/>
      <c r="B5081" s="21" t="s">
        <v>144</v>
      </c>
      <c r="C5081" s="1">
        <v>2024</v>
      </c>
      <c r="D5081" s="3">
        <v>0.4</v>
      </c>
      <c r="E5081" s="42">
        <v>1</v>
      </c>
      <c r="F5081" s="3">
        <v>10</v>
      </c>
      <c r="G5081" s="3">
        <v>60.260570000000001</v>
      </c>
    </row>
    <row r="5082" spans="1:7" s="16" customFormat="1" ht="16.5">
      <c r="A5082" s="1"/>
      <c r="B5082" s="21" t="s">
        <v>144</v>
      </c>
      <c r="C5082" s="1">
        <v>2024</v>
      </c>
      <c r="D5082" s="3">
        <v>0.4</v>
      </c>
      <c r="E5082" s="42">
        <v>1</v>
      </c>
      <c r="F5082" s="3">
        <v>4</v>
      </c>
      <c r="G5082" s="3">
        <v>40.184620000000002</v>
      </c>
    </row>
    <row r="5083" spans="1:7" s="16" customFormat="1" ht="16.5">
      <c r="A5083" s="1"/>
      <c r="B5083" s="21" t="s">
        <v>144</v>
      </c>
      <c r="C5083" s="1">
        <v>2024</v>
      </c>
      <c r="D5083" s="3">
        <v>0.4</v>
      </c>
      <c r="E5083" s="42">
        <v>1</v>
      </c>
      <c r="F5083" s="3">
        <v>15</v>
      </c>
      <c r="G5083" s="3">
        <v>40.716709999999999</v>
      </c>
    </row>
    <row r="5084" spans="1:7" s="16" customFormat="1" ht="16.5">
      <c r="A5084" s="1"/>
      <c r="B5084" s="21" t="s">
        <v>144</v>
      </c>
      <c r="C5084" s="1">
        <v>2024</v>
      </c>
      <c r="D5084" s="3">
        <v>0.4</v>
      </c>
      <c r="E5084" s="42">
        <v>1</v>
      </c>
      <c r="F5084" s="3">
        <v>5</v>
      </c>
      <c r="G5084" s="3">
        <v>40.834879999999998</v>
      </c>
    </row>
    <row r="5085" spans="1:7" s="16" customFormat="1" ht="16.5">
      <c r="A5085" s="1"/>
      <c r="B5085" s="21" t="s">
        <v>147</v>
      </c>
      <c r="C5085" s="1">
        <v>2024</v>
      </c>
      <c r="D5085" s="3">
        <v>0.4</v>
      </c>
      <c r="E5085" s="42">
        <v>1</v>
      </c>
      <c r="F5085" s="3">
        <v>15</v>
      </c>
      <c r="G5085" s="3">
        <v>31.569959999999998</v>
      </c>
    </row>
    <row r="5086" spans="1:7" s="16" customFormat="1" ht="16.5">
      <c r="A5086" s="1"/>
      <c r="B5086" s="21" t="s">
        <v>144</v>
      </c>
      <c r="C5086" s="1">
        <v>2024</v>
      </c>
      <c r="D5086" s="3">
        <v>0.4</v>
      </c>
      <c r="E5086" s="42">
        <v>1</v>
      </c>
      <c r="F5086" s="3">
        <v>15</v>
      </c>
      <c r="G5086" s="3">
        <v>41.737850000000002</v>
      </c>
    </row>
    <row r="5087" spans="1:7" s="16" customFormat="1" ht="16.5">
      <c r="A5087" s="1"/>
      <c r="B5087" s="21" t="s">
        <v>144</v>
      </c>
      <c r="C5087" s="1">
        <v>2024</v>
      </c>
      <c r="D5087" s="3">
        <v>0.4</v>
      </c>
      <c r="E5087" s="42">
        <v>1</v>
      </c>
      <c r="F5087" s="3">
        <v>15</v>
      </c>
      <c r="G5087" s="3">
        <v>33.703000000000003</v>
      </c>
    </row>
    <row r="5088" spans="1:7" s="16" customFormat="1" ht="16.5">
      <c r="A5088" s="1"/>
      <c r="B5088" s="21" t="s">
        <v>144</v>
      </c>
      <c r="C5088" s="1">
        <v>2024</v>
      </c>
      <c r="D5088" s="3">
        <v>0.4</v>
      </c>
      <c r="E5088" s="42">
        <v>1</v>
      </c>
      <c r="F5088" s="3">
        <v>15</v>
      </c>
      <c r="G5088" s="3">
        <v>33.571429999999999</v>
      </c>
    </row>
    <row r="5089" spans="1:7" s="16" customFormat="1" ht="16.5">
      <c r="A5089" s="1"/>
      <c r="B5089" s="21" t="s">
        <v>144</v>
      </c>
      <c r="C5089" s="1">
        <v>2024</v>
      </c>
      <c r="D5089" s="3">
        <v>0.4</v>
      </c>
      <c r="E5089" s="42">
        <v>1</v>
      </c>
      <c r="F5089" s="3">
        <v>15</v>
      </c>
      <c r="G5089" s="3">
        <v>33.85989</v>
      </c>
    </row>
    <row r="5090" spans="1:7" s="16" customFormat="1" ht="16.5">
      <c r="A5090" s="1"/>
      <c r="B5090" s="21" t="s">
        <v>144</v>
      </c>
      <c r="C5090" s="1">
        <v>2024</v>
      </c>
      <c r="D5090" s="3">
        <v>0.4</v>
      </c>
      <c r="E5090" s="42">
        <v>1</v>
      </c>
      <c r="F5090" s="3">
        <v>15</v>
      </c>
      <c r="G5090" s="3">
        <v>33.94173</v>
      </c>
    </row>
    <row r="5091" spans="1:7" s="16" customFormat="1" ht="16.5">
      <c r="A5091" s="1"/>
      <c r="B5091" s="21" t="s">
        <v>144</v>
      </c>
      <c r="C5091" s="1">
        <v>2024</v>
      </c>
      <c r="D5091" s="3">
        <v>0.4</v>
      </c>
      <c r="E5091" s="42">
        <v>1</v>
      </c>
      <c r="F5091" s="3">
        <v>15</v>
      </c>
      <c r="G5091" s="3">
        <v>33.706110000000002</v>
      </c>
    </row>
    <row r="5092" spans="1:7" s="16" customFormat="1" ht="16.5">
      <c r="A5092" s="1"/>
      <c r="B5092" s="21" t="s">
        <v>144</v>
      </c>
      <c r="C5092" s="1">
        <v>2024</v>
      </c>
      <c r="D5092" s="3">
        <v>0.4</v>
      </c>
      <c r="E5092" s="42">
        <v>1</v>
      </c>
      <c r="F5092" s="3">
        <v>15</v>
      </c>
      <c r="G5092" s="3">
        <v>41.653980000000004</v>
      </c>
    </row>
    <row r="5093" spans="1:7" s="16" customFormat="1" ht="16.5">
      <c r="A5093" s="1"/>
      <c r="B5093" s="21" t="s">
        <v>144</v>
      </c>
      <c r="C5093" s="1">
        <v>2024</v>
      </c>
      <c r="D5093" s="3">
        <v>0.4</v>
      </c>
      <c r="E5093" s="42">
        <v>1</v>
      </c>
      <c r="F5093" s="3">
        <v>15</v>
      </c>
      <c r="G5093" s="3">
        <v>37.215300000000006</v>
      </c>
    </row>
    <row r="5094" spans="1:7" s="16" customFormat="1" ht="16.5">
      <c r="A5094" s="1"/>
      <c r="B5094" s="21" t="s">
        <v>144</v>
      </c>
      <c r="C5094" s="1">
        <v>2024</v>
      </c>
      <c r="D5094" s="3">
        <v>0.4</v>
      </c>
      <c r="E5094" s="42">
        <v>1</v>
      </c>
      <c r="F5094" s="3">
        <v>15</v>
      </c>
      <c r="G5094" s="3">
        <v>42.08014</v>
      </c>
    </row>
    <row r="5095" spans="1:7" s="16" customFormat="1" ht="16.5">
      <c r="A5095" s="1"/>
      <c r="B5095" s="21" t="s">
        <v>144</v>
      </c>
      <c r="C5095" s="1">
        <v>2024</v>
      </c>
      <c r="D5095" s="3">
        <v>0.4</v>
      </c>
      <c r="E5095" s="42">
        <v>1</v>
      </c>
      <c r="F5095" s="3">
        <v>15</v>
      </c>
      <c r="G5095" s="3">
        <v>40.489419999999996</v>
      </c>
    </row>
    <row r="5096" spans="1:7" s="16" customFormat="1" ht="16.5">
      <c r="A5096" s="1"/>
      <c r="B5096" s="21" t="s">
        <v>144</v>
      </c>
      <c r="C5096" s="1">
        <v>2024</v>
      </c>
      <c r="D5096" s="3">
        <v>0.4</v>
      </c>
      <c r="E5096" s="42">
        <v>1</v>
      </c>
      <c r="F5096" s="3">
        <v>10</v>
      </c>
      <c r="G5096" s="3">
        <v>40.395739999999996</v>
      </c>
    </row>
    <row r="5097" spans="1:7" s="16" customFormat="1" ht="16.5">
      <c r="A5097" s="1"/>
      <c r="B5097" s="21" t="s">
        <v>144</v>
      </c>
      <c r="C5097" s="1">
        <v>2024</v>
      </c>
      <c r="D5097" s="3">
        <v>0.4</v>
      </c>
      <c r="E5097" s="42">
        <v>1</v>
      </c>
      <c r="F5097" s="3">
        <v>15</v>
      </c>
      <c r="G5097" s="3">
        <v>40.68383</v>
      </c>
    </row>
    <row r="5098" spans="1:7" s="16" customFormat="1" ht="16.5">
      <c r="A5098" s="1"/>
      <c r="B5098" s="21" t="s">
        <v>144</v>
      </c>
      <c r="C5098" s="1">
        <v>2024</v>
      </c>
      <c r="D5098" s="3">
        <v>0.4</v>
      </c>
      <c r="E5098" s="42">
        <v>1</v>
      </c>
      <c r="F5098" s="3">
        <v>5</v>
      </c>
      <c r="G5098" s="3">
        <v>39.723279999999995</v>
      </c>
    </row>
    <row r="5099" spans="1:7" s="16" customFormat="1" ht="16.5">
      <c r="A5099" s="1"/>
      <c r="B5099" s="21" t="s">
        <v>144</v>
      </c>
      <c r="C5099" s="1">
        <v>2024</v>
      </c>
      <c r="D5099" s="3">
        <v>0.4</v>
      </c>
      <c r="E5099" s="42">
        <v>1</v>
      </c>
      <c r="F5099" s="3">
        <v>6</v>
      </c>
      <c r="G5099" s="3">
        <v>39.817329999999998</v>
      </c>
    </row>
    <row r="5100" spans="1:7" s="16" customFormat="1" ht="16.5">
      <c r="A5100" s="1"/>
      <c r="B5100" s="21" t="s">
        <v>144</v>
      </c>
      <c r="C5100" s="1">
        <v>2024</v>
      </c>
      <c r="D5100" s="3">
        <v>0.4</v>
      </c>
      <c r="E5100" s="42">
        <v>1</v>
      </c>
      <c r="F5100" s="3">
        <v>15</v>
      </c>
      <c r="G5100" s="3">
        <v>42.409289999999999</v>
      </c>
    </row>
    <row r="5101" spans="1:7" s="16" customFormat="1" ht="16.5">
      <c r="A5101" s="1"/>
      <c r="B5101" s="21" t="s">
        <v>144</v>
      </c>
      <c r="C5101" s="1">
        <v>2024</v>
      </c>
      <c r="D5101" s="3">
        <v>0.4</v>
      </c>
      <c r="E5101" s="42">
        <v>1</v>
      </c>
      <c r="F5101" s="3">
        <v>15</v>
      </c>
      <c r="G5101" s="3">
        <v>39.832980000000006</v>
      </c>
    </row>
    <row r="5102" spans="1:7" s="16" customFormat="1" ht="16.5">
      <c r="A5102" s="1"/>
      <c r="B5102" s="21" t="s">
        <v>144</v>
      </c>
      <c r="C5102" s="1">
        <v>2024</v>
      </c>
      <c r="D5102" s="3">
        <v>0.4</v>
      </c>
      <c r="E5102" s="42">
        <v>1</v>
      </c>
      <c r="F5102" s="3">
        <v>15</v>
      </c>
      <c r="G5102" s="3">
        <v>39.823219999999999</v>
      </c>
    </row>
    <row r="5103" spans="1:7" s="16" customFormat="1" ht="16.5">
      <c r="A5103" s="1"/>
      <c r="B5103" s="21" t="s">
        <v>144</v>
      </c>
      <c r="C5103" s="1">
        <v>2024</v>
      </c>
      <c r="D5103" s="3">
        <v>0.4</v>
      </c>
      <c r="E5103" s="42">
        <v>1</v>
      </c>
      <c r="F5103" s="3">
        <v>5</v>
      </c>
      <c r="G5103" s="3">
        <v>37.776220000000002</v>
      </c>
    </row>
    <row r="5104" spans="1:7" s="16" customFormat="1" ht="16.5">
      <c r="A5104" s="1"/>
      <c r="B5104" s="21" t="s">
        <v>144</v>
      </c>
      <c r="C5104" s="1">
        <v>2024</v>
      </c>
      <c r="D5104" s="3">
        <v>0.4</v>
      </c>
      <c r="E5104" s="42">
        <v>1</v>
      </c>
      <c r="F5104" s="3">
        <v>15</v>
      </c>
      <c r="G5104" s="3">
        <v>41.509980000000006</v>
      </c>
    </row>
    <row r="5105" spans="1:7" s="16" customFormat="1" ht="16.5">
      <c r="A5105" s="1"/>
      <c r="B5105" s="21" t="s">
        <v>144</v>
      </c>
      <c r="C5105" s="1">
        <v>2024</v>
      </c>
      <c r="D5105" s="3">
        <v>0.4</v>
      </c>
      <c r="E5105" s="42">
        <v>1</v>
      </c>
      <c r="F5105" s="3">
        <v>7</v>
      </c>
      <c r="G5105" s="3">
        <v>40.603199999999994</v>
      </c>
    </row>
    <row r="5106" spans="1:7" s="16" customFormat="1" ht="16.5">
      <c r="A5106" s="1"/>
      <c r="B5106" s="21" t="s">
        <v>144</v>
      </c>
      <c r="C5106" s="1">
        <v>2024</v>
      </c>
      <c r="D5106" s="3">
        <v>0.4</v>
      </c>
      <c r="E5106" s="42">
        <v>1</v>
      </c>
      <c r="F5106" s="3">
        <v>1</v>
      </c>
      <c r="G5106" s="3">
        <v>41.050489999999996</v>
      </c>
    </row>
    <row r="5107" spans="1:7" s="16" customFormat="1" ht="16.5">
      <c r="A5107" s="1"/>
      <c r="B5107" s="21" t="s">
        <v>144</v>
      </c>
      <c r="C5107" s="1">
        <v>2024</v>
      </c>
      <c r="D5107" s="3">
        <v>0.4</v>
      </c>
      <c r="E5107" s="42">
        <v>1</v>
      </c>
      <c r="F5107" s="3">
        <v>10</v>
      </c>
      <c r="G5107" s="3">
        <v>42.000970000000002</v>
      </c>
    </row>
    <row r="5108" spans="1:7" s="16" customFormat="1" ht="16.5">
      <c r="A5108" s="1"/>
      <c r="B5108" s="21" t="s">
        <v>144</v>
      </c>
      <c r="C5108" s="1">
        <v>2024</v>
      </c>
      <c r="D5108" s="3">
        <v>0.4</v>
      </c>
      <c r="E5108" s="42">
        <v>1</v>
      </c>
      <c r="F5108" s="3">
        <v>15</v>
      </c>
      <c r="G5108" s="3">
        <v>41.59619</v>
      </c>
    </row>
    <row r="5109" spans="1:7" s="16" customFormat="1" ht="16.5">
      <c r="A5109" s="1"/>
      <c r="B5109" s="21" t="s">
        <v>144</v>
      </c>
      <c r="C5109" s="1">
        <v>2024</v>
      </c>
      <c r="D5109" s="3">
        <v>0.4</v>
      </c>
      <c r="E5109" s="42">
        <v>1</v>
      </c>
      <c r="F5109" s="3">
        <v>15</v>
      </c>
      <c r="G5109" s="3">
        <v>39.741300000000003</v>
      </c>
    </row>
    <row r="5110" spans="1:7" s="16" customFormat="1" ht="16.5">
      <c r="A5110" s="1"/>
      <c r="B5110" s="21" t="s">
        <v>144</v>
      </c>
      <c r="C5110" s="1">
        <v>2024</v>
      </c>
      <c r="D5110" s="3">
        <v>0.4</v>
      </c>
      <c r="E5110" s="42">
        <v>1</v>
      </c>
      <c r="F5110" s="3">
        <v>4</v>
      </c>
      <c r="G5110" s="3">
        <v>39.927419999999998</v>
      </c>
    </row>
    <row r="5111" spans="1:7" s="16" customFormat="1" ht="16.5">
      <c r="A5111" s="1"/>
      <c r="B5111" s="21" t="s">
        <v>144</v>
      </c>
      <c r="C5111" s="1">
        <v>2024</v>
      </c>
      <c r="D5111" s="3">
        <v>0.4</v>
      </c>
      <c r="E5111" s="42">
        <v>1</v>
      </c>
      <c r="F5111" s="3">
        <v>15</v>
      </c>
      <c r="G5111" s="3">
        <v>39.886180000000003</v>
      </c>
    </row>
    <row r="5112" spans="1:7" s="16" customFormat="1" ht="16.5">
      <c r="A5112" s="1"/>
      <c r="B5112" s="21" t="s">
        <v>144</v>
      </c>
      <c r="C5112" s="1">
        <v>2024</v>
      </c>
      <c r="D5112" s="3">
        <v>0.4</v>
      </c>
      <c r="E5112" s="42">
        <v>1</v>
      </c>
      <c r="F5112" s="3">
        <v>10</v>
      </c>
      <c r="G5112" s="3">
        <v>39.89622</v>
      </c>
    </row>
    <row r="5113" spans="1:7" s="16" customFormat="1" ht="16.5">
      <c r="A5113" s="1"/>
      <c r="B5113" s="21" t="s">
        <v>144</v>
      </c>
      <c r="C5113" s="1">
        <v>2024</v>
      </c>
      <c r="D5113" s="3">
        <v>0.4</v>
      </c>
      <c r="E5113" s="42">
        <v>1</v>
      </c>
      <c r="F5113" s="3">
        <v>10</v>
      </c>
      <c r="G5113" s="3">
        <v>40.126709999999996</v>
      </c>
    </row>
    <row r="5114" spans="1:7" s="16" customFormat="1" ht="16.5">
      <c r="A5114" s="1"/>
      <c r="B5114" s="21" t="s">
        <v>144</v>
      </c>
      <c r="C5114" s="1">
        <v>2024</v>
      </c>
      <c r="D5114" s="3">
        <v>0.4</v>
      </c>
      <c r="E5114" s="42">
        <v>1</v>
      </c>
      <c r="F5114" s="3">
        <v>15</v>
      </c>
      <c r="G5114" s="3">
        <v>40.136580000000002</v>
      </c>
    </row>
    <row r="5115" spans="1:7" s="16" customFormat="1" ht="16.5">
      <c r="A5115" s="1"/>
      <c r="B5115" s="21" t="s">
        <v>144</v>
      </c>
      <c r="C5115" s="1">
        <v>2024</v>
      </c>
      <c r="D5115" s="3">
        <v>0.4</v>
      </c>
      <c r="E5115" s="42">
        <v>1</v>
      </c>
      <c r="F5115" s="3">
        <v>5</v>
      </c>
      <c r="G5115" s="3">
        <v>40.167809999999996</v>
      </c>
    </row>
    <row r="5116" spans="1:7" s="16" customFormat="1" ht="16.5">
      <c r="A5116" s="1"/>
      <c r="B5116" s="21" t="s">
        <v>144</v>
      </c>
      <c r="C5116" s="1">
        <v>2024</v>
      </c>
      <c r="D5116" s="3">
        <v>0.4</v>
      </c>
      <c r="E5116" s="42">
        <v>1</v>
      </c>
      <c r="F5116" s="3">
        <v>15</v>
      </c>
      <c r="G5116" s="3">
        <v>40.719699999999996</v>
      </c>
    </row>
    <row r="5117" spans="1:7" s="16" customFormat="1" ht="16.5">
      <c r="A5117" s="1"/>
      <c r="B5117" s="21" t="s">
        <v>144</v>
      </c>
      <c r="C5117" s="1">
        <v>2024</v>
      </c>
      <c r="D5117" s="3">
        <v>0.4</v>
      </c>
      <c r="E5117" s="42">
        <v>1</v>
      </c>
      <c r="F5117" s="3">
        <v>10</v>
      </c>
      <c r="G5117" s="3">
        <v>51.271279999999997</v>
      </c>
    </row>
    <row r="5118" spans="1:7" s="16" customFormat="1" ht="16.5">
      <c r="A5118" s="1"/>
      <c r="B5118" s="21" t="s">
        <v>147</v>
      </c>
      <c r="C5118" s="1">
        <v>2024</v>
      </c>
      <c r="D5118" s="3">
        <v>0.4</v>
      </c>
      <c r="E5118" s="42">
        <v>1</v>
      </c>
      <c r="F5118" s="3">
        <v>15</v>
      </c>
      <c r="G5118" s="3">
        <v>31.915459999999999</v>
      </c>
    </row>
    <row r="5119" spans="1:7" s="16" customFormat="1" ht="16.5">
      <c r="A5119" s="1"/>
      <c r="B5119" s="21" t="s">
        <v>144</v>
      </c>
      <c r="C5119" s="1">
        <v>2024</v>
      </c>
      <c r="D5119" s="3">
        <v>0.4</v>
      </c>
      <c r="E5119" s="42">
        <v>1</v>
      </c>
      <c r="F5119" s="3">
        <v>15</v>
      </c>
      <c r="G5119" s="3">
        <v>39.695329999999998</v>
      </c>
    </row>
    <row r="5120" spans="1:7" s="16" customFormat="1" ht="16.5">
      <c r="A5120" s="1"/>
      <c r="B5120" s="21" t="s">
        <v>144</v>
      </c>
      <c r="C5120" s="1">
        <v>2024</v>
      </c>
      <c r="D5120" s="3">
        <v>0.4</v>
      </c>
      <c r="E5120" s="42">
        <v>1</v>
      </c>
      <c r="F5120" s="3">
        <v>4</v>
      </c>
      <c r="G5120" s="3">
        <v>39.799419999999998</v>
      </c>
    </row>
    <row r="5121" spans="1:7" s="16" customFormat="1" ht="16.5">
      <c r="A5121" s="1"/>
      <c r="B5121" s="21" t="s">
        <v>144</v>
      </c>
      <c r="C5121" s="1">
        <v>2024</v>
      </c>
      <c r="D5121" s="3">
        <v>0.4</v>
      </c>
      <c r="E5121" s="42">
        <v>1</v>
      </c>
      <c r="F5121" s="3">
        <v>10</v>
      </c>
      <c r="G5121" s="3">
        <v>30.849930000000001</v>
      </c>
    </row>
    <row r="5122" spans="1:7" s="16" customFormat="1" ht="16.5">
      <c r="A5122" s="1"/>
      <c r="B5122" s="21" t="s">
        <v>144</v>
      </c>
      <c r="C5122" s="1">
        <v>2024</v>
      </c>
      <c r="D5122" s="3">
        <v>0.4</v>
      </c>
      <c r="E5122" s="42">
        <v>1</v>
      </c>
      <c r="F5122" s="3">
        <v>5</v>
      </c>
      <c r="G5122" s="3">
        <v>36.300559999999997</v>
      </c>
    </row>
    <row r="5123" spans="1:7" s="16" customFormat="1" ht="16.5">
      <c r="A5123" s="1"/>
      <c r="B5123" s="21" t="s">
        <v>144</v>
      </c>
      <c r="C5123" s="1">
        <v>2024</v>
      </c>
      <c r="D5123" s="3">
        <v>0.4</v>
      </c>
      <c r="E5123" s="42">
        <v>1</v>
      </c>
      <c r="F5123" s="3">
        <v>15</v>
      </c>
      <c r="G5123" s="3">
        <v>36.740160000000003</v>
      </c>
    </row>
    <row r="5124" spans="1:7" s="16" customFormat="1" ht="16.5">
      <c r="A5124" s="1"/>
      <c r="B5124" s="21" t="s">
        <v>144</v>
      </c>
      <c r="C5124" s="1">
        <v>2024</v>
      </c>
      <c r="D5124" s="3">
        <v>0.4</v>
      </c>
      <c r="E5124" s="42">
        <v>1</v>
      </c>
      <c r="F5124" s="3">
        <v>15</v>
      </c>
      <c r="G5124" s="3">
        <v>36.84346</v>
      </c>
    </row>
    <row r="5125" spans="1:7" s="16" customFormat="1" ht="16.5">
      <c r="A5125" s="1"/>
      <c r="B5125" s="21" t="s">
        <v>144</v>
      </c>
      <c r="C5125" s="1">
        <v>2024</v>
      </c>
      <c r="D5125" s="3">
        <v>0.4</v>
      </c>
      <c r="E5125" s="42">
        <v>1</v>
      </c>
      <c r="F5125" s="3">
        <v>5</v>
      </c>
      <c r="G5125" s="3">
        <v>36.162150000000004</v>
      </c>
    </row>
    <row r="5126" spans="1:7" s="16" customFormat="1" ht="16.5">
      <c r="A5126" s="1"/>
      <c r="B5126" s="21" t="s">
        <v>144</v>
      </c>
      <c r="C5126" s="1">
        <v>2024</v>
      </c>
      <c r="D5126" s="3">
        <v>0.4</v>
      </c>
      <c r="E5126" s="42">
        <v>1</v>
      </c>
      <c r="F5126" s="3">
        <v>5</v>
      </c>
      <c r="G5126" s="3">
        <v>36.583500000000001</v>
      </c>
    </row>
    <row r="5127" spans="1:7" s="16" customFormat="1" ht="16.5">
      <c r="A5127" s="1"/>
      <c r="B5127" s="21" t="s">
        <v>144</v>
      </c>
      <c r="C5127" s="1">
        <v>2024</v>
      </c>
      <c r="D5127" s="3">
        <v>0.4</v>
      </c>
      <c r="E5127" s="42">
        <v>1</v>
      </c>
      <c r="F5127" s="3">
        <v>8</v>
      </c>
      <c r="G5127" s="3">
        <v>40.155070000000002</v>
      </c>
    </row>
    <row r="5128" spans="1:7" s="16" customFormat="1" ht="16.5">
      <c r="A5128" s="1"/>
      <c r="B5128" s="21" t="s">
        <v>144</v>
      </c>
      <c r="C5128" s="1">
        <v>2024</v>
      </c>
      <c r="D5128" s="3">
        <v>0.4</v>
      </c>
      <c r="E5128" s="42">
        <v>1</v>
      </c>
      <c r="F5128" s="3">
        <v>15</v>
      </c>
      <c r="G5128" s="3">
        <v>36.843470000000003</v>
      </c>
    </row>
    <row r="5129" spans="1:7" s="16" customFormat="1" ht="16.5">
      <c r="A5129" s="1"/>
      <c r="B5129" s="21" t="s">
        <v>144</v>
      </c>
      <c r="C5129" s="1">
        <v>2024</v>
      </c>
      <c r="D5129" s="3">
        <v>0.4</v>
      </c>
      <c r="E5129" s="42">
        <v>1</v>
      </c>
      <c r="F5129" s="3">
        <v>10</v>
      </c>
      <c r="G5129" s="3">
        <v>38.14696</v>
      </c>
    </row>
    <row r="5130" spans="1:7" s="16" customFormat="1" ht="16.5">
      <c r="A5130" s="1"/>
      <c r="B5130" s="21" t="s">
        <v>144</v>
      </c>
      <c r="C5130" s="1">
        <v>2024</v>
      </c>
      <c r="D5130" s="3">
        <v>0.4</v>
      </c>
      <c r="E5130" s="42">
        <v>1</v>
      </c>
      <c r="F5130" s="3">
        <v>15</v>
      </c>
      <c r="G5130" s="3">
        <v>30.443279999999998</v>
      </c>
    </row>
    <row r="5131" spans="1:7" s="16" customFormat="1" ht="16.5">
      <c r="A5131" s="1"/>
      <c r="B5131" s="21" t="s">
        <v>146</v>
      </c>
      <c r="C5131" s="1">
        <v>2024</v>
      </c>
      <c r="D5131" s="3">
        <v>0.4</v>
      </c>
      <c r="E5131" s="42">
        <v>1</v>
      </c>
      <c r="F5131" s="3">
        <v>15</v>
      </c>
      <c r="G5131" s="3">
        <v>25.70449</v>
      </c>
    </row>
    <row r="5132" spans="1:7" s="16" customFormat="1" ht="16.5">
      <c r="A5132" s="1"/>
      <c r="B5132" s="21" t="s">
        <v>146</v>
      </c>
      <c r="C5132" s="1">
        <v>2024</v>
      </c>
      <c r="D5132" s="3">
        <v>0.4</v>
      </c>
      <c r="E5132" s="42">
        <v>1</v>
      </c>
      <c r="F5132" s="3">
        <v>15</v>
      </c>
      <c r="G5132" s="3">
        <v>26.718229999999998</v>
      </c>
    </row>
    <row r="5133" spans="1:7" s="16" customFormat="1" ht="16.5">
      <c r="A5133" s="1"/>
      <c r="B5133" s="21" t="s">
        <v>144</v>
      </c>
      <c r="C5133" s="1">
        <v>2024</v>
      </c>
      <c r="D5133" s="3">
        <v>0.4</v>
      </c>
      <c r="E5133" s="42">
        <v>1</v>
      </c>
      <c r="F5133" s="3">
        <v>15</v>
      </c>
      <c r="G5133" s="3">
        <v>30.46838</v>
      </c>
    </row>
    <row r="5134" spans="1:7" s="16" customFormat="1" ht="16.5">
      <c r="A5134" s="1"/>
      <c r="B5134" s="21" t="s">
        <v>144</v>
      </c>
      <c r="C5134" s="1">
        <v>2024</v>
      </c>
      <c r="D5134" s="3">
        <v>0.4</v>
      </c>
      <c r="E5134" s="42">
        <v>1</v>
      </c>
      <c r="F5134" s="3">
        <v>15</v>
      </c>
      <c r="G5134" s="3">
        <v>30.546590000000002</v>
      </c>
    </row>
    <row r="5135" spans="1:7" s="16" customFormat="1" ht="16.5">
      <c r="A5135" s="1"/>
      <c r="B5135" s="21" t="s">
        <v>144</v>
      </c>
      <c r="C5135" s="1">
        <v>2024</v>
      </c>
      <c r="D5135" s="3">
        <v>0.4</v>
      </c>
      <c r="E5135" s="42">
        <v>1</v>
      </c>
      <c r="F5135" s="3">
        <v>5</v>
      </c>
      <c r="G5135" s="3">
        <v>30.96969</v>
      </c>
    </row>
    <row r="5136" spans="1:7" s="16" customFormat="1" ht="16.5">
      <c r="A5136" s="1"/>
      <c r="B5136" s="21" t="s">
        <v>144</v>
      </c>
      <c r="C5136" s="1">
        <v>2024</v>
      </c>
      <c r="D5136" s="3">
        <v>0.4</v>
      </c>
      <c r="E5136" s="42">
        <v>1</v>
      </c>
      <c r="F5136" s="3">
        <v>15</v>
      </c>
      <c r="G5136" s="3">
        <v>30.443810000000003</v>
      </c>
    </row>
    <row r="5137" spans="1:7" s="16" customFormat="1" ht="16.5">
      <c r="A5137" s="1"/>
      <c r="B5137" s="21" t="s">
        <v>144</v>
      </c>
      <c r="C5137" s="1">
        <v>2024</v>
      </c>
      <c r="D5137" s="3">
        <v>0.4</v>
      </c>
      <c r="E5137" s="42">
        <v>1</v>
      </c>
      <c r="F5137" s="3">
        <v>15</v>
      </c>
      <c r="G5137" s="3">
        <v>30.364339999999999</v>
      </c>
    </row>
    <row r="5138" spans="1:7" s="16" customFormat="1" ht="16.5">
      <c r="A5138" s="1"/>
      <c r="B5138" s="21" t="s">
        <v>144</v>
      </c>
      <c r="C5138" s="1">
        <v>2024</v>
      </c>
      <c r="D5138" s="3">
        <v>0.4</v>
      </c>
      <c r="E5138" s="42">
        <v>1</v>
      </c>
      <c r="F5138" s="3">
        <v>15</v>
      </c>
      <c r="G5138" s="3">
        <v>29.997720000000001</v>
      </c>
    </row>
    <row r="5139" spans="1:7" s="16" customFormat="1" ht="16.5">
      <c r="A5139" s="1"/>
      <c r="B5139" s="21" t="s">
        <v>144</v>
      </c>
      <c r="C5139" s="1">
        <v>2024</v>
      </c>
      <c r="D5139" s="3">
        <v>0.4</v>
      </c>
      <c r="E5139" s="42">
        <v>1</v>
      </c>
      <c r="F5139" s="3">
        <v>15</v>
      </c>
      <c r="G5139" s="3">
        <v>30.526889999999998</v>
      </c>
    </row>
    <row r="5140" spans="1:7" s="16" customFormat="1" ht="16.5">
      <c r="A5140" s="1"/>
      <c r="B5140" s="21" t="s">
        <v>144</v>
      </c>
      <c r="C5140" s="1">
        <v>2024</v>
      </c>
      <c r="D5140" s="3">
        <v>0.4</v>
      </c>
      <c r="E5140" s="42">
        <v>1</v>
      </c>
      <c r="F5140" s="3">
        <v>15</v>
      </c>
      <c r="G5140" s="3">
        <v>44.3673</v>
      </c>
    </row>
    <row r="5141" spans="1:7" s="16" customFormat="1" ht="16.5">
      <c r="A5141" s="1"/>
      <c r="B5141" s="21" t="s">
        <v>144</v>
      </c>
      <c r="C5141" s="1">
        <v>2024</v>
      </c>
      <c r="D5141" s="3">
        <v>0.4</v>
      </c>
      <c r="E5141" s="42">
        <v>1</v>
      </c>
      <c r="F5141" s="3">
        <v>15</v>
      </c>
      <c r="G5141" s="3">
        <v>44.113819999999997</v>
      </c>
    </row>
    <row r="5142" spans="1:7" s="16" customFormat="1" ht="16.5">
      <c r="A5142" s="1"/>
      <c r="B5142" s="21" t="s">
        <v>144</v>
      </c>
      <c r="C5142" s="1">
        <v>2024</v>
      </c>
      <c r="D5142" s="3">
        <v>0.4</v>
      </c>
      <c r="E5142" s="42">
        <v>1</v>
      </c>
      <c r="F5142" s="3">
        <v>15</v>
      </c>
      <c r="G5142" s="3">
        <v>40.305759999999999</v>
      </c>
    </row>
    <row r="5143" spans="1:7" s="16" customFormat="1" ht="16.5">
      <c r="A5143" s="1"/>
      <c r="B5143" s="21" t="s">
        <v>144</v>
      </c>
      <c r="C5143" s="1">
        <v>2024</v>
      </c>
      <c r="D5143" s="3">
        <v>0.4</v>
      </c>
      <c r="E5143" s="42">
        <v>1</v>
      </c>
      <c r="F5143" s="3">
        <v>15</v>
      </c>
      <c r="G5143" s="3">
        <v>41.924980000000005</v>
      </c>
    </row>
    <row r="5144" spans="1:7" s="16" customFormat="1" ht="16.5">
      <c r="A5144" s="1"/>
      <c r="B5144" s="21" t="s">
        <v>144</v>
      </c>
      <c r="C5144" s="1">
        <v>2024</v>
      </c>
      <c r="D5144" s="3">
        <v>0.4</v>
      </c>
      <c r="E5144" s="42">
        <v>1</v>
      </c>
      <c r="F5144" s="3">
        <v>15</v>
      </c>
      <c r="G5144" s="3">
        <v>41.572589999999998</v>
      </c>
    </row>
    <row r="5145" spans="1:7" s="16" customFormat="1" ht="16.5">
      <c r="A5145" s="1"/>
      <c r="B5145" s="21" t="s">
        <v>144</v>
      </c>
      <c r="C5145" s="1">
        <v>2024</v>
      </c>
      <c r="D5145" s="3">
        <v>0.4</v>
      </c>
      <c r="E5145" s="42">
        <v>1</v>
      </c>
      <c r="F5145" s="3">
        <v>10</v>
      </c>
      <c r="G5145" s="3">
        <v>39.352910000000001</v>
      </c>
    </row>
    <row r="5146" spans="1:7" s="16" customFormat="1" ht="16.5">
      <c r="A5146" s="1"/>
      <c r="B5146" s="21" t="s">
        <v>144</v>
      </c>
      <c r="C5146" s="1">
        <v>2024</v>
      </c>
      <c r="D5146" s="3">
        <v>0.4</v>
      </c>
      <c r="E5146" s="42">
        <v>1</v>
      </c>
      <c r="F5146" s="3">
        <v>10</v>
      </c>
      <c r="G5146" s="3">
        <v>39.353559999999995</v>
      </c>
    </row>
    <row r="5147" spans="1:7" s="16" customFormat="1" ht="16.5">
      <c r="A5147" s="1"/>
      <c r="B5147" s="21" t="s">
        <v>144</v>
      </c>
      <c r="C5147" s="1">
        <v>2024</v>
      </c>
      <c r="D5147" s="3">
        <v>0.4</v>
      </c>
      <c r="E5147" s="42">
        <v>1</v>
      </c>
      <c r="F5147" s="3">
        <v>10</v>
      </c>
      <c r="G5147" s="3">
        <v>39.363900000000001</v>
      </c>
    </row>
    <row r="5148" spans="1:7" s="16" customFormat="1" ht="16.5">
      <c r="A5148" s="1"/>
      <c r="B5148" s="21" t="s">
        <v>144</v>
      </c>
      <c r="C5148" s="1">
        <v>2024</v>
      </c>
      <c r="D5148" s="3">
        <v>0.4</v>
      </c>
      <c r="E5148" s="42">
        <v>1</v>
      </c>
      <c r="F5148" s="3">
        <v>10</v>
      </c>
      <c r="G5148" s="3">
        <v>39.061570000000003</v>
      </c>
    </row>
    <row r="5149" spans="1:7" s="16" customFormat="1" ht="16.5">
      <c r="A5149" s="1"/>
      <c r="B5149" s="21" t="s">
        <v>144</v>
      </c>
      <c r="C5149" s="1">
        <v>2024</v>
      </c>
      <c r="D5149" s="3">
        <v>0.4</v>
      </c>
      <c r="E5149" s="42">
        <v>1</v>
      </c>
      <c r="F5149" s="3">
        <v>10</v>
      </c>
      <c r="G5149" s="3">
        <v>39.352870000000003</v>
      </c>
    </row>
    <row r="5150" spans="1:7" s="16" customFormat="1" ht="16.5">
      <c r="A5150" s="1"/>
      <c r="B5150" s="21" t="s">
        <v>144</v>
      </c>
      <c r="C5150" s="1">
        <v>2024</v>
      </c>
      <c r="D5150" s="3">
        <v>0.4</v>
      </c>
      <c r="E5150" s="42">
        <v>1</v>
      </c>
      <c r="F5150" s="3">
        <v>10</v>
      </c>
      <c r="G5150" s="3">
        <v>39.352879999999999</v>
      </c>
    </row>
    <row r="5151" spans="1:7" s="16" customFormat="1" ht="16.5">
      <c r="A5151" s="1"/>
      <c r="B5151" s="21" t="s">
        <v>144</v>
      </c>
      <c r="C5151" s="1">
        <v>2024</v>
      </c>
      <c r="D5151" s="3">
        <v>0.4</v>
      </c>
      <c r="E5151" s="42">
        <v>1</v>
      </c>
      <c r="F5151" s="3">
        <v>10</v>
      </c>
      <c r="G5151" s="3">
        <v>39.353480000000005</v>
      </c>
    </row>
    <row r="5152" spans="1:7" s="16" customFormat="1" ht="16.5">
      <c r="A5152" s="1"/>
      <c r="B5152" s="21" t="s">
        <v>144</v>
      </c>
      <c r="C5152" s="1">
        <v>2024</v>
      </c>
      <c r="D5152" s="3">
        <v>0.4</v>
      </c>
      <c r="E5152" s="42">
        <v>1</v>
      </c>
      <c r="F5152" s="3">
        <v>10</v>
      </c>
      <c r="G5152" s="3">
        <v>39.364870000000003</v>
      </c>
    </row>
    <row r="5153" spans="1:7" s="16" customFormat="1" ht="16.5">
      <c r="A5153" s="1"/>
      <c r="B5153" s="21" t="s">
        <v>144</v>
      </c>
      <c r="C5153" s="1">
        <v>2024</v>
      </c>
      <c r="D5153" s="3">
        <v>0.4</v>
      </c>
      <c r="E5153" s="42">
        <v>1</v>
      </c>
      <c r="F5153" s="3">
        <v>10</v>
      </c>
      <c r="G5153" s="3">
        <v>39.336330000000004</v>
      </c>
    </row>
    <row r="5154" spans="1:7" s="16" customFormat="1" ht="16.5">
      <c r="A5154" s="1"/>
      <c r="B5154" s="21" t="s">
        <v>144</v>
      </c>
      <c r="C5154" s="1">
        <v>2024</v>
      </c>
      <c r="D5154" s="3">
        <v>0.4</v>
      </c>
      <c r="E5154" s="42">
        <v>1</v>
      </c>
      <c r="F5154" s="3">
        <v>10</v>
      </c>
      <c r="G5154" s="3">
        <v>39.336359999999999</v>
      </c>
    </row>
    <row r="5155" spans="1:7" s="16" customFormat="1" ht="16.5">
      <c r="A5155" s="1"/>
      <c r="B5155" s="21" t="s">
        <v>144</v>
      </c>
      <c r="C5155" s="1">
        <v>2024</v>
      </c>
      <c r="D5155" s="3">
        <v>0.4</v>
      </c>
      <c r="E5155" s="42">
        <v>1</v>
      </c>
      <c r="F5155" s="3">
        <v>10</v>
      </c>
      <c r="G5155" s="3">
        <v>39.071429999999999</v>
      </c>
    </row>
    <row r="5156" spans="1:7" s="16" customFormat="1" ht="16.5">
      <c r="A5156" s="1"/>
      <c r="B5156" s="21" t="s">
        <v>144</v>
      </c>
      <c r="C5156" s="1">
        <v>2024</v>
      </c>
      <c r="D5156" s="3">
        <v>0.4</v>
      </c>
      <c r="E5156" s="42">
        <v>1</v>
      </c>
      <c r="F5156" s="3">
        <v>10</v>
      </c>
      <c r="G5156" s="3">
        <v>39.088910000000006</v>
      </c>
    </row>
    <row r="5157" spans="1:7" s="16" customFormat="1" ht="16.5">
      <c r="A5157" s="1"/>
      <c r="B5157" s="21" t="s">
        <v>144</v>
      </c>
      <c r="C5157" s="1">
        <v>2024</v>
      </c>
      <c r="D5157" s="3">
        <v>0.4</v>
      </c>
      <c r="E5157" s="42">
        <v>1</v>
      </c>
      <c r="F5157" s="3">
        <v>10</v>
      </c>
      <c r="G5157" s="3">
        <v>39.353819999999999</v>
      </c>
    </row>
    <row r="5158" spans="1:7" s="16" customFormat="1" ht="16.5">
      <c r="A5158" s="1"/>
      <c r="B5158" s="21" t="s">
        <v>144</v>
      </c>
      <c r="C5158" s="1">
        <v>2024</v>
      </c>
      <c r="D5158" s="3">
        <v>0.4</v>
      </c>
      <c r="E5158" s="42">
        <v>1</v>
      </c>
      <c r="F5158" s="3">
        <v>10</v>
      </c>
      <c r="G5158" s="3">
        <v>39.353790000000004</v>
      </c>
    </row>
    <row r="5159" spans="1:7" s="16" customFormat="1" ht="16.5">
      <c r="A5159" s="1"/>
      <c r="B5159" s="21" t="s">
        <v>144</v>
      </c>
      <c r="C5159" s="1">
        <v>2024</v>
      </c>
      <c r="D5159" s="3">
        <v>0.4</v>
      </c>
      <c r="E5159" s="42">
        <v>1</v>
      </c>
      <c r="F5159" s="3">
        <v>10</v>
      </c>
      <c r="G5159" s="3">
        <v>39.161720000000003</v>
      </c>
    </row>
    <row r="5160" spans="1:7" s="16" customFormat="1" ht="16.5">
      <c r="A5160" s="1"/>
      <c r="B5160" s="21" t="s">
        <v>144</v>
      </c>
      <c r="C5160" s="1">
        <v>2024</v>
      </c>
      <c r="D5160" s="3">
        <v>0.4</v>
      </c>
      <c r="E5160" s="42">
        <v>1</v>
      </c>
      <c r="F5160" s="3">
        <v>15</v>
      </c>
      <c r="G5160" s="3">
        <v>42.24615</v>
      </c>
    </row>
    <row r="5161" spans="1:7" s="16" customFormat="1" ht="16.5">
      <c r="A5161" s="1"/>
      <c r="B5161" s="21" t="s">
        <v>144</v>
      </c>
      <c r="C5161" s="1">
        <v>2024</v>
      </c>
      <c r="D5161" s="3">
        <v>0.4</v>
      </c>
      <c r="E5161" s="42">
        <v>1</v>
      </c>
      <c r="F5161" s="3">
        <v>3</v>
      </c>
      <c r="G5161" s="3">
        <v>42.188010000000006</v>
      </c>
    </row>
    <row r="5162" spans="1:7" s="16" customFormat="1" ht="16.5">
      <c r="A5162" s="1"/>
      <c r="B5162" s="21" t="s">
        <v>144</v>
      </c>
      <c r="C5162" s="1">
        <v>2024</v>
      </c>
      <c r="D5162" s="3">
        <v>0.4</v>
      </c>
      <c r="E5162" s="42">
        <v>1</v>
      </c>
      <c r="F5162" s="3">
        <v>10</v>
      </c>
      <c r="G5162" s="3">
        <v>32.887169999999998</v>
      </c>
    </row>
    <row r="5163" spans="1:7" s="16" customFormat="1" ht="16.5">
      <c r="A5163" s="1"/>
      <c r="B5163" s="21" t="s">
        <v>144</v>
      </c>
      <c r="C5163" s="1">
        <v>2024</v>
      </c>
      <c r="D5163" s="3">
        <v>0.4</v>
      </c>
      <c r="E5163" s="42">
        <v>1</v>
      </c>
      <c r="F5163" s="3">
        <v>15</v>
      </c>
      <c r="G5163" s="3">
        <v>40.235620000000004</v>
      </c>
    </row>
    <row r="5164" spans="1:7" s="16" customFormat="1" ht="16.5">
      <c r="A5164" s="1"/>
      <c r="B5164" s="21" t="s">
        <v>144</v>
      </c>
      <c r="C5164" s="1">
        <v>2024</v>
      </c>
      <c r="D5164" s="3">
        <v>0.4</v>
      </c>
      <c r="E5164" s="42">
        <v>1</v>
      </c>
      <c r="F5164" s="3">
        <v>10</v>
      </c>
      <c r="G5164" s="3">
        <v>38.685459999999999</v>
      </c>
    </row>
    <row r="5165" spans="1:7" s="16" customFormat="1" ht="16.5">
      <c r="A5165" s="1"/>
      <c r="B5165" s="21" t="s">
        <v>144</v>
      </c>
      <c r="C5165" s="1">
        <v>2024</v>
      </c>
      <c r="D5165" s="3">
        <v>0.4</v>
      </c>
      <c r="E5165" s="42">
        <v>1</v>
      </c>
      <c r="F5165" s="3">
        <v>10</v>
      </c>
      <c r="G5165" s="3">
        <v>37.97663</v>
      </c>
    </row>
    <row r="5166" spans="1:7" s="16" customFormat="1" ht="16.5">
      <c r="A5166" s="1"/>
      <c r="B5166" s="21" t="s">
        <v>144</v>
      </c>
      <c r="C5166" s="1">
        <v>2024</v>
      </c>
      <c r="D5166" s="3">
        <v>0.4</v>
      </c>
      <c r="E5166" s="42">
        <v>1</v>
      </c>
      <c r="F5166" s="3">
        <v>10</v>
      </c>
      <c r="G5166" s="3">
        <v>40.175379999999997</v>
      </c>
    </row>
    <row r="5167" spans="1:7" s="16" customFormat="1" ht="16.5">
      <c r="A5167" s="1"/>
      <c r="B5167" s="21" t="s">
        <v>144</v>
      </c>
      <c r="C5167" s="1">
        <v>2024</v>
      </c>
      <c r="D5167" s="3">
        <v>0.4</v>
      </c>
      <c r="E5167" s="42">
        <v>1</v>
      </c>
      <c r="F5167" s="3">
        <v>7</v>
      </c>
      <c r="G5167" s="3">
        <v>38.719850000000001</v>
      </c>
    </row>
    <row r="5168" spans="1:7" s="16" customFormat="1" ht="16.5">
      <c r="A5168" s="1"/>
      <c r="B5168" s="21" t="s">
        <v>144</v>
      </c>
      <c r="C5168" s="1">
        <v>2024</v>
      </c>
      <c r="D5168" s="3">
        <v>0.4</v>
      </c>
      <c r="E5168" s="42">
        <v>1</v>
      </c>
      <c r="F5168" s="3">
        <v>7</v>
      </c>
      <c r="G5168" s="3">
        <v>39.506900000000002</v>
      </c>
    </row>
    <row r="5169" spans="1:7" s="16" customFormat="1" ht="16.5">
      <c r="A5169" s="1"/>
      <c r="B5169" s="21" t="s">
        <v>144</v>
      </c>
      <c r="C5169" s="1">
        <v>2024</v>
      </c>
      <c r="D5169" s="3">
        <v>0.4</v>
      </c>
      <c r="E5169" s="42">
        <v>1</v>
      </c>
      <c r="F5169" s="3">
        <v>15</v>
      </c>
      <c r="G5169" s="3">
        <v>32.96058</v>
      </c>
    </row>
    <row r="5170" spans="1:7" s="16" customFormat="1" ht="16.5">
      <c r="A5170" s="1"/>
      <c r="B5170" s="21" t="s">
        <v>144</v>
      </c>
      <c r="C5170" s="1">
        <v>2024</v>
      </c>
      <c r="D5170" s="3">
        <v>0.4</v>
      </c>
      <c r="E5170" s="42">
        <v>1</v>
      </c>
      <c r="F5170" s="3">
        <v>15</v>
      </c>
      <c r="G5170" s="3">
        <v>32.947839999999999</v>
      </c>
    </row>
    <row r="5171" spans="1:7" s="16" customFormat="1" ht="16.5">
      <c r="A5171" s="1"/>
      <c r="B5171" s="21" t="s">
        <v>144</v>
      </c>
      <c r="C5171" s="1">
        <v>2024</v>
      </c>
      <c r="D5171" s="3">
        <v>0.4</v>
      </c>
      <c r="E5171" s="42">
        <v>1</v>
      </c>
      <c r="F5171" s="3">
        <v>10</v>
      </c>
      <c r="G5171" s="3">
        <v>32.975410000000004</v>
      </c>
    </row>
    <row r="5172" spans="1:7" s="16" customFormat="1" ht="16.5">
      <c r="A5172" s="1"/>
      <c r="B5172" s="21" t="s">
        <v>144</v>
      </c>
      <c r="C5172" s="1">
        <v>2024</v>
      </c>
      <c r="D5172" s="3">
        <v>0.4</v>
      </c>
      <c r="E5172" s="42">
        <v>1</v>
      </c>
      <c r="F5172" s="3">
        <v>15</v>
      </c>
      <c r="G5172" s="3">
        <v>32.929199999999994</v>
      </c>
    </row>
    <row r="5173" spans="1:7" s="16" customFormat="1" ht="16.5">
      <c r="A5173" s="1"/>
      <c r="B5173" s="21" t="s">
        <v>144</v>
      </c>
      <c r="C5173" s="1">
        <v>2024</v>
      </c>
      <c r="D5173" s="3">
        <v>0.4</v>
      </c>
      <c r="E5173" s="42">
        <v>1</v>
      </c>
      <c r="F5173" s="3">
        <v>10</v>
      </c>
      <c r="G5173" s="3">
        <v>45.813510000000001</v>
      </c>
    </row>
    <row r="5174" spans="1:7" s="16" customFormat="1" ht="16.5">
      <c r="A5174" s="1"/>
      <c r="B5174" s="21" t="s">
        <v>144</v>
      </c>
      <c r="C5174" s="1">
        <v>2024</v>
      </c>
      <c r="D5174" s="3">
        <v>0.4</v>
      </c>
      <c r="E5174" s="42">
        <v>1</v>
      </c>
      <c r="F5174" s="3">
        <v>8</v>
      </c>
      <c r="G5174" s="3">
        <v>53.673120000000004</v>
      </c>
    </row>
    <row r="5175" spans="1:7" s="16" customFormat="1" ht="16.5">
      <c r="A5175" s="1"/>
      <c r="B5175" s="21" t="s">
        <v>144</v>
      </c>
      <c r="C5175" s="1">
        <v>2024</v>
      </c>
      <c r="D5175" s="3">
        <v>0.4</v>
      </c>
      <c r="E5175" s="42">
        <v>1</v>
      </c>
      <c r="F5175" s="3">
        <v>15</v>
      </c>
      <c r="G5175" s="3">
        <v>44.498059999999995</v>
      </c>
    </row>
    <row r="5176" spans="1:7" s="16" customFormat="1" ht="16.5">
      <c r="A5176" s="1"/>
      <c r="B5176" s="21" t="s">
        <v>144</v>
      </c>
      <c r="C5176" s="1">
        <v>2024</v>
      </c>
      <c r="D5176" s="3">
        <v>0.4</v>
      </c>
      <c r="E5176" s="42">
        <v>1</v>
      </c>
      <c r="F5176" s="3">
        <v>8</v>
      </c>
      <c r="G5176" s="3">
        <v>30.534410000000001</v>
      </c>
    </row>
    <row r="5177" spans="1:7" s="16" customFormat="1" ht="16.5">
      <c r="A5177" s="1"/>
      <c r="B5177" s="21" t="s">
        <v>144</v>
      </c>
      <c r="C5177" s="1">
        <v>2024</v>
      </c>
      <c r="D5177" s="3">
        <v>0.4</v>
      </c>
      <c r="E5177" s="42">
        <v>1</v>
      </c>
      <c r="F5177" s="3">
        <v>15</v>
      </c>
      <c r="G5177" s="3">
        <v>34.33567</v>
      </c>
    </row>
    <row r="5178" spans="1:7" s="16" customFormat="1" ht="16.5">
      <c r="A5178" s="1"/>
      <c r="B5178" s="21" t="s">
        <v>144</v>
      </c>
      <c r="C5178" s="1">
        <v>2024</v>
      </c>
      <c r="D5178" s="3">
        <v>0.4</v>
      </c>
      <c r="E5178" s="42">
        <v>1</v>
      </c>
      <c r="F5178" s="3">
        <v>15</v>
      </c>
      <c r="G5178" s="3">
        <v>32.15889</v>
      </c>
    </row>
    <row r="5179" spans="1:7" s="16" customFormat="1" ht="16.5">
      <c r="A5179" s="1"/>
      <c r="B5179" s="21" t="s">
        <v>144</v>
      </c>
      <c r="C5179" s="1">
        <v>2024</v>
      </c>
      <c r="D5179" s="3">
        <v>0.4</v>
      </c>
      <c r="E5179" s="42">
        <v>1</v>
      </c>
      <c r="F5179" s="3">
        <v>15</v>
      </c>
      <c r="G5179" s="3">
        <v>31.41769</v>
      </c>
    </row>
    <row r="5180" spans="1:7" s="16" customFormat="1" ht="16.5">
      <c r="A5180" s="1"/>
      <c r="B5180" s="21" t="s">
        <v>144</v>
      </c>
      <c r="C5180" s="1">
        <v>2024</v>
      </c>
      <c r="D5180" s="3">
        <v>0.4</v>
      </c>
      <c r="E5180" s="42">
        <v>1</v>
      </c>
      <c r="F5180" s="3">
        <v>15</v>
      </c>
      <c r="G5180" s="3">
        <v>32.154380000000003</v>
      </c>
    </row>
    <row r="5181" spans="1:7" s="16" customFormat="1" ht="16.5">
      <c r="A5181" s="1"/>
      <c r="B5181" s="21" t="s">
        <v>144</v>
      </c>
      <c r="C5181" s="1">
        <v>2024</v>
      </c>
      <c r="D5181" s="3">
        <v>0.4</v>
      </c>
      <c r="E5181" s="42">
        <v>1</v>
      </c>
      <c r="F5181" s="3">
        <v>15</v>
      </c>
      <c r="G5181" s="3">
        <v>32.135089999999998</v>
      </c>
    </row>
    <row r="5182" spans="1:7" s="16" customFormat="1" ht="16.5">
      <c r="A5182" s="1"/>
      <c r="B5182" s="21" t="s">
        <v>144</v>
      </c>
      <c r="C5182" s="1">
        <v>2024</v>
      </c>
      <c r="D5182" s="3">
        <v>0.4</v>
      </c>
      <c r="E5182" s="42">
        <v>1</v>
      </c>
      <c r="F5182" s="3">
        <v>15</v>
      </c>
      <c r="G5182" s="3">
        <v>32.139659999999999</v>
      </c>
    </row>
    <row r="5183" spans="1:7" s="16" customFormat="1" ht="16.5">
      <c r="A5183" s="1"/>
      <c r="B5183" s="21" t="s">
        <v>144</v>
      </c>
      <c r="C5183" s="1">
        <v>2024</v>
      </c>
      <c r="D5183" s="3">
        <v>0.4</v>
      </c>
      <c r="E5183" s="42">
        <v>1</v>
      </c>
      <c r="F5183" s="3">
        <v>15</v>
      </c>
      <c r="G5183" s="3">
        <v>31.418599999999998</v>
      </c>
    </row>
    <row r="5184" spans="1:7" s="16" customFormat="1" ht="16.5">
      <c r="A5184" s="1"/>
      <c r="B5184" s="21" t="s">
        <v>144</v>
      </c>
      <c r="C5184" s="1">
        <v>2024</v>
      </c>
      <c r="D5184" s="3">
        <v>0.4</v>
      </c>
      <c r="E5184" s="42">
        <v>1</v>
      </c>
      <c r="F5184" s="3">
        <v>15</v>
      </c>
      <c r="G5184" s="3">
        <v>39.094800000000006</v>
      </c>
    </row>
    <row r="5185" spans="1:7" s="16" customFormat="1" ht="16.5">
      <c r="A5185" s="1"/>
      <c r="B5185" s="21" t="s">
        <v>144</v>
      </c>
      <c r="C5185" s="1">
        <v>2024</v>
      </c>
      <c r="D5185" s="3">
        <v>0.4</v>
      </c>
      <c r="E5185" s="42">
        <v>1</v>
      </c>
      <c r="F5185" s="3">
        <v>15</v>
      </c>
      <c r="G5185" s="3">
        <v>34.068709999999996</v>
      </c>
    </row>
    <row r="5186" spans="1:7" s="16" customFormat="1" ht="16.5">
      <c r="A5186" s="1"/>
      <c r="B5186" s="21" t="s">
        <v>144</v>
      </c>
      <c r="C5186" s="1">
        <v>2024</v>
      </c>
      <c r="D5186" s="3">
        <v>0.4</v>
      </c>
      <c r="E5186" s="42">
        <v>1</v>
      </c>
      <c r="F5186" s="3">
        <v>15</v>
      </c>
      <c r="G5186" s="3">
        <v>34.411149999999999</v>
      </c>
    </row>
    <row r="5187" spans="1:7" s="16" customFormat="1" ht="16.5">
      <c r="A5187" s="1"/>
      <c r="B5187" s="21" t="s">
        <v>144</v>
      </c>
      <c r="C5187" s="1">
        <v>2024</v>
      </c>
      <c r="D5187" s="3">
        <v>0.4</v>
      </c>
      <c r="E5187" s="42">
        <v>1</v>
      </c>
      <c r="F5187" s="3">
        <v>15</v>
      </c>
      <c r="G5187" s="3">
        <v>34.40117</v>
      </c>
    </row>
    <row r="5188" spans="1:7" s="16" customFormat="1" ht="16.5">
      <c r="A5188" s="1"/>
      <c r="B5188" s="21" t="s">
        <v>144</v>
      </c>
      <c r="C5188" s="1">
        <v>2024</v>
      </c>
      <c r="D5188" s="3">
        <v>0.4</v>
      </c>
      <c r="E5188" s="42">
        <v>1</v>
      </c>
      <c r="F5188" s="3">
        <v>15</v>
      </c>
      <c r="G5188" s="3">
        <v>41.019870000000004</v>
      </c>
    </row>
    <row r="5189" spans="1:7" s="16" customFormat="1" ht="16.5">
      <c r="A5189" s="1"/>
      <c r="B5189" s="21" t="s">
        <v>144</v>
      </c>
      <c r="C5189" s="1">
        <v>2024</v>
      </c>
      <c r="D5189" s="3">
        <v>0.4</v>
      </c>
      <c r="E5189" s="42">
        <v>1</v>
      </c>
      <c r="F5189" s="3">
        <v>15</v>
      </c>
      <c r="G5189" s="3">
        <v>40.533329999999999</v>
      </c>
    </row>
    <row r="5190" spans="1:7" s="16" customFormat="1" ht="16.5">
      <c r="A5190" s="1"/>
      <c r="B5190" s="21" t="s">
        <v>144</v>
      </c>
      <c r="C5190" s="1">
        <v>2024</v>
      </c>
      <c r="D5190" s="3">
        <v>0.4</v>
      </c>
      <c r="E5190" s="42">
        <v>1</v>
      </c>
      <c r="F5190" s="3">
        <v>15</v>
      </c>
      <c r="G5190" s="3">
        <v>32.568730000000002</v>
      </c>
    </row>
    <row r="5191" spans="1:7" s="16" customFormat="1" ht="16.5">
      <c r="A5191" s="1"/>
      <c r="B5191" s="21" t="s">
        <v>144</v>
      </c>
      <c r="C5191" s="1">
        <v>2024</v>
      </c>
      <c r="D5191" s="3">
        <v>0.4</v>
      </c>
      <c r="E5191" s="42">
        <v>1</v>
      </c>
      <c r="F5191" s="3">
        <v>8</v>
      </c>
      <c r="G5191" s="3">
        <v>34.012830000000001</v>
      </c>
    </row>
    <row r="5192" spans="1:7" s="16" customFormat="1" ht="16.5">
      <c r="A5192" s="1"/>
      <c r="B5192" s="21" t="s">
        <v>144</v>
      </c>
      <c r="C5192" s="1">
        <v>2024</v>
      </c>
      <c r="D5192" s="3">
        <v>0.4</v>
      </c>
      <c r="E5192" s="42">
        <v>1</v>
      </c>
      <c r="F5192" s="3">
        <v>15</v>
      </c>
      <c r="G5192" s="3">
        <v>42.698219999999999</v>
      </c>
    </row>
    <row r="5193" spans="1:7" s="16" customFormat="1" ht="16.5">
      <c r="A5193" s="1"/>
      <c r="B5193" s="21" t="s">
        <v>144</v>
      </c>
      <c r="C5193" s="1">
        <v>2024</v>
      </c>
      <c r="D5193" s="3">
        <v>0.4</v>
      </c>
      <c r="E5193" s="42">
        <v>1</v>
      </c>
      <c r="F5193" s="3">
        <v>10</v>
      </c>
      <c r="G5193" s="3">
        <v>40.612589999999997</v>
      </c>
    </row>
    <row r="5194" spans="1:7" s="16" customFormat="1" ht="16.5">
      <c r="A5194" s="1"/>
      <c r="B5194" s="21" t="s">
        <v>144</v>
      </c>
      <c r="C5194" s="1">
        <v>2024</v>
      </c>
      <c r="D5194" s="3">
        <v>0.4</v>
      </c>
      <c r="E5194" s="42">
        <v>1</v>
      </c>
      <c r="F5194" s="3">
        <v>15</v>
      </c>
      <c r="G5194" s="3">
        <v>41.007160000000006</v>
      </c>
    </row>
    <row r="5195" spans="1:7" s="16" customFormat="1" ht="16.5">
      <c r="A5195" s="1"/>
      <c r="B5195" s="21" t="s">
        <v>144</v>
      </c>
      <c r="C5195" s="1">
        <v>2024</v>
      </c>
      <c r="D5195" s="3">
        <v>0.4</v>
      </c>
      <c r="E5195" s="42">
        <v>1</v>
      </c>
      <c r="F5195" s="3">
        <v>12</v>
      </c>
      <c r="G5195" s="3">
        <v>36.269580000000005</v>
      </c>
    </row>
    <row r="5196" spans="1:7" s="16" customFormat="1" ht="16.5">
      <c r="A5196" s="1"/>
      <c r="B5196" s="21" t="s">
        <v>144</v>
      </c>
      <c r="C5196" s="1">
        <v>2024</v>
      </c>
      <c r="D5196" s="3">
        <v>0.4</v>
      </c>
      <c r="E5196" s="42">
        <v>1</v>
      </c>
      <c r="F5196" s="3">
        <v>10</v>
      </c>
      <c r="G5196" s="3">
        <v>33.236199999999997</v>
      </c>
    </row>
    <row r="5197" spans="1:7" s="16" customFormat="1" ht="16.5">
      <c r="A5197" s="1"/>
      <c r="B5197" s="21" t="s">
        <v>144</v>
      </c>
      <c r="C5197" s="1">
        <v>2024</v>
      </c>
      <c r="D5197" s="3">
        <v>0.4</v>
      </c>
      <c r="E5197" s="42">
        <v>1</v>
      </c>
      <c r="F5197" s="3">
        <v>12</v>
      </c>
      <c r="G5197" s="3">
        <v>33.220120000000001</v>
      </c>
    </row>
    <row r="5198" spans="1:7" s="16" customFormat="1" ht="16.5">
      <c r="A5198" s="1"/>
      <c r="B5198" s="21" t="s">
        <v>144</v>
      </c>
      <c r="C5198" s="1">
        <v>2024</v>
      </c>
      <c r="D5198" s="3">
        <v>0.4</v>
      </c>
      <c r="E5198" s="42">
        <v>1</v>
      </c>
      <c r="F5198" s="3">
        <v>15</v>
      </c>
      <c r="G5198" s="3">
        <v>32.351529999999997</v>
      </c>
    </row>
    <row r="5199" spans="1:7" s="16" customFormat="1" ht="16.5">
      <c r="A5199" s="1"/>
      <c r="B5199" s="21" t="s">
        <v>147</v>
      </c>
      <c r="C5199" s="1">
        <v>2024</v>
      </c>
      <c r="D5199" s="3">
        <v>0.4</v>
      </c>
      <c r="E5199" s="42">
        <v>1</v>
      </c>
      <c r="F5199" s="3">
        <v>5</v>
      </c>
      <c r="G5199" s="3">
        <v>29.95429</v>
      </c>
    </row>
    <row r="5200" spans="1:7" s="16" customFormat="1" ht="16.5">
      <c r="A5200" s="1"/>
      <c r="B5200" s="21" t="s">
        <v>147</v>
      </c>
      <c r="C5200" s="1">
        <v>2024</v>
      </c>
      <c r="D5200" s="3">
        <v>0.4</v>
      </c>
      <c r="E5200" s="42">
        <v>1</v>
      </c>
      <c r="F5200" s="3">
        <v>5</v>
      </c>
      <c r="G5200" s="3">
        <v>29.999849999999999</v>
      </c>
    </row>
    <row r="5201" spans="1:7" s="16" customFormat="1" ht="16.5">
      <c r="A5201" s="1"/>
      <c r="B5201" s="21" t="s">
        <v>147</v>
      </c>
      <c r="C5201" s="1">
        <v>2024</v>
      </c>
      <c r="D5201" s="3">
        <v>0.4</v>
      </c>
      <c r="E5201" s="42">
        <v>1</v>
      </c>
      <c r="F5201" s="3">
        <v>7</v>
      </c>
      <c r="G5201" s="3">
        <v>27.610430000000001</v>
      </c>
    </row>
    <row r="5202" spans="1:7" s="16" customFormat="1" ht="16.5">
      <c r="A5202" s="1"/>
      <c r="B5202" s="21" t="s">
        <v>144</v>
      </c>
      <c r="C5202" s="1">
        <v>2024</v>
      </c>
      <c r="D5202" s="3">
        <v>0.4</v>
      </c>
      <c r="E5202" s="42">
        <v>1</v>
      </c>
      <c r="F5202" s="3">
        <v>15</v>
      </c>
      <c r="G5202" s="3">
        <v>29.006520000000002</v>
      </c>
    </row>
    <row r="5203" spans="1:7" s="16" customFormat="1" ht="16.5">
      <c r="A5203" s="1"/>
      <c r="B5203" s="21" t="s">
        <v>144</v>
      </c>
      <c r="C5203" s="1">
        <v>2024</v>
      </c>
      <c r="D5203" s="3">
        <v>0.4</v>
      </c>
      <c r="E5203" s="42">
        <v>1</v>
      </c>
      <c r="F5203" s="3">
        <v>10</v>
      </c>
      <c r="G5203" s="3">
        <v>28.965790000000002</v>
      </c>
    </row>
    <row r="5204" spans="1:7" s="16" customFormat="1" ht="16.5">
      <c r="A5204" s="1"/>
      <c r="B5204" s="21" t="s">
        <v>144</v>
      </c>
      <c r="C5204" s="1">
        <v>2024</v>
      </c>
      <c r="D5204" s="3">
        <v>0.4</v>
      </c>
      <c r="E5204" s="42">
        <v>1</v>
      </c>
      <c r="F5204" s="3">
        <v>15</v>
      </c>
      <c r="G5204" s="3">
        <v>34.747370000000004</v>
      </c>
    </row>
    <row r="5205" spans="1:7" s="16" customFormat="1" ht="16.5">
      <c r="A5205" s="1"/>
      <c r="B5205" s="21" t="s">
        <v>144</v>
      </c>
      <c r="C5205" s="1">
        <v>2024</v>
      </c>
      <c r="D5205" s="3">
        <v>0.4</v>
      </c>
      <c r="E5205" s="42">
        <v>1</v>
      </c>
      <c r="F5205" s="3">
        <v>5</v>
      </c>
      <c r="G5205" s="3">
        <v>35.218989999999998</v>
      </c>
    </row>
    <row r="5206" spans="1:7" s="16" customFormat="1" ht="16.5">
      <c r="A5206" s="1"/>
      <c r="B5206" s="21" t="s">
        <v>144</v>
      </c>
      <c r="C5206" s="1">
        <v>2024</v>
      </c>
      <c r="D5206" s="3">
        <v>0.4</v>
      </c>
      <c r="E5206" s="42">
        <v>1</v>
      </c>
      <c r="F5206" s="3">
        <v>7</v>
      </c>
      <c r="G5206" s="3">
        <v>34.596119999999999</v>
      </c>
    </row>
    <row r="5207" spans="1:7" s="16" customFormat="1" ht="16.5">
      <c r="A5207" s="1"/>
      <c r="B5207" s="21" t="s">
        <v>144</v>
      </c>
      <c r="C5207" s="1">
        <v>2024</v>
      </c>
      <c r="D5207" s="3">
        <v>0.4</v>
      </c>
      <c r="E5207" s="42">
        <v>1</v>
      </c>
      <c r="F5207" s="3">
        <v>15</v>
      </c>
      <c r="G5207" s="3">
        <v>30.068669999999997</v>
      </c>
    </row>
    <row r="5208" spans="1:7" s="16" customFormat="1" ht="16.5">
      <c r="A5208" s="1"/>
      <c r="B5208" s="21" t="s">
        <v>144</v>
      </c>
      <c r="C5208" s="1">
        <v>2024</v>
      </c>
      <c r="D5208" s="3">
        <v>0.4</v>
      </c>
      <c r="E5208" s="42">
        <v>1</v>
      </c>
      <c r="F5208" s="3">
        <v>15</v>
      </c>
      <c r="G5208" s="3">
        <v>29.33222</v>
      </c>
    </row>
    <row r="5209" spans="1:7" s="16" customFormat="1" ht="16.5">
      <c r="A5209" s="1"/>
      <c r="B5209" s="21" t="s">
        <v>144</v>
      </c>
      <c r="C5209" s="1">
        <v>2024</v>
      </c>
      <c r="D5209" s="3">
        <v>0.4</v>
      </c>
      <c r="E5209" s="42">
        <v>1</v>
      </c>
      <c r="F5209" s="3">
        <v>7</v>
      </c>
      <c r="G5209" s="3">
        <v>29.068490000000001</v>
      </c>
    </row>
    <row r="5210" spans="1:7" s="16" customFormat="1" ht="16.5">
      <c r="A5210" s="1"/>
      <c r="B5210" s="21" t="s">
        <v>144</v>
      </c>
      <c r="C5210" s="1">
        <v>2024</v>
      </c>
      <c r="D5210" s="3">
        <v>0.4</v>
      </c>
      <c r="E5210" s="42">
        <v>1</v>
      </c>
      <c r="F5210" s="3">
        <v>15</v>
      </c>
      <c r="G5210" s="3">
        <v>29.068930000000002</v>
      </c>
    </row>
    <row r="5211" spans="1:7" s="16" customFormat="1" ht="16.5">
      <c r="A5211" s="1"/>
      <c r="B5211" s="21" t="s">
        <v>144</v>
      </c>
      <c r="C5211" s="1">
        <v>2024</v>
      </c>
      <c r="D5211" s="3">
        <v>0.4</v>
      </c>
      <c r="E5211" s="42">
        <v>1</v>
      </c>
      <c r="F5211" s="3">
        <v>10</v>
      </c>
      <c r="G5211" s="3">
        <v>29.352340000000002</v>
      </c>
    </row>
    <row r="5212" spans="1:7" s="16" customFormat="1" ht="16.5">
      <c r="A5212" s="1"/>
      <c r="B5212" s="21" t="s">
        <v>144</v>
      </c>
      <c r="C5212" s="1">
        <v>2024</v>
      </c>
      <c r="D5212" s="3">
        <v>0.4</v>
      </c>
      <c r="E5212" s="42">
        <v>1</v>
      </c>
      <c r="F5212" s="3">
        <v>10</v>
      </c>
      <c r="G5212" s="3">
        <v>29.662269999999999</v>
      </c>
    </row>
    <row r="5213" spans="1:7" s="16" customFormat="1" ht="16.5">
      <c r="A5213" s="1"/>
      <c r="B5213" s="21" t="s">
        <v>144</v>
      </c>
      <c r="C5213" s="1">
        <v>2024</v>
      </c>
      <c r="D5213" s="3">
        <v>0.4</v>
      </c>
      <c r="E5213" s="42">
        <v>1</v>
      </c>
      <c r="F5213" s="3">
        <v>10</v>
      </c>
      <c r="G5213" s="3">
        <v>30.284230000000001</v>
      </c>
    </row>
    <row r="5214" spans="1:7" s="16" customFormat="1" ht="16.5">
      <c r="A5214" s="1"/>
      <c r="B5214" s="21" t="s">
        <v>144</v>
      </c>
      <c r="C5214" s="1">
        <v>2024</v>
      </c>
      <c r="D5214" s="3">
        <v>0.4</v>
      </c>
      <c r="E5214" s="42">
        <v>1</v>
      </c>
      <c r="F5214" s="3">
        <v>7</v>
      </c>
      <c r="G5214" s="3">
        <v>29.867249999999999</v>
      </c>
    </row>
    <row r="5215" spans="1:7" s="16" customFormat="1" ht="16.5">
      <c r="A5215" s="1"/>
      <c r="B5215" s="21" t="s">
        <v>144</v>
      </c>
      <c r="C5215" s="1">
        <v>2024</v>
      </c>
      <c r="D5215" s="3">
        <v>0.4</v>
      </c>
      <c r="E5215" s="42">
        <v>1</v>
      </c>
      <c r="F5215" s="3">
        <v>15</v>
      </c>
      <c r="G5215" s="3">
        <v>30.28425</v>
      </c>
    </row>
    <row r="5216" spans="1:7" s="16" customFormat="1" ht="16.5">
      <c r="A5216" s="1"/>
      <c r="B5216" s="21" t="s">
        <v>144</v>
      </c>
      <c r="C5216" s="1">
        <v>2024</v>
      </c>
      <c r="D5216" s="3">
        <v>0.4</v>
      </c>
      <c r="E5216" s="42">
        <v>1</v>
      </c>
      <c r="F5216" s="3">
        <v>15</v>
      </c>
      <c r="G5216" s="3">
        <v>28.960099999999997</v>
      </c>
    </row>
    <row r="5217" spans="1:7" s="16" customFormat="1" ht="16.5">
      <c r="A5217" s="1"/>
      <c r="B5217" s="21" t="s">
        <v>144</v>
      </c>
      <c r="C5217" s="1">
        <v>2024</v>
      </c>
      <c r="D5217" s="3">
        <v>0.4</v>
      </c>
      <c r="E5217" s="42">
        <v>1</v>
      </c>
      <c r="F5217" s="3">
        <v>15</v>
      </c>
      <c r="G5217" s="3">
        <v>26.537500000000001</v>
      </c>
    </row>
    <row r="5218" spans="1:7" s="16" customFormat="1" ht="16.5">
      <c r="A5218" s="1"/>
      <c r="B5218" s="21" t="s">
        <v>144</v>
      </c>
      <c r="C5218" s="1">
        <v>2024</v>
      </c>
      <c r="D5218" s="3">
        <v>0.4</v>
      </c>
      <c r="E5218" s="42">
        <v>1</v>
      </c>
      <c r="F5218" s="3">
        <v>15</v>
      </c>
      <c r="G5218" s="3">
        <v>29.352820000000001</v>
      </c>
    </row>
    <row r="5219" spans="1:7" s="16" customFormat="1" ht="16.5">
      <c r="A5219" s="1"/>
      <c r="B5219" s="21" t="s">
        <v>144</v>
      </c>
      <c r="C5219" s="1">
        <v>2024</v>
      </c>
      <c r="D5219" s="3">
        <v>0.4</v>
      </c>
      <c r="E5219" s="42">
        <v>1</v>
      </c>
      <c r="F5219" s="3">
        <v>15</v>
      </c>
      <c r="G5219" s="3">
        <v>29.068919999999999</v>
      </c>
    </row>
    <row r="5220" spans="1:7" s="16" customFormat="1" ht="16.5">
      <c r="A5220" s="1"/>
      <c r="B5220" s="21" t="s">
        <v>144</v>
      </c>
      <c r="C5220" s="1">
        <v>2024</v>
      </c>
      <c r="D5220" s="3">
        <v>0.4</v>
      </c>
      <c r="E5220" s="42">
        <v>1</v>
      </c>
      <c r="F5220" s="3">
        <v>7</v>
      </c>
      <c r="G5220" s="3">
        <v>30.960849999999997</v>
      </c>
    </row>
    <row r="5221" spans="1:7" s="16" customFormat="1" ht="16.5">
      <c r="A5221" s="1"/>
      <c r="B5221" s="21" t="s">
        <v>144</v>
      </c>
      <c r="C5221" s="1">
        <v>2024</v>
      </c>
      <c r="D5221" s="3">
        <v>0.4</v>
      </c>
      <c r="E5221" s="42">
        <v>1</v>
      </c>
      <c r="F5221" s="3">
        <v>15</v>
      </c>
      <c r="G5221" s="3">
        <v>28.960090000000001</v>
      </c>
    </row>
    <row r="5222" spans="1:7" s="16" customFormat="1" ht="16.5">
      <c r="A5222" s="1"/>
      <c r="B5222" s="21" t="s">
        <v>144</v>
      </c>
      <c r="C5222" s="1">
        <v>2024</v>
      </c>
      <c r="D5222" s="3">
        <v>0.4</v>
      </c>
      <c r="E5222" s="42">
        <v>1</v>
      </c>
      <c r="F5222" s="3">
        <v>15</v>
      </c>
      <c r="G5222" s="3">
        <v>37.208410000000001</v>
      </c>
    </row>
    <row r="5223" spans="1:7" s="16" customFormat="1" ht="16.5">
      <c r="A5223" s="1"/>
      <c r="B5223" s="21" t="s">
        <v>150</v>
      </c>
      <c r="C5223" s="1">
        <v>2024</v>
      </c>
      <c r="D5223" s="3">
        <v>0.4</v>
      </c>
      <c r="E5223" s="42">
        <v>1</v>
      </c>
      <c r="F5223" s="3">
        <v>15</v>
      </c>
      <c r="G5223" s="3">
        <v>109.22386</v>
      </c>
    </row>
    <row r="5224" spans="1:7" s="16" customFormat="1" ht="16.5">
      <c r="A5224" s="1"/>
      <c r="B5224" s="21" t="s">
        <v>144</v>
      </c>
      <c r="C5224" s="1">
        <v>2024</v>
      </c>
      <c r="D5224" s="3">
        <v>0.4</v>
      </c>
      <c r="E5224" s="42">
        <v>1</v>
      </c>
      <c r="F5224" s="3">
        <v>15</v>
      </c>
      <c r="G5224" s="3">
        <v>35.776780000000002</v>
      </c>
    </row>
    <row r="5225" spans="1:7" s="16" customFormat="1" ht="16.5">
      <c r="A5225" s="1"/>
      <c r="B5225" s="21" t="s">
        <v>144</v>
      </c>
      <c r="C5225" s="1">
        <v>2024</v>
      </c>
      <c r="D5225" s="3">
        <v>0.4</v>
      </c>
      <c r="E5225" s="42">
        <v>1</v>
      </c>
      <c r="F5225" s="3">
        <v>5</v>
      </c>
      <c r="G5225" s="3">
        <v>35.807629999999996</v>
      </c>
    </row>
    <row r="5226" spans="1:7" s="16" customFormat="1" ht="16.5">
      <c r="A5226" s="1"/>
      <c r="B5226" s="21" t="s">
        <v>144</v>
      </c>
      <c r="C5226" s="1">
        <v>2024</v>
      </c>
      <c r="D5226" s="3">
        <v>0.4</v>
      </c>
      <c r="E5226" s="42">
        <v>1</v>
      </c>
      <c r="F5226" s="3">
        <v>15</v>
      </c>
      <c r="G5226" s="3">
        <v>34.541179999999997</v>
      </c>
    </row>
    <row r="5227" spans="1:7" s="16" customFormat="1" ht="16.5">
      <c r="A5227" s="1"/>
      <c r="B5227" s="21" t="s">
        <v>144</v>
      </c>
      <c r="C5227" s="1">
        <v>2024</v>
      </c>
      <c r="D5227" s="3">
        <v>0.4</v>
      </c>
      <c r="E5227" s="42">
        <v>1</v>
      </c>
      <c r="F5227" s="3">
        <v>7</v>
      </c>
      <c r="G5227" s="3">
        <v>29.8614</v>
      </c>
    </row>
    <row r="5228" spans="1:7" s="16" customFormat="1" ht="16.5">
      <c r="A5228" s="1"/>
      <c r="B5228" s="21" t="s">
        <v>144</v>
      </c>
      <c r="C5228" s="1">
        <v>2024</v>
      </c>
      <c r="D5228" s="3">
        <v>0.4</v>
      </c>
      <c r="E5228" s="42">
        <v>1</v>
      </c>
      <c r="F5228" s="3">
        <v>6</v>
      </c>
      <c r="G5228" s="3">
        <v>29.296759999999999</v>
      </c>
    </row>
    <row r="5229" spans="1:7" s="16" customFormat="1" ht="16.5">
      <c r="A5229" s="1"/>
      <c r="B5229" s="21" t="s">
        <v>144</v>
      </c>
      <c r="C5229" s="1">
        <v>2024</v>
      </c>
      <c r="D5229" s="3">
        <v>0.4</v>
      </c>
      <c r="E5229" s="42">
        <v>1</v>
      </c>
      <c r="F5229" s="3">
        <v>8</v>
      </c>
      <c r="G5229" s="3">
        <v>31.006229999999999</v>
      </c>
    </row>
    <row r="5230" spans="1:7" s="16" customFormat="1" ht="16.5">
      <c r="A5230" s="1"/>
      <c r="B5230" s="21" t="s">
        <v>144</v>
      </c>
      <c r="C5230" s="1">
        <v>2024</v>
      </c>
      <c r="D5230" s="3">
        <v>0.4</v>
      </c>
      <c r="E5230" s="42">
        <v>1</v>
      </c>
      <c r="F5230" s="3">
        <v>15</v>
      </c>
      <c r="G5230" s="3">
        <v>31.37884</v>
      </c>
    </row>
    <row r="5231" spans="1:7" s="16" customFormat="1" ht="16.5">
      <c r="A5231" s="1"/>
      <c r="B5231" s="21" t="s">
        <v>144</v>
      </c>
      <c r="C5231" s="1">
        <v>2024</v>
      </c>
      <c r="D5231" s="3">
        <v>0.4</v>
      </c>
      <c r="E5231" s="42">
        <v>1</v>
      </c>
      <c r="F5231" s="3">
        <v>15</v>
      </c>
      <c r="G5231" s="3">
        <v>14.32644</v>
      </c>
    </row>
    <row r="5232" spans="1:7" s="16" customFormat="1" ht="16.5">
      <c r="A5232" s="1"/>
      <c r="B5232" s="21" t="s">
        <v>144</v>
      </c>
      <c r="C5232" s="1">
        <v>2024</v>
      </c>
      <c r="D5232" s="3">
        <v>0.4</v>
      </c>
      <c r="E5232" s="42">
        <v>1</v>
      </c>
      <c r="F5232" s="3">
        <v>15</v>
      </c>
      <c r="G5232" s="3">
        <v>32.706020000000002</v>
      </c>
    </row>
    <row r="5233" spans="1:7" s="16" customFormat="1" ht="16.5">
      <c r="A5233" s="1"/>
      <c r="B5233" s="21" t="s">
        <v>144</v>
      </c>
      <c r="C5233" s="1">
        <v>2024</v>
      </c>
      <c r="D5233" s="3">
        <v>0.4</v>
      </c>
      <c r="E5233" s="42">
        <v>1</v>
      </c>
      <c r="F5233" s="3">
        <v>7</v>
      </c>
      <c r="G5233" s="3">
        <v>30.827759999999998</v>
      </c>
    </row>
    <row r="5234" spans="1:7" s="16" customFormat="1" ht="16.5">
      <c r="A5234" s="1"/>
      <c r="B5234" s="21" t="s">
        <v>144</v>
      </c>
      <c r="C5234" s="1">
        <v>2024</v>
      </c>
      <c r="D5234" s="3">
        <v>0.4</v>
      </c>
      <c r="E5234" s="42">
        <v>1</v>
      </c>
      <c r="F5234" s="3">
        <v>7</v>
      </c>
      <c r="G5234" s="3">
        <v>31.566119999999998</v>
      </c>
    </row>
    <row r="5235" spans="1:7" s="16" customFormat="1" ht="16.5">
      <c r="A5235" s="1"/>
      <c r="B5235" s="21" t="s">
        <v>144</v>
      </c>
      <c r="C5235" s="1">
        <v>2024</v>
      </c>
      <c r="D5235" s="3">
        <v>0.4</v>
      </c>
      <c r="E5235" s="42">
        <v>1</v>
      </c>
      <c r="F5235" s="3">
        <v>15</v>
      </c>
      <c r="G5235" s="3">
        <v>31.61347</v>
      </c>
    </row>
    <row r="5236" spans="1:7" s="16" customFormat="1" ht="16.5">
      <c r="A5236" s="1"/>
      <c r="B5236" s="21" t="s">
        <v>144</v>
      </c>
      <c r="C5236" s="1">
        <v>2024</v>
      </c>
      <c r="D5236" s="3">
        <v>0.4</v>
      </c>
      <c r="E5236" s="42">
        <v>1</v>
      </c>
      <c r="F5236" s="3">
        <v>15</v>
      </c>
      <c r="G5236" s="3">
        <v>29.202909999999999</v>
      </c>
    </row>
    <row r="5237" spans="1:7" s="16" customFormat="1" ht="16.5">
      <c r="A5237" s="1"/>
      <c r="B5237" s="21" t="s">
        <v>144</v>
      </c>
      <c r="C5237" s="1">
        <v>2024</v>
      </c>
      <c r="D5237" s="3">
        <v>0.4</v>
      </c>
      <c r="E5237" s="42">
        <v>1</v>
      </c>
      <c r="F5237" s="3">
        <v>10</v>
      </c>
      <c r="G5237" s="3">
        <v>29.202909999999999</v>
      </c>
    </row>
    <row r="5238" spans="1:7" s="16" customFormat="1" ht="16.5">
      <c r="A5238" s="1"/>
      <c r="B5238" s="21" t="s">
        <v>144</v>
      </c>
      <c r="C5238" s="1">
        <v>2024</v>
      </c>
      <c r="D5238" s="3">
        <v>0.4</v>
      </c>
      <c r="E5238" s="42">
        <v>1</v>
      </c>
      <c r="F5238" s="3">
        <v>15</v>
      </c>
      <c r="G5238" s="3">
        <v>29.202909999999999</v>
      </c>
    </row>
    <row r="5239" spans="1:7" s="16" customFormat="1" ht="16.5">
      <c r="A5239" s="1"/>
      <c r="B5239" s="21" t="s">
        <v>144</v>
      </c>
      <c r="C5239" s="1">
        <v>2024</v>
      </c>
      <c r="D5239" s="3">
        <v>0.4</v>
      </c>
      <c r="E5239" s="42">
        <v>1</v>
      </c>
      <c r="F5239" s="3">
        <v>15</v>
      </c>
      <c r="G5239" s="3">
        <v>29.202909999999999</v>
      </c>
    </row>
    <row r="5240" spans="1:7" s="16" customFormat="1" ht="16.5">
      <c r="A5240" s="1"/>
      <c r="B5240" s="21" t="s">
        <v>144</v>
      </c>
      <c r="C5240" s="1">
        <v>2024</v>
      </c>
      <c r="D5240" s="3">
        <v>0.4</v>
      </c>
      <c r="E5240" s="42">
        <v>1</v>
      </c>
      <c r="F5240" s="3">
        <v>15</v>
      </c>
      <c r="G5240" s="3">
        <v>29.172499999999999</v>
      </c>
    </row>
    <row r="5241" spans="1:7" s="16" customFormat="1" ht="16.5">
      <c r="A5241" s="1"/>
      <c r="B5241" s="21" t="s">
        <v>144</v>
      </c>
      <c r="C5241" s="1">
        <v>2024</v>
      </c>
      <c r="D5241" s="3">
        <v>0.4</v>
      </c>
      <c r="E5241" s="42">
        <v>1</v>
      </c>
      <c r="F5241" s="3">
        <v>10</v>
      </c>
      <c r="G5241" s="3">
        <v>50.790860000000002</v>
      </c>
    </row>
    <row r="5242" spans="1:7" s="16" customFormat="1" ht="16.5">
      <c r="A5242" s="1"/>
      <c r="B5242" s="21" t="s">
        <v>144</v>
      </c>
      <c r="C5242" s="1">
        <v>2024</v>
      </c>
      <c r="D5242" s="3">
        <v>0.4</v>
      </c>
      <c r="E5242" s="42">
        <v>1</v>
      </c>
      <c r="F5242" s="3">
        <v>15</v>
      </c>
      <c r="G5242" s="3">
        <v>49.032519999999998</v>
      </c>
    </row>
    <row r="5243" spans="1:7" s="16" customFormat="1" ht="16.5">
      <c r="A5243" s="1"/>
      <c r="B5243" s="21" t="s">
        <v>144</v>
      </c>
      <c r="C5243" s="1">
        <v>2024</v>
      </c>
      <c r="D5243" s="3">
        <v>0.4</v>
      </c>
      <c r="E5243" s="42">
        <v>1</v>
      </c>
      <c r="F5243" s="3">
        <v>10</v>
      </c>
      <c r="G5243" s="3">
        <v>46.93477</v>
      </c>
    </row>
    <row r="5244" spans="1:7" s="16" customFormat="1" ht="16.5">
      <c r="A5244" s="1"/>
      <c r="B5244" s="21" t="s">
        <v>144</v>
      </c>
      <c r="C5244" s="1">
        <v>2024</v>
      </c>
      <c r="D5244" s="3">
        <v>0.4</v>
      </c>
      <c r="E5244" s="42">
        <v>1</v>
      </c>
      <c r="F5244" s="3">
        <v>15</v>
      </c>
      <c r="G5244" s="3">
        <v>47.430779999999999</v>
      </c>
    </row>
    <row r="5245" spans="1:7" s="16" customFormat="1" ht="16.5">
      <c r="A5245" s="1"/>
      <c r="B5245" s="21" t="s">
        <v>144</v>
      </c>
      <c r="C5245" s="1">
        <v>2024</v>
      </c>
      <c r="D5245" s="3">
        <v>0.4</v>
      </c>
      <c r="E5245" s="42">
        <v>1</v>
      </c>
      <c r="F5245" s="3">
        <v>15</v>
      </c>
      <c r="G5245" s="3">
        <v>47.736170000000001</v>
      </c>
    </row>
    <row r="5246" spans="1:7" s="16" customFormat="1" ht="16.5">
      <c r="A5246" s="1"/>
      <c r="B5246" s="21" t="s">
        <v>144</v>
      </c>
      <c r="C5246" s="1">
        <v>2024</v>
      </c>
      <c r="D5246" s="3">
        <v>0.4</v>
      </c>
      <c r="E5246" s="42">
        <v>1</v>
      </c>
      <c r="F5246" s="3">
        <v>15</v>
      </c>
      <c r="G5246" s="3">
        <v>48.80986</v>
      </c>
    </row>
    <row r="5247" spans="1:7" s="16" customFormat="1" ht="16.5">
      <c r="A5247" s="1"/>
      <c r="B5247" s="21" t="s">
        <v>144</v>
      </c>
      <c r="C5247" s="1">
        <v>2024</v>
      </c>
      <c r="D5247" s="3">
        <v>0.4</v>
      </c>
      <c r="E5247" s="42">
        <v>1</v>
      </c>
      <c r="F5247" s="3">
        <v>10</v>
      </c>
      <c r="G5247" s="3">
        <v>37.77599</v>
      </c>
    </row>
    <row r="5248" spans="1:7" s="16" customFormat="1" ht="16.5">
      <c r="A5248" s="1"/>
      <c r="B5248" s="21" t="s">
        <v>144</v>
      </c>
      <c r="C5248" s="1">
        <v>2024</v>
      </c>
      <c r="D5248" s="3">
        <v>0.4</v>
      </c>
      <c r="E5248" s="42">
        <v>1</v>
      </c>
      <c r="F5248" s="3">
        <v>15</v>
      </c>
      <c r="G5248" s="3">
        <v>36.009269999999994</v>
      </c>
    </row>
    <row r="5249" spans="1:7" s="16" customFormat="1" ht="16.5">
      <c r="A5249" s="1"/>
      <c r="B5249" s="21" t="s">
        <v>144</v>
      </c>
      <c r="C5249" s="1">
        <v>2024</v>
      </c>
      <c r="D5249" s="3">
        <v>0.4</v>
      </c>
      <c r="E5249" s="42">
        <v>1</v>
      </c>
      <c r="F5249" s="3">
        <v>15</v>
      </c>
      <c r="G5249" s="3">
        <v>36.009300000000003</v>
      </c>
    </row>
    <row r="5250" spans="1:7" s="16" customFormat="1" ht="16.5">
      <c r="A5250" s="1"/>
      <c r="B5250" s="21" t="s">
        <v>144</v>
      </c>
      <c r="C5250" s="1">
        <v>2024</v>
      </c>
      <c r="D5250" s="3">
        <v>0.4</v>
      </c>
      <c r="E5250" s="42">
        <v>1</v>
      </c>
      <c r="F5250" s="3">
        <v>7</v>
      </c>
      <c r="G5250" s="3">
        <v>32.7286</v>
      </c>
    </row>
    <row r="5251" spans="1:7" s="16" customFormat="1" ht="16.5">
      <c r="A5251" s="1"/>
      <c r="B5251" s="21" t="s">
        <v>144</v>
      </c>
      <c r="C5251" s="1">
        <v>2024</v>
      </c>
      <c r="D5251" s="3">
        <v>0.4</v>
      </c>
      <c r="E5251" s="42">
        <v>1</v>
      </c>
      <c r="F5251" s="3">
        <v>11</v>
      </c>
      <c r="G5251" s="3">
        <v>30.727070000000001</v>
      </c>
    </row>
    <row r="5252" spans="1:7" s="16" customFormat="1" ht="16.5">
      <c r="A5252" s="1"/>
      <c r="B5252" s="21" t="s">
        <v>157</v>
      </c>
      <c r="C5252" s="1">
        <v>2024</v>
      </c>
      <c r="D5252" s="3">
        <v>0.4</v>
      </c>
      <c r="E5252" s="42">
        <v>1</v>
      </c>
      <c r="F5252" s="3">
        <v>6</v>
      </c>
      <c r="G5252" s="3">
        <v>30.733700000000002</v>
      </c>
    </row>
    <row r="5253" spans="1:7" s="16" customFormat="1" ht="16.5">
      <c r="A5253" s="1"/>
      <c r="B5253" s="21" t="s">
        <v>144</v>
      </c>
      <c r="C5253" s="1">
        <v>2024</v>
      </c>
      <c r="D5253" s="3">
        <v>0.4</v>
      </c>
      <c r="E5253" s="42">
        <v>1</v>
      </c>
      <c r="F5253" s="3">
        <v>15</v>
      </c>
      <c r="G5253" s="3">
        <v>39.647500000000001</v>
      </c>
    </row>
    <row r="5254" spans="1:7" s="16" customFormat="1" ht="16.5">
      <c r="A5254" s="1"/>
      <c r="B5254" s="21" t="s">
        <v>145</v>
      </c>
      <c r="C5254" s="1">
        <v>2024</v>
      </c>
      <c r="D5254" s="3">
        <v>0.4</v>
      </c>
      <c r="E5254" s="42">
        <v>1</v>
      </c>
      <c r="F5254" s="3">
        <v>15</v>
      </c>
      <c r="G5254" s="3">
        <v>29.186430000000001</v>
      </c>
    </row>
    <row r="5255" spans="1:7" s="16" customFormat="1" ht="16.5">
      <c r="A5255" s="1"/>
      <c r="B5255" s="21" t="s">
        <v>144</v>
      </c>
      <c r="C5255" s="1">
        <v>2024</v>
      </c>
      <c r="D5255" s="3">
        <v>0.4</v>
      </c>
      <c r="E5255" s="42">
        <v>1</v>
      </c>
      <c r="F5255" s="3">
        <v>15</v>
      </c>
      <c r="G5255" s="3">
        <v>30.268740000000001</v>
      </c>
    </row>
    <row r="5256" spans="1:7" s="16" customFormat="1" ht="16.5">
      <c r="A5256" s="1"/>
      <c r="B5256" s="21" t="s">
        <v>144</v>
      </c>
      <c r="C5256" s="1">
        <v>2024</v>
      </c>
      <c r="D5256" s="3">
        <v>0.4</v>
      </c>
      <c r="E5256" s="42">
        <v>1</v>
      </c>
      <c r="F5256" s="3">
        <v>6</v>
      </c>
      <c r="G5256" s="3">
        <v>27.824099999999998</v>
      </c>
    </row>
    <row r="5257" spans="1:7" s="16" customFormat="1" ht="16.5">
      <c r="A5257" s="1"/>
      <c r="B5257" s="21" t="s">
        <v>144</v>
      </c>
      <c r="C5257" s="1">
        <v>2024</v>
      </c>
      <c r="D5257" s="3">
        <v>0.4</v>
      </c>
      <c r="E5257" s="42">
        <v>1</v>
      </c>
      <c r="F5257" s="3">
        <v>15</v>
      </c>
      <c r="G5257" s="3">
        <v>30.858790000000003</v>
      </c>
    </row>
    <row r="5258" spans="1:7" s="16" customFormat="1" ht="16.5">
      <c r="A5258" s="1"/>
      <c r="B5258" s="21" t="s">
        <v>144</v>
      </c>
      <c r="C5258" s="1">
        <v>2024</v>
      </c>
      <c r="D5258" s="3">
        <v>0.4</v>
      </c>
      <c r="E5258" s="42">
        <v>1</v>
      </c>
      <c r="F5258" s="3">
        <v>10</v>
      </c>
      <c r="G5258" s="3">
        <v>30.88588</v>
      </c>
    </row>
    <row r="5259" spans="1:7" s="16" customFormat="1" ht="16.5">
      <c r="A5259" s="1"/>
      <c r="B5259" s="21" t="s">
        <v>144</v>
      </c>
      <c r="C5259" s="1">
        <v>2024</v>
      </c>
      <c r="D5259" s="3">
        <v>0.4</v>
      </c>
      <c r="E5259" s="42">
        <v>1</v>
      </c>
      <c r="F5259" s="3">
        <v>8</v>
      </c>
      <c r="G5259" s="3">
        <v>30.354380000000003</v>
      </c>
    </row>
    <row r="5260" spans="1:7" s="16" customFormat="1" ht="16.5">
      <c r="A5260" s="1"/>
      <c r="B5260" s="21" t="s">
        <v>144</v>
      </c>
      <c r="C5260" s="1">
        <v>2024</v>
      </c>
      <c r="D5260" s="3">
        <v>0.4</v>
      </c>
      <c r="E5260" s="42">
        <v>1</v>
      </c>
      <c r="F5260" s="3">
        <v>15</v>
      </c>
      <c r="G5260" s="3">
        <v>30.27993</v>
      </c>
    </row>
    <row r="5261" spans="1:7" s="16" customFormat="1" ht="16.5">
      <c r="A5261" s="1"/>
      <c r="B5261" s="21" t="s">
        <v>144</v>
      </c>
      <c r="C5261" s="1">
        <v>2024</v>
      </c>
      <c r="D5261" s="3">
        <v>0.4</v>
      </c>
      <c r="E5261" s="42">
        <v>1</v>
      </c>
      <c r="F5261" s="3">
        <v>13</v>
      </c>
      <c r="G5261" s="3">
        <v>30.352</v>
      </c>
    </row>
    <row r="5262" spans="1:7" s="16" customFormat="1" ht="16.5">
      <c r="A5262" s="1"/>
      <c r="B5262" s="21" t="s">
        <v>144</v>
      </c>
      <c r="C5262" s="1">
        <v>2024</v>
      </c>
      <c r="D5262" s="3">
        <v>0.4</v>
      </c>
      <c r="E5262" s="42">
        <v>1</v>
      </c>
      <c r="F5262" s="3">
        <v>0.1</v>
      </c>
      <c r="G5262" s="3">
        <v>30.354380000000003</v>
      </c>
    </row>
    <row r="5263" spans="1:7" s="16" customFormat="1" ht="16.5">
      <c r="A5263" s="1"/>
      <c r="B5263" s="21" t="s">
        <v>144</v>
      </c>
      <c r="C5263" s="1">
        <v>2024</v>
      </c>
      <c r="D5263" s="3">
        <v>0.4</v>
      </c>
      <c r="E5263" s="42">
        <v>1</v>
      </c>
      <c r="F5263" s="3">
        <v>10</v>
      </c>
      <c r="G5263" s="3">
        <v>30.351380000000002</v>
      </c>
    </row>
    <row r="5264" spans="1:7" s="16" customFormat="1" ht="16.5">
      <c r="A5264" s="1"/>
      <c r="B5264" s="21" t="s">
        <v>144</v>
      </c>
      <c r="C5264" s="1">
        <v>2024</v>
      </c>
      <c r="D5264" s="3">
        <v>0.4</v>
      </c>
      <c r="E5264" s="42">
        <v>1</v>
      </c>
      <c r="F5264" s="3">
        <v>15</v>
      </c>
      <c r="G5264" s="3">
        <v>29.804580000000001</v>
      </c>
    </row>
    <row r="5265" spans="1:7" s="16" customFormat="1" ht="16.5">
      <c r="A5265" s="1"/>
      <c r="B5265" s="21" t="s">
        <v>144</v>
      </c>
      <c r="C5265" s="1">
        <v>2024</v>
      </c>
      <c r="D5265" s="3">
        <v>0.4</v>
      </c>
      <c r="E5265" s="42">
        <v>1</v>
      </c>
      <c r="F5265" s="3">
        <v>5</v>
      </c>
      <c r="G5265" s="3">
        <v>27.923970000000001</v>
      </c>
    </row>
    <row r="5266" spans="1:7" s="16" customFormat="1" ht="16.5">
      <c r="A5266" s="1"/>
      <c r="B5266" s="21" t="s">
        <v>144</v>
      </c>
      <c r="C5266" s="1">
        <v>2024</v>
      </c>
      <c r="D5266" s="3">
        <v>0.4</v>
      </c>
      <c r="E5266" s="42">
        <v>1</v>
      </c>
      <c r="F5266" s="3">
        <v>7</v>
      </c>
      <c r="G5266" s="3">
        <v>30.631799999999998</v>
      </c>
    </row>
    <row r="5267" spans="1:7" s="16" customFormat="1" ht="16.5">
      <c r="A5267" s="1"/>
      <c r="B5267" s="21" t="s">
        <v>144</v>
      </c>
      <c r="C5267" s="1">
        <v>2024</v>
      </c>
      <c r="D5267" s="3">
        <v>0.4</v>
      </c>
      <c r="E5267" s="42">
        <v>1</v>
      </c>
      <c r="F5267" s="3">
        <v>10</v>
      </c>
      <c r="G5267" s="3">
        <v>30.926479999999998</v>
      </c>
    </row>
    <row r="5268" spans="1:7" s="16" customFormat="1" ht="16.5">
      <c r="A5268" s="1"/>
      <c r="B5268" s="21" t="s">
        <v>147</v>
      </c>
      <c r="C5268" s="1">
        <v>2024</v>
      </c>
      <c r="D5268" s="3">
        <v>0.4</v>
      </c>
      <c r="E5268" s="42">
        <v>1</v>
      </c>
      <c r="F5268" s="3">
        <v>15</v>
      </c>
      <c r="G5268" s="3">
        <v>28.267910000000001</v>
      </c>
    </row>
    <row r="5269" spans="1:7" s="16" customFormat="1" ht="16.5">
      <c r="A5269" s="1"/>
      <c r="B5269" s="21" t="s">
        <v>147</v>
      </c>
      <c r="C5269" s="1">
        <v>2024</v>
      </c>
      <c r="D5269" s="3">
        <v>0.4</v>
      </c>
      <c r="E5269" s="42">
        <v>1</v>
      </c>
      <c r="F5269" s="3">
        <v>15</v>
      </c>
      <c r="G5269" s="3">
        <v>28.09196</v>
      </c>
    </row>
    <row r="5270" spans="1:7" s="16" customFormat="1" ht="16.5">
      <c r="A5270" s="1"/>
      <c r="B5270" s="21" t="s">
        <v>146</v>
      </c>
      <c r="C5270" s="1">
        <v>2024</v>
      </c>
      <c r="D5270" s="3">
        <v>0.4</v>
      </c>
      <c r="E5270" s="42">
        <v>1</v>
      </c>
      <c r="F5270" s="3">
        <v>15</v>
      </c>
      <c r="G5270" s="3">
        <v>26.652189999999997</v>
      </c>
    </row>
    <row r="5271" spans="1:7" s="16" customFormat="1" ht="16.5">
      <c r="A5271" s="1"/>
      <c r="B5271" s="21" t="s">
        <v>146</v>
      </c>
      <c r="C5271" s="1">
        <v>2024</v>
      </c>
      <c r="D5271" s="3">
        <v>0.4</v>
      </c>
      <c r="E5271" s="42">
        <v>1</v>
      </c>
      <c r="F5271" s="3">
        <v>10</v>
      </c>
      <c r="G5271" s="3">
        <v>27.410310000000003</v>
      </c>
    </row>
    <row r="5272" spans="1:7" s="16" customFormat="1" ht="16.5">
      <c r="A5272" s="1"/>
      <c r="B5272" s="21" t="s">
        <v>146</v>
      </c>
      <c r="C5272" s="1">
        <v>2024</v>
      </c>
      <c r="D5272" s="3">
        <v>0.4</v>
      </c>
      <c r="E5272" s="42">
        <v>1</v>
      </c>
      <c r="F5272" s="3">
        <v>4</v>
      </c>
      <c r="G5272" s="3">
        <v>28.19952</v>
      </c>
    </row>
    <row r="5273" spans="1:7" s="16" customFormat="1" ht="16.5">
      <c r="A5273" s="1"/>
      <c r="B5273" s="21" t="s">
        <v>146</v>
      </c>
      <c r="C5273" s="1">
        <v>2024</v>
      </c>
      <c r="D5273" s="3">
        <v>0.4</v>
      </c>
      <c r="E5273" s="42">
        <v>1</v>
      </c>
      <c r="F5273" s="3">
        <v>15</v>
      </c>
      <c r="G5273" s="3">
        <v>27.782599999999999</v>
      </c>
    </row>
    <row r="5274" spans="1:7" s="16" customFormat="1" ht="16.5">
      <c r="A5274" s="1"/>
      <c r="B5274" s="21" t="s">
        <v>144</v>
      </c>
      <c r="C5274" s="1">
        <v>2024</v>
      </c>
      <c r="D5274" s="3">
        <v>0.4</v>
      </c>
      <c r="E5274" s="42">
        <v>1</v>
      </c>
      <c r="F5274" s="3">
        <v>10</v>
      </c>
      <c r="G5274" s="3">
        <v>34.502839999999999</v>
      </c>
    </row>
    <row r="5275" spans="1:7" s="16" customFormat="1" ht="16.5">
      <c r="A5275" s="1"/>
      <c r="B5275" s="21" t="s">
        <v>144</v>
      </c>
      <c r="C5275" s="1">
        <v>2024</v>
      </c>
      <c r="D5275" s="3">
        <v>0.4</v>
      </c>
      <c r="E5275" s="42">
        <v>1</v>
      </c>
      <c r="F5275" s="3">
        <v>10</v>
      </c>
      <c r="G5275" s="3">
        <v>34.509819999999998</v>
      </c>
    </row>
    <row r="5276" spans="1:7" s="16" customFormat="1" ht="16.5">
      <c r="A5276" s="1"/>
      <c r="B5276" s="21" t="s">
        <v>146</v>
      </c>
      <c r="C5276" s="1">
        <v>2024</v>
      </c>
      <c r="D5276" s="3">
        <v>0.4</v>
      </c>
      <c r="E5276" s="42">
        <v>1</v>
      </c>
      <c r="F5276" s="3">
        <v>15</v>
      </c>
      <c r="G5276" s="3">
        <v>41.231050000000003</v>
      </c>
    </row>
    <row r="5277" spans="1:7" s="16" customFormat="1" ht="16.5">
      <c r="A5277" s="1"/>
      <c r="B5277" s="21" t="s">
        <v>145</v>
      </c>
      <c r="C5277" s="1">
        <v>2024</v>
      </c>
      <c r="D5277" s="3">
        <v>0.4</v>
      </c>
      <c r="E5277" s="42">
        <v>1</v>
      </c>
      <c r="F5277" s="3">
        <v>15</v>
      </c>
      <c r="G5277" s="3">
        <v>26.36</v>
      </c>
    </row>
    <row r="5278" spans="1:7" s="16" customFormat="1" ht="16.5">
      <c r="A5278" s="1"/>
      <c r="B5278" s="21" t="s">
        <v>145</v>
      </c>
      <c r="C5278" s="1">
        <v>2024</v>
      </c>
      <c r="D5278" s="3">
        <v>0.4</v>
      </c>
      <c r="E5278" s="42">
        <v>1</v>
      </c>
      <c r="F5278" s="3">
        <v>15</v>
      </c>
      <c r="G5278" s="3">
        <v>26.886759999999999</v>
      </c>
    </row>
    <row r="5279" spans="1:7" s="16" customFormat="1" ht="16.5">
      <c r="A5279" s="1"/>
      <c r="B5279" s="21" t="s">
        <v>145</v>
      </c>
      <c r="C5279" s="1">
        <v>2024</v>
      </c>
      <c r="D5279" s="3">
        <v>0.4</v>
      </c>
      <c r="E5279" s="42">
        <v>1</v>
      </c>
      <c r="F5279" s="3">
        <v>15</v>
      </c>
      <c r="G5279" s="3">
        <v>26.716759999999997</v>
      </c>
    </row>
    <row r="5280" spans="1:7" s="16" customFormat="1" ht="16.5">
      <c r="A5280" s="1"/>
      <c r="B5280" s="21" t="s">
        <v>144</v>
      </c>
      <c r="C5280" s="1">
        <v>2024</v>
      </c>
      <c r="D5280" s="3">
        <v>0.4</v>
      </c>
      <c r="E5280" s="42">
        <v>1</v>
      </c>
      <c r="F5280" s="3">
        <v>5</v>
      </c>
      <c r="G5280" s="3">
        <v>30.202110000000001</v>
      </c>
    </row>
    <row r="5281" spans="1:7" s="16" customFormat="1" ht="16.5">
      <c r="A5281" s="1"/>
      <c r="B5281" s="21" t="s">
        <v>144</v>
      </c>
      <c r="C5281" s="1">
        <v>2024</v>
      </c>
      <c r="D5281" s="3">
        <v>0.4</v>
      </c>
      <c r="E5281" s="42">
        <v>1</v>
      </c>
      <c r="F5281" s="3">
        <v>10</v>
      </c>
      <c r="G5281" s="3">
        <v>30.400169999999999</v>
      </c>
    </row>
    <row r="5282" spans="1:7" s="16" customFormat="1" ht="16.5">
      <c r="A5282" s="1"/>
      <c r="B5282" s="21" t="s">
        <v>144</v>
      </c>
      <c r="C5282" s="1">
        <v>2024</v>
      </c>
      <c r="D5282" s="3">
        <v>0.4</v>
      </c>
      <c r="E5282" s="42">
        <v>1</v>
      </c>
      <c r="F5282" s="3">
        <v>6</v>
      </c>
      <c r="G5282" s="3">
        <v>30.233820000000001</v>
      </c>
    </row>
    <row r="5283" spans="1:7" s="16" customFormat="1" ht="16.5">
      <c r="A5283" s="1"/>
      <c r="B5283" s="21" t="s">
        <v>144</v>
      </c>
      <c r="C5283" s="1">
        <v>2024</v>
      </c>
      <c r="D5283" s="3">
        <v>0.4</v>
      </c>
      <c r="E5283" s="42">
        <v>1</v>
      </c>
      <c r="F5283" s="3">
        <v>10</v>
      </c>
      <c r="G5283" s="3">
        <v>27.42022</v>
      </c>
    </row>
    <row r="5284" spans="1:7" s="16" customFormat="1" ht="16.5">
      <c r="A5284" s="1"/>
      <c r="B5284" s="21" t="s">
        <v>144</v>
      </c>
      <c r="C5284" s="1">
        <v>2024</v>
      </c>
      <c r="D5284" s="3">
        <v>0.4</v>
      </c>
      <c r="E5284" s="42">
        <v>1</v>
      </c>
      <c r="F5284" s="3">
        <v>6</v>
      </c>
      <c r="G5284" s="3">
        <v>31.151319999999998</v>
      </c>
    </row>
    <row r="5285" spans="1:7" s="16" customFormat="1" ht="16.5">
      <c r="A5285" s="1"/>
      <c r="B5285" s="21" t="s">
        <v>144</v>
      </c>
      <c r="C5285" s="1">
        <v>2024</v>
      </c>
      <c r="D5285" s="3">
        <v>0.4</v>
      </c>
      <c r="E5285" s="42">
        <v>1</v>
      </c>
      <c r="F5285" s="3">
        <v>10</v>
      </c>
      <c r="G5285" s="3">
        <v>32.175419999999995</v>
      </c>
    </row>
    <row r="5286" spans="1:7" s="16" customFormat="1" ht="16.5">
      <c r="A5286" s="1"/>
      <c r="B5286" s="21" t="s">
        <v>144</v>
      </c>
      <c r="C5286" s="1">
        <v>2024</v>
      </c>
      <c r="D5286" s="3">
        <v>0.4</v>
      </c>
      <c r="E5286" s="42">
        <v>1</v>
      </c>
      <c r="F5286" s="3">
        <v>5</v>
      </c>
      <c r="G5286" s="3">
        <v>32.17624</v>
      </c>
    </row>
    <row r="5287" spans="1:7" s="16" customFormat="1" ht="16.5">
      <c r="A5287" s="1"/>
      <c r="B5287" s="21" t="s">
        <v>144</v>
      </c>
      <c r="C5287" s="1">
        <v>2024</v>
      </c>
      <c r="D5287" s="3">
        <v>0.4</v>
      </c>
      <c r="E5287" s="42">
        <v>1</v>
      </c>
      <c r="F5287" s="3">
        <v>10</v>
      </c>
      <c r="G5287" s="3">
        <v>27.385369999999998</v>
      </c>
    </row>
    <row r="5288" spans="1:7" s="16" customFormat="1" ht="16.5">
      <c r="A5288" s="1"/>
      <c r="B5288" s="21" t="s">
        <v>144</v>
      </c>
      <c r="C5288" s="1">
        <v>2024</v>
      </c>
      <c r="D5288" s="3">
        <v>0.4</v>
      </c>
      <c r="E5288" s="42">
        <v>1</v>
      </c>
      <c r="F5288" s="3">
        <v>15</v>
      </c>
      <c r="G5288" s="3">
        <v>31.037410000000001</v>
      </c>
    </row>
    <row r="5289" spans="1:7" s="16" customFormat="1" ht="16.5">
      <c r="A5289" s="1"/>
      <c r="B5289" s="21" t="s">
        <v>146</v>
      </c>
      <c r="C5289" s="1">
        <v>2024</v>
      </c>
      <c r="D5289" s="3">
        <v>0.4</v>
      </c>
      <c r="E5289" s="42">
        <v>1</v>
      </c>
      <c r="F5289" s="3">
        <v>15</v>
      </c>
      <c r="G5289" s="3">
        <v>29.084979999999998</v>
      </c>
    </row>
    <row r="5290" spans="1:7" s="16" customFormat="1" ht="16.5">
      <c r="A5290" s="1"/>
      <c r="B5290" s="21" t="s">
        <v>146</v>
      </c>
      <c r="C5290" s="1">
        <v>2024</v>
      </c>
      <c r="D5290" s="3">
        <v>0.4</v>
      </c>
      <c r="E5290" s="42">
        <v>1</v>
      </c>
      <c r="F5290" s="3">
        <v>7</v>
      </c>
      <c r="G5290" s="3">
        <v>21.028740000000003</v>
      </c>
    </row>
    <row r="5291" spans="1:7" s="16" customFormat="1" ht="16.5">
      <c r="A5291" s="1"/>
      <c r="B5291" s="21" t="s">
        <v>146</v>
      </c>
      <c r="C5291" s="1">
        <v>2024</v>
      </c>
      <c r="D5291" s="3">
        <v>0.4</v>
      </c>
      <c r="E5291" s="42">
        <v>1</v>
      </c>
      <c r="F5291" s="3">
        <v>5</v>
      </c>
      <c r="G5291" s="3">
        <v>27.825970000000002</v>
      </c>
    </row>
    <row r="5292" spans="1:7" s="16" customFormat="1" ht="16.5">
      <c r="A5292" s="1"/>
      <c r="B5292" s="21" t="s">
        <v>147</v>
      </c>
      <c r="C5292" s="1">
        <v>2024</v>
      </c>
      <c r="D5292" s="3">
        <v>0.4</v>
      </c>
      <c r="E5292" s="42">
        <v>1</v>
      </c>
      <c r="F5292" s="3">
        <v>15</v>
      </c>
      <c r="G5292" s="3">
        <v>25.70243</v>
      </c>
    </row>
    <row r="5293" spans="1:7" s="16" customFormat="1" ht="16.5">
      <c r="A5293" s="1"/>
      <c r="B5293" s="21" t="s">
        <v>144</v>
      </c>
      <c r="C5293" s="1">
        <v>2024</v>
      </c>
      <c r="D5293" s="3">
        <v>0.4</v>
      </c>
      <c r="E5293" s="42">
        <v>1</v>
      </c>
      <c r="F5293" s="3">
        <v>15</v>
      </c>
      <c r="G5293" s="3">
        <v>31.313950000000002</v>
      </c>
    </row>
    <row r="5294" spans="1:7" s="16" customFormat="1" ht="16.5">
      <c r="A5294" s="1"/>
      <c r="B5294" s="21" t="s">
        <v>144</v>
      </c>
      <c r="C5294" s="1">
        <v>2024</v>
      </c>
      <c r="D5294" s="3">
        <v>0.4</v>
      </c>
      <c r="E5294" s="42">
        <v>1</v>
      </c>
      <c r="F5294" s="3">
        <v>15</v>
      </c>
      <c r="G5294" s="3">
        <v>30.447179999999999</v>
      </c>
    </row>
    <row r="5295" spans="1:7" s="16" customFormat="1" ht="16.5">
      <c r="A5295" s="1"/>
      <c r="B5295" s="21" t="s">
        <v>147</v>
      </c>
      <c r="C5295" s="1">
        <v>2024</v>
      </c>
      <c r="D5295" s="3">
        <v>0.4</v>
      </c>
      <c r="E5295" s="42">
        <v>1</v>
      </c>
      <c r="F5295" s="3">
        <v>5</v>
      </c>
      <c r="G5295" s="3">
        <v>25.529409999999999</v>
      </c>
    </row>
    <row r="5296" spans="1:7" s="16" customFormat="1" ht="16.5">
      <c r="A5296" s="1"/>
      <c r="B5296" s="21" t="s">
        <v>147</v>
      </c>
      <c r="C5296" s="1">
        <v>2024</v>
      </c>
      <c r="D5296" s="3">
        <v>0.4</v>
      </c>
      <c r="E5296" s="42">
        <v>1</v>
      </c>
      <c r="F5296" s="3">
        <v>10</v>
      </c>
      <c r="G5296" s="3">
        <v>25.529409999999999</v>
      </c>
    </row>
    <row r="5297" spans="1:7" s="16" customFormat="1" ht="16.5">
      <c r="A5297" s="1"/>
      <c r="B5297" s="21" t="s">
        <v>147</v>
      </c>
      <c r="C5297" s="1">
        <v>2024</v>
      </c>
      <c r="D5297" s="3">
        <v>0.4</v>
      </c>
      <c r="E5297" s="42">
        <v>1</v>
      </c>
      <c r="F5297" s="3">
        <v>15</v>
      </c>
      <c r="G5297" s="3">
        <v>24.866430000000001</v>
      </c>
    </row>
    <row r="5298" spans="1:7" s="16" customFormat="1" ht="16.5">
      <c r="A5298" s="1"/>
      <c r="B5298" s="21" t="s">
        <v>147</v>
      </c>
      <c r="C5298" s="1">
        <v>2024</v>
      </c>
      <c r="D5298" s="3">
        <v>0.4</v>
      </c>
      <c r="E5298" s="42">
        <v>1</v>
      </c>
      <c r="F5298" s="3">
        <v>5</v>
      </c>
      <c r="G5298" s="3">
        <v>25.52985</v>
      </c>
    </row>
    <row r="5299" spans="1:7" s="16" customFormat="1" ht="16.5">
      <c r="A5299" s="1"/>
      <c r="B5299" s="21" t="s">
        <v>144</v>
      </c>
      <c r="C5299" s="1">
        <v>2024</v>
      </c>
      <c r="D5299" s="3">
        <v>0.4</v>
      </c>
      <c r="E5299" s="42">
        <v>1</v>
      </c>
      <c r="F5299" s="3">
        <v>7</v>
      </c>
      <c r="G5299" s="3">
        <v>32.16778</v>
      </c>
    </row>
    <row r="5300" spans="1:7" s="16" customFormat="1" ht="16.5">
      <c r="A5300" s="1"/>
      <c r="B5300" s="21" t="s">
        <v>144</v>
      </c>
      <c r="C5300" s="1">
        <v>2024</v>
      </c>
      <c r="D5300" s="3">
        <v>0.4</v>
      </c>
      <c r="E5300" s="42">
        <v>1</v>
      </c>
      <c r="F5300" s="3">
        <v>15</v>
      </c>
      <c r="G5300" s="3">
        <v>30.016970000000001</v>
      </c>
    </row>
    <row r="5301" spans="1:7" s="16" customFormat="1" ht="16.5">
      <c r="A5301" s="1"/>
      <c r="B5301" s="21" t="s">
        <v>144</v>
      </c>
      <c r="C5301" s="1">
        <v>2024</v>
      </c>
      <c r="D5301" s="3">
        <v>0.4</v>
      </c>
      <c r="E5301" s="42">
        <v>1</v>
      </c>
      <c r="F5301" s="3">
        <v>10</v>
      </c>
      <c r="G5301" s="3">
        <v>26.017889999999998</v>
      </c>
    </row>
    <row r="5302" spans="1:7" s="16" customFormat="1" ht="16.5">
      <c r="A5302" s="1"/>
      <c r="B5302" s="21" t="s">
        <v>144</v>
      </c>
      <c r="C5302" s="1">
        <v>2024</v>
      </c>
      <c r="D5302" s="3">
        <v>0.4</v>
      </c>
      <c r="E5302" s="42">
        <v>1</v>
      </c>
      <c r="F5302" s="3">
        <v>15</v>
      </c>
      <c r="G5302" s="3">
        <v>30.840430000000001</v>
      </c>
    </row>
    <row r="5303" spans="1:7" s="16" customFormat="1" ht="16.5">
      <c r="A5303" s="1"/>
      <c r="B5303" s="21" t="s">
        <v>144</v>
      </c>
      <c r="C5303" s="1">
        <v>2024</v>
      </c>
      <c r="D5303" s="3">
        <v>0.4</v>
      </c>
      <c r="E5303" s="42">
        <v>1</v>
      </c>
      <c r="F5303" s="3">
        <v>15</v>
      </c>
      <c r="G5303" s="3">
        <v>31.231580000000001</v>
      </c>
    </row>
    <row r="5304" spans="1:7" s="16" customFormat="1" ht="16.5">
      <c r="A5304" s="1"/>
      <c r="B5304" s="21" t="s">
        <v>157</v>
      </c>
      <c r="C5304" s="1">
        <v>2024</v>
      </c>
      <c r="D5304" s="3">
        <v>0.4</v>
      </c>
      <c r="E5304" s="42">
        <v>1</v>
      </c>
      <c r="F5304" s="3">
        <v>15</v>
      </c>
      <c r="G5304" s="3">
        <v>29.083310000000001</v>
      </c>
    </row>
    <row r="5305" spans="1:7" s="16" customFormat="1" ht="16.5">
      <c r="A5305" s="1"/>
      <c r="B5305" s="21" t="s">
        <v>146</v>
      </c>
      <c r="C5305" s="1">
        <v>2024</v>
      </c>
      <c r="D5305" s="3">
        <v>0.4</v>
      </c>
      <c r="E5305" s="42">
        <v>1</v>
      </c>
      <c r="F5305" s="3">
        <v>5</v>
      </c>
      <c r="G5305" s="3">
        <v>26.642889999999998</v>
      </c>
    </row>
    <row r="5306" spans="1:7" s="16" customFormat="1" ht="16.5">
      <c r="A5306" s="1"/>
      <c r="B5306" s="21" t="s">
        <v>146</v>
      </c>
      <c r="C5306" s="1">
        <v>2024</v>
      </c>
      <c r="D5306" s="3">
        <v>0.4</v>
      </c>
      <c r="E5306" s="42">
        <v>1</v>
      </c>
      <c r="F5306" s="3">
        <v>15</v>
      </c>
      <c r="G5306" s="3">
        <v>26.596130000000002</v>
      </c>
    </row>
    <row r="5307" spans="1:7" s="16" customFormat="1" ht="16.5">
      <c r="A5307" s="1"/>
      <c r="B5307" s="21" t="s">
        <v>157</v>
      </c>
      <c r="C5307" s="1">
        <v>2024</v>
      </c>
      <c r="D5307" s="3">
        <v>0.4</v>
      </c>
      <c r="E5307" s="42">
        <v>1</v>
      </c>
      <c r="F5307" s="3">
        <v>15</v>
      </c>
      <c r="G5307" s="3">
        <v>29.103400000000001</v>
      </c>
    </row>
    <row r="5308" spans="1:7" s="16" customFormat="1" ht="16.5">
      <c r="A5308" s="1"/>
      <c r="B5308" s="21" t="s">
        <v>157</v>
      </c>
      <c r="C5308" s="1">
        <v>2024</v>
      </c>
      <c r="D5308" s="3">
        <v>0.4</v>
      </c>
      <c r="E5308" s="42">
        <v>1</v>
      </c>
      <c r="F5308" s="3">
        <v>9</v>
      </c>
      <c r="G5308" s="3">
        <v>29.619029999999999</v>
      </c>
    </row>
    <row r="5309" spans="1:7" s="16" customFormat="1" ht="16.5">
      <c r="A5309" s="1"/>
      <c r="B5309" s="21" t="s">
        <v>144</v>
      </c>
      <c r="C5309" s="1">
        <v>2024</v>
      </c>
      <c r="D5309" s="3">
        <v>0.4</v>
      </c>
      <c r="E5309" s="42">
        <v>1</v>
      </c>
      <c r="F5309" s="3">
        <v>10</v>
      </c>
      <c r="G5309" s="3">
        <v>30.229810000000001</v>
      </c>
    </row>
    <row r="5310" spans="1:7" s="16" customFormat="1" ht="16.5">
      <c r="A5310" s="1"/>
      <c r="B5310" s="21" t="s">
        <v>144</v>
      </c>
      <c r="C5310" s="1">
        <v>2024</v>
      </c>
      <c r="D5310" s="3">
        <v>0.4</v>
      </c>
      <c r="E5310" s="42">
        <v>1</v>
      </c>
      <c r="F5310" s="3">
        <v>5</v>
      </c>
      <c r="G5310" s="3">
        <v>30.157490000000003</v>
      </c>
    </row>
    <row r="5311" spans="1:7" s="16" customFormat="1" ht="16.5">
      <c r="A5311" s="1"/>
      <c r="B5311" s="21" t="s">
        <v>144</v>
      </c>
      <c r="C5311" s="1">
        <v>2024</v>
      </c>
      <c r="D5311" s="3">
        <v>0.4</v>
      </c>
      <c r="E5311" s="42">
        <v>1</v>
      </c>
      <c r="F5311" s="3">
        <v>15</v>
      </c>
      <c r="G5311" s="3">
        <v>30.206419999999998</v>
      </c>
    </row>
    <row r="5312" spans="1:7" s="16" customFormat="1" ht="16.5">
      <c r="A5312" s="1"/>
      <c r="B5312" s="21" t="s">
        <v>144</v>
      </c>
      <c r="C5312" s="1">
        <v>2024</v>
      </c>
      <c r="D5312" s="3">
        <v>0.4</v>
      </c>
      <c r="E5312" s="42">
        <v>1</v>
      </c>
      <c r="F5312" s="3">
        <v>15</v>
      </c>
      <c r="G5312" s="3">
        <v>30.725810000000003</v>
      </c>
    </row>
    <row r="5313" spans="1:7" s="16" customFormat="1" ht="16.5">
      <c r="A5313" s="1"/>
      <c r="B5313" s="21" t="s">
        <v>144</v>
      </c>
      <c r="C5313" s="1">
        <v>2024</v>
      </c>
      <c r="D5313" s="3">
        <v>0.4</v>
      </c>
      <c r="E5313" s="42">
        <v>1</v>
      </c>
      <c r="F5313" s="3">
        <v>10</v>
      </c>
      <c r="G5313" s="3">
        <v>30.811439999999997</v>
      </c>
    </row>
    <row r="5314" spans="1:7" s="16" customFormat="1" ht="16.5">
      <c r="A5314" s="1"/>
      <c r="B5314" s="21" t="s">
        <v>144</v>
      </c>
      <c r="C5314" s="1">
        <v>2024</v>
      </c>
      <c r="D5314" s="3">
        <v>0.4</v>
      </c>
      <c r="E5314" s="42">
        <v>1</v>
      </c>
      <c r="F5314" s="3">
        <v>11</v>
      </c>
      <c r="G5314" s="3">
        <v>30.472759999999997</v>
      </c>
    </row>
    <row r="5315" spans="1:7" s="16" customFormat="1" ht="16.5">
      <c r="A5315" s="1"/>
      <c r="B5315" s="21" t="s">
        <v>144</v>
      </c>
      <c r="C5315" s="1">
        <v>2024</v>
      </c>
      <c r="D5315" s="3">
        <v>0.4</v>
      </c>
      <c r="E5315" s="42">
        <v>1</v>
      </c>
      <c r="F5315" s="3">
        <v>7</v>
      </c>
      <c r="G5315" s="3">
        <v>30.390369999999997</v>
      </c>
    </row>
    <row r="5316" spans="1:7" s="16" customFormat="1" ht="16.5">
      <c r="A5316" s="1"/>
      <c r="B5316" s="21" t="s">
        <v>144</v>
      </c>
      <c r="C5316" s="1">
        <v>2024</v>
      </c>
      <c r="D5316" s="3">
        <v>0.4</v>
      </c>
      <c r="E5316" s="42">
        <v>1</v>
      </c>
      <c r="F5316" s="3">
        <v>5</v>
      </c>
      <c r="G5316" s="3">
        <v>32.59637</v>
      </c>
    </row>
    <row r="5317" spans="1:7" s="16" customFormat="1" ht="16.5">
      <c r="A5317" s="1"/>
      <c r="B5317" s="21" t="s">
        <v>144</v>
      </c>
      <c r="C5317" s="1">
        <v>2024</v>
      </c>
      <c r="D5317" s="3">
        <v>0.4</v>
      </c>
      <c r="E5317" s="42">
        <v>1</v>
      </c>
      <c r="F5317" s="3">
        <v>5</v>
      </c>
      <c r="G5317" s="3">
        <v>29.913460000000001</v>
      </c>
    </row>
    <row r="5318" spans="1:7" s="16" customFormat="1" ht="16.5">
      <c r="A5318" s="1"/>
      <c r="B5318" s="21" t="s">
        <v>147</v>
      </c>
      <c r="C5318" s="1">
        <v>2024</v>
      </c>
      <c r="D5318" s="3">
        <v>0.4</v>
      </c>
      <c r="E5318" s="42">
        <v>1</v>
      </c>
      <c r="F5318" s="3">
        <v>9</v>
      </c>
      <c r="G5318" s="3">
        <v>26.730790000000002</v>
      </c>
    </row>
    <row r="5319" spans="1:7" s="16" customFormat="1" ht="16.5">
      <c r="A5319" s="1"/>
      <c r="B5319" s="21" t="s">
        <v>144</v>
      </c>
      <c r="C5319" s="1">
        <v>2024</v>
      </c>
      <c r="D5319" s="3">
        <v>0.4</v>
      </c>
      <c r="E5319" s="42">
        <v>1</v>
      </c>
      <c r="F5319" s="3">
        <v>15</v>
      </c>
      <c r="G5319" s="3">
        <v>29.912099999999999</v>
      </c>
    </row>
    <row r="5320" spans="1:7" s="16" customFormat="1" ht="16.5">
      <c r="A5320" s="1"/>
      <c r="B5320" s="21" t="s">
        <v>146</v>
      </c>
      <c r="C5320" s="1">
        <v>2024</v>
      </c>
      <c r="D5320" s="3">
        <v>0.4</v>
      </c>
      <c r="E5320" s="42">
        <v>1</v>
      </c>
      <c r="F5320" s="3">
        <v>5</v>
      </c>
      <c r="G5320" s="3">
        <v>28.716060000000002</v>
      </c>
    </row>
    <row r="5321" spans="1:7" s="16" customFormat="1" ht="16.5">
      <c r="A5321" s="1"/>
      <c r="B5321" s="21" t="s">
        <v>157</v>
      </c>
      <c r="C5321" s="1">
        <v>2024</v>
      </c>
      <c r="D5321" s="3">
        <v>0.4</v>
      </c>
      <c r="E5321" s="42">
        <v>1</v>
      </c>
      <c r="F5321" s="3">
        <v>6</v>
      </c>
      <c r="G5321" s="3">
        <v>30.148349999999997</v>
      </c>
    </row>
    <row r="5322" spans="1:7" s="16" customFormat="1" ht="16.5">
      <c r="A5322" s="1"/>
      <c r="B5322" s="21" t="s">
        <v>144</v>
      </c>
      <c r="C5322" s="1">
        <v>2024</v>
      </c>
      <c r="D5322" s="3">
        <v>0.4</v>
      </c>
      <c r="E5322" s="42">
        <v>1</v>
      </c>
      <c r="F5322" s="3">
        <v>5</v>
      </c>
      <c r="G5322" s="3">
        <v>37.127540000000003</v>
      </c>
    </row>
    <row r="5323" spans="1:7" s="16" customFormat="1" ht="16.5">
      <c r="A5323" s="1"/>
      <c r="B5323" s="21" t="s">
        <v>144</v>
      </c>
      <c r="C5323" s="1">
        <v>2024</v>
      </c>
      <c r="D5323" s="3">
        <v>0.4</v>
      </c>
      <c r="E5323" s="42">
        <v>1</v>
      </c>
      <c r="F5323" s="3">
        <v>10</v>
      </c>
      <c r="G5323" s="3">
        <v>38.015809999999995</v>
      </c>
    </row>
    <row r="5324" spans="1:7" s="16" customFormat="1" ht="16.5">
      <c r="A5324" s="1"/>
      <c r="B5324" s="21" t="s">
        <v>144</v>
      </c>
      <c r="C5324" s="1">
        <v>2024</v>
      </c>
      <c r="D5324" s="3">
        <v>0.4</v>
      </c>
      <c r="E5324" s="42">
        <v>1</v>
      </c>
      <c r="F5324" s="3">
        <v>15</v>
      </c>
      <c r="G5324" s="3">
        <v>30.89359</v>
      </c>
    </row>
    <row r="5325" spans="1:7" s="16" customFormat="1" ht="16.5">
      <c r="A5325" s="1"/>
      <c r="B5325" s="21" t="s">
        <v>144</v>
      </c>
      <c r="C5325" s="1">
        <v>2024</v>
      </c>
      <c r="D5325" s="3">
        <v>0.4</v>
      </c>
      <c r="E5325" s="42">
        <v>1</v>
      </c>
      <c r="F5325" s="3">
        <v>15</v>
      </c>
      <c r="G5325" s="3">
        <v>29.730900000000002</v>
      </c>
    </row>
    <row r="5326" spans="1:7" s="16" customFormat="1" ht="16.5">
      <c r="A5326" s="1"/>
      <c r="B5326" s="21" t="s">
        <v>144</v>
      </c>
      <c r="C5326" s="1">
        <v>2024</v>
      </c>
      <c r="D5326" s="3">
        <v>0.4</v>
      </c>
      <c r="E5326" s="42">
        <v>1</v>
      </c>
      <c r="F5326" s="3">
        <v>6</v>
      </c>
      <c r="G5326" s="3">
        <v>34.32441</v>
      </c>
    </row>
    <row r="5327" spans="1:7" s="16" customFormat="1" ht="16.5">
      <c r="A5327" s="1"/>
      <c r="B5327" s="21" t="s">
        <v>144</v>
      </c>
      <c r="C5327" s="1">
        <v>2024</v>
      </c>
      <c r="D5327" s="3">
        <v>0.4</v>
      </c>
      <c r="E5327" s="42">
        <v>1</v>
      </c>
      <c r="F5327" s="3">
        <v>3</v>
      </c>
      <c r="G5327" s="3">
        <v>34.050059999999995</v>
      </c>
    </row>
    <row r="5328" spans="1:7" s="16" customFormat="1" ht="16.5">
      <c r="A5328" s="1"/>
      <c r="B5328" s="21" t="s">
        <v>144</v>
      </c>
      <c r="C5328" s="1">
        <v>2024</v>
      </c>
      <c r="D5328" s="3">
        <v>0.4</v>
      </c>
      <c r="E5328" s="42">
        <v>1</v>
      </c>
      <c r="F5328" s="3">
        <v>15</v>
      </c>
      <c r="G5328" s="3">
        <v>30.590589999999999</v>
      </c>
    </row>
    <row r="5329" spans="1:7" s="16" customFormat="1" ht="16.5">
      <c r="A5329" s="1"/>
      <c r="B5329" s="21" t="s">
        <v>144</v>
      </c>
      <c r="C5329" s="1">
        <v>2024</v>
      </c>
      <c r="D5329" s="3">
        <v>0.4</v>
      </c>
      <c r="E5329" s="42">
        <v>1</v>
      </c>
      <c r="F5329" s="3">
        <v>15</v>
      </c>
      <c r="G5329" s="3">
        <v>33.988099999999996</v>
      </c>
    </row>
    <row r="5330" spans="1:7" s="16" customFormat="1" ht="16.5">
      <c r="A5330" s="1"/>
      <c r="B5330" s="21" t="s">
        <v>144</v>
      </c>
      <c r="C5330" s="1">
        <v>2024</v>
      </c>
      <c r="D5330" s="3">
        <v>0.4</v>
      </c>
      <c r="E5330" s="42">
        <v>1</v>
      </c>
      <c r="F5330" s="3">
        <v>15</v>
      </c>
      <c r="G5330" s="3">
        <v>34.458539999999999</v>
      </c>
    </row>
    <row r="5331" spans="1:7" s="16" customFormat="1" ht="16.5">
      <c r="A5331" s="1"/>
      <c r="B5331" s="21" t="s">
        <v>144</v>
      </c>
      <c r="C5331" s="1">
        <v>2024</v>
      </c>
      <c r="D5331" s="3">
        <v>0.4</v>
      </c>
      <c r="E5331" s="42">
        <v>1</v>
      </c>
      <c r="F5331" s="3">
        <v>15</v>
      </c>
      <c r="G5331" s="3">
        <v>33.897379999999998</v>
      </c>
    </row>
    <row r="5332" spans="1:7" s="16" customFormat="1" ht="16.5">
      <c r="A5332" s="1"/>
      <c r="B5332" s="21" t="s">
        <v>144</v>
      </c>
      <c r="C5332" s="1">
        <v>2024</v>
      </c>
      <c r="D5332" s="3">
        <v>0.4</v>
      </c>
      <c r="E5332" s="42">
        <v>1</v>
      </c>
      <c r="F5332" s="3">
        <v>15</v>
      </c>
      <c r="G5332" s="3">
        <v>31.72662</v>
      </c>
    </row>
    <row r="5333" spans="1:7" s="16" customFormat="1" ht="16.5">
      <c r="A5333" s="1"/>
      <c r="B5333" s="21" t="s">
        <v>144</v>
      </c>
      <c r="C5333" s="1">
        <v>2024</v>
      </c>
      <c r="D5333" s="3">
        <v>0.4</v>
      </c>
      <c r="E5333" s="42">
        <v>1</v>
      </c>
      <c r="F5333" s="3">
        <v>15</v>
      </c>
      <c r="G5333" s="3">
        <v>27.288700000000002</v>
      </c>
    </row>
    <row r="5334" spans="1:7" s="16" customFormat="1" ht="16.5">
      <c r="A5334" s="1"/>
      <c r="B5334" s="21" t="s">
        <v>144</v>
      </c>
      <c r="C5334" s="1">
        <v>2024</v>
      </c>
      <c r="D5334" s="3">
        <v>0.4</v>
      </c>
      <c r="E5334" s="42">
        <v>1</v>
      </c>
      <c r="F5334" s="3">
        <v>7</v>
      </c>
      <c r="G5334" s="3">
        <v>28.803759999999997</v>
      </c>
    </row>
    <row r="5335" spans="1:7" s="16" customFormat="1" ht="16.5">
      <c r="A5335" s="1"/>
      <c r="B5335" s="21" t="s">
        <v>144</v>
      </c>
      <c r="C5335" s="1">
        <v>2024</v>
      </c>
      <c r="D5335" s="3">
        <v>0.4</v>
      </c>
      <c r="E5335" s="42">
        <v>1</v>
      </c>
      <c r="F5335" s="3">
        <v>15</v>
      </c>
      <c r="G5335" s="3">
        <v>32.825410000000005</v>
      </c>
    </row>
    <row r="5336" spans="1:7" s="16" customFormat="1" ht="16.5">
      <c r="A5336" s="1"/>
      <c r="B5336" s="21" t="s">
        <v>144</v>
      </c>
      <c r="C5336" s="1">
        <v>2024</v>
      </c>
      <c r="D5336" s="3">
        <v>0.4</v>
      </c>
      <c r="E5336" s="42">
        <v>1</v>
      </c>
      <c r="F5336" s="3">
        <v>15</v>
      </c>
      <c r="G5336" s="3">
        <v>29.1494</v>
      </c>
    </row>
    <row r="5337" spans="1:7" s="16" customFormat="1" ht="16.5">
      <c r="A5337" s="1"/>
      <c r="B5337" s="21" t="s">
        <v>144</v>
      </c>
      <c r="C5337" s="1">
        <v>2024</v>
      </c>
      <c r="D5337" s="3">
        <v>0.4</v>
      </c>
      <c r="E5337" s="42">
        <v>1</v>
      </c>
      <c r="F5337" s="3">
        <v>15</v>
      </c>
      <c r="G5337" s="3">
        <v>29.11769</v>
      </c>
    </row>
    <row r="5338" spans="1:7" s="16" customFormat="1" ht="16.5">
      <c r="A5338" s="1"/>
      <c r="B5338" s="21" t="s">
        <v>145</v>
      </c>
      <c r="C5338" s="1">
        <v>2024</v>
      </c>
      <c r="D5338" s="3">
        <v>0.4</v>
      </c>
      <c r="E5338" s="42">
        <v>1</v>
      </c>
      <c r="F5338" s="3">
        <v>4</v>
      </c>
      <c r="G5338" s="3">
        <v>34.123620000000003</v>
      </c>
    </row>
    <row r="5339" spans="1:7" s="16" customFormat="1" ht="16.5">
      <c r="A5339" s="1"/>
      <c r="B5339" s="21" t="s">
        <v>144</v>
      </c>
      <c r="C5339" s="1">
        <v>2024</v>
      </c>
      <c r="D5339" s="3">
        <v>0.4</v>
      </c>
      <c r="E5339" s="42">
        <v>1</v>
      </c>
      <c r="F5339" s="3">
        <v>15</v>
      </c>
      <c r="G5339" s="3">
        <v>29.901049999999998</v>
      </c>
    </row>
    <row r="5340" spans="1:7" s="16" customFormat="1" ht="16.5">
      <c r="A5340" s="1"/>
      <c r="B5340" s="21" t="s">
        <v>144</v>
      </c>
      <c r="C5340" s="1">
        <v>2024</v>
      </c>
      <c r="D5340" s="3">
        <v>0.4</v>
      </c>
      <c r="E5340" s="42">
        <v>1</v>
      </c>
      <c r="F5340" s="3">
        <v>10</v>
      </c>
      <c r="G5340" s="3">
        <v>31.43666</v>
      </c>
    </row>
    <row r="5341" spans="1:7" s="16" customFormat="1" ht="16.5">
      <c r="A5341" s="1"/>
      <c r="B5341" s="21" t="s">
        <v>144</v>
      </c>
      <c r="C5341" s="1">
        <v>2024</v>
      </c>
      <c r="D5341" s="3">
        <v>0.4</v>
      </c>
      <c r="E5341" s="42">
        <v>1</v>
      </c>
      <c r="F5341" s="3">
        <v>15</v>
      </c>
      <c r="G5341" s="3">
        <v>33.403550000000003</v>
      </c>
    </row>
    <row r="5342" spans="1:7" s="16" customFormat="1" ht="16.5">
      <c r="A5342" s="1"/>
      <c r="B5342" s="21" t="s">
        <v>144</v>
      </c>
      <c r="C5342" s="1">
        <v>2024</v>
      </c>
      <c r="D5342" s="3">
        <v>0.4</v>
      </c>
      <c r="E5342" s="42">
        <v>1</v>
      </c>
      <c r="F5342" s="3">
        <v>7</v>
      </c>
      <c r="G5342" s="3">
        <v>31.45778</v>
      </c>
    </row>
    <row r="5343" spans="1:7" s="16" customFormat="1" ht="16.5">
      <c r="A5343" s="1"/>
      <c r="B5343" s="21" t="s">
        <v>144</v>
      </c>
      <c r="C5343" s="1">
        <v>2024</v>
      </c>
      <c r="D5343" s="3">
        <v>0.4</v>
      </c>
      <c r="E5343" s="42">
        <v>1</v>
      </c>
      <c r="F5343" s="3">
        <v>15</v>
      </c>
      <c r="G5343" s="3">
        <v>29.23047</v>
      </c>
    </row>
    <row r="5344" spans="1:7" s="16" customFormat="1" ht="16.5">
      <c r="A5344" s="1"/>
      <c r="B5344" s="21" t="s">
        <v>144</v>
      </c>
      <c r="C5344" s="1">
        <v>2024</v>
      </c>
      <c r="D5344" s="3">
        <v>0.4</v>
      </c>
      <c r="E5344" s="42">
        <v>1</v>
      </c>
      <c r="F5344" s="3">
        <v>15</v>
      </c>
      <c r="G5344" s="3">
        <v>38.515999999999998</v>
      </c>
    </row>
    <row r="5345" spans="1:7" s="16" customFormat="1" ht="16.5">
      <c r="A5345" s="1"/>
      <c r="B5345" s="21" t="s">
        <v>144</v>
      </c>
      <c r="C5345" s="1">
        <v>2024</v>
      </c>
      <c r="D5345" s="3">
        <v>0.4</v>
      </c>
      <c r="E5345" s="42">
        <v>1</v>
      </c>
      <c r="F5345" s="3">
        <v>15</v>
      </c>
      <c r="G5345" s="3">
        <v>38.455390000000001</v>
      </c>
    </row>
    <row r="5346" spans="1:7" s="16" customFormat="1" ht="16.5">
      <c r="A5346" s="1"/>
      <c r="B5346" s="21" t="s">
        <v>144</v>
      </c>
      <c r="C5346" s="1">
        <v>2024</v>
      </c>
      <c r="D5346" s="3">
        <v>0.4</v>
      </c>
      <c r="E5346" s="42">
        <v>1</v>
      </c>
      <c r="F5346" s="3">
        <v>8</v>
      </c>
      <c r="G5346" s="3">
        <v>38.631529999999998</v>
      </c>
    </row>
    <row r="5347" spans="1:7" s="16" customFormat="1" ht="16.5">
      <c r="A5347" s="1"/>
      <c r="B5347" s="21" t="s">
        <v>144</v>
      </c>
      <c r="C5347" s="1">
        <v>2024</v>
      </c>
      <c r="D5347" s="3">
        <v>0.4</v>
      </c>
      <c r="E5347" s="42">
        <v>1</v>
      </c>
      <c r="F5347" s="3">
        <v>7</v>
      </c>
      <c r="G5347" s="3">
        <v>38.036859999999997</v>
      </c>
    </row>
    <row r="5348" spans="1:7" s="16" customFormat="1" ht="16.5">
      <c r="A5348" s="1"/>
      <c r="B5348" s="21" t="s">
        <v>144</v>
      </c>
      <c r="C5348" s="1">
        <v>2024</v>
      </c>
      <c r="D5348" s="3">
        <v>0.4</v>
      </c>
      <c r="E5348" s="42">
        <v>1</v>
      </c>
      <c r="F5348" s="3">
        <v>7</v>
      </c>
      <c r="G5348" s="3">
        <v>38.072780000000002</v>
      </c>
    </row>
    <row r="5349" spans="1:7" s="16" customFormat="1" ht="16.5">
      <c r="A5349" s="1"/>
      <c r="B5349" s="21" t="s">
        <v>144</v>
      </c>
      <c r="C5349" s="1">
        <v>2024</v>
      </c>
      <c r="D5349" s="3">
        <v>0.4</v>
      </c>
      <c r="E5349" s="42">
        <v>1</v>
      </c>
      <c r="F5349" s="3">
        <v>15</v>
      </c>
      <c r="G5349" s="3">
        <v>28.247540000000001</v>
      </c>
    </row>
    <row r="5350" spans="1:7" s="16" customFormat="1" ht="16.5">
      <c r="A5350" s="1"/>
      <c r="B5350" s="21" t="s">
        <v>157</v>
      </c>
      <c r="C5350" s="1">
        <v>2024</v>
      </c>
      <c r="D5350" s="3">
        <v>0.4</v>
      </c>
      <c r="E5350" s="42">
        <v>1</v>
      </c>
      <c r="F5350" s="3">
        <v>4</v>
      </c>
      <c r="G5350" s="3">
        <v>32.400379999999998</v>
      </c>
    </row>
    <row r="5351" spans="1:7" s="16" customFormat="1" ht="16.5">
      <c r="A5351" s="1"/>
      <c r="B5351" s="21" t="s">
        <v>150</v>
      </c>
      <c r="C5351" s="1">
        <v>2023</v>
      </c>
      <c r="D5351" s="3">
        <v>0.4</v>
      </c>
      <c r="E5351" s="42">
        <v>1</v>
      </c>
      <c r="F5351" s="3">
        <v>1.5</v>
      </c>
      <c r="G5351" s="3">
        <v>8.3131699999999995</v>
      </c>
    </row>
    <row r="5352" spans="1:7" s="16" customFormat="1" ht="16.5">
      <c r="A5352" s="57"/>
      <c r="B5352" s="58" t="s">
        <v>150</v>
      </c>
      <c r="C5352" s="1">
        <v>2023</v>
      </c>
      <c r="D5352" s="59">
        <v>0.4</v>
      </c>
      <c r="E5352" s="42">
        <v>1</v>
      </c>
      <c r="F5352" s="59">
        <v>15</v>
      </c>
      <c r="G5352" s="59">
        <v>8.2351299999999998</v>
      </c>
    </row>
    <row r="5353" spans="1:7" s="16" customFormat="1" ht="16.5">
      <c r="A5353" s="57"/>
      <c r="B5353" s="58" t="s">
        <v>150</v>
      </c>
      <c r="C5353" s="1">
        <v>2023</v>
      </c>
      <c r="D5353" s="59">
        <v>0.4</v>
      </c>
      <c r="E5353" s="42">
        <v>1</v>
      </c>
      <c r="F5353" s="59">
        <v>1.5</v>
      </c>
      <c r="G5353" s="59">
        <v>8.29603</v>
      </c>
    </row>
    <row r="5354" spans="1:7" s="16" customFormat="1" ht="16.5">
      <c r="A5354" s="57"/>
      <c r="B5354" s="58" t="s">
        <v>150</v>
      </c>
      <c r="C5354" s="1">
        <v>2023</v>
      </c>
      <c r="D5354" s="59">
        <v>0.4</v>
      </c>
      <c r="E5354" s="42">
        <v>1</v>
      </c>
      <c r="F5354" s="59">
        <v>1.5</v>
      </c>
      <c r="G5354" s="59">
        <v>8.8067299999999999</v>
      </c>
    </row>
    <row r="5355" spans="1:7" s="16" customFormat="1" ht="16.5">
      <c r="A5355" s="57"/>
      <c r="B5355" s="58" t="s">
        <v>150</v>
      </c>
      <c r="C5355" s="1">
        <v>2023</v>
      </c>
      <c r="D5355" s="59">
        <v>0.4</v>
      </c>
      <c r="E5355" s="42">
        <v>1</v>
      </c>
      <c r="F5355" s="59">
        <v>10</v>
      </c>
      <c r="G5355" s="59">
        <v>8.5202600000000004</v>
      </c>
    </row>
    <row r="5356" spans="1:7" s="16" customFormat="1" ht="16.5">
      <c r="A5356" s="57"/>
      <c r="B5356" s="58" t="s">
        <v>150</v>
      </c>
      <c r="C5356" s="1">
        <v>2023</v>
      </c>
      <c r="D5356" s="59">
        <v>0.4</v>
      </c>
      <c r="E5356" s="42">
        <v>1</v>
      </c>
      <c r="F5356" s="59">
        <v>1.5</v>
      </c>
      <c r="G5356" s="59">
        <v>8.6809799999999999</v>
      </c>
    </row>
    <row r="5357" spans="1:7" s="16" customFormat="1" ht="16.5">
      <c r="A5357" s="57"/>
      <c r="B5357" s="58" t="s">
        <v>150</v>
      </c>
      <c r="C5357" s="1">
        <v>2023</v>
      </c>
      <c r="D5357" s="59">
        <v>0.4</v>
      </c>
      <c r="E5357" s="42">
        <v>1</v>
      </c>
      <c r="F5357" s="59">
        <v>1.5</v>
      </c>
      <c r="G5357" s="59">
        <v>8.2350200000000005</v>
      </c>
    </row>
    <row r="5358" spans="1:7" s="16" customFormat="1" ht="16.5">
      <c r="A5358" s="57"/>
      <c r="B5358" s="58" t="s">
        <v>150</v>
      </c>
      <c r="C5358" s="1">
        <v>2023</v>
      </c>
      <c r="D5358" s="59">
        <v>0.4</v>
      </c>
      <c r="E5358" s="42">
        <v>1</v>
      </c>
      <c r="F5358" s="59">
        <v>1.5</v>
      </c>
      <c r="G5358" s="59">
        <v>8.7116199999999999</v>
      </c>
    </row>
    <row r="5359" spans="1:7" s="16" customFormat="1" ht="16.5">
      <c r="A5359" s="57"/>
      <c r="B5359" s="58" t="s">
        <v>150</v>
      </c>
      <c r="C5359" s="1">
        <v>2023</v>
      </c>
      <c r="D5359" s="59">
        <v>0.4</v>
      </c>
      <c r="E5359" s="42">
        <v>1</v>
      </c>
      <c r="F5359" s="59">
        <v>1.5</v>
      </c>
      <c r="G5359" s="59">
        <v>8.7725600000000004</v>
      </c>
    </row>
    <row r="5360" spans="1:7" s="16" customFormat="1" ht="16.5">
      <c r="A5360" s="57"/>
      <c r="B5360" s="58" t="s">
        <v>150</v>
      </c>
      <c r="C5360" s="1">
        <v>2023</v>
      </c>
      <c r="D5360" s="59">
        <v>0.4</v>
      </c>
      <c r="E5360" s="42">
        <v>1</v>
      </c>
      <c r="F5360" s="59">
        <v>15</v>
      </c>
      <c r="G5360" s="59">
        <v>16.751999999999999</v>
      </c>
    </row>
    <row r="5361" spans="1:7" s="16" customFormat="1" ht="16.5">
      <c r="A5361" s="57"/>
      <c r="B5361" s="58" t="s">
        <v>150</v>
      </c>
      <c r="C5361" s="1">
        <v>2023</v>
      </c>
      <c r="D5361" s="59">
        <v>0.4</v>
      </c>
      <c r="E5361" s="42">
        <v>1</v>
      </c>
      <c r="F5361" s="59">
        <v>10</v>
      </c>
      <c r="G5361" s="59">
        <v>18.400410000000001</v>
      </c>
    </row>
    <row r="5362" spans="1:7" s="16" customFormat="1" ht="16.5">
      <c r="A5362" s="57"/>
      <c r="B5362" s="58" t="s">
        <v>151</v>
      </c>
      <c r="C5362" s="1">
        <v>2023</v>
      </c>
      <c r="D5362" s="59">
        <v>0.4</v>
      </c>
      <c r="E5362" s="42">
        <v>1</v>
      </c>
      <c r="F5362" s="59">
        <v>10</v>
      </c>
      <c r="G5362" s="59">
        <v>10.846690000000001</v>
      </c>
    </row>
    <row r="5363" spans="1:7" s="16" customFormat="1" ht="16.5">
      <c r="A5363" s="57"/>
      <c r="B5363" s="58" t="s">
        <v>150</v>
      </c>
      <c r="C5363" s="1">
        <v>2023</v>
      </c>
      <c r="D5363" s="59">
        <v>0.4</v>
      </c>
      <c r="E5363" s="42">
        <v>1</v>
      </c>
      <c r="F5363" s="59">
        <v>5</v>
      </c>
      <c r="G5363" s="59">
        <v>20.89977</v>
      </c>
    </row>
    <row r="5364" spans="1:7" s="16" customFormat="1" ht="16.5">
      <c r="A5364" s="57"/>
      <c r="B5364" s="58" t="s">
        <v>150</v>
      </c>
      <c r="C5364" s="1">
        <v>2023</v>
      </c>
      <c r="D5364" s="59">
        <v>0.4</v>
      </c>
      <c r="E5364" s="42">
        <v>1</v>
      </c>
      <c r="F5364" s="59">
        <v>3</v>
      </c>
      <c r="G5364" s="59">
        <v>21.06813</v>
      </c>
    </row>
    <row r="5365" spans="1:7" s="16" customFormat="1" ht="16.5">
      <c r="A5365" s="57"/>
      <c r="B5365" s="58" t="s">
        <v>150</v>
      </c>
      <c r="C5365" s="1">
        <v>2023</v>
      </c>
      <c r="D5365" s="59">
        <v>0.4</v>
      </c>
      <c r="E5365" s="42">
        <v>1</v>
      </c>
      <c r="F5365" s="59">
        <v>3</v>
      </c>
      <c r="G5365" s="59">
        <v>20.540779999999998</v>
      </c>
    </row>
    <row r="5366" spans="1:7" s="16" customFormat="1" ht="16.5">
      <c r="A5366" s="57"/>
      <c r="B5366" s="58" t="s">
        <v>150</v>
      </c>
      <c r="C5366" s="1">
        <v>2023</v>
      </c>
      <c r="D5366" s="59">
        <v>0.4</v>
      </c>
      <c r="E5366" s="42">
        <v>1</v>
      </c>
      <c r="F5366" s="59">
        <v>1</v>
      </c>
      <c r="G5366" s="59">
        <v>20.295540000000003</v>
      </c>
    </row>
    <row r="5367" spans="1:7" s="16" customFormat="1" ht="16.5">
      <c r="A5367" s="57"/>
      <c r="B5367" s="58" t="s">
        <v>150</v>
      </c>
      <c r="C5367" s="1">
        <v>2023</v>
      </c>
      <c r="D5367" s="59">
        <v>0.4</v>
      </c>
      <c r="E5367" s="42">
        <v>1</v>
      </c>
      <c r="F5367" s="59">
        <v>5</v>
      </c>
      <c r="G5367" s="59">
        <v>21.00009</v>
      </c>
    </row>
    <row r="5368" spans="1:7" s="16" customFormat="1" ht="16.5">
      <c r="A5368" s="57"/>
      <c r="B5368" s="58" t="s">
        <v>150</v>
      </c>
      <c r="C5368" s="1">
        <v>2023</v>
      </c>
      <c r="D5368" s="59">
        <v>0.4</v>
      </c>
      <c r="E5368" s="42">
        <v>1</v>
      </c>
      <c r="F5368" s="59">
        <v>15</v>
      </c>
      <c r="G5368" s="59">
        <v>21.03762</v>
      </c>
    </row>
    <row r="5369" spans="1:7" s="16" customFormat="1" ht="16.5">
      <c r="A5369" s="57"/>
      <c r="B5369" s="58" t="s">
        <v>150</v>
      </c>
      <c r="C5369" s="1">
        <v>2023</v>
      </c>
      <c r="D5369" s="59">
        <v>0.4</v>
      </c>
      <c r="E5369" s="42">
        <v>1</v>
      </c>
      <c r="F5369" s="59">
        <v>15</v>
      </c>
      <c r="G5369" s="59">
        <v>22.354470000000003</v>
      </c>
    </row>
    <row r="5370" spans="1:7" s="16" customFormat="1" ht="16.5">
      <c r="A5370" s="57"/>
      <c r="B5370" s="58" t="s">
        <v>150</v>
      </c>
      <c r="C5370" s="1">
        <v>2023</v>
      </c>
      <c r="D5370" s="59">
        <v>0.4</v>
      </c>
      <c r="E5370" s="42">
        <v>1</v>
      </c>
      <c r="F5370" s="59">
        <v>15</v>
      </c>
      <c r="G5370" s="59">
        <v>21.206880000000002</v>
      </c>
    </row>
    <row r="5371" spans="1:7" s="16" customFormat="1" ht="16.5">
      <c r="A5371" s="57"/>
      <c r="B5371" s="58" t="s">
        <v>149</v>
      </c>
      <c r="C5371" s="1">
        <v>2023</v>
      </c>
      <c r="D5371" s="59">
        <v>0.4</v>
      </c>
      <c r="E5371" s="42">
        <v>1</v>
      </c>
      <c r="F5371" s="59">
        <v>2</v>
      </c>
      <c r="G5371" s="59">
        <v>15.81072</v>
      </c>
    </row>
    <row r="5372" spans="1:7" s="16" customFormat="1" ht="16.5">
      <c r="A5372" s="57"/>
      <c r="B5372" s="58" t="s">
        <v>148</v>
      </c>
      <c r="C5372" s="1">
        <v>2023</v>
      </c>
      <c r="D5372" s="59">
        <v>0.4</v>
      </c>
      <c r="E5372" s="42">
        <v>1</v>
      </c>
      <c r="F5372" s="59">
        <v>8</v>
      </c>
      <c r="G5372" s="59">
        <v>8.9323099999999993</v>
      </c>
    </row>
    <row r="5373" spans="1:7" s="16" customFormat="1" ht="16.5">
      <c r="A5373" s="57"/>
      <c r="B5373" s="58" t="s">
        <v>149</v>
      </c>
      <c r="C5373" s="1">
        <v>2023</v>
      </c>
      <c r="D5373" s="59">
        <v>0.4</v>
      </c>
      <c r="E5373" s="42">
        <v>1</v>
      </c>
      <c r="F5373" s="59">
        <v>7</v>
      </c>
      <c r="G5373" s="59">
        <v>18.559930000000001</v>
      </c>
    </row>
    <row r="5374" spans="1:7" s="16" customFormat="1" ht="16.5">
      <c r="A5374" s="57"/>
      <c r="B5374" s="58" t="s">
        <v>148</v>
      </c>
      <c r="C5374" s="1">
        <v>2023</v>
      </c>
      <c r="D5374" s="59">
        <v>0.4</v>
      </c>
      <c r="E5374" s="42">
        <v>1</v>
      </c>
      <c r="F5374" s="59">
        <v>15</v>
      </c>
      <c r="G5374" s="59">
        <v>25.159310000000001</v>
      </c>
    </row>
    <row r="5375" spans="1:7" s="16" customFormat="1" ht="16.5">
      <c r="A5375" s="57"/>
      <c r="B5375" s="58" t="s">
        <v>148</v>
      </c>
      <c r="C5375" s="1">
        <v>2023</v>
      </c>
      <c r="D5375" s="59">
        <v>0.4</v>
      </c>
      <c r="E5375" s="42">
        <v>1</v>
      </c>
      <c r="F5375" s="59">
        <v>9</v>
      </c>
      <c r="G5375" s="59">
        <v>29.20966</v>
      </c>
    </row>
    <row r="5376" spans="1:7" s="16" customFormat="1" ht="16.5">
      <c r="A5376" s="57"/>
      <c r="B5376" s="58" t="s">
        <v>151</v>
      </c>
      <c r="C5376" s="1">
        <v>2023</v>
      </c>
      <c r="D5376" s="59">
        <v>0.4</v>
      </c>
      <c r="E5376" s="42">
        <v>1</v>
      </c>
      <c r="F5376" s="59">
        <v>10</v>
      </c>
      <c r="G5376" s="59">
        <v>23.041509999999999</v>
      </c>
    </row>
    <row r="5377" spans="1:7" s="16" customFormat="1" ht="16.5">
      <c r="A5377" s="57"/>
      <c r="B5377" s="58" t="s">
        <v>151</v>
      </c>
      <c r="C5377" s="1">
        <v>2023</v>
      </c>
      <c r="D5377" s="59">
        <v>0.4</v>
      </c>
      <c r="E5377" s="42">
        <v>1</v>
      </c>
      <c r="F5377" s="59">
        <v>20</v>
      </c>
      <c r="G5377" s="59">
        <v>10.782170000000001</v>
      </c>
    </row>
    <row r="5378" spans="1:7" s="16" customFormat="1" ht="16.5">
      <c r="A5378" s="57"/>
      <c r="B5378" s="58" t="s">
        <v>151</v>
      </c>
      <c r="C5378" s="1">
        <v>2023</v>
      </c>
      <c r="D5378" s="59">
        <v>0.4</v>
      </c>
      <c r="E5378" s="42">
        <v>1</v>
      </c>
      <c r="F5378" s="59">
        <v>7</v>
      </c>
      <c r="G5378" s="59">
        <v>19.473689999999998</v>
      </c>
    </row>
    <row r="5379" spans="1:7" s="16" customFormat="1" ht="16.5">
      <c r="A5379" s="57"/>
      <c r="B5379" s="58" t="s">
        <v>151</v>
      </c>
      <c r="C5379" s="1">
        <v>2023</v>
      </c>
      <c r="D5379" s="59">
        <v>0.4</v>
      </c>
      <c r="E5379" s="42">
        <v>1</v>
      </c>
      <c r="F5379" s="59">
        <v>11</v>
      </c>
      <c r="G5379" s="59">
        <v>6.4495699999999996</v>
      </c>
    </row>
    <row r="5380" spans="1:7" s="16" customFormat="1" ht="16.5">
      <c r="A5380" s="57"/>
      <c r="B5380" s="58" t="s">
        <v>151</v>
      </c>
      <c r="C5380" s="1">
        <v>2023</v>
      </c>
      <c r="D5380" s="59">
        <v>0.4</v>
      </c>
      <c r="E5380" s="42">
        <v>1</v>
      </c>
      <c r="F5380" s="59">
        <v>15</v>
      </c>
      <c r="G5380" s="59">
        <v>10.643840000000001</v>
      </c>
    </row>
    <row r="5381" spans="1:7" s="16" customFormat="1" ht="16.5">
      <c r="A5381" s="57"/>
      <c r="B5381" s="58" t="s">
        <v>151</v>
      </c>
      <c r="C5381" s="1">
        <v>2023</v>
      </c>
      <c r="D5381" s="59">
        <v>0.4</v>
      </c>
      <c r="E5381" s="42">
        <v>1</v>
      </c>
      <c r="F5381" s="59">
        <v>15</v>
      </c>
      <c r="G5381" s="59">
        <v>8.9377099999999992</v>
      </c>
    </row>
    <row r="5382" spans="1:7" s="16" customFormat="1" ht="16.5">
      <c r="A5382" s="57"/>
      <c r="B5382" s="58" t="s">
        <v>152</v>
      </c>
      <c r="C5382" s="1">
        <v>2023</v>
      </c>
      <c r="D5382" s="59">
        <v>0.4</v>
      </c>
      <c r="E5382" s="42">
        <v>1</v>
      </c>
      <c r="F5382" s="59">
        <v>7</v>
      </c>
      <c r="G5382" s="59">
        <v>12.14363</v>
      </c>
    </row>
    <row r="5383" spans="1:7" s="16" customFormat="1" ht="16.5">
      <c r="A5383" s="57"/>
      <c r="B5383" s="58" t="s">
        <v>150</v>
      </c>
      <c r="C5383" s="1">
        <v>2023</v>
      </c>
      <c r="D5383" s="59">
        <v>0.4</v>
      </c>
      <c r="E5383" s="42">
        <v>1</v>
      </c>
      <c r="F5383" s="59">
        <v>25</v>
      </c>
      <c r="G5383" s="59">
        <v>12.722389999999999</v>
      </c>
    </row>
    <row r="5384" spans="1:7" s="16" customFormat="1" ht="16.5">
      <c r="A5384" s="57"/>
      <c r="B5384" s="58" t="s">
        <v>150</v>
      </c>
      <c r="C5384" s="1">
        <v>2023</v>
      </c>
      <c r="D5384" s="59">
        <v>0.4</v>
      </c>
      <c r="E5384" s="42">
        <v>1</v>
      </c>
      <c r="F5384" s="59">
        <v>15</v>
      </c>
      <c r="G5384" s="59">
        <v>23.274650000000001</v>
      </c>
    </row>
    <row r="5385" spans="1:7" s="16" customFormat="1" ht="16.5">
      <c r="A5385" s="57"/>
      <c r="B5385" s="58" t="s">
        <v>150</v>
      </c>
      <c r="C5385" s="1">
        <v>2023</v>
      </c>
      <c r="D5385" s="59">
        <v>0.4</v>
      </c>
      <c r="E5385" s="42">
        <v>1</v>
      </c>
      <c r="F5385" s="59">
        <v>7</v>
      </c>
      <c r="G5385" s="59">
        <v>5.7396899999999995</v>
      </c>
    </row>
    <row r="5386" spans="1:7" s="16" customFormat="1" ht="16.5">
      <c r="A5386" s="57"/>
      <c r="B5386" s="58" t="s">
        <v>150</v>
      </c>
      <c r="C5386" s="1">
        <v>2023</v>
      </c>
      <c r="D5386" s="59">
        <v>0.4</v>
      </c>
      <c r="E5386" s="42">
        <v>1</v>
      </c>
      <c r="F5386" s="59">
        <v>15</v>
      </c>
      <c r="G5386" s="59">
        <v>24.621490000000001</v>
      </c>
    </row>
    <row r="5387" spans="1:7" s="16" customFormat="1" ht="16.5">
      <c r="A5387" s="57"/>
      <c r="B5387" s="58" t="s">
        <v>150</v>
      </c>
      <c r="C5387" s="1">
        <v>2023</v>
      </c>
      <c r="D5387" s="59">
        <v>0.4</v>
      </c>
      <c r="E5387" s="42">
        <v>1</v>
      </c>
      <c r="F5387" s="59">
        <v>10</v>
      </c>
      <c r="G5387" s="59">
        <v>23.140029999999999</v>
      </c>
    </row>
    <row r="5388" spans="1:7" s="16" customFormat="1" ht="16.5">
      <c r="A5388" s="57"/>
      <c r="B5388" s="58" t="s">
        <v>150</v>
      </c>
      <c r="C5388" s="1">
        <v>2023</v>
      </c>
      <c r="D5388" s="59">
        <v>0.4</v>
      </c>
      <c r="E5388" s="42">
        <v>1</v>
      </c>
      <c r="F5388" s="59">
        <v>10</v>
      </c>
      <c r="G5388" s="59">
        <v>22.557980000000001</v>
      </c>
    </row>
    <row r="5389" spans="1:7" s="16" customFormat="1" ht="16.5">
      <c r="A5389" s="57"/>
      <c r="B5389" s="58" t="s">
        <v>150</v>
      </c>
      <c r="C5389" s="1">
        <v>2023</v>
      </c>
      <c r="D5389" s="59">
        <v>0.4</v>
      </c>
      <c r="E5389" s="42">
        <v>1</v>
      </c>
      <c r="F5389" s="59">
        <v>7</v>
      </c>
      <c r="G5389" s="59">
        <v>23.688130000000001</v>
      </c>
    </row>
    <row r="5390" spans="1:7" s="16" customFormat="1" ht="16.5">
      <c r="A5390" s="57"/>
      <c r="B5390" s="58" t="s">
        <v>150</v>
      </c>
      <c r="C5390" s="1">
        <v>2023</v>
      </c>
      <c r="D5390" s="59">
        <v>0.4</v>
      </c>
      <c r="E5390" s="42">
        <v>1</v>
      </c>
      <c r="F5390" s="59">
        <v>15</v>
      </c>
      <c r="G5390" s="59">
        <v>23.53285</v>
      </c>
    </row>
    <row r="5391" spans="1:7" s="16" customFormat="1" ht="16.5">
      <c r="A5391" s="57"/>
      <c r="B5391" s="58" t="s">
        <v>150</v>
      </c>
      <c r="C5391" s="1">
        <v>2023</v>
      </c>
      <c r="D5391" s="59">
        <v>0.4</v>
      </c>
      <c r="E5391" s="42">
        <v>1</v>
      </c>
      <c r="F5391" s="59">
        <v>7</v>
      </c>
      <c r="G5391" s="59">
        <v>23.723369999999999</v>
      </c>
    </row>
    <row r="5392" spans="1:7" s="16" customFormat="1" ht="16.5">
      <c r="A5392" s="57"/>
      <c r="B5392" s="58" t="s">
        <v>150</v>
      </c>
      <c r="C5392" s="1">
        <v>2023</v>
      </c>
      <c r="D5392" s="59">
        <v>0.4</v>
      </c>
      <c r="E5392" s="42">
        <v>1</v>
      </c>
      <c r="F5392" s="59">
        <v>15</v>
      </c>
      <c r="G5392" s="59">
        <v>24.50769</v>
      </c>
    </row>
    <row r="5393" spans="1:7" s="16" customFormat="1" ht="16.5">
      <c r="A5393" s="57"/>
      <c r="B5393" s="58" t="s">
        <v>150</v>
      </c>
      <c r="C5393" s="1">
        <v>2023</v>
      </c>
      <c r="D5393" s="59">
        <v>0.4</v>
      </c>
      <c r="E5393" s="42">
        <v>1</v>
      </c>
      <c r="F5393" s="59">
        <v>15</v>
      </c>
      <c r="G5393" s="59">
        <v>23.02441</v>
      </c>
    </row>
    <row r="5394" spans="1:7" s="16" customFormat="1" ht="16.5">
      <c r="A5394" s="57"/>
      <c r="B5394" s="58" t="s">
        <v>150</v>
      </c>
      <c r="C5394" s="1">
        <v>2023</v>
      </c>
      <c r="D5394" s="59">
        <v>0.4</v>
      </c>
      <c r="E5394" s="42">
        <v>1</v>
      </c>
      <c r="F5394" s="59">
        <v>9</v>
      </c>
      <c r="G5394" s="59">
        <v>23.771180000000001</v>
      </c>
    </row>
    <row r="5395" spans="1:7" s="16" customFormat="1" ht="16.5">
      <c r="A5395" s="57"/>
      <c r="B5395" s="58" t="s">
        <v>149</v>
      </c>
      <c r="C5395" s="1">
        <v>2023</v>
      </c>
      <c r="D5395" s="59">
        <v>0.4</v>
      </c>
      <c r="E5395" s="42">
        <v>1</v>
      </c>
      <c r="F5395" s="59">
        <v>7</v>
      </c>
      <c r="G5395" s="59">
        <v>46.935389999999998</v>
      </c>
    </row>
    <row r="5396" spans="1:7" s="16" customFormat="1" ht="16.5">
      <c r="A5396" s="57"/>
      <c r="B5396" s="58" t="s">
        <v>149</v>
      </c>
      <c r="C5396" s="1">
        <v>2023</v>
      </c>
      <c r="D5396" s="59">
        <v>0.4</v>
      </c>
      <c r="E5396" s="42">
        <v>1</v>
      </c>
      <c r="F5396" s="59">
        <v>7</v>
      </c>
      <c r="G5396" s="59">
        <v>42.574390000000001</v>
      </c>
    </row>
    <row r="5397" spans="1:7" s="16" customFormat="1" ht="16.5">
      <c r="A5397" s="57"/>
      <c r="B5397" s="58" t="s">
        <v>150</v>
      </c>
      <c r="C5397" s="1">
        <v>2023</v>
      </c>
      <c r="D5397" s="59">
        <v>0.4</v>
      </c>
      <c r="E5397" s="42">
        <v>1</v>
      </c>
      <c r="F5397" s="59">
        <v>15</v>
      </c>
      <c r="G5397" s="59">
        <v>23.223269999999999</v>
      </c>
    </row>
    <row r="5398" spans="1:7" s="16" customFormat="1" ht="16.5">
      <c r="A5398" s="57"/>
      <c r="B5398" s="58" t="s">
        <v>150</v>
      </c>
      <c r="C5398" s="1">
        <v>2023</v>
      </c>
      <c r="D5398" s="59">
        <v>0.4</v>
      </c>
      <c r="E5398" s="42">
        <v>1</v>
      </c>
      <c r="F5398" s="59">
        <v>3</v>
      </c>
      <c r="G5398" s="59">
        <v>22.410580000000003</v>
      </c>
    </row>
    <row r="5399" spans="1:7" s="16" customFormat="1" ht="16.5">
      <c r="A5399" s="57"/>
      <c r="B5399" s="58" t="s">
        <v>150</v>
      </c>
      <c r="C5399" s="1">
        <v>2023</v>
      </c>
      <c r="D5399" s="59">
        <v>0.4</v>
      </c>
      <c r="E5399" s="42">
        <v>1</v>
      </c>
      <c r="F5399" s="59">
        <v>15</v>
      </c>
      <c r="G5399" s="59">
        <v>22.384790000000002</v>
      </c>
    </row>
    <row r="5400" spans="1:7" s="16" customFormat="1" ht="16.5">
      <c r="A5400" s="57"/>
      <c r="B5400" s="58" t="s">
        <v>150</v>
      </c>
      <c r="C5400" s="1">
        <v>2023</v>
      </c>
      <c r="D5400" s="59">
        <v>0.4</v>
      </c>
      <c r="E5400" s="42">
        <v>1</v>
      </c>
      <c r="F5400" s="59">
        <v>15</v>
      </c>
      <c r="G5400" s="59">
        <v>24.035250000000001</v>
      </c>
    </row>
    <row r="5401" spans="1:7" s="16" customFormat="1" ht="16.5">
      <c r="A5401" s="57"/>
      <c r="B5401" s="58" t="s">
        <v>150</v>
      </c>
      <c r="C5401" s="1">
        <v>2023</v>
      </c>
      <c r="D5401" s="59">
        <v>0.4</v>
      </c>
      <c r="E5401" s="42">
        <v>1</v>
      </c>
      <c r="F5401" s="59">
        <v>15</v>
      </c>
      <c r="G5401" s="59">
        <v>23.927240000000001</v>
      </c>
    </row>
    <row r="5402" spans="1:7" s="16" customFormat="1" ht="16.5">
      <c r="A5402" s="57"/>
      <c r="B5402" s="58" t="s">
        <v>150</v>
      </c>
      <c r="C5402" s="1">
        <v>2023</v>
      </c>
      <c r="D5402" s="59">
        <v>0.4</v>
      </c>
      <c r="E5402" s="42">
        <v>1</v>
      </c>
      <c r="F5402" s="59">
        <v>4</v>
      </c>
      <c r="G5402" s="59">
        <v>24.377279999999999</v>
      </c>
    </row>
    <row r="5403" spans="1:7" s="16" customFormat="1" ht="16.5">
      <c r="A5403" s="57"/>
      <c r="B5403" s="58" t="s">
        <v>150</v>
      </c>
      <c r="C5403" s="1">
        <v>2023</v>
      </c>
      <c r="D5403" s="59">
        <v>0.4</v>
      </c>
      <c r="E5403" s="42">
        <v>1</v>
      </c>
      <c r="F5403" s="59">
        <v>4</v>
      </c>
      <c r="G5403" s="59">
        <v>23.927240000000001</v>
      </c>
    </row>
    <row r="5404" spans="1:7" s="16" customFormat="1" ht="16.5">
      <c r="A5404" s="57"/>
      <c r="B5404" s="58" t="s">
        <v>150</v>
      </c>
      <c r="C5404" s="1">
        <v>2023</v>
      </c>
      <c r="D5404" s="59">
        <v>0.4</v>
      </c>
      <c r="E5404" s="42">
        <v>1</v>
      </c>
      <c r="F5404" s="59">
        <v>15</v>
      </c>
      <c r="G5404" s="59">
        <v>21.59628</v>
      </c>
    </row>
    <row r="5405" spans="1:7" s="16" customFormat="1" ht="16.5">
      <c r="A5405" s="57"/>
      <c r="B5405" s="58" t="s">
        <v>150</v>
      </c>
      <c r="C5405" s="1">
        <v>2023</v>
      </c>
      <c r="D5405" s="59">
        <v>0.4</v>
      </c>
      <c r="E5405" s="42">
        <v>1</v>
      </c>
      <c r="F5405" s="59">
        <v>15</v>
      </c>
      <c r="G5405" s="59">
        <v>20.91112</v>
      </c>
    </row>
    <row r="5406" spans="1:7" s="16" customFormat="1" ht="16.5">
      <c r="A5406" s="57"/>
      <c r="B5406" s="58" t="s">
        <v>150</v>
      </c>
      <c r="C5406" s="1">
        <v>2023</v>
      </c>
      <c r="D5406" s="59">
        <v>0.4</v>
      </c>
      <c r="E5406" s="42">
        <v>1</v>
      </c>
      <c r="F5406" s="59">
        <v>20</v>
      </c>
      <c r="G5406" s="59">
        <v>21.680340000000001</v>
      </c>
    </row>
    <row r="5407" spans="1:7" s="16" customFormat="1" ht="16.5">
      <c r="A5407" s="57"/>
      <c r="B5407" s="58" t="s">
        <v>150</v>
      </c>
      <c r="C5407" s="1">
        <v>2023</v>
      </c>
      <c r="D5407" s="59">
        <v>0.4</v>
      </c>
      <c r="E5407" s="42">
        <v>1</v>
      </c>
      <c r="F5407" s="59">
        <v>15</v>
      </c>
      <c r="G5407" s="59">
        <v>22.142319999999998</v>
      </c>
    </row>
    <row r="5408" spans="1:7" s="16" customFormat="1" ht="16.5">
      <c r="A5408" s="57"/>
      <c r="B5408" s="58" t="s">
        <v>150</v>
      </c>
      <c r="C5408" s="1">
        <v>2023</v>
      </c>
      <c r="D5408" s="59">
        <v>0.4</v>
      </c>
      <c r="E5408" s="42">
        <v>1</v>
      </c>
      <c r="F5408" s="59">
        <v>15</v>
      </c>
      <c r="G5408" s="59">
        <v>22.982849999999999</v>
      </c>
    </row>
    <row r="5409" spans="1:7" s="16" customFormat="1" ht="16.5">
      <c r="A5409" s="57"/>
      <c r="B5409" s="58" t="s">
        <v>150</v>
      </c>
      <c r="C5409" s="1">
        <v>2023</v>
      </c>
      <c r="D5409" s="59">
        <v>0.4</v>
      </c>
      <c r="E5409" s="42">
        <v>1</v>
      </c>
      <c r="F5409" s="59">
        <v>10</v>
      </c>
      <c r="G5409" s="59">
        <v>20.86534</v>
      </c>
    </row>
    <row r="5410" spans="1:7" s="16" customFormat="1" ht="16.5">
      <c r="A5410" s="57"/>
      <c r="B5410" s="58" t="s">
        <v>150</v>
      </c>
      <c r="C5410" s="1">
        <v>2023</v>
      </c>
      <c r="D5410" s="59">
        <v>0.4</v>
      </c>
      <c r="E5410" s="42">
        <v>1</v>
      </c>
      <c r="F5410" s="59">
        <v>7</v>
      </c>
      <c r="G5410" s="59">
        <v>7.4042200000000005</v>
      </c>
    </row>
    <row r="5411" spans="1:7" s="16" customFormat="1" ht="16.5">
      <c r="A5411" s="57"/>
      <c r="B5411" s="58" t="s">
        <v>150</v>
      </c>
      <c r="C5411" s="1">
        <v>2023</v>
      </c>
      <c r="D5411" s="59">
        <v>0.4</v>
      </c>
      <c r="E5411" s="42">
        <v>1</v>
      </c>
      <c r="F5411" s="59">
        <v>4</v>
      </c>
      <c r="G5411" s="59">
        <v>23.00948</v>
      </c>
    </row>
    <row r="5412" spans="1:7" s="16" customFormat="1" ht="16.5">
      <c r="A5412" s="57"/>
      <c r="B5412" s="58" t="s">
        <v>150</v>
      </c>
      <c r="C5412" s="1">
        <v>2023</v>
      </c>
      <c r="D5412" s="59">
        <v>0.4</v>
      </c>
      <c r="E5412" s="42">
        <v>1</v>
      </c>
      <c r="F5412" s="59">
        <v>15</v>
      </c>
      <c r="G5412" s="59">
        <v>8.2176100000000005</v>
      </c>
    </row>
    <row r="5413" spans="1:7" s="16" customFormat="1" ht="16.5">
      <c r="A5413" s="57"/>
      <c r="B5413" s="58" t="s">
        <v>150</v>
      </c>
      <c r="C5413" s="1">
        <v>2023</v>
      </c>
      <c r="D5413" s="59">
        <v>0.4</v>
      </c>
      <c r="E5413" s="42">
        <v>1</v>
      </c>
      <c r="F5413" s="59">
        <v>15</v>
      </c>
      <c r="G5413" s="59">
        <v>21.493680000000001</v>
      </c>
    </row>
    <row r="5414" spans="1:7" s="16" customFormat="1" ht="16.5">
      <c r="A5414" s="57"/>
      <c r="B5414" s="58" t="s">
        <v>150</v>
      </c>
      <c r="C5414" s="1">
        <v>2023</v>
      </c>
      <c r="D5414" s="59">
        <v>0.4</v>
      </c>
      <c r="E5414" s="42">
        <v>1</v>
      </c>
      <c r="F5414" s="59">
        <v>15</v>
      </c>
      <c r="G5414" s="59">
        <v>23.254060000000003</v>
      </c>
    </row>
    <row r="5415" spans="1:7" s="16" customFormat="1" ht="16.5">
      <c r="A5415" s="57"/>
      <c r="B5415" s="58" t="s">
        <v>150</v>
      </c>
      <c r="C5415" s="1">
        <v>2023</v>
      </c>
      <c r="D5415" s="59">
        <v>0.4</v>
      </c>
      <c r="E5415" s="42">
        <v>1</v>
      </c>
      <c r="F5415" s="59">
        <v>7</v>
      </c>
      <c r="G5415" s="59">
        <v>23.54063</v>
      </c>
    </row>
    <row r="5416" spans="1:7" s="16" customFormat="1" ht="16.5">
      <c r="A5416" s="57"/>
      <c r="B5416" s="58" t="s">
        <v>150</v>
      </c>
      <c r="C5416" s="1">
        <v>2023</v>
      </c>
      <c r="D5416" s="59">
        <v>0.4</v>
      </c>
      <c r="E5416" s="42">
        <v>1</v>
      </c>
      <c r="F5416" s="59">
        <v>5</v>
      </c>
      <c r="G5416" s="59">
        <v>23.418710000000001</v>
      </c>
    </row>
    <row r="5417" spans="1:7" s="16" customFormat="1" ht="16.5">
      <c r="A5417" s="57"/>
      <c r="B5417" s="58" t="s">
        <v>150</v>
      </c>
      <c r="C5417" s="1">
        <v>2023</v>
      </c>
      <c r="D5417" s="59">
        <v>0.4</v>
      </c>
      <c r="E5417" s="42">
        <v>1</v>
      </c>
      <c r="F5417" s="59">
        <v>15</v>
      </c>
      <c r="G5417" s="59">
        <v>23.76098</v>
      </c>
    </row>
    <row r="5418" spans="1:7" s="16" customFormat="1" ht="16.5">
      <c r="A5418" s="57"/>
      <c r="B5418" s="58" t="s">
        <v>150</v>
      </c>
      <c r="C5418" s="1">
        <v>2023</v>
      </c>
      <c r="D5418" s="59">
        <v>0.4</v>
      </c>
      <c r="E5418" s="42">
        <v>1</v>
      </c>
      <c r="F5418" s="59">
        <v>15</v>
      </c>
      <c r="G5418" s="59">
        <v>8.8239300000000007</v>
      </c>
    </row>
    <row r="5419" spans="1:7" s="16" customFormat="1" ht="16.5">
      <c r="A5419" s="57"/>
      <c r="B5419" s="58" t="s">
        <v>150</v>
      </c>
      <c r="C5419" s="1">
        <v>2023</v>
      </c>
      <c r="D5419" s="59">
        <v>0.4</v>
      </c>
      <c r="E5419" s="42">
        <v>1</v>
      </c>
      <c r="F5419" s="59">
        <v>15</v>
      </c>
      <c r="G5419" s="59">
        <v>22.360029999999998</v>
      </c>
    </row>
    <row r="5420" spans="1:7" s="16" customFormat="1" ht="16.5">
      <c r="A5420" s="57"/>
      <c r="B5420" s="58" t="s">
        <v>150</v>
      </c>
      <c r="C5420" s="1">
        <v>2023</v>
      </c>
      <c r="D5420" s="59">
        <v>0.4</v>
      </c>
      <c r="E5420" s="42">
        <v>1</v>
      </c>
      <c r="F5420" s="59">
        <v>5</v>
      </c>
      <c r="G5420" s="59">
        <v>22.360029999999998</v>
      </c>
    </row>
    <row r="5421" spans="1:7" s="16" customFormat="1" ht="16.5">
      <c r="A5421" s="57"/>
      <c r="B5421" s="58" t="s">
        <v>150</v>
      </c>
      <c r="C5421" s="1">
        <v>2023</v>
      </c>
      <c r="D5421" s="59">
        <v>0.4</v>
      </c>
      <c r="E5421" s="42">
        <v>1</v>
      </c>
      <c r="F5421" s="59">
        <v>8</v>
      </c>
      <c r="G5421" s="59">
        <v>21.707879999999999</v>
      </c>
    </row>
    <row r="5422" spans="1:7" s="16" customFormat="1" ht="16.5">
      <c r="A5422" s="57"/>
      <c r="B5422" s="58" t="s">
        <v>150</v>
      </c>
      <c r="C5422" s="1">
        <v>2023</v>
      </c>
      <c r="D5422" s="59">
        <v>0.4</v>
      </c>
      <c r="E5422" s="42">
        <v>1</v>
      </c>
      <c r="F5422" s="59">
        <v>15</v>
      </c>
      <c r="G5422" s="59">
        <v>22.360029999999998</v>
      </c>
    </row>
    <row r="5423" spans="1:7" s="16" customFormat="1" ht="16.5">
      <c r="A5423" s="57"/>
      <c r="B5423" s="58" t="s">
        <v>150</v>
      </c>
      <c r="C5423" s="1">
        <v>2023</v>
      </c>
      <c r="D5423" s="59">
        <v>0.4</v>
      </c>
      <c r="E5423" s="42">
        <v>1</v>
      </c>
      <c r="F5423" s="59">
        <v>10</v>
      </c>
      <c r="G5423" s="59">
        <v>21.869209999999999</v>
      </c>
    </row>
    <row r="5424" spans="1:7" s="16" customFormat="1" ht="16.5">
      <c r="A5424" s="57"/>
      <c r="B5424" s="58" t="s">
        <v>150</v>
      </c>
      <c r="C5424" s="1">
        <v>2023</v>
      </c>
      <c r="D5424" s="59">
        <v>0.4</v>
      </c>
      <c r="E5424" s="42">
        <v>1</v>
      </c>
      <c r="F5424" s="59">
        <v>7</v>
      </c>
      <c r="G5424" s="59">
        <v>22.249830000000003</v>
      </c>
    </row>
    <row r="5425" spans="1:7" s="16" customFormat="1" ht="16.5">
      <c r="A5425" s="57"/>
      <c r="B5425" s="58" t="s">
        <v>150</v>
      </c>
      <c r="C5425" s="1">
        <v>2023</v>
      </c>
      <c r="D5425" s="59">
        <v>0.4</v>
      </c>
      <c r="E5425" s="42">
        <v>1</v>
      </c>
      <c r="F5425" s="59">
        <v>9</v>
      </c>
      <c r="G5425" s="59">
        <v>1.8393699999999999</v>
      </c>
    </row>
    <row r="5426" spans="1:7" s="16" customFormat="1" ht="16.5">
      <c r="A5426" s="57"/>
      <c r="B5426" s="58" t="s">
        <v>150</v>
      </c>
      <c r="C5426" s="1">
        <v>2023</v>
      </c>
      <c r="D5426" s="59">
        <v>0.4</v>
      </c>
      <c r="E5426" s="42">
        <v>1</v>
      </c>
      <c r="F5426" s="59">
        <v>5</v>
      </c>
      <c r="G5426" s="59">
        <v>21.576599999999999</v>
      </c>
    </row>
    <row r="5427" spans="1:7" s="16" customFormat="1" ht="16.5">
      <c r="A5427" s="57"/>
      <c r="B5427" s="58" t="s">
        <v>150</v>
      </c>
      <c r="C5427" s="1">
        <v>2023</v>
      </c>
      <c r="D5427" s="59">
        <v>0.4</v>
      </c>
      <c r="E5427" s="42">
        <v>1</v>
      </c>
      <c r="F5427" s="59">
        <v>10</v>
      </c>
      <c r="G5427" s="59">
        <v>22.42756</v>
      </c>
    </row>
    <row r="5428" spans="1:7" s="16" customFormat="1" ht="16.5">
      <c r="A5428" s="57"/>
      <c r="B5428" s="58" t="s">
        <v>152</v>
      </c>
      <c r="C5428" s="1">
        <v>2023</v>
      </c>
      <c r="D5428" s="59">
        <v>0.4</v>
      </c>
      <c r="E5428" s="42">
        <v>1</v>
      </c>
      <c r="F5428" s="59">
        <v>10</v>
      </c>
      <c r="G5428" s="59">
        <v>8.0387000000000004</v>
      </c>
    </row>
    <row r="5429" spans="1:7" s="16" customFormat="1" ht="16.5">
      <c r="A5429" s="57"/>
      <c r="B5429" s="58" t="s">
        <v>148</v>
      </c>
      <c r="C5429" s="1">
        <v>2023</v>
      </c>
      <c r="D5429" s="59">
        <v>0.4</v>
      </c>
      <c r="E5429" s="42">
        <v>1</v>
      </c>
      <c r="F5429" s="59">
        <v>10</v>
      </c>
      <c r="G5429" s="59">
        <v>14.9171</v>
      </c>
    </row>
    <row r="5430" spans="1:7" s="16" customFormat="1" ht="16.5">
      <c r="A5430" s="57"/>
      <c r="B5430" s="58" t="s">
        <v>152</v>
      </c>
      <c r="C5430" s="1">
        <v>2023</v>
      </c>
      <c r="D5430" s="59">
        <v>0.4</v>
      </c>
      <c r="E5430" s="42">
        <v>1</v>
      </c>
      <c r="F5430" s="59">
        <v>10</v>
      </c>
      <c r="G5430" s="59">
        <v>7.4699300000000006</v>
      </c>
    </row>
    <row r="5431" spans="1:7" s="16" customFormat="1" ht="16.5">
      <c r="A5431" s="57"/>
      <c r="B5431" s="58" t="s">
        <v>151</v>
      </c>
      <c r="C5431" s="1">
        <v>2023</v>
      </c>
      <c r="D5431" s="59">
        <v>0.4</v>
      </c>
      <c r="E5431" s="42">
        <v>1</v>
      </c>
      <c r="F5431" s="59">
        <v>15</v>
      </c>
      <c r="G5431" s="59">
        <v>24.425039999999999</v>
      </c>
    </row>
    <row r="5432" spans="1:7" s="16" customFormat="1" ht="16.5">
      <c r="A5432" s="57"/>
      <c r="B5432" s="58" t="s">
        <v>151</v>
      </c>
      <c r="C5432" s="1">
        <v>2023</v>
      </c>
      <c r="D5432" s="59">
        <v>0.4</v>
      </c>
      <c r="E5432" s="42">
        <v>1</v>
      </c>
      <c r="F5432" s="59">
        <v>7</v>
      </c>
      <c r="G5432" s="59">
        <v>22.620799999999999</v>
      </c>
    </row>
    <row r="5433" spans="1:7" s="16" customFormat="1" ht="16.5">
      <c r="A5433" s="57"/>
      <c r="B5433" s="58" t="s">
        <v>150</v>
      </c>
      <c r="C5433" s="1">
        <v>2023</v>
      </c>
      <c r="D5433" s="59">
        <v>0.4</v>
      </c>
      <c r="E5433" s="42">
        <v>1</v>
      </c>
      <c r="F5433" s="59">
        <v>3</v>
      </c>
      <c r="G5433" s="59">
        <v>36.272449999999999</v>
      </c>
    </row>
    <row r="5434" spans="1:7" s="16" customFormat="1" ht="16.5">
      <c r="A5434" s="57"/>
      <c r="B5434" s="58" t="s">
        <v>150</v>
      </c>
      <c r="C5434" s="1">
        <v>2023</v>
      </c>
      <c r="D5434" s="59">
        <v>0.4</v>
      </c>
      <c r="E5434" s="42">
        <v>1</v>
      </c>
      <c r="F5434" s="59">
        <v>15</v>
      </c>
      <c r="G5434" s="59">
        <v>37.593449999999997</v>
      </c>
    </row>
    <row r="5435" spans="1:7" s="16" customFormat="1" ht="16.5">
      <c r="A5435" s="57"/>
      <c r="B5435" s="58" t="s">
        <v>150</v>
      </c>
      <c r="C5435" s="1">
        <v>2023</v>
      </c>
      <c r="D5435" s="59">
        <v>0.4</v>
      </c>
      <c r="E5435" s="42">
        <v>1</v>
      </c>
      <c r="F5435" s="59">
        <v>4</v>
      </c>
      <c r="G5435" s="59">
        <v>38.275500000000001</v>
      </c>
    </row>
    <row r="5436" spans="1:7" s="16" customFormat="1" ht="16.5">
      <c r="A5436" s="57"/>
      <c r="B5436" s="58" t="s">
        <v>150</v>
      </c>
      <c r="C5436" s="1">
        <v>2023</v>
      </c>
      <c r="D5436" s="59">
        <v>0.4</v>
      </c>
      <c r="E5436" s="42">
        <v>1</v>
      </c>
      <c r="F5436" s="59">
        <v>4</v>
      </c>
      <c r="G5436" s="59">
        <v>37.758129999999994</v>
      </c>
    </row>
    <row r="5437" spans="1:7" s="16" customFormat="1" ht="16.5">
      <c r="A5437" s="57"/>
      <c r="B5437" s="58" t="s">
        <v>150</v>
      </c>
      <c r="C5437" s="1">
        <v>2023</v>
      </c>
      <c r="D5437" s="59">
        <v>0.4</v>
      </c>
      <c r="E5437" s="42">
        <v>1</v>
      </c>
      <c r="F5437" s="59">
        <v>4</v>
      </c>
      <c r="G5437" s="59">
        <v>37.879870000000004</v>
      </c>
    </row>
    <row r="5438" spans="1:7" s="16" customFormat="1" ht="16.5">
      <c r="A5438" s="57"/>
      <c r="B5438" s="58" t="s">
        <v>150</v>
      </c>
      <c r="C5438" s="1">
        <v>2023</v>
      </c>
      <c r="D5438" s="59">
        <v>0.4</v>
      </c>
      <c r="E5438" s="42">
        <v>1</v>
      </c>
      <c r="F5438" s="59">
        <v>15</v>
      </c>
      <c r="G5438" s="59">
        <v>37.779600000000002</v>
      </c>
    </row>
    <row r="5439" spans="1:7" s="16" customFormat="1" ht="16.5">
      <c r="A5439" s="57"/>
      <c r="B5439" s="58" t="s">
        <v>150</v>
      </c>
      <c r="C5439" s="1">
        <v>2023</v>
      </c>
      <c r="D5439" s="59">
        <v>0.4</v>
      </c>
      <c r="E5439" s="42">
        <v>1</v>
      </c>
      <c r="F5439" s="59">
        <v>15</v>
      </c>
      <c r="G5439" s="59">
        <v>37.779600000000002</v>
      </c>
    </row>
    <row r="5440" spans="1:7" s="16" customFormat="1" ht="16.5">
      <c r="A5440" s="57"/>
      <c r="B5440" s="58" t="s">
        <v>150</v>
      </c>
      <c r="C5440" s="1">
        <v>2023</v>
      </c>
      <c r="D5440" s="59">
        <v>0.4</v>
      </c>
      <c r="E5440" s="42">
        <v>1</v>
      </c>
      <c r="F5440" s="59">
        <v>15</v>
      </c>
      <c r="G5440" s="59">
        <v>37.779600000000002</v>
      </c>
    </row>
    <row r="5441" spans="1:7" s="16" customFormat="1" ht="16.5">
      <c r="A5441" s="57"/>
      <c r="B5441" s="58" t="s">
        <v>150</v>
      </c>
      <c r="C5441" s="1">
        <v>2023</v>
      </c>
      <c r="D5441" s="59">
        <v>0.4</v>
      </c>
      <c r="E5441" s="42">
        <v>1</v>
      </c>
      <c r="F5441" s="59">
        <v>15</v>
      </c>
      <c r="G5441" s="59">
        <v>37.779600000000002</v>
      </c>
    </row>
    <row r="5442" spans="1:7" s="16" customFormat="1" ht="16.5">
      <c r="A5442" s="57"/>
      <c r="B5442" s="58" t="s">
        <v>150</v>
      </c>
      <c r="C5442" s="1">
        <v>2023</v>
      </c>
      <c r="D5442" s="59">
        <v>0.4</v>
      </c>
      <c r="E5442" s="42">
        <v>1</v>
      </c>
      <c r="F5442" s="59">
        <v>15</v>
      </c>
      <c r="G5442" s="59">
        <v>37.779600000000002</v>
      </c>
    </row>
    <row r="5443" spans="1:7" s="16" customFormat="1" ht="16.5">
      <c r="A5443" s="57"/>
      <c r="B5443" s="58" t="s">
        <v>149</v>
      </c>
      <c r="C5443" s="1">
        <v>2023</v>
      </c>
      <c r="D5443" s="59">
        <v>0.4</v>
      </c>
      <c r="E5443" s="42">
        <v>1</v>
      </c>
      <c r="F5443" s="59">
        <v>7</v>
      </c>
      <c r="G5443" s="59">
        <v>33.728490000000001</v>
      </c>
    </row>
    <row r="5444" spans="1:7" s="16" customFormat="1" ht="16.5">
      <c r="A5444" s="57"/>
      <c r="B5444" s="58" t="s">
        <v>148</v>
      </c>
      <c r="C5444" s="1">
        <v>2023</v>
      </c>
      <c r="D5444" s="59">
        <v>0.4</v>
      </c>
      <c r="E5444" s="42">
        <v>1</v>
      </c>
      <c r="F5444" s="59">
        <v>15</v>
      </c>
      <c r="G5444" s="59">
        <v>47.118310000000001</v>
      </c>
    </row>
    <row r="5445" spans="1:7" s="16" customFormat="1" ht="16.5">
      <c r="A5445" s="57"/>
      <c r="B5445" s="58" t="s">
        <v>149</v>
      </c>
      <c r="C5445" s="1">
        <v>2023</v>
      </c>
      <c r="D5445" s="59">
        <v>0.4</v>
      </c>
      <c r="E5445" s="42">
        <v>1</v>
      </c>
      <c r="F5445" s="59">
        <v>7</v>
      </c>
      <c r="G5445" s="59">
        <v>32.72719</v>
      </c>
    </row>
    <row r="5446" spans="1:7" s="16" customFormat="1" ht="16.5">
      <c r="A5446" s="57"/>
      <c r="B5446" s="58" t="s">
        <v>149</v>
      </c>
      <c r="C5446" s="1">
        <v>2023</v>
      </c>
      <c r="D5446" s="59">
        <v>0.4</v>
      </c>
      <c r="E5446" s="42">
        <v>1</v>
      </c>
      <c r="F5446" s="59">
        <v>7</v>
      </c>
      <c r="G5446" s="59">
        <v>30.25384</v>
      </c>
    </row>
    <row r="5447" spans="1:7" s="16" customFormat="1" ht="16.5">
      <c r="A5447" s="57"/>
      <c r="B5447" s="58" t="s">
        <v>149</v>
      </c>
      <c r="C5447" s="1">
        <v>2023</v>
      </c>
      <c r="D5447" s="59">
        <v>0.4</v>
      </c>
      <c r="E5447" s="42">
        <v>1</v>
      </c>
      <c r="F5447" s="59">
        <v>7</v>
      </c>
      <c r="G5447" s="59">
        <v>29.746729999999999</v>
      </c>
    </row>
    <row r="5448" spans="1:7" s="16" customFormat="1" ht="16.5">
      <c r="A5448" s="57"/>
      <c r="B5448" s="58" t="s">
        <v>149</v>
      </c>
      <c r="C5448" s="1">
        <v>2023</v>
      </c>
      <c r="D5448" s="59">
        <v>0.4</v>
      </c>
      <c r="E5448" s="42">
        <v>1</v>
      </c>
      <c r="F5448" s="59">
        <v>15</v>
      </c>
      <c r="G5448" s="59">
        <v>31.750169999999997</v>
      </c>
    </row>
    <row r="5449" spans="1:7" s="16" customFormat="1" ht="16.5">
      <c r="A5449" s="57"/>
      <c r="B5449" s="58" t="s">
        <v>152</v>
      </c>
      <c r="C5449" s="1">
        <v>2023</v>
      </c>
      <c r="D5449" s="59">
        <v>0.4</v>
      </c>
      <c r="E5449" s="42">
        <v>1</v>
      </c>
      <c r="F5449" s="59">
        <v>5</v>
      </c>
      <c r="G5449" s="59">
        <v>22.275470000000002</v>
      </c>
    </row>
    <row r="5450" spans="1:7" s="16" customFormat="1" ht="16.5">
      <c r="A5450" s="57"/>
      <c r="B5450" s="58" t="s">
        <v>150</v>
      </c>
      <c r="C5450" s="1">
        <v>2023</v>
      </c>
      <c r="D5450" s="59">
        <v>0.4</v>
      </c>
      <c r="E5450" s="42">
        <v>1</v>
      </c>
      <c r="F5450" s="59">
        <v>10</v>
      </c>
      <c r="G5450" s="59">
        <v>25.83278</v>
      </c>
    </row>
    <row r="5451" spans="1:7" s="16" customFormat="1" ht="16.5">
      <c r="A5451" s="57"/>
      <c r="B5451" s="58" t="s">
        <v>150</v>
      </c>
      <c r="C5451" s="1">
        <v>2023</v>
      </c>
      <c r="D5451" s="59">
        <v>0.4</v>
      </c>
      <c r="E5451" s="42">
        <v>1</v>
      </c>
      <c r="F5451" s="59">
        <v>15</v>
      </c>
      <c r="G5451" s="59">
        <v>26.407150000000001</v>
      </c>
    </row>
    <row r="5452" spans="1:7" s="16" customFormat="1" ht="16.5">
      <c r="A5452" s="57"/>
      <c r="B5452" s="58" t="s">
        <v>150</v>
      </c>
      <c r="C5452" s="1">
        <v>2023</v>
      </c>
      <c r="D5452" s="59">
        <v>0.4</v>
      </c>
      <c r="E5452" s="42">
        <v>1</v>
      </c>
      <c r="F5452" s="59">
        <v>10</v>
      </c>
      <c r="G5452" s="59">
        <v>25.41311</v>
      </c>
    </row>
    <row r="5453" spans="1:7" s="16" customFormat="1" ht="16.5">
      <c r="A5453" s="57"/>
      <c r="B5453" s="58" t="s">
        <v>150</v>
      </c>
      <c r="C5453" s="1">
        <v>2023</v>
      </c>
      <c r="D5453" s="59">
        <v>0.4</v>
      </c>
      <c r="E5453" s="42">
        <v>1</v>
      </c>
      <c r="F5453" s="59">
        <v>4</v>
      </c>
      <c r="G5453" s="59">
        <v>25.819479999999999</v>
      </c>
    </row>
    <row r="5454" spans="1:7" s="16" customFormat="1" ht="16.5">
      <c r="A5454" s="57"/>
      <c r="B5454" s="58" t="s">
        <v>150</v>
      </c>
      <c r="C5454" s="1">
        <v>2023</v>
      </c>
      <c r="D5454" s="59">
        <v>0.4</v>
      </c>
      <c r="E5454" s="42">
        <v>1</v>
      </c>
      <c r="F5454" s="59">
        <v>15</v>
      </c>
      <c r="G5454" s="59">
        <v>25.734650000000002</v>
      </c>
    </row>
    <row r="5455" spans="1:7" s="16" customFormat="1" ht="16.5">
      <c r="A5455" s="57"/>
      <c r="B5455" s="58" t="s">
        <v>150</v>
      </c>
      <c r="C5455" s="1">
        <v>2023</v>
      </c>
      <c r="D5455" s="59">
        <v>0.4</v>
      </c>
      <c r="E5455" s="42">
        <v>1</v>
      </c>
      <c r="F5455" s="59">
        <v>15</v>
      </c>
      <c r="G5455" s="59">
        <v>25.725860000000001</v>
      </c>
    </row>
    <row r="5456" spans="1:7" s="16" customFormat="1" ht="16.5">
      <c r="A5456" s="57"/>
      <c r="B5456" s="58" t="s">
        <v>150</v>
      </c>
      <c r="C5456" s="1">
        <v>2023</v>
      </c>
      <c r="D5456" s="59">
        <v>0.4</v>
      </c>
      <c r="E5456" s="42">
        <v>1</v>
      </c>
      <c r="F5456" s="59">
        <v>15</v>
      </c>
      <c r="G5456" s="59">
        <v>25.71998</v>
      </c>
    </row>
    <row r="5457" spans="1:7" s="16" customFormat="1" ht="16.5">
      <c r="A5457" s="57"/>
      <c r="B5457" s="58" t="s">
        <v>150</v>
      </c>
      <c r="C5457" s="1">
        <v>2023</v>
      </c>
      <c r="D5457" s="59">
        <v>0.4</v>
      </c>
      <c r="E5457" s="42">
        <v>1</v>
      </c>
      <c r="F5457" s="59">
        <v>10</v>
      </c>
      <c r="G5457" s="59">
        <v>25.71997</v>
      </c>
    </row>
    <row r="5458" spans="1:7" s="16" customFormat="1" ht="16.5">
      <c r="A5458" s="57"/>
      <c r="B5458" s="58" t="s">
        <v>150</v>
      </c>
      <c r="C5458" s="1">
        <v>2023</v>
      </c>
      <c r="D5458" s="59">
        <v>0.4</v>
      </c>
      <c r="E5458" s="42">
        <v>1</v>
      </c>
      <c r="F5458" s="59">
        <v>15</v>
      </c>
      <c r="G5458" s="59">
        <v>25.71998</v>
      </c>
    </row>
    <row r="5459" spans="1:7" s="16" customFormat="1" ht="16.5">
      <c r="A5459" s="57"/>
      <c r="B5459" s="58" t="s">
        <v>150</v>
      </c>
      <c r="C5459" s="1">
        <v>2023</v>
      </c>
      <c r="D5459" s="59">
        <v>0.4</v>
      </c>
      <c r="E5459" s="42">
        <v>1</v>
      </c>
      <c r="F5459" s="59">
        <v>10</v>
      </c>
      <c r="G5459" s="59">
        <v>25.818240000000003</v>
      </c>
    </row>
    <row r="5460" spans="1:7" s="16" customFormat="1" ht="16.5">
      <c r="A5460" s="57"/>
      <c r="B5460" s="58" t="s">
        <v>150</v>
      </c>
      <c r="C5460" s="1">
        <v>2023</v>
      </c>
      <c r="D5460" s="59">
        <v>0.4</v>
      </c>
      <c r="E5460" s="42">
        <v>1</v>
      </c>
      <c r="F5460" s="59">
        <v>15</v>
      </c>
      <c r="G5460" s="59">
        <v>25.72878</v>
      </c>
    </row>
    <row r="5461" spans="1:7" s="16" customFormat="1" ht="16.5">
      <c r="A5461" s="57"/>
      <c r="B5461" s="58" t="s">
        <v>150</v>
      </c>
      <c r="C5461" s="1">
        <v>2023</v>
      </c>
      <c r="D5461" s="59">
        <v>0.4</v>
      </c>
      <c r="E5461" s="42">
        <v>1</v>
      </c>
      <c r="F5461" s="59">
        <v>5</v>
      </c>
      <c r="G5461" s="59">
        <v>25.020659999999999</v>
      </c>
    </row>
    <row r="5462" spans="1:7" s="16" customFormat="1" ht="16.5">
      <c r="A5462" s="57"/>
      <c r="B5462" s="58" t="s">
        <v>150</v>
      </c>
      <c r="C5462" s="1">
        <v>2023</v>
      </c>
      <c r="D5462" s="59">
        <v>0.4</v>
      </c>
      <c r="E5462" s="42">
        <v>1</v>
      </c>
      <c r="F5462" s="59">
        <v>4</v>
      </c>
      <c r="G5462" s="59">
        <v>26.880680000000002</v>
      </c>
    </row>
    <row r="5463" spans="1:7" s="16" customFormat="1" ht="16.5">
      <c r="A5463" s="57"/>
      <c r="B5463" s="58" t="s">
        <v>150</v>
      </c>
      <c r="C5463" s="1">
        <v>2023</v>
      </c>
      <c r="D5463" s="59">
        <v>0.4</v>
      </c>
      <c r="E5463" s="42">
        <v>1</v>
      </c>
      <c r="F5463" s="59">
        <v>4</v>
      </c>
      <c r="G5463" s="59">
        <v>25.020669999999999</v>
      </c>
    </row>
    <row r="5464" spans="1:7" s="16" customFormat="1" ht="16.5">
      <c r="A5464" s="57"/>
      <c r="B5464" s="58" t="s">
        <v>150</v>
      </c>
      <c r="C5464" s="1">
        <v>2023</v>
      </c>
      <c r="D5464" s="59">
        <v>0.4</v>
      </c>
      <c r="E5464" s="42">
        <v>1</v>
      </c>
      <c r="F5464" s="59">
        <v>15</v>
      </c>
      <c r="G5464" s="59">
        <v>29.325959999999998</v>
      </c>
    </row>
    <row r="5465" spans="1:7" s="16" customFormat="1" ht="16.5">
      <c r="A5465" s="57"/>
      <c r="B5465" s="58" t="s">
        <v>150</v>
      </c>
      <c r="C5465" s="1">
        <v>2023</v>
      </c>
      <c r="D5465" s="59">
        <v>0.4</v>
      </c>
      <c r="E5465" s="42">
        <v>1</v>
      </c>
      <c r="F5465" s="59">
        <v>15</v>
      </c>
      <c r="G5465" s="59">
        <v>25.71997</v>
      </c>
    </row>
    <row r="5466" spans="1:7" s="16" customFormat="1" ht="16.5">
      <c r="A5466" s="57"/>
      <c r="B5466" s="58" t="s">
        <v>150</v>
      </c>
      <c r="C5466" s="1">
        <v>2023</v>
      </c>
      <c r="D5466" s="59">
        <v>0.4</v>
      </c>
      <c r="E5466" s="42">
        <v>1</v>
      </c>
      <c r="F5466" s="59">
        <v>7</v>
      </c>
      <c r="G5466" s="59">
        <v>26.9878</v>
      </c>
    </row>
    <row r="5467" spans="1:7" s="16" customFormat="1" ht="16.5">
      <c r="A5467" s="57"/>
      <c r="B5467" s="58" t="s">
        <v>150</v>
      </c>
      <c r="C5467" s="1">
        <v>2023</v>
      </c>
      <c r="D5467" s="59">
        <v>0.4</v>
      </c>
      <c r="E5467" s="42">
        <v>1</v>
      </c>
      <c r="F5467" s="59">
        <v>5</v>
      </c>
      <c r="G5467" s="59">
        <v>25.828229999999998</v>
      </c>
    </row>
    <row r="5468" spans="1:7" s="16" customFormat="1" ht="16.5">
      <c r="A5468" s="57"/>
      <c r="B5468" s="58" t="s">
        <v>150</v>
      </c>
      <c r="C5468" s="1">
        <v>2023</v>
      </c>
      <c r="D5468" s="59">
        <v>0.4</v>
      </c>
      <c r="E5468" s="42">
        <v>1</v>
      </c>
      <c r="F5468" s="59">
        <v>15</v>
      </c>
      <c r="G5468" s="59">
        <v>25.728770000000001</v>
      </c>
    </row>
    <row r="5469" spans="1:7" s="16" customFormat="1" ht="16.5">
      <c r="A5469" s="57"/>
      <c r="B5469" s="58" t="s">
        <v>150</v>
      </c>
      <c r="C5469" s="1">
        <v>2023</v>
      </c>
      <c r="D5469" s="59">
        <v>0.4</v>
      </c>
      <c r="E5469" s="42">
        <v>1</v>
      </c>
      <c r="F5469" s="59">
        <v>15</v>
      </c>
      <c r="G5469" s="59">
        <v>25.721209999999999</v>
      </c>
    </row>
    <row r="5470" spans="1:7" s="16" customFormat="1" ht="16.5">
      <c r="A5470" s="57"/>
      <c r="B5470" s="58" t="s">
        <v>150</v>
      </c>
      <c r="C5470" s="1">
        <v>2023</v>
      </c>
      <c r="D5470" s="59">
        <v>0.4</v>
      </c>
      <c r="E5470" s="42">
        <v>1</v>
      </c>
      <c r="F5470" s="59">
        <v>15</v>
      </c>
      <c r="G5470" s="59">
        <v>25.721229999999998</v>
      </c>
    </row>
    <row r="5471" spans="1:7" s="16" customFormat="1" ht="16.5">
      <c r="A5471" s="57"/>
      <c r="B5471" s="58" t="s">
        <v>150</v>
      </c>
      <c r="C5471" s="1">
        <v>2023</v>
      </c>
      <c r="D5471" s="59">
        <v>0.4</v>
      </c>
      <c r="E5471" s="42">
        <v>1</v>
      </c>
      <c r="F5471" s="59">
        <v>15</v>
      </c>
      <c r="G5471" s="59">
        <v>25.729980000000001</v>
      </c>
    </row>
    <row r="5472" spans="1:7" s="16" customFormat="1" ht="16.5">
      <c r="A5472" s="57"/>
      <c r="B5472" s="58" t="s">
        <v>150</v>
      </c>
      <c r="C5472" s="1">
        <v>2023</v>
      </c>
      <c r="D5472" s="59">
        <v>0.4</v>
      </c>
      <c r="E5472" s="42">
        <v>1</v>
      </c>
      <c r="F5472" s="59">
        <v>15</v>
      </c>
      <c r="G5472" s="59">
        <v>25.721220000000002</v>
      </c>
    </row>
    <row r="5473" spans="1:7" s="16" customFormat="1" ht="16.5">
      <c r="A5473" s="57"/>
      <c r="B5473" s="58" t="s">
        <v>150</v>
      </c>
      <c r="C5473" s="1">
        <v>2023</v>
      </c>
      <c r="D5473" s="59">
        <v>0.4</v>
      </c>
      <c r="E5473" s="42">
        <v>1</v>
      </c>
      <c r="F5473" s="59">
        <v>15</v>
      </c>
      <c r="G5473" s="59">
        <v>26.779349999999997</v>
      </c>
    </row>
    <row r="5474" spans="1:7" s="16" customFormat="1" ht="16.5">
      <c r="A5474" s="57"/>
      <c r="B5474" s="58" t="s">
        <v>150</v>
      </c>
      <c r="C5474" s="1">
        <v>2023</v>
      </c>
      <c r="D5474" s="59">
        <v>0.4</v>
      </c>
      <c r="E5474" s="42">
        <v>1</v>
      </c>
      <c r="F5474" s="59">
        <v>15</v>
      </c>
      <c r="G5474" s="59">
        <v>25.721220000000002</v>
      </c>
    </row>
    <row r="5475" spans="1:7" s="16" customFormat="1" ht="16.5">
      <c r="A5475" s="57"/>
      <c r="B5475" s="58" t="s">
        <v>150</v>
      </c>
      <c r="C5475" s="1">
        <v>2023</v>
      </c>
      <c r="D5475" s="59">
        <v>0.4</v>
      </c>
      <c r="E5475" s="42">
        <v>1</v>
      </c>
      <c r="F5475" s="59">
        <v>15</v>
      </c>
      <c r="G5475" s="59">
        <v>33.109859999999998</v>
      </c>
    </row>
    <row r="5476" spans="1:7" s="16" customFormat="1" ht="16.5">
      <c r="A5476" s="57"/>
      <c r="B5476" s="58" t="s">
        <v>150</v>
      </c>
      <c r="C5476" s="1">
        <v>2023</v>
      </c>
      <c r="D5476" s="59">
        <v>0.4</v>
      </c>
      <c r="E5476" s="42">
        <v>1</v>
      </c>
      <c r="F5476" s="59">
        <v>10</v>
      </c>
      <c r="G5476" s="59">
        <v>34.233779999999996</v>
      </c>
    </row>
    <row r="5477" spans="1:7" s="16" customFormat="1" ht="16.5">
      <c r="A5477" s="57"/>
      <c r="B5477" s="58" t="s">
        <v>150</v>
      </c>
      <c r="C5477" s="1">
        <v>2023</v>
      </c>
      <c r="D5477" s="59">
        <v>0.4</v>
      </c>
      <c r="E5477" s="42">
        <v>1</v>
      </c>
      <c r="F5477" s="59">
        <v>15</v>
      </c>
      <c r="G5477" s="59">
        <v>35.401199999999996</v>
      </c>
    </row>
    <row r="5478" spans="1:7" s="16" customFormat="1" ht="16.5">
      <c r="A5478" s="57"/>
      <c r="B5478" s="58" t="s">
        <v>151</v>
      </c>
      <c r="C5478" s="1">
        <v>2023</v>
      </c>
      <c r="D5478" s="59">
        <v>0.4</v>
      </c>
      <c r="E5478" s="42">
        <v>1</v>
      </c>
      <c r="F5478" s="59">
        <v>3</v>
      </c>
      <c r="G5478" s="59">
        <v>28.104689999999998</v>
      </c>
    </row>
    <row r="5479" spans="1:7" s="16" customFormat="1" ht="16.5">
      <c r="A5479" s="57"/>
      <c r="B5479" s="58" t="s">
        <v>151</v>
      </c>
      <c r="C5479" s="1">
        <v>2023</v>
      </c>
      <c r="D5479" s="59">
        <v>0.4</v>
      </c>
      <c r="E5479" s="42">
        <v>1</v>
      </c>
      <c r="F5479" s="59">
        <v>15</v>
      </c>
      <c r="G5479" s="59">
        <v>28.411860000000001</v>
      </c>
    </row>
    <row r="5480" spans="1:7" s="16" customFormat="1" ht="16.5">
      <c r="A5480" s="57"/>
      <c r="B5480" s="58" t="s">
        <v>151</v>
      </c>
      <c r="C5480" s="1">
        <v>2023</v>
      </c>
      <c r="D5480" s="59">
        <v>0.4</v>
      </c>
      <c r="E5480" s="42">
        <v>1</v>
      </c>
      <c r="F5480" s="59">
        <v>7</v>
      </c>
      <c r="G5480" s="59">
        <v>26.94567</v>
      </c>
    </row>
    <row r="5481" spans="1:7" s="16" customFormat="1" ht="16.5">
      <c r="A5481" s="57"/>
      <c r="B5481" s="58" t="s">
        <v>151</v>
      </c>
      <c r="C5481" s="1">
        <v>2023</v>
      </c>
      <c r="D5481" s="59">
        <v>0.4</v>
      </c>
      <c r="E5481" s="42">
        <v>1</v>
      </c>
      <c r="F5481" s="59">
        <v>10</v>
      </c>
      <c r="G5481" s="59">
        <v>28.093060000000001</v>
      </c>
    </row>
    <row r="5482" spans="1:7" s="16" customFormat="1" ht="16.5">
      <c r="A5482" s="57"/>
      <c r="B5482" s="58" t="s">
        <v>151</v>
      </c>
      <c r="C5482" s="1">
        <v>2023</v>
      </c>
      <c r="D5482" s="59">
        <v>0.4</v>
      </c>
      <c r="E5482" s="42">
        <v>1</v>
      </c>
      <c r="F5482" s="59">
        <v>10</v>
      </c>
      <c r="G5482" s="59">
        <v>28.155259999999998</v>
      </c>
    </row>
    <row r="5483" spans="1:7" s="16" customFormat="1" ht="16.5">
      <c r="A5483" s="57"/>
      <c r="B5483" s="58" t="s">
        <v>151</v>
      </c>
      <c r="C5483" s="1">
        <v>2023</v>
      </c>
      <c r="D5483" s="59">
        <v>0.4</v>
      </c>
      <c r="E5483" s="42">
        <v>1</v>
      </c>
      <c r="F5483" s="59">
        <v>5.3</v>
      </c>
      <c r="G5483" s="59">
        <v>28.333569999999998</v>
      </c>
    </row>
    <row r="5484" spans="1:7" s="16" customFormat="1" ht="16.5">
      <c r="A5484" s="57"/>
      <c r="B5484" s="58" t="s">
        <v>149</v>
      </c>
      <c r="C5484" s="1">
        <v>2023</v>
      </c>
      <c r="D5484" s="59">
        <v>0.4</v>
      </c>
      <c r="E5484" s="42">
        <v>1</v>
      </c>
      <c r="F5484" s="59">
        <v>10</v>
      </c>
      <c r="G5484" s="59">
        <v>32.264130000000002</v>
      </c>
    </row>
    <row r="5485" spans="1:7" s="16" customFormat="1" ht="16.5">
      <c r="A5485" s="57"/>
      <c r="B5485" s="58" t="s">
        <v>149</v>
      </c>
      <c r="C5485" s="1">
        <v>2023</v>
      </c>
      <c r="D5485" s="59">
        <v>0.4</v>
      </c>
      <c r="E5485" s="42">
        <v>1</v>
      </c>
      <c r="F5485" s="59">
        <v>4</v>
      </c>
      <c r="G5485" s="59">
        <v>33.351339999999993</v>
      </c>
    </row>
    <row r="5486" spans="1:7" s="16" customFormat="1" ht="16.5">
      <c r="A5486" s="57"/>
      <c r="B5486" s="58" t="s">
        <v>150</v>
      </c>
      <c r="C5486" s="1">
        <v>2023</v>
      </c>
      <c r="D5486" s="59">
        <v>0.4</v>
      </c>
      <c r="E5486" s="42">
        <v>1</v>
      </c>
      <c r="F5486" s="59">
        <v>15</v>
      </c>
      <c r="G5486" s="59">
        <v>26.96913</v>
      </c>
    </row>
    <row r="5487" spans="1:7" s="16" customFormat="1" ht="16.5">
      <c r="A5487" s="57"/>
      <c r="B5487" s="58" t="s">
        <v>150</v>
      </c>
      <c r="C5487" s="1">
        <v>2023</v>
      </c>
      <c r="D5487" s="59">
        <v>0.4</v>
      </c>
      <c r="E5487" s="42">
        <v>1</v>
      </c>
      <c r="F5487" s="59">
        <v>15</v>
      </c>
      <c r="G5487" s="59">
        <v>26.96902</v>
      </c>
    </row>
    <row r="5488" spans="1:7" s="16" customFormat="1" ht="16.5">
      <c r="A5488" s="57"/>
      <c r="B5488" s="58" t="s">
        <v>150</v>
      </c>
      <c r="C5488" s="1">
        <v>2023</v>
      </c>
      <c r="D5488" s="59">
        <v>0.4</v>
      </c>
      <c r="E5488" s="42">
        <v>1</v>
      </c>
      <c r="F5488" s="59">
        <v>15</v>
      </c>
      <c r="G5488" s="59">
        <v>29.329360000000001</v>
      </c>
    </row>
    <row r="5489" spans="1:7" s="16" customFormat="1" ht="16.5">
      <c r="A5489" s="57"/>
      <c r="B5489" s="58" t="s">
        <v>150</v>
      </c>
      <c r="C5489" s="1">
        <v>2023</v>
      </c>
      <c r="D5489" s="59">
        <v>0.4</v>
      </c>
      <c r="E5489" s="42">
        <v>1</v>
      </c>
      <c r="F5489" s="59">
        <v>15</v>
      </c>
      <c r="G5489" s="59">
        <v>26.969139999999999</v>
      </c>
    </row>
    <row r="5490" spans="1:7" s="16" customFormat="1" ht="16.5">
      <c r="A5490" s="57"/>
      <c r="B5490" s="58" t="s">
        <v>150</v>
      </c>
      <c r="C5490" s="1">
        <v>2023</v>
      </c>
      <c r="D5490" s="59">
        <v>0.4</v>
      </c>
      <c r="E5490" s="42">
        <v>1</v>
      </c>
      <c r="F5490" s="59">
        <v>15</v>
      </c>
      <c r="G5490" s="59">
        <v>27.619900000000001</v>
      </c>
    </row>
    <row r="5491" spans="1:7" s="16" customFormat="1" ht="16.5">
      <c r="A5491" s="57"/>
      <c r="B5491" s="58" t="s">
        <v>150</v>
      </c>
      <c r="C5491" s="1">
        <v>2023</v>
      </c>
      <c r="D5491" s="59">
        <v>0.4</v>
      </c>
      <c r="E5491" s="42">
        <v>1</v>
      </c>
      <c r="F5491" s="59">
        <v>11.7</v>
      </c>
      <c r="G5491" s="59">
        <v>26.96913</v>
      </c>
    </row>
    <row r="5492" spans="1:7" s="16" customFormat="1" ht="16.5">
      <c r="A5492" s="57"/>
      <c r="B5492" s="58" t="s">
        <v>150</v>
      </c>
      <c r="C5492" s="1">
        <v>2023</v>
      </c>
      <c r="D5492" s="59">
        <v>0.4</v>
      </c>
      <c r="E5492" s="42">
        <v>1</v>
      </c>
      <c r="F5492" s="59">
        <v>11.7</v>
      </c>
      <c r="G5492" s="59">
        <v>26.969139999999999</v>
      </c>
    </row>
    <row r="5493" spans="1:7" s="16" customFormat="1" ht="16.5">
      <c r="A5493" s="57"/>
      <c r="B5493" s="58" t="s">
        <v>150</v>
      </c>
      <c r="C5493" s="1">
        <v>2023</v>
      </c>
      <c r="D5493" s="59">
        <v>0.4</v>
      </c>
      <c r="E5493" s="42">
        <v>1</v>
      </c>
      <c r="F5493" s="59">
        <v>0.4</v>
      </c>
      <c r="G5493" s="59">
        <v>27.31128</v>
      </c>
    </row>
    <row r="5494" spans="1:7" s="16" customFormat="1" ht="16.5">
      <c r="A5494" s="57"/>
      <c r="B5494" s="58" t="s">
        <v>150</v>
      </c>
      <c r="C5494" s="1">
        <v>2023</v>
      </c>
      <c r="D5494" s="59">
        <v>0.4</v>
      </c>
      <c r="E5494" s="42">
        <v>1</v>
      </c>
      <c r="F5494" s="59">
        <v>15</v>
      </c>
      <c r="G5494" s="59">
        <v>26.970130000000001</v>
      </c>
    </row>
    <row r="5495" spans="1:7" s="16" customFormat="1" ht="16.5">
      <c r="A5495" s="57"/>
      <c r="B5495" s="58" t="s">
        <v>150</v>
      </c>
      <c r="C5495" s="1">
        <v>2023</v>
      </c>
      <c r="D5495" s="59">
        <v>0.4</v>
      </c>
      <c r="E5495" s="42">
        <v>1</v>
      </c>
      <c r="F5495" s="59">
        <v>15</v>
      </c>
      <c r="G5495" s="59">
        <v>26.96913</v>
      </c>
    </row>
    <row r="5496" spans="1:7" s="16" customFormat="1" ht="16.5">
      <c r="A5496" s="57"/>
      <c r="B5496" s="58" t="s">
        <v>150</v>
      </c>
      <c r="C5496" s="1">
        <v>2023</v>
      </c>
      <c r="D5496" s="59">
        <v>0.4</v>
      </c>
      <c r="E5496" s="42">
        <v>1</v>
      </c>
      <c r="F5496" s="59">
        <v>15</v>
      </c>
      <c r="G5496" s="59">
        <v>26.962119999999999</v>
      </c>
    </row>
    <row r="5497" spans="1:7" s="16" customFormat="1" ht="16.5">
      <c r="A5497" s="57"/>
      <c r="B5497" s="58" t="s">
        <v>150</v>
      </c>
      <c r="C5497" s="1">
        <v>2023</v>
      </c>
      <c r="D5497" s="59">
        <v>0.4</v>
      </c>
      <c r="E5497" s="42">
        <v>1</v>
      </c>
      <c r="F5497" s="59">
        <v>10</v>
      </c>
      <c r="G5497" s="59">
        <v>28.959679999999999</v>
      </c>
    </row>
    <row r="5498" spans="1:7" s="16" customFormat="1" ht="16.5">
      <c r="A5498" s="57"/>
      <c r="B5498" s="58" t="s">
        <v>150</v>
      </c>
      <c r="C5498" s="1">
        <v>2023</v>
      </c>
      <c r="D5498" s="59">
        <v>0.4</v>
      </c>
      <c r="E5498" s="42">
        <v>1</v>
      </c>
      <c r="F5498" s="59">
        <v>15</v>
      </c>
      <c r="G5498" s="59">
        <v>29.717189999999999</v>
      </c>
    </row>
    <row r="5499" spans="1:7" s="16" customFormat="1" ht="16.5">
      <c r="A5499" s="57"/>
      <c r="B5499" s="58" t="s">
        <v>150</v>
      </c>
      <c r="C5499" s="1">
        <v>2023</v>
      </c>
      <c r="D5499" s="59">
        <v>0.4</v>
      </c>
      <c r="E5499" s="42">
        <v>1</v>
      </c>
      <c r="F5499" s="59">
        <v>5</v>
      </c>
      <c r="G5499" s="59">
        <v>27.400009999999998</v>
      </c>
    </row>
    <row r="5500" spans="1:7" s="16" customFormat="1" ht="16.5">
      <c r="A5500" s="57"/>
      <c r="B5500" s="58" t="s">
        <v>150</v>
      </c>
      <c r="C5500" s="1">
        <v>2023</v>
      </c>
      <c r="D5500" s="59">
        <v>0.4</v>
      </c>
      <c r="E5500" s="42">
        <v>1</v>
      </c>
      <c r="F5500" s="59">
        <v>7</v>
      </c>
      <c r="G5500" s="59">
        <v>27.310400000000001</v>
      </c>
    </row>
    <row r="5501" spans="1:7" s="16" customFormat="1" ht="16.5">
      <c r="A5501" s="57"/>
      <c r="B5501" s="58" t="s">
        <v>150</v>
      </c>
      <c r="C5501" s="1">
        <v>2023</v>
      </c>
      <c r="D5501" s="59">
        <v>0.4</v>
      </c>
      <c r="E5501" s="42">
        <v>1</v>
      </c>
      <c r="F5501" s="59">
        <v>7</v>
      </c>
      <c r="G5501" s="59">
        <v>27.310479999999998</v>
      </c>
    </row>
    <row r="5502" spans="1:7" s="16" customFormat="1" ht="16.5">
      <c r="A5502" s="57"/>
      <c r="B5502" s="58" t="s">
        <v>150</v>
      </c>
      <c r="C5502" s="1">
        <v>2023</v>
      </c>
      <c r="D5502" s="59">
        <v>0.4</v>
      </c>
      <c r="E5502" s="42">
        <v>1</v>
      </c>
      <c r="F5502" s="59">
        <v>15</v>
      </c>
      <c r="G5502" s="59">
        <v>26.961359999999999</v>
      </c>
    </row>
    <row r="5503" spans="1:7" s="16" customFormat="1" ht="16.5">
      <c r="A5503" s="57"/>
      <c r="B5503" s="58" t="s">
        <v>150</v>
      </c>
      <c r="C5503" s="1">
        <v>2023</v>
      </c>
      <c r="D5503" s="59">
        <v>0.4</v>
      </c>
      <c r="E5503" s="42">
        <v>1</v>
      </c>
      <c r="F5503" s="59">
        <v>15</v>
      </c>
      <c r="G5503" s="59">
        <v>26.961349999999999</v>
      </c>
    </row>
    <row r="5504" spans="1:7" s="16" customFormat="1" ht="16.5">
      <c r="A5504" s="57"/>
      <c r="B5504" s="58" t="s">
        <v>150</v>
      </c>
      <c r="C5504" s="1">
        <v>2023</v>
      </c>
      <c r="D5504" s="59">
        <v>0.4</v>
      </c>
      <c r="E5504" s="42">
        <v>1</v>
      </c>
      <c r="F5504" s="59">
        <v>7</v>
      </c>
      <c r="G5504" s="59">
        <v>8.0751600000000003</v>
      </c>
    </row>
    <row r="5505" spans="1:7" s="16" customFormat="1" ht="16.5">
      <c r="A5505" s="57"/>
      <c r="B5505" s="58" t="s">
        <v>150</v>
      </c>
      <c r="C5505" s="1">
        <v>2023</v>
      </c>
      <c r="D5505" s="59">
        <v>0.4</v>
      </c>
      <c r="E5505" s="42">
        <v>1</v>
      </c>
      <c r="F5505" s="59">
        <v>10</v>
      </c>
      <c r="G5505" s="59">
        <v>27.006419999999999</v>
      </c>
    </row>
    <row r="5506" spans="1:7" s="16" customFormat="1" ht="16.5">
      <c r="A5506" s="57"/>
      <c r="B5506" s="58" t="s">
        <v>150</v>
      </c>
      <c r="C5506" s="1">
        <v>2023</v>
      </c>
      <c r="D5506" s="59">
        <v>0.4</v>
      </c>
      <c r="E5506" s="42">
        <v>1</v>
      </c>
      <c r="F5506" s="59">
        <v>15</v>
      </c>
      <c r="G5506" s="59">
        <v>30.474460000000001</v>
      </c>
    </row>
    <row r="5507" spans="1:7" s="16" customFormat="1" ht="16.5">
      <c r="A5507" s="57"/>
      <c r="B5507" s="58" t="s">
        <v>150</v>
      </c>
      <c r="C5507" s="1">
        <v>2023</v>
      </c>
      <c r="D5507" s="59">
        <v>0.4</v>
      </c>
      <c r="E5507" s="42">
        <v>1</v>
      </c>
      <c r="F5507" s="59">
        <v>15</v>
      </c>
      <c r="G5507" s="59">
        <v>31.512550000000001</v>
      </c>
    </row>
    <row r="5508" spans="1:7" s="16" customFormat="1" ht="16.5">
      <c r="A5508" s="57"/>
      <c r="B5508" s="58" t="s">
        <v>150</v>
      </c>
      <c r="C5508" s="1">
        <v>2023</v>
      </c>
      <c r="D5508" s="59">
        <v>0.4</v>
      </c>
      <c r="E5508" s="42">
        <v>1</v>
      </c>
      <c r="F5508" s="59">
        <v>15</v>
      </c>
      <c r="G5508" s="59">
        <v>26.97578</v>
      </c>
    </row>
    <row r="5509" spans="1:7" s="16" customFormat="1" ht="16.5">
      <c r="A5509" s="57"/>
      <c r="B5509" s="58" t="s">
        <v>150</v>
      </c>
      <c r="C5509" s="1">
        <v>2023</v>
      </c>
      <c r="D5509" s="59">
        <v>0.4</v>
      </c>
      <c r="E5509" s="42">
        <v>1</v>
      </c>
      <c r="F5509" s="59">
        <v>5</v>
      </c>
      <c r="G5509" s="59">
        <v>27.598700000000001</v>
      </c>
    </row>
    <row r="5510" spans="1:7" s="16" customFormat="1" ht="16.5">
      <c r="A5510" s="57"/>
      <c r="B5510" s="58" t="s">
        <v>150</v>
      </c>
      <c r="C5510" s="1">
        <v>2023</v>
      </c>
      <c r="D5510" s="59">
        <v>0.4</v>
      </c>
      <c r="E5510" s="42">
        <v>1</v>
      </c>
      <c r="F5510" s="59">
        <v>15</v>
      </c>
      <c r="G5510" s="59">
        <v>26.97578</v>
      </c>
    </row>
    <row r="5511" spans="1:7" s="16" customFormat="1" ht="16.5">
      <c r="A5511" s="57"/>
      <c r="B5511" s="58" t="s">
        <v>150</v>
      </c>
      <c r="C5511" s="1">
        <v>2023</v>
      </c>
      <c r="D5511" s="59">
        <v>0.4</v>
      </c>
      <c r="E5511" s="42">
        <v>1</v>
      </c>
      <c r="F5511" s="59">
        <v>15</v>
      </c>
      <c r="G5511" s="59">
        <v>31.033660000000001</v>
      </c>
    </row>
    <row r="5512" spans="1:7" s="16" customFormat="1" ht="16.5">
      <c r="A5512" s="57"/>
      <c r="B5512" s="58" t="s">
        <v>150</v>
      </c>
      <c r="C5512" s="1">
        <v>2023</v>
      </c>
      <c r="D5512" s="59">
        <v>0.4</v>
      </c>
      <c r="E5512" s="42">
        <v>1</v>
      </c>
      <c r="F5512" s="59">
        <v>5</v>
      </c>
      <c r="G5512" s="59">
        <v>31.33211</v>
      </c>
    </row>
    <row r="5513" spans="1:7" s="16" customFormat="1" ht="16.5">
      <c r="A5513" s="57"/>
      <c r="B5513" s="58" t="s">
        <v>150</v>
      </c>
      <c r="C5513" s="1">
        <v>2023</v>
      </c>
      <c r="D5513" s="59">
        <v>0.4</v>
      </c>
      <c r="E5513" s="42">
        <v>1</v>
      </c>
      <c r="F5513" s="59">
        <v>4</v>
      </c>
      <c r="G5513" s="59">
        <v>15.315190000000001</v>
      </c>
    </row>
    <row r="5514" spans="1:7" s="16" customFormat="1" ht="16.5">
      <c r="A5514" s="57"/>
      <c r="B5514" s="58" t="s">
        <v>149</v>
      </c>
      <c r="C5514" s="1">
        <v>2023</v>
      </c>
      <c r="D5514" s="59">
        <v>0.4</v>
      </c>
      <c r="E5514" s="42">
        <v>1</v>
      </c>
      <c r="F5514" s="59">
        <v>15</v>
      </c>
      <c r="G5514" s="59">
        <v>36.610309999999998</v>
      </c>
    </row>
    <row r="5515" spans="1:7" s="16" customFormat="1" ht="16.5">
      <c r="A5515" s="57"/>
      <c r="B5515" s="58" t="s">
        <v>149</v>
      </c>
      <c r="C5515" s="1">
        <v>2023</v>
      </c>
      <c r="D5515" s="59">
        <v>0.4</v>
      </c>
      <c r="E5515" s="42">
        <v>1</v>
      </c>
      <c r="F5515" s="59">
        <v>6</v>
      </c>
      <c r="G5515" s="59">
        <v>36.59496</v>
      </c>
    </row>
    <row r="5516" spans="1:7" s="16" customFormat="1" ht="16.5">
      <c r="A5516" s="57"/>
      <c r="B5516" s="58" t="s">
        <v>150</v>
      </c>
      <c r="C5516" s="1">
        <v>2023</v>
      </c>
      <c r="D5516" s="59">
        <v>0.4</v>
      </c>
      <c r="E5516" s="42">
        <v>1</v>
      </c>
      <c r="F5516" s="59">
        <v>15</v>
      </c>
      <c r="G5516" s="59">
        <v>27.472339999999999</v>
      </c>
    </row>
    <row r="5517" spans="1:7" s="16" customFormat="1" ht="16.5">
      <c r="A5517" s="57"/>
      <c r="B5517" s="58" t="s">
        <v>150</v>
      </c>
      <c r="C5517" s="1">
        <v>2023</v>
      </c>
      <c r="D5517" s="59">
        <v>0.4</v>
      </c>
      <c r="E5517" s="42">
        <v>1</v>
      </c>
      <c r="F5517" s="59">
        <v>15</v>
      </c>
      <c r="G5517" s="59">
        <v>27.472339999999999</v>
      </c>
    </row>
    <row r="5518" spans="1:7" s="16" customFormat="1" ht="16.5">
      <c r="A5518" s="57"/>
      <c r="B5518" s="58" t="s">
        <v>150</v>
      </c>
      <c r="C5518" s="1">
        <v>2023</v>
      </c>
      <c r="D5518" s="59">
        <v>0.4</v>
      </c>
      <c r="E5518" s="42">
        <v>1</v>
      </c>
      <c r="F5518" s="59">
        <v>15</v>
      </c>
      <c r="G5518" s="59">
        <v>27.472339999999999</v>
      </c>
    </row>
    <row r="5519" spans="1:7" s="16" customFormat="1" ht="16.5">
      <c r="A5519" s="57"/>
      <c r="B5519" s="58" t="s">
        <v>150</v>
      </c>
      <c r="C5519" s="1">
        <v>2023</v>
      </c>
      <c r="D5519" s="59">
        <v>0.4</v>
      </c>
      <c r="E5519" s="42">
        <v>1</v>
      </c>
      <c r="F5519" s="59">
        <v>1.5</v>
      </c>
      <c r="G5519" s="59">
        <v>9.1205400000000001</v>
      </c>
    </row>
    <row r="5520" spans="1:7" s="16" customFormat="1" ht="16.5">
      <c r="A5520" s="57"/>
      <c r="B5520" s="58" t="s">
        <v>150</v>
      </c>
      <c r="C5520" s="1">
        <v>2023</v>
      </c>
      <c r="D5520" s="59">
        <v>0.4</v>
      </c>
      <c r="E5520" s="42">
        <v>1</v>
      </c>
      <c r="F5520" s="59">
        <v>1.5</v>
      </c>
      <c r="G5520" s="59">
        <v>9.0283799999999985</v>
      </c>
    </row>
    <row r="5521" spans="1:7" s="16" customFormat="1" ht="16.5">
      <c r="A5521" s="57"/>
      <c r="B5521" s="58" t="s">
        <v>150</v>
      </c>
      <c r="C5521" s="1">
        <v>2023</v>
      </c>
      <c r="D5521" s="59">
        <v>0.4</v>
      </c>
      <c r="E5521" s="42">
        <v>1</v>
      </c>
      <c r="F5521" s="59">
        <v>15</v>
      </c>
      <c r="G5521" s="59">
        <v>31.085060000000002</v>
      </c>
    </row>
    <row r="5522" spans="1:7" s="16" customFormat="1" ht="16.5">
      <c r="A5522" s="57"/>
      <c r="B5522" s="58" t="s">
        <v>150</v>
      </c>
      <c r="C5522" s="1">
        <v>2023</v>
      </c>
      <c r="D5522" s="59">
        <v>0.4</v>
      </c>
      <c r="E5522" s="42">
        <v>1</v>
      </c>
      <c r="F5522" s="59">
        <v>15</v>
      </c>
      <c r="G5522" s="59">
        <v>26.57142</v>
      </c>
    </row>
    <row r="5523" spans="1:7" s="16" customFormat="1" ht="16.5">
      <c r="A5523" s="57"/>
      <c r="B5523" s="58" t="s">
        <v>150</v>
      </c>
      <c r="C5523" s="1">
        <v>2023</v>
      </c>
      <c r="D5523" s="59">
        <v>0.4</v>
      </c>
      <c r="E5523" s="42">
        <v>1</v>
      </c>
      <c r="F5523" s="59">
        <v>15</v>
      </c>
      <c r="G5523" s="59">
        <v>28.188479999999998</v>
      </c>
    </row>
    <row r="5524" spans="1:7" s="16" customFormat="1" ht="16.5">
      <c r="A5524" s="57"/>
      <c r="B5524" s="58" t="s">
        <v>150</v>
      </c>
      <c r="C5524" s="1">
        <v>2023</v>
      </c>
      <c r="D5524" s="59">
        <v>0.4</v>
      </c>
      <c r="E5524" s="42">
        <v>1</v>
      </c>
      <c r="F5524" s="59">
        <v>15</v>
      </c>
      <c r="G5524" s="59">
        <v>26.57142</v>
      </c>
    </row>
    <row r="5525" spans="1:7" s="16" customFormat="1" ht="16.5">
      <c r="A5525" s="57"/>
      <c r="B5525" s="58" t="s">
        <v>150</v>
      </c>
      <c r="C5525" s="1">
        <v>2023</v>
      </c>
      <c r="D5525" s="59">
        <v>0.4</v>
      </c>
      <c r="E5525" s="42">
        <v>1</v>
      </c>
      <c r="F5525" s="59">
        <v>50</v>
      </c>
      <c r="G5525" s="59">
        <v>10.28241</v>
      </c>
    </row>
    <row r="5526" spans="1:7" s="16" customFormat="1" ht="16.5">
      <c r="A5526" s="57"/>
      <c r="B5526" s="58" t="s">
        <v>150</v>
      </c>
      <c r="C5526" s="1">
        <v>2023</v>
      </c>
      <c r="D5526" s="59">
        <v>0.4</v>
      </c>
      <c r="E5526" s="42">
        <v>1</v>
      </c>
      <c r="F5526" s="59">
        <v>15</v>
      </c>
      <c r="G5526" s="59">
        <v>30.484830000000002</v>
      </c>
    </row>
    <row r="5527" spans="1:7" s="16" customFormat="1" ht="16.5">
      <c r="A5527" s="57"/>
      <c r="B5527" s="58" t="s">
        <v>150</v>
      </c>
      <c r="C5527" s="1">
        <v>2023</v>
      </c>
      <c r="D5527" s="59">
        <v>0.4</v>
      </c>
      <c r="E5527" s="42">
        <v>1</v>
      </c>
      <c r="F5527" s="59">
        <v>50</v>
      </c>
      <c r="G5527" s="59">
        <v>30.867169999999998</v>
      </c>
    </row>
    <row r="5528" spans="1:7" s="16" customFormat="1" ht="16.5">
      <c r="A5528" s="57"/>
      <c r="B5528" s="58" t="s">
        <v>150</v>
      </c>
      <c r="C5528" s="1">
        <v>2023</v>
      </c>
      <c r="D5528" s="59">
        <v>0.4</v>
      </c>
      <c r="E5528" s="42">
        <v>1</v>
      </c>
      <c r="F5528" s="59">
        <v>15</v>
      </c>
      <c r="G5528" s="59">
        <v>27.429959999999998</v>
      </c>
    </row>
    <row r="5529" spans="1:7" s="16" customFormat="1" ht="16.5">
      <c r="A5529" s="57"/>
      <c r="B5529" s="58" t="s">
        <v>150</v>
      </c>
      <c r="C5529" s="1">
        <v>2023</v>
      </c>
      <c r="D5529" s="59">
        <v>0.4</v>
      </c>
      <c r="E5529" s="42">
        <v>1</v>
      </c>
      <c r="F5529" s="59">
        <v>15</v>
      </c>
      <c r="G5529" s="59">
        <v>28.330839999999998</v>
      </c>
    </row>
    <row r="5530" spans="1:7" s="16" customFormat="1" ht="16.5">
      <c r="A5530" s="57"/>
      <c r="B5530" s="58" t="s">
        <v>150</v>
      </c>
      <c r="C5530" s="1">
        <v>2023</v>
      </c>
      <c r="D5530" s="59">
        <v>0.4</v>
      </c>
      <c r="E5530" s="42">
        <v>1</v>
      </c>
      <c r="F5530" s="59">
        <v>10</v>
      </c>
      <c r="G5530" s="59">
        <v>28.151820000000001</v>
      </c>
    </row>
    <row r="5531" spans="1:7" s="16" customFormat="1" ht="16.5">
      <c r="A5531" s="57"/>
      <c r="B5531" s="58" t="s">
        <v>150</v>
      </c>
      <c r="C5531" s="1">
        <v>2023</v>
      </c>
      <c r="D5531" s="59">
        <v>0.4</v>
      </c>
      <c r="E5531" s="42">
        <v>1</v>
      </c>
      <c r="F5531" s="59">
        <v>5</v>
      </c>
      <c r="G5531" s="59">
        <v>27.444119999999998</v>
      </c>
    </row>
    <row r="5532" spans="1:7" s="16" customFormat="1" ht="16.5">
      <c r="A5532" s="57"/>
      <c r="B5532" s="58" t="s">
        <v>150</v>
      </c>
      <c r="C5532" s="1">
        <v>2023</v>
      </c>
      <c r="D5532" s="59">
        <v>0.4</v>
      </c>
      <c r="E5532" s="42">
        <v>1</v>
      </c>
      <c r="F5532" s="59">
        <v>4</v>
      </c>
      <c r="G5532" s="59">
        <v>27.613060000000001</v>
      </c>
    </row>
    <row r="5533" spans="1:7" s="16" customFormat="1" ht="16.5">
      <c r="A5533" s="57"/>
      <c r="B5533" s="58" t="s">
        <v>150</v>
      </c>
      <c r="C5533" s="1">
        <v>2023</v>
      </c>
      <c r="D5533" s="59">
        <v>0.4</v>
      </c>
      <c r="E5533" s="42">
        <v>1</v>
      </c>
      <c r="F5533" s="59">
        <v>7</v>
      </c>
      <c r="G5533" s="59">
        <v>30.446189999999998</v>
      </c>
    </row>
    <row r="5534" spans="1:7" s="16" customFormat="1" ht="16.5">
      <c r="A5534" s="57"/>
      <c r="B5534" s="58" t="s">
        <v>150</v>
      </c>
      <c r="C5534" s="1">
        <v>2023</v>
      </c>
      <c r="D5534" s="59">
        <v>0.4</v>
      </c>
      <c r="E5534" s="42">
        <v>1</v>
      </c>
      <c r="F5534" s="59">
        <v>15</v>
      </c>
      <c r="G5534" s="59">
        <v>28.151820000000001</v>
      </c>
    </row>
    <row r="5535" spans="1:7" s="16" customFormat="1" ht="16.5">
      <c r="A5535" s="57"/>
      <c r="B5535" s="58" t="s">
        <v>150</v>
      </c>
      <c r="C5535" s="1">
        <v>2023</v>
      </c>
      <c r="D5535" s="59">
        <v>0.4</v>
      </c>
      <c r="E5535" s="42">
        <v>1</v>
      </c>
      <c r="F5535" s="59">
        <v>7</v>
      </c>
      <c r="G5535" s="59">
        <v>30.98301</v>
      </c>
    </row>
    <row r="5536" spans="1:7" s="16" customFormat="1" ht="16.5">
      <c r="A5536" s="57"/>
      <c r="B5536" s="58" t="s">
        <v>150</v>
      </c>
      <c r="C5536" s="1">
        <v>2023</v>
      </c>
      <c r="D5536" s="59">
        <v>0.4</v>
      </c>
      <c r="E5536" s="42">
        <v>1</v>
      </c>
      <c r="F5536" s="59">
        <v>15</v>
      </c>
      <c r="G5536" s="59">
        <v>32.127420000000001</v>
      </c>
    </row>
    <row r="5537" spans="1:7" s="16" customFormat="1" ht="16.5">
      <c r="A5537" s="57"/>
      <c r="B5537" s="58" t="s">
        <v>150</v>
      </c>
      <c r="C5537" s="1">
        <v>2023</v>
      </c>
      <c r="D5537" s="59">
        <v>0.4</v>
      </c>
      <c r="E5537" s="42">
        <v>1</v>
      </c>
      <c r="F5537" s="59">
        <v>15</v>
      </c>
      <c r="G5537" s="59">
        <v>27.368479999999998</v>
      </c>
    </row>
    <row r="5538" spans="1:7" s="16" customFormat="1" ht="16.5">
      <c r="A5538" s="57"/>
      <c r="B5538" s="58" t="s">
        <v>148</v>
      </c>
      <c r="C5538" s="1">
        <v>2023</v>
      </c>
      <c r="D5538" s="59">
        <v>0.4</v>
      </c>
      <c r="E5538" s="42">
        <v>1</v>
      </c>
      <c r="F5538" s="59">
        <v>15</v>
      </c>
      <c r="G5538" s="59">
        <v>39.677349999999997</v>
      </c>
    </row>
    <row r="5539" spans="1:7" s="16" customFormat="1" ht="16.5">
      <c r="A5539" s="57"/>
      <c r="B5539" s="58" t="s">
        <v>151</v>
      </c>
      <c r="C5539" s="1">
        <v>2023</v>
      </c>
      <c r="D5539" s="59">
        <v>0.4</v>
      </c>
      <c r="E5539" s="42">
        <v>1</v>
      </c>
      <c r="F5539" s="59">
        <v>3</v>
      </c>
      <c r="G5539" s="59">
        <v>31.508009999999999</v>
      </c>
    </row>
    <row r="5540" spans="1:7" s="16" customFormat="1" ht="16.5">
      <c r="A5540" s="57"/>
      <c r="B5540" s="58" t="s">
        <v>151</v>
      </c>
      <c r="C5540" s="1">
        <v>2023</v>
      </c>
      <c r="D5540" s="59">
        <v>0.4</v>
      </c>
      <c r="E5540" s="42">
        <v>1</v>
      </c>
      <c r="F5540" s="59">
        <v>15</v>
      </c>
      <c r="G5540" s="59">
        <v>34.366990000000001</v>
      </c>
    </row>
    <row r="5541" spans="1:7" s="16" customFormat="1" ht="16.5">
      <c r="A5541" s="57"/>
      <c r="B5541" s="58" t="s">
        <v>151</v>
      </c>
      <c r="C5541" s="1">
        <v>2023</v>
      </c>
      <c r="D5541" s="59">
        <v>0.4</v>
      </c>
      <c r="E5541" s="42">
        <v>1</v>
      </c>
      <c r="F5541" s="59">
        <v>9</v>
      </c>
      <c r="G5541" s="59">
        <v>34.803379999999997</v>
      </c>
    </row>
    <row r="5542" spans="1:7" s="16" customFormat="1" ht="16.5">
      <c r="A5542" s="57"/>
      <c r="B5542" s="58" t="s">
        <v>151</v>
      </c>
      <c r="C5542" s="1">
        <v>2023</v>
      </c>
      <c r="D5542" s="59">
        <v>0.4</v>
      </c>
      <c r="E5542" s="42">
        <v>1</v>
      </c>
      <c r="F5542" s="59">
        <v>6</v>
      </c>
      <c r="G5542" s="59">
        <v>35.159140000000001</v>
      </c>
    </row>
    <row r="5543" spans="1:7" s="16" customFormat="1" ht="16.5">
      <c r="A5543" s="57"/>
      <c r="B5543" s="58" t="s">
        <v>151</v>
      </c>
      <c r="C5543" s="1">
        <v>2023</v>
      </c>
      <c r="D5543" s="59">
        <v>0.4</v>
      </c>
      <c r="E5543" s="42">
        <v>1</v>
      </c>
      <c r="F5543" s="59">
        <v>9</v>
      </c>
      <c r="G5543" s="59">
        <v>33.55959</v>
      </c>
    </row>
    <row r="5544" spans="1:7" s="16" customFormat="1" ht="16.5">
      <c r="A5544" s="57"/>
      <c r="B5544" s="58" t="s">
        <v>150</v>
      </c>
      <c r="C5544" s="1">
        <v>2023</v>
      </c>
      <c r="D5544" s="59">
        <v>0.4</v>
      </c>
      <c r="E5544" s="42">
        <v>1</v>
      </c>
      <c r="F5544" s="59">
        <v>10</v>
      </c>
      <c r="G5544" s="59">
        <v>28.54983</v>
      </c>
    </row>
    <row r="5545" spans="1:7" s="16" customFormat="1" ht="16.5">
      <c r="A5545" s="57"/>
      <c r="B5545" s="58" t="s">
        <v>150</v>
      </c>
      <c r="C5545" s="1">
        <v>2023</v>
      </c>
      <c r="D5545" s="59">
        <v>0.4</v>
      </c>
      <c r="E5545" s="42">
        <v>1</v>
      </c>
      <c r="F5545" s="59">
        <v>1</v>
      </c>
      <c r="G5545" s="59">
        <v>41.671250000000001</v>
      </c>
    </row>
    <row r="5546" spans="1:7" s="16" customFormat="1" ht="16.5">
      <c r="A5546" s="57"/>
      <c r="B5546" s="58" t="s">
        <v>150</v>
      </c>
      <c r="C5546" s="1">
        <v>2023</v>
      </c>
      <c r="D5546" s="59">
        <v>0.4</v>
      </c>
      <c r="E5546" s="42">
        <v>1</v>
      </c>
      <c r="F5546" s="59">
        <v>15</v>
      </c>
      <c r="G5546" s="59">
        <v>42.411910000000006</v>
      </c>
    </row>
    <row r="5547" spans="1:7" s="16" customFormat="1" ht="16.5">
      <c r="A5547" s="57"/>
      <c r="B5547" s="58" t="s">
        <v>150</v>
      </c>
      <c r="C5547" s="1">
        <v>2023</v>
      </c>
      <c r="D5547" s="59">
        <v>0.4</v>
      </c>
      <c r="E5547" s="42">
        <v>1</v>
      </c>
      <c r="F5547" s="59">
        <v>15</v>
      </c>
      <c r="G5547" s="59">
        <v>41.901870000000002</v>
      </c>
    </row>
    <row r="5548" spans="1:7" s="16" customFormat="1" ht="16.5">
      <c r="A5548" s="57"/>
      <c r="B5548" s="58" t="s">
        <v>150</v>
      </c>
      <c r="C5548" s="1">
        <v>2023</v>
      </c>
      <c r="D5548" s="59">
        <v>0.4</v>
      </c>
      <c r="E5548" s="42">
        <v>1</v>
      </c>
      <c r="F5548" s="59">
        <v>15</v>
      </c>
      <c r="G5548" s="59">
        <v>42.006269999999994</v>
      </c>
    </row>
    <row r="5549" spans="1:7" s="16" customFormat="1" ht="16.5">
      <c r="A5549" s="57"/>
      <c r="B5549" s="58" t="s">
        <v>150</v>
      </c>
      <c r="C5549" s="1">
        <v>2023</v>
      </c>
      <c r="D5549" s="59">
        <v>0.4</v>
      </c>
      <c r="E5549" s="42">
        <v>1</v>
      </c>
      <c r="F5549" s="59">
        <v>15</v>
      </c>
      <c r="G5549" s="59">
        <v>42.01934</v>
      </c>
    </row>
    <row r="5550" spans="1:7" s="16" customFormat="1" ht="16.5">
      <c r="A5550" s="57"/>
      <c r="B5550" s="58" t="s">
        <v>150</v>
      </c>
      <c r="C5550" s="1">
        <v>2023</v>
      </c>
      <c r="D5550" s="59">
        <v>0.4</v>
      </c>
      <c r="E5550" s="42">
        <v>1</v>
      </c>
      <c r="F5550" s="59">
        <v>15</v>
      </c>
      <c r="G5550" s="59">
        <v>41.726790000000001</v>
      </c>
    </row>
    <row r="5551" spans="1:7" s="16" customFormat="1" ht="16.5">
      <c r="A5551" s="57"/>
      <c r="B5551" s="58" t="s">
        <v>150</v>
      </c>
      <c r="C5551" s="1">
        <v>2023</v>
      </c>
      <c r="D5551" s="59">
        <v>0.4</v>
      </c>
      <c r="E5551" s="42">
        <v>1</v>
      </c>
      <c r="F5551" s="59">
        <v>15</v>
      </c>
      <c r="G5551" s="59">
        <v>41.73603</v>
      </c>
    </row>
    <row r="5552" spans="1:7" s="16" customFormat="1" ht="16.5">
      <c r="A5552" s="57"/>
      <c r="B5552" s="58" t="s">
        <v>150</v>
      </c>
      <c r="C5552" s="1">
        <v>2023</v>
      </c>
      <c r="D5552" s="59">
        <v>0.4</v>
      </c>
      <c r="E5552" s="42">
        <v>1</v>
      </c>
      <c r="F5552" s="59">
        <v>15</v>
      </c>
      <c r="G5552" s="59">
        <v>41.735519999999994</v>
      </c>
    </row>
    <row r="5553" spans="1:7" s="16" customFormat="1" ht="16.5">
      <c r="A5553" s="57"/>
      <c r="B5553" s="58" t="s">
        <v>150</v>
      </c>
      <c r="C5553" s="1">
        <v>2023</v>
      </c>
      <c r="D5553" s="59">
        <v>0.4</v>
      </c>
      <c r="E5553" s="42">
        <v>1</v>
      </c>
      <c r="F5553" s="59">
        <v>15</v>
      </c>
      <c r="G5553" s="59">
        <v>41.744759999999999</v>
      </c>
    </row>
    <row r="5554" spans="1:7" s="16" customFormat="1" ht="16.5">
      <c r="A5554" s="57"/>
      <c r="B5554" s="58" t="s">
        <v>150</v>
      </c>
      <c r="C5554" s="1">
        <v>2023</v>
      </c>
      <c r="D5554" s="59">
        <v>0.4</v>
      </c>
      <c r="E5554" s="42">
        <v>1</v>
      </c>
      <c r="F5554" s="59">
        <v>4</v>
      </c>
      <c r="G5554" s="59">
        <v>41.990169999999999</v>
      </c>
    </row>
    <row r="5555" spans="1:7" s="16" customFormat="1" ht="16.5">
      <c r="A5555" s="57"/>
      <c r="B5555" s="58" t="s">
        <v>148</v>
      </c>
      <c r="C5555" s="1">
        <v>2023</v>
      </c>
      <c r="D5555" s="59">
        <v>0.4</v>
      </c>
      <c r="E5555" s="42">
        <v>1</v>
      </c>
      <c r="F5555" s="59">
        <v>1.5</v>
      </c>
      <c r="G5555" s="59">
        <v>39.619800000000005</v>
      </c>
    </row>
    <row r="5556" spans="1:7" s="16" customFormat="1" ht="16.5">
      <c r="A5556" s="57"/>
      <c r="B5556" s="58" t="s">
        <v>152</v>
      </c>
      <c r="C5556" s="1">
        <v>2023</v>
      </c>
      <c r="D5556" s="59">
        <v>0.4</v>
      </c>
      <c r="E5556" s="42">
        <v>1</v>
      </c>
      <c r="F5556" s="59">
        <v>10</v>
      </c>
      <c r="G5556" s="59">
        <v>27.916580000000003</v>
      </c>
    </row>
    <row r="5557" spans="1:7" s="16" customFormat="1" ht="16.5">
      <c r="A5557" s="57"/>
      <c r="B5557" s="58" t="s">
        <v>150</v>
      </c>
      <c r="C5557" s="1">
        <v>2023</v>
      </c>
      <c r="D5557" s="59">
        <v>0.4</v>
      </c>
      <c r="E5557" s="42">
        <v>1</v>
      </c>
      <c r="F5557" s="59">
        <v>4</v>
      </c>
      <c r="G5557" s="59">
        <v>31.975960000000001</v>
      </c>
    </row>
    <row r="5558" spans="1:7" s="16" customFormat="1" ht="16.5">
      <c r="A5558" s="57"/>
      <c r="B5558" s="58" t="s">
        <v>150</v>
      </c>
      <c r="C5558" s="1">
        <v>2023</v>
      </c>
      <c r="D5558" s="59">
        <v>0.4</v>
      </c>
      <c r="E5558" s="42">
        <v>1</v>
      </c>
      <c r="F5558" s="59">
        <v>30</v>
      </c>
      <c r="G5558" s="59">
        <v>30.611939999999997</v>
      </c>
    </row>
    <row r="5559" spans="1:7" s="16" customFormat="1" ht="16.5">
      <c r="A5559" s="57"/>
      <c r="B5559" s="58" t="s">
        <v>150</v>
      </c>
      <c r="C5559" s="1">
        <v>2023</v>
      </c>
      <c r="D5559" s="59">
        <v>0.4</v>
      </c>
      <c r="E5559" s="42">
        <v>1</v>
      </c>
      <c r="F5559" s="59">
        <v>4</v>
      </c>
      <c r="G5559" s="59">
        <v>32.461580000000005</v>
      </c>
    </row>
    <row r="5560" spans="1:7" s="16" customFormat="1" ht="16.5">
      <c r="A5560" s="57"/>
      <c r="B5560" s="58" t="s">
        <v>150</v>
      </c>
      <c r="C5560" s="1">
        <v>2023</v>
      </c>
      <c r="D5560" s="59">
        <v>0.4</v>
      </c>
      <c r="E5560" s="42">
        <v>1</v>
      </c>
      <c r="F5560" s="59">
        <v>20</v>
      </c>
      <c r="G5560" s="59">
        <v>31.871880000000001</v>
      </c>
    </row>
    <row r="5561" spans="1:7" s="16" customFormat="1" ht="16.5">
      <c r="A5561" s="57"/>
      <c r="B5561" s="58" t="s">
        <v>150</v>
      </c>
      <c r="C5561" s="1">
        <v>2023</v>
      </c>
      <c r="D5561" s="59">
        <v>0.4</v>
      </c>
      <c r="E5561" s="42">
        <v>1</v>
      </c>
      <c r="F5561" s="59">
        <v>5</v>
      </c>
      <c r="G5561" s="59">
        <v>32.453510000000001</v>
      </c>
    </row>
    <row r="5562" spans="1:7" s="16" customFormat="1" ht="16.5">
      <c r="A5562" s="57"/>
      <c r="B5562" s="58" t="s">
        <v>150</v>
      </c>
      <c r="C5562" s="1">
        <v>2023</v>
      </c>
      <c r="D5562" s="59">
        <v>0.4</v>
      </c>
      <c r="E5562" s="42">
        <v>1</v>
      </c>
      <c r="F5562" s="59">
        <v>5</v>
      </c>
      <c r="G5562" s="59">
        <v>31.782490000000003</v>
      </c>
    </row>
    <row r="5563" spans="1:7" s="16" customFormat="1" ht="16.5">
      <c r="A5563" s="57"/>
      <c r="B5563" s="58" t="s">
        <v>150</v>
      </c>
      <c r="C5563" s="1">
        <v>2023</v>
      </c>
      <c r="D5563" s="59">
        <v>0.4</v>
      </c>
      <c r="E5563" s="42">
        <v>1</v>
      </c>
      <c r="F5563" s="59">
        <v>10</v>
      </c>
      <c r="G5563" s="59">
        <v>31.87904</v>
      </c>
    </row>
    <row r="5564" spans="1:7" s="16" customFormat="1" ht="16.5">
      <c r="A5564" s="57"/>
      <c r="B5564" s="58" t="s">
        <v>150</v>
      </c>
      <c r="C5564" s="1">
        <v>2023</v>
      </c>
      <c r="D5564" s="59">
        <v>0.4</v>
      </c>
      <c r="E5564" s="42">
        <v>1</v>
      </c>
      <c r="F5564" s="59">
        <v>15</v>
      </c>
      <c r="G5564" s="59">
        <v>32.357520000000001</v>
      </c>
    </row>
    <row r="5565" spans="1:7" s="16" customFormat="1" ht="16.5">
      <c r="A5565" s="57"/>
      <c r="B5565" s="58" t="s">
        <v>150</v>
      </c>
      <c r="C5565" s="1">
        <v>2023</v>
      </c>
      <c r="D5565" s="59">
        <v>0.4</v>
      </c>
      <c r="E5565" s="42">
        <v>1</v>
      </c>
      <c r="F5565" s="59">
        <v>15</v>
      </c>
      <c r="G5565" s="59">
        <v>32.357509999999998</v>
      </c>
    </row>
    <row r="5566" spans="1:7" s="16" customFormat="1" ht="16.5">
      <c r="A5566" s="57"/>
      <c r="B5566" s="58" t="s">
        <v>150</v>
      </c>
      <c r="C5566" s="1">
        <v>2023</v>
      </c>
      <c r="D5566" s="59">
        <v>0.4</v>
      </c>
      <c r="E5566" s="42">
        <v>1</v>
      </c>
      <c r="F5566" s="59">
        <v>15</v>
      </c>
      <c r="G5566" s="59">
        <v>32.357520000000001</v>
      </c>
    </row>
    <row r="5567" spans="1:7" s="16" customFormat="1" ht="16.5">
      <c r="A5567" s="57"/>
      <c r="B5567" s="58" t="s">
        <v>150</v>
      </c>
      <c r="C5567" s="1">
        <v>2023</v>
      </c>
      <c r="D5567" s="59">
        <v>0.4</v>
      </c>
      <c r="E5567" s="42">
        <v>1</v>
      </c>
      <c r="F5567" s="59">
        <v>15</v>
      </c>
      <c r="G5567" s="59">
        <v>31.93253</v>
      </c>
    </row>
    <row r="5568" spans="1:7" s="16" customFormat="1" ht="16.5">
      <c r="A5568" s="57"/>
      <c r="B5568" s="58" t="s">
        <v>150</v>
      </c>
      <c r="C5568" s="1">
        <v>2023</v>
      </c>
      <c r="D5568" s="59">
        <v>0.4</v>
      </c>
      <c r="E5568" s="42">
        <v>1</v>
      </c>
      <c r="F5568" s="59">
        <v>15</v>
      </c>
      <c r="G5568" s="59">
        <v>32.357529999999997</v>
      </c>
    </row>
    <row r="5569" spans="1:7" s="16" customFormat="1" ht="16.5">
      <c r="A5569" s="57"/>
      <c r="B5569" s="58" t="s">
        <v>150</v>
      </c>
      <c r="C5569" s="1">
        <v>2023</v>
      </c>
      <c r="D5569" s="59">
        <v>0.4</v>
      </c>
      <c r="E5569" s="42">
        <v>1</v>
      </c>
      <c r="F5569" s="59">
        <v>10</v>
      </c>
      <c r="G5569" s="59">
        <v>31.939679999999999</v>
      </c>
    </row>
    <row r="5570" spans="1:7" s="16" customFormat="1" ht="16.5">
      <c r="A5570" s="57"/>
      <c r="B5570" s="58" t="s">
        <v>150</v>
      </c>
      <c r="C5570" s="1">
        <v>2023</v>
      </c>
      <c r="D5570" s="59">
        <v>0.4</v>
      </c>
      <c r="E5570" s="42">
        <v>1</v>
      </c>
      <c r="F5570" s="59">
        <v>15</v>
      </c>
      <c r="G5570" s="59">
        <v>31.352460000000001</v>
      </c>
    </row>
    <row r="5571" spans="1:7" s="16" customFormat="1" ht="16.5">
      <c r="A5571" s="57"/>
      <c r="B5571" s="58" t="s">
        <v>150</v>
      </c>
      <c r="C5571" s="1">
        <v>2023</v>
      </c>
      <c r="D5571" s="59">
        <v>0.4</v>
      </c>
      <c r="E5571" s="42">
        <v>1</v>
      </c>
      <c r="F5571" s="59">
        <v>7</v>
      </c>
      <c r="G5571" s="59">
        <v>32.365130000000001</v>
      </c>
    </row>
    <row r="5572" spans="1:7" s="16" customFormat="1" ht="16.5">
      <c r="A5572" s="57"/>
      <c r="B5572" s="58" t="s">
        <v>150</v>
      </c>
      <c r="C5572" s="1">
        <v>2023</v>
      </c>
      <c r="D5572" s="59">
        <v>0.4</v>
      </c>
      <c r="E5572" s="42">
        <v>1</v>
      </c>
      <c r="F5572" s="59">
        <v>15</v>
      </c>
      <c r="G5572" s="59">
        <v>32.357999999999997</v>
      </c>
    </row>
    <row r="5573" spans="1:7" s="16" customFormat="1" ht="16.5">
      <c r="A5573" s="57"/>
      <c r="B5573" s="58" t="s">
        <v>150</v>
      </c>
      <c r="C5573" s="1">
        <v>2023</v>
      </c>
      <c r="D5573" s="59">
        <v>0.4</v>
      </c>
      <c r="E5573" s="42">
        <v>1</v>
      </c>
      <c r="F5573" s="59">
        <v>15</v>
      </c>
      <c r="G5573" s="59">
        <v>32.512209999999996</v>
      </c>
    </row>
    <row r="5574" spans="1:7" s="16" customFormat="1" ht="16.5">
      <c r="A5574" s="57"/>
      <c r="B5574" s="58" t="s">
        <v>150</v>
      </c>
      <c r="C5574" s="1">
        <v>2023</v>
      </c>
      <c r="D5574" s="59">
        <v>0.4</v>
      </c>
      <c r="E5574" s="42">
        <v>1</v>
      </c>
      <c r="F5574" s="59">
        <v>15</v>
      </c>
      <c r="G5574" s="59">
        <v>33.32855</v>
      </c>
    </row>
    <row r="5575" spans="1:7" s="16" customFormat="1" ht="16.5">
      <c r="A5575" s="57"/>
      <c r="B5575" s="58" t="s">
        <v>150</v>
      </c>
      <c r="C5575" s="1">
        <v>2023</v>
      </c>
      <c r="D5575" s="59">
        <v>0.4</v>
      </c>
      <c r="E5575" s="42">
        <v>1</v>
      </c>
      <c r="F5575" s="59">
        <v>15</v>
      </c>
      <c r="G5575" s="59">
        <v>31.872389999999999</v>
      </c>
    </row>
    <row r="5576" spans="1:7" s="16" customFormat="1" ht="16.5">
      <c r="A5576" s="57"/>
      <c r="B5576" s="58" t="s">
        <v>150</v>
      </c>
      <c r="C5576" s="1">
        <v>2023</v>
      </c>
      <c r="D5576" s="59">
        <v>0.4</v>
      </c>
      <c r="E5576" s="42">
        <v>1</v>
      </c>
      <c r="F5576" s="59">
        <v>15</v>
      </c>
      <c r="G5576" s="59">
        <v>32.357999999999997</v>
      </c>
    </row>
    <row r="5577" spans="1:7" s="16" customFormat="1" ht="16.5">
      <c r="A5577" s="57"/>
      <c r="B5577" s="58" t="s">
        <v>150</v>
      </c>
      <c r="C5577" s="1">
        <v>2023</v>
      </c>
      <c r="D5577" s="59">
        <v>0.4</v>
      </c>
      <c r="E5577" s="42">
        <v>1</v>
      </c>
      <c r="F5577" s="59">
        <v>15</v>
      </c>
      <c r="G5577" s="59">
        <v>33.328559999999996</v>
      </c>
    </row>
    <row r="5578" spans="1:7" s="16" customFormat="1" ht="16.5">
      <c r="A5578" s="57"/>
      <c r="B5578" s="58" t="s">
        <v>150</v>
      </c>
      <c r="C5578" s="1">
        <v>2023</v>
      </c>
      <c r="D5578" s="59">
        <v>0.4</v>
      </c>
      <c r="E5578" s="42">
        <v>1</v>
      </c>
      <c r="F5578" s="59">
        <v>15</v>
      </c>
      <c r="G5578" s="59">
        <v>32.842940000000006</v>
      </c>
    </row>
    <row r="5579" spans="1:7" s="16" customFormat="1" ht="16.5">
      <c r="A5579" s="57"/>
      <c r="B5579" s="58" t="s">
        <v>150</v>
      </c>
      <c r="C5579" s="1">
        <v>2023</v>
      </c>
      <c r="D5579" s="59">
        <v>0.4</v>
      </c>
      <c r="E5579" s="42">
        <v>1</v>
      </c>
      <c r="F5579" s="59">
        <v>15</v>
      </c>
      <c r="G5579" s="59">
        <v>32.35801</v>
      </c>
    </row>
    <row r="5580" spans="1:7" s="16" customFormat="1" ht="16.5">
      <c r="A5580" s="57"/>
      <c r="B5580" s="58" t="s">
        <v>150</v>
      </c>
      <c r="C5580" s="1">
        <v>2023</v>
      </c>
      <c r="D5580" s="59">
        <v>0.4</v>
      </c>
      <c r="E5580" s="42">
        <v>1</v>
      </c>
      <c r="F5580" s="59">
        <v>15</v>
      </c>
      <c r="G5580" s="59">
        <v>32.357999999999997</v>
      </c>
    </row>
    <row r="5581" spans="1:7" s="16" customFormat="1" ht="16.5">
      <c r="A5581" s="57"/>
      <c r="B5581" s="58" t="s">
        <v>150</v>
      </c>
      <c r="C5581" s="1">
        <v>2023</v>
      </c>
      <c r="D5581" s="59">
        <v>0.4</v>
      </c>
      <c r="E5581" s="42">
        <v>1</v>
      </c>
      <c r="F5581" s="59">
        <v>15</v>
      </c>
      <c r="G5581" s="59">
        <v>32.842940000000006</v>
      </c>
    </row>
    <row r="5582" spans="1:7" s="16" customFormat="1" ht="16.5">
      <c r="A5582" s="57"/>
      <c r="B5582" s="58" t="s">
        <v>150</v>
      </c>
      <c r="C5582" s="1">
        <v>2023</v>
      </c>
      <c r="D5582" s="59">
        <v>0.4</v>
      </c>
      <c r="E5582" s="42">
        <v>1</v>
      </c>
      <c r="F5582" s="59">
        <v>10</v>
      </c>
      <c r="G5582" s="59">
        <v>32.365130000000001</v>
      </c>
    </row>
    <row r="5583" spans="1:7" s="16" customFormat="1" ht="16.5">
      <c r="A5583" s="57"/>
      <c r="B5583" s="58" t="s">
        <v>150</v>
      </c>
      <c r="C5583" s="1">
        <v>2023</v>
      </c>
      <c r="D5583" s="59">
        <v>0.4</v>
      </c>
      <c r="E5583" s="42">
        <v>1</v>
      </c>
      <c r="F5583" s="59">
        <v>10</v>
      </c>
      <c r="G5583" s="59">
        <v>32.850050000000003</v>
      </c>
    </row>
    <row r="5584" spans="1:7" s="16" customFormat="1" ht="16.5">
      <c r="A5584" s="57"/>
      <c r="B5584" s="58" t="s">
        <v>150</v>
      </c>
      <c r="C5584" s="1">
        <v>2023</v>
      </c>
      <c r="D5584" s="59">
        <v>0.4</v>
      </c>
      <c r="E5584" s="42">
        <v>1</v>
      </c>
      <c r="F5584" s="59">
        <v>10</v>
      </c>
      <c r="G5584" s="59">
        <v>32.850070000000002</v>
      </c>
    </row>
    <row r="5585" spans="1:7" s="16" customFormat="1" ht="16.5">
      <c r="A5585" s="57"/>
      <c r="B5585" s="58" t="s">
        <v>150</v>
      </c>
      <c r="C5585" s="1">
        <v>2023</v>
      </c>
      <c r="D5585" s="59">
        <v>0.4</v>
      </c>
      <c r="E5585" s="42">
        <v>1</v>
      </c>
      <c r="F5585" s="59">
        <v>10</v>
      </c>
      <c r="G5585" s="59">
        <v>32.850059999999999</v>
      </c>
    </row>
    <row r="5586" spans="1:7" s="16" customFormat="1" ht="16.5">
      <c r="A5586" s="57"/>
      <c r="B5586" s="58" t="s">
        <v>150</v>
      </c>
      <c r="C5586" s="1">
        <v>2023</v>
      </c>
      <c r="D5586" s="59">
        <v>0.4</v>
      </c>
      <c r="E5586" s="42">
        <v>1</v>
      </c>
      <c r="F5586" s="59">
        <v>10</v>
      </c>
      <c r="G5586" s="59">
        <v>33.335699999999996</v>
      </c>
    </row>
    <row r="5587" spans="1:7" s="16" customFormat="1" ht="16.5">
      <c r="A5587" s="57"/>
      <c r="B5587" s="58" t="s">
        <v>150</v>
      </c>
      <c r="C5587" s="1">
        <v>2023</v>
      </c>
      <c r="D5587" s="59">
        <v>0.4</v>
      </c>
      <c r="E5587" s="42">
        <v>1</v>
      </c>
      <c r="F5587" s="59">
        <v>3</v>
      </c>
      <c r="G5587" s="59">
        <v>32.938929999999999</v>
      </c>
    </row>
    <row r="5588" spans="1:7" s="16" customFormat="1" ht="16.5">
      <c r="A5588" s="57"/>
      <c r="B5588" s="58" t="s">
        <v>150</v>
      </c>
      <c r="C5588" s="1">
        <v>2023</v>
      </c>
      <c r="D5588" s="59">
        <v>0.4</v>
      </c>
      <c r="E5588" s="42">
        <v>1</v>
      </c>
      <c r="F5588" s="59">
        <v>15</v>
      </c>
      <c r="G5588" s="59">
        <v>32.35801</v>
      </c>
    </row>
    <row r="5589" spans="1:7" s="16" customFormat="1" ht="16.5">
      <c r="A5589" s="57"/>
      <c r="B5589" s="58" t="s">
        <v>150</v>
      </c>
      <c r="C5589" s="1">
        <v>2023</v>
      </c>
      <c r="D5589" s="59">
        <v>0.4</v>
      </c>
      <c r="E5589" s="42">
        <v>1</v>
      </c>
      <c r="F5589" s="59">
        <v>10</v>
      </c>
      <c r="G5589" s="59">
        <v>30.144970000000001</v>
      </c>
    </row>
    <row r="5590" spans="1:7" s="16" customFormat="1" ht="16.5">
      <c r="A5590" s="57"/>
      <c r="B5590" s="58" t="s">
        <v>150</v>
      </c>
      <c r="C5590" s="1">
        <v>2023</v>
      </c>
      <c r="D5590" s="59">
        <v>0.4</v>
      </c>
      <c r="E5590" s="42">
        <v>1</v>
      </c>
      <c r="F5590" s="59">
        <v>4</v>
      </c>
      <c r="G5590" s="59">
        <v>31.989879999999999</v>
      </c>
    </row>
    <row r="5591" spans="1:7" s="16" customFormat="1" ht="16.5">
      <c r="A5591" s="57"/>
      <c r="B5591" s="58" t="s">
        <v>150</v>
      </c>
      <c r="C5591" s="1">
        <v>2023</v>
      </c>
      <c r="D5591" s="59">
        <v>0.4</v>
      </c>
      <c r="E5591" s="42">
        <v>1</v>
      </c>
      <c r="F5591" s="59">
        <v>3</v>
      </c>
      <c r="G5591" s="59">
        <v>32.795529999999999</v>
      </c>
    </row>
    <row r="5592" spans="1:7" s="16" customFormat="1" ht="16.5">
      <c r="A5592" s="57"/>
      <c r="B5592" s="58" t="s">
        <v>150</v>
      </c>
      <c r="C5592" s="1">
        <v>2023</v>
      </c>
      <c r="D5592" s="59">
        <v>0.4</v>
      </c>
      <c r="E5592" s="42">
        <v>1</v>
      </c>
      <c r="F5592" s="59">
        <v>4</v>
      </c>
      <c r="G5592" s="59">
        <v>32.79551</v>
      </c>
    </row>
    <row r="5593" spans="1:7" s="16" customFormat="1" ht="16.5">
      <c r="A5593" s="57"/>
      <c r="B5593" s="58" t="s">
        <v>151</v>
      </c>
      <c r="C5593" s="1">
        <v>2023</v>
      </c>
      <c r="D5593" s="59">
        <v>0.4</v>
      </c>
      <c r="E5593" s="42">
        <v>1</v>
      </c>
      <c r="F5593" s="59">
        <v>15</v>
      </c>
      <c r="G5593" s="59">
        <v>45.377319999999997</v>
      </c>
    </row>
    <row r="5594" spans="1:7" s="16" customFormat="1" ht="16.5">
      <c r="A5594" s="57"/>
      <c r="B5594" s="58" t="s">
        <v>143</v>
      </c>
      <c r="C5594" s="1">
        <v>2023</v>
      </c>
      <c r="D5594" s="59">
        <v>0.4</v>
      </c>
      <c r="E5594" s="42">
        <v>1</v>
      </c>
      <c r="F5594" s="59">
        <v>4</v>
      </c>
      <c r="G5594" s="59">
        <v>29.730560000000001</v>
      </c>
    </row>
    <row r="5595" spans="1:7" s="16" customFormat="1" ht="16.5">
      <c r="A5595" s="57"/>
      <c r="B5595" s="58" t="s">
        <v>120</v>
      </c>
      <c r="C5595" s="1">
        <v>2023</v>
      </c>
      <c r="D5595" s="59">
        <v>0.4</v>
      </c>
      <c r="E5595" s="42">
        <v>1</v>
      </c>
      <c r="F5595" s="59">
        <v>15</v>
      </c>
      <c r="G5595" s="59">
        <v>27.282810000000001</v>
      </c>
    </row>
    <row r="5596" spans="1:7" s="16" customFormat="1" ht="16.5">
      <c r="A5596" s="57"/>
      <c r="B5596" s="58" t="s">
        <v>120</v>
      </c>
      <c r="C5596" s="1">
        <v>2023</v>
      </c>
      <c r="D5596" s="59">
        <v>0.4</v>
      </c>
      <c r="E5596" s="42">
        <v>1</v>
      </c>
      <c r="F5596" s="59">
        <v>15</v>
      </c>
      <c r="G5596" s="59">
        <v>4.1206899999999997</v>
      </c>
    </row>
    <row r="5597" spans="1:7" s="16" customFormat="1" ht="16.5">
      <c r="A5597" s="57"/>
      <c r="B5597" s="58" t="s">
        <v>120</v>
      </c>
      <c r="C5597" s="1">
        <v>2023</v>
      </c>
      <c r="D5597" s="59">
        <v>0.4</v>
      </c>
      <c r="E5597" s="42">
        <v>1</v>
      </c>
      <c r="F5597" s="59">
        <v>3</v>
      </c>
      <c r="G5597" s="59">
        <v>29.8188</v>
      </c>
    </row>
    <row r="5598" spans="1:7" s="16" customFormat="1" ht="16.5">
      <c r="A5598" s="57"/>
      <c r="B5598" s="58" t="s">
        <v>120</v>
      </c>
      <c r="C5598" s="1">
        <v>2023</v>
      </c>
      <c r="D5598" s="59">
        <v>0.4</v>
      </c>
      <c r="E5598" s="42">
        <v>1</v>
      </c>
      <c r="F5598" s="59">
        <v>14</v>
      </c>
      <c r="G5598" s="59">
        <v>17.587409999999998</v>
      </c>
    </row>
    <row r="5599" spans="1:7" s="16" customFormat="1" ht="16.5">
      <c r="A5599" s="57"/>
      <c r="B5599" s="58" t="s">
        <v>120</v>
      </c>
      <c r="C5599" s="1">
        <v>2023</v>
      </c>
      <c r="D5599" s="59">
        <v>0.4</v>
      </c>
      <c r="E5599" s="42">
        <v>1</v>
      </c>
      <c r="F5599" s="59">
        <v>18.5</v>
      </c>
      <c r="G5599" s="59">
        <v>19.345500000000001</v>
      </c>
    </row>
    <row r="5600" spans="1:7" s="16" customFormat="1" ht="16.5">
      <c r="A5600" s="57"/>
      <c r="B5600" s="58" t="s">
        <v>120</v>
      </c>
      <c r="C5600" s="1">
        <v>2023</v>
      </c>
      <c r="D5600" s="59">
        <v>0.4</v>
      </c>
      <c r="E5600" s="42">
        <v>1</v>
      </c>
      <c r="F5600" s="59">
        <v>6</v>
      </c>
      <c r="G5600" s="59">
        <v>24.238589999999999</v>
      </c>
    </row>
    <row r="5601" spans="1:7" s="16" customFormat="1" ht="16.5">
      <c r="A5601" s="57"/>
      <c r="B5601" s="58" t="s">
        <v>119</v>
      </c>
      <c r="C5601" s="1">
        <v>2023</v>
      </c>
      <c r="D5601" s="59">
        <v>0.4</v>
      </c>
      <c r="E5601" s="42">
        <v>1</v>
      </c>
      <c r="F5601" s="59">
        <v>15</v>
      </c>
      <c r="G5601" s="59">
        <v>17.662560000000003</v>
      </c>
    </row>
    <row r="5602" spans="1:7" s="16" customFormat="1" ht="16.5">
      <c r="A5602" s="57"/>
      <c r="B5602" s="58" t="s">
        <v>120</v>
      </c>
      <c r="C5602" s="1">
        <v>2023</v>
      </c>
      <c r="D5602" s="59">
        <v>0.4</v>
      </c>
      <c r="E5602" s="42">
        <v>1</v>
      </c>
      <c r="F5602" s="59">
        <v>15</v>
      </c>
      <c r="G5602" s="59">
        <v>16.339549999999999</v>
      </c>
    </row>
    <row r="5603" spans="1:7" s="16" customFormat="1" ht="16.5">
      <c r="A5603" s="57"/>
      <c r="B5603" s="58" t="s">
        <v>119</v>
      </c>
      <c r="C5603" s="1">
        <v>2023</v>
      </c>
      <c r="D5603" s="59">
        <v>0.4</v>
      </c>
      <c r="E5603" s="42">
        <v>1</v>
      </c>
      <c r="F5603" s="59">
        <v>15</v>
      </c>
      <c r="G5603" s="59">
        <v>20.535900000000002</v>
      </c>
    </row>
    <row r="5604" spans="1:7" s="16" customFormat="1" ht="16.5">
      <c r="A5604" s="57"/>
      <c r="B5604" s="58" t="s">
        <v>119</v>
      </c>
      <c r="C5604" s="1">
        <v>2023</v>
      </c>
      <c r="D5604" s="59">
        <v>0.4</v>
      </c>
      <c r="E5604" s="42">
        <v>1</v>
      </c>
      <c r="F5604" s="59">
        <v>10</v>
      </c>
      <c r="G5604" s="59">
        <v>20.701220000000003</v>
      </c>
    </row>
    <row r="5605" spans="1:7" s="16" customFormat="1" ht="16.5">
      <c r="A5605" s="57"/>
      <c r="B5605" s="58" t="s">
        <v>119</v>
      </c>
      <c r="C5605" s="1">
        <v>2023</v>
      </c>
      <c r="D5605" s="59">
        <v>0.4</v>
      </c>
      <c r="E5605" s="42">
        <v>1</v>
      </c>
      <c r="F5605" s="59">
        <v>30</v>
      </c>
      <c r="G5605" s="59">
        <v>19.40166</v>
      </c>
    </row>
    <row r="5606" spans="1:7" s="16" customFormat="1" ht="16.5">
      <c r="A5606" s="57"/>
      <c r="B5606" s="58" t="s">
        <v>119</v>
      </c>
      <c r="C5606" s="1">
        <v>2023</v>
      </c>
      <c r="D5606" s="59">
        <v>0.4</v>
      </c>
      <c r="E5606" s="42">
        <v>1</v>
      </c>
      <c r="F5606" s="59">
        <v>15</v>
      </c>
      <c r="G5606" s="59">
        <v>29.077810000000003</v>
      </c>
    </row>
    <row r="5607" spans="1:7" s="16" customFormat="1" ht="16.5">
      <c r="A5607" s="57"/>
      <c r="B5607" s="58" t="s">
        <v>119</v>
      </c>
      <c r="C5607" s="1">
        <v>2023</v>
      </c>
      <c r="D5607" s="59">
        <v>0.4</v>
      </c>
      <c r="E5607" s="42">
        <v>1</v>
      </c>
      <c r="F5607" s="59">
        <v>15</v>
      </c>
      <c r="G5607" s="59">
        <v>18.36112</v>
      </c>
    </row>
    <row r="5608" spans="1:7" s="16" customFormat="1" ht="16.5">
      <c r="A5608" s="57"/>
      <c r="B5608" s="58" t="s">
        <v>119</v>
      </c>
      <c r="C5608" s="1">
        <v>2023</v>
      </c>
      <c r="D5608" s="59">
        <v>0.4</v>
      </c>
      <c r="E5608" s="42">
        <v>1</v>
      </c>
      <c r="F5608" s="59">
        <v>15</v>
      </c>
      <c r="G5608" s="59">
        <v>19.455839999999998</v>
      </c>
    </row>
    <row r="5609" spans="1:7" s="16" customFormat="1" ht="16.5">
      <c r="A5609" s="57"/>
      <c r="B5609" s="58" t="s">
        <v>120</v>
      </c>
      <c r="C5609" s="1">
        <v>2023</v>
      </c>
      <c r="D5609" s="59">
        <v>0.4</v>
      </c>
      <c r="E5609" s="42">
        <v>1</v>
      </c>
      <c r="F5609" s="59">
        <v>10</v>
      </c>
      <c r="G5609" s="59">
        <v>9.3801600000000001</v>
      </c>
    </row>
    <row r="5610" spans="1:7" s="16" customFormat="1" ht="16.5">
      <c r="A5610" s="57"/>
      <c r="B5610" s="58" t="s">
        <v>120</v>
      </c>
      <c r="C5610" s="1">
        <v>2023</v>
      </c>
      <c r="D5610" s="59">
        <v>0.4</v>
      </c>
      <c r="E5610" s="42">
        <v>1</v>
      </c>
      <c r="F5610" s="59">
        <v>15</v>
      </c>
      <c r="G5610" s="59">
        <v>9.4792999999999985</v>
      </c>
    </row>
    <row r="5611" spans="1:7" s="16" customFormat="1" ht="16.5">
      <c r="A5611" s="57"/>
      <c r="B5611" s="58" t="s">
        <v>120</v>
      </c>
      <c r="C5611" s="1">
        <v>2023</v>
      </c>
      <c r="D5611" s="59">
        <v>0.4</v>
      </c>
      <c r="E5611" s="42">
        <v>1</v>
      </c>
      <c r="F5611" s="59">
        <v>15</v>
      </c>
      <c r="G5611" s="59">
        <v>8.0212500000000002</v>
      </c>
    </row>
    <row r="5612" spans="1:7" s="16" customFormat="1" ht="16.5">
      <c r="A5612" s="57"/>
      <c r="B5612" s="58" t="s">
        <v>120</v>
      </c>
      <c r="C5612" s="1">
        <v>2023</v>
      </c>
      <c r="D5612" s="59">
        <v>0.4</v>
      </c>
      <c r="E5612" s="42">
        <v>1</v>
      </c>
      <c r="F5612" s="59">
        <v>15</v>
      </c>
      <c r="G5612" s="59">
        <v>17.812000000000001</v>
      </c>
    </row>
    <row r="5613" spans="1:7" s="16" customFormat="1" ht="16.5">
      <c r="A5613" s="57"/>
      <c r="B5613" s="58" t="s">
        <v>120</v>
      </c>
      <c r="C5613" s="1">
        <v>2023</v>
      </c>
      <c r="D5613" s="59">
        <v>0.4</v>
      </c>
      <c r="E5613" s="42">
        <v>1</v>
      </c>
      <c r="F5613" s="59">
        <v>14</v>
      </c>
      <c r="G5613" s="59">
        <v>17.851279999999999</v>
      </c>
    </row>
    <row r="5614" spans="1:7" s="16" customFormat="1" ht="16.5">
      <c r="A5614" s="57"/>
      <c r="B5614" s="58" t="s">
        <v>120</v>
      </c>
      <c r="C5614" s="1">
        <v>2023</v>
      </c>
      <c r="D5614" s="59">
        <v>0.4</v>
      </c>
      <c r="E5614" s="42">
        <v>1</v>
      </c>
      <c r="F5614" s="59">
        <v>15</v>
      </c>
      <c r="G5614" s="59">
        <v>9.3650699999999993</v>
      </c>
    </row>
    <row r="5615" spans="1:7" s="16" customFormat="1" ht="16.5">
      <c r="A5615" s="57"/>
      <c r="B5615" s="58" t="s">
        <v>120</v>
      </c>
      <c r="C5615" s="1">
        <v>2023</v>
      </c>
      <c r="D5615" s="59">
        <v>0.4</v>
      </c>
      <c r="E5615" s="42">
        <v>1</v>
      </c>
      <c r="F5615" s="59">
        <v>15</v>
      </c>
      <c r="G5615" s="59">
        <v>9.3704099999999997</v>
      </c>
    </row>
    <row r="5616" spans="1:7" s="16" customFormat="1" ht="16.5">
      <c r="A5616" s="57"/>
      <c r="B5616" s="58" t="s">
        <v>119</v>
      </c>
      <c r="C5616" s="1">
        <v>2023</v>
      </c>
      <c r="D5616" s="59">
        <v>0.4</v>
      </c>
      <c r="E5616" s="42">
        <v>1</v>
      </c>
      <c r="F5616" s="59">
        <v>15</v>
      </c>
      <c r="G5616" s="59">
        <v>7.1026400000000001</v>
      </c>
    </row>
    <row r="5617" spans="1:7" s="16" customFormat="1" ht="16.5">
      <c r="A5617" s="57"/>
      <c r="B5617" s="58" t="s">
        <v>119</v>
      </c>
      <c r="C5617" s="1">
        <v>2023</v>
      </c>
      <c r="D5617" s="59">
        <v>0.4</v>
      </c>
      <c r="E5617" s="42">
        <v>1</v>
      </c>
      <c r="F5617" s="59">
        <v>15</v>
      </c>
      <c r="G5617" s="59">
        <v>7.1026400000000001</v>
      </c>
    </row>
    <row r="5618" spans="1:7" s="16" customFormat="1" ht="16.5">
      <c r="A5618" s="57"/>
      <c r="B5618" s="58" t="s">
        <v>119</v>
      </c>
      <c r="C5618" s="1">
        <v>2023</v>
      </c>
      <c r="D5618" s="59">
        <v>0.4</v>
      </c>
      <c r="E5618" s="42">
        <v>1</v>
      </c>
      <c r="F5618" s="59">
        <v>15</v>
      </c>
      <c r="G5618" s="59">
        <v>6.3253000000000004</v>
      </c>
    </row>
    <row r="5619" spans="1:7" s="16" customFormat="1" ht="16.5">
      <c r="A5619" s="57"/>
      <c r="B5619" s="58" t="s">
        <v>119</v>
      </c>
      <c r="C5619" s="1">
        <v>2023</v>
      </c>
      <c r="D5619" s="59">
        <v>0.4</v>
      </c>
      <c r="E5619" s="42">
        <v>1</v>
      </c>
      <c r="F5619" s="59">
        <v>15</v>
      </c>
      <c r="G5619" s="59">
        <v>7.1026499999999997</v>
      </c>
    </row>
    <row r="5620" spans="1:7" s="16" customFormat="1" ht="16.5">
      <c r="A5620" s="57"/>
      <c r="B5620" s="58" t="s">
        <v>119</v>
      </c>
      <c r="C5620" s="1">
        <v>2023</v>
      </c>
      <c r="D5620" s="59">
        <v>0.4</v>
      </c>
      <c r="E5620" s="42">
        <v>1</v>
      </c>
      <c r="F5620" s="59">
        <v>15</v>
      </c>
      <c r="G5620" s="59">
        <v>7.1026400000000001</v>
      </c>
    </row>
    <row r="5621" spans="1:7" s="16" customFormat="1" ht="16.5">
      <c r="A5621" s="57"/>
      <c r="B5621" s="58" t="s">
        <v>119</v>
      </c>
      <c r="C5621" s="1">
        <v>2023</v>
      </c>
      <c r="D5621" s="59">
        <v>0.4</v>
      </c>
      <c r="E5621" s="42">
        <v>1</v>
      </c>
      <c r="F5621" s="59">
        <v>15</v>
      </c>
      <c r="G5621" s="59">
        <v>7.1030699999999998</v>
      </c>
    </row>
    <row r="5622" spans="1:7" s="16" customFormat="1" ht="16.5">
      <c r="A5622" s="57"/>
      <c r="B5622" s="58" t="s">
        <v>119</v>
      </c>
      <c r="C5622" s="1">
        <v>2023</v>
      </c>
      <c r="D5622" s="59">
        <v>0.4</v>
      </c>
      <c r="E5622" s="42">
        <v>1</v>
      </c>
      <c r="F5622" s="59">
        <v>15</v>
      </c>
      <c r="G5622" s="59">
        <v>7.1030600000000002</v>
      </c>
    </row>
    <row r="5623" spans="1:7" s="16" customFormat="1" ht="16.5">
      <c r="A5623" s="57"/>
      <c r="B5623" s="58" t="s">
        <v>119</v>
      </c>
      <c r="C5623" s="1">
        <v>2023</v>
      </c>
      <c r="D5623" s="59">
        <v>0.4</v>
      </c>
      <c r="E5623" s="42">
        <v>1</v>
      </c>
      <c r="F5623" s="59">
        <v>7</v>
      </c>
      <c r="G5623" s="59">
        <v>15.633139999999999</v>
      </c>
    </row>
    <row r="5624" spans="1:7" s="16" customFormat="1" ht="16.5">
      <c r="A5624" s="57"/>
      <c r="B5624" s="58" t="s">
        <v>121</v>
      </c>
      <c r="C5624" s="1">
        <v>2023</v>
      </c>
      <c r="D5624" s="59">
        <v>0.4</v>
      </c>
      <c r="E5624" s="42">
        <v>1</v>
      </c>
      <c r="F5624" s="59">
        <v>7</v>
      </c>
      <c r="G5624" s="59">
        <v>8.6811100000000003</v>
      </c>
    </row>
    <row r="5625" spans="1:7" s="16" customFormat="1" ht="16.5">
      <c r="A5625" s="57"/>
      <c r="B5625" s="58" t="s">
        <v>121</v>
      </c>
      <c r="C5625" s="1">
        <v>2023</v>
      </c>
      <c r="D5625" s="59">
        <v>0.4</v>
      </c>
      <c r="E5625" s="42">
        <v>1</v>
      </c>
      <c r="F5625" s="59">
        <v>2</v>
      </c>
      <c r="G5625" s="59">
        <v>8.8550199999999997</v>
      </c>
    </row>
    <row r="5626" spans="1:7" s="16" customFormat="1" ht="16.5">
      <c r="A5626" s="57"/>
      <c r="B5626" s="58" t="s">
        <v>120</v>
      </c>
      <c r="C5626" s="1">
        <v>2023</v>
      </c>
      <c r="D5626" s="59">
        <v>0.4</v>
      </c>
      <c r="E5626" s="42">
        <v>1</v>
      </c>
      <c r="F5626" s="59">
        <v>15</v>
      </c>
      <c r="G5626" s="59">
        <v>17.909599999999998</v>
      </c>
    </row>
    <row r="5627" spans="1:7" s="16" customFormat="1" ht="16.5">
      <c r="A5627" s="57"/>
      <c r="B5627" s="58" t="s">
        <v>120</v>
      </c>
      <c r="C5627" s="1">
        <v>2023</v>
      </c>
      <c r="D5627" s="59">
        <v>0.4</v>
      </c>
      <c r="E5627" s="42">
        <v>1</v>
      </c>
      <c r="F5627" s="59">
        <v>15</v>
      </c>
      <c r="G5627" s="59">
        <v>27.795560000000002</v>
      </c>
    </row>
    <row r="5628" spans="1:7" s="16" customFormat="1" ht="16.5">
      <c r="A5628" s="57"/>
      <c r="B5628" s="58" t="s">
        <v>119</v>
      </c>
      <c r="C5628" s="1">
        <v>2023</v>
      </c>
      <c r="D5628" s="59">
        <v>0.4</v>
      </c>
      <c r="E5628" s="42">
        <v>1</v>
      </c>
      <c r="F5628" s="59">
        <v>15</v>
      </c>
      <c r="G5628" s="59">
        <v>17.278509999999997</v>
      </c>
    </row>
    <row r="5629" spans="1:7" s="16" customFormat="1" ht="16.5">
      <c r="A5629" s="57"/>
      <c r="B5629" s="58" t="s">
        <v>121</v>
      </c>
      <c r="C5629" s="1">
        <v>2023</v>
      </c>
      <c r="D5629" s="59">
        <v>0.4</v>
      </c>
      <c r="E5629" s="42">
        <v>1</v>
      </c>
      <c r="F5629" s="59">
        <v>7</v>
      </c>
      <c r="G5629" s="59">
        <v>20.979680000000002</v>
      </c>
    </row>
    <row r="5630" spans="1:7" s="16" customFormat="1" ht="16.5">
      <c r="A5630" s="57"/>
      <c r="B5630" s="58" t="s">
        <v>120</v>
      </c>
      <c r="C5630" s="1">
        <v>2023</v>
      </c>
      <c r="D5630" s="59">
        <v>0.4</v>
      </c>
      <c r="E5630" s="42">
        <v>1</v>
      </c>
      <c r="F5630" s="59">
        <v>15</v>
      </c>
      <c r="G5630" s="59">
        <v>31.409509999999997</v>
      </c>
    </row>
    <row r="5631" spans="1:7" s="16" customFormat="1" ht="16.5">
      <c r="A5631" s="57"/>
      <c r="B5631" s="58" t="s">
        <v>120</v>
      </c>
      <c r="C5631" s="1">
        <v>2023</v>
      </c>
      <c r="D5631" s="59">
        <v>0.4</v>
      </c>
      <c r="E5631" s="42">
        <v>1</v>
      </c>
      <c r="F5631" s="59">
        <v>15</v>
      </c>
      <c r="G5631" s="59">
        <v>31.03135</v>
      </c>
    </row>
    <row r="5632" spans="1:7" s="16" customFormat="1" ht="16.5">
      <c r="A5632" s="57"/>
      <c r="B5632" s="58" t="s">
        <v>120</v>
      </c>
      <c r="C5632" s="1">
        <v>2023</v>
      </c>
      <c r="D5632" s="59">
        <v>0.4</v>
      </c>
      <c r="E5632" s="42">
        <v>1</v>
      </c>
      <c r="F5632" s="59">
        <v>15</v>
      </c>
      <c r="G5632" s="59">
        <v>29.362029999999997</v>
      </c>
    </row>
    <row r="5633" spans="1:7" s="16" customFormat="1" ht="16.5">
      <c r="A5633" s="57"/>
      <c r="B5633" s="58" t="s">
        <v>120</v>
      </c>
      <c r="C5633" s="1">
        <v>2023</v>
      </c>
      <c r="D5633" s="59">
        <v>0.4</v>
      </c>
      <c r="E5633" s="42">
        <v>1</v>
      </c>
      <c r="F5633" s="59">
        <v>15</v>
      </c>
      <c r="G5633" s="59">
        <v>25.906169999999999</v>
      </c>
    </row>
    <row r="5634" spans="1:7" s="16" customFormat="1" ht="16.5">
      <c r="A5634" s="57"/>
      <c r="B5634" s="58" t="s">
        <v>120</v>
      </c>
      <c r="C5634" s="1">
        <v>2023</v>
      </c>
      <c r="D5634" s="59">
        <v>0.4</v>
      </c>
      <c r="E5634" s="42">
        <v>1</v>
      </c>
      <c r="F5634" s="59">
        <v>15</v>
      </c>
      <c r="G5634" s="59">
        <v>25.900680000000001</v>
      </c>
    </row>
    <row r="5635" spans="1:7" s="16" customFormat="1" ht="16.5">
      <c r="A5635" s="57"/>
      <c r="B5635" s="58" t="s">
        <v>120</v>
      </c>
      <c r="C5635" s="1">
        <v>2023</v>
      </c>
      <c r="D5635" s="59">
        <v>0.4</v>
      </c>
      <c r="E5635" s="42">
        <v>1</v>
      </c>
      <c r="F5635" s="59">
        <v>15</v>
      </c>
      <c r="G5635" s="59">
        <v>25.845200000000002</v>
      </c>
    </row>
    <row r="5636" spans="1:7" s="16" customFormat="1" ht="16.5">
      <c r="A5636" s="57"/>
      <c r="B5636" s="58" t="s">
        <v>120</v>
      </c>
      <c r="C5636" s="1">
        <v>2023</v>
      </c>
      <c r="D5636" s="59">
        <v>0.4</v>
      </c>
      <c r="E5636" s="42">
        <v>1</v>
      </c>
      <c r="F5636" s="59">
        <v>15</v>
      </c>
      <c r="G5636" s="59">
        <v>26.144919999999999</v>
      </c>
    </row>
    <row r="5637" spans="1:7" s="16" customFormat="1" ht="16.5">
      <c r="A5637" s="57"/>
      <c r="B5637" s="58" t="s">
        <v>120</v>
      </c>
      <c r="C5637" s="1">
        <v>2023</v>
      </c>
      <c r="D5637" s="59">
        <v>0.4</v>
      </c>
      <c r="E5637" s="42">
        <v>1</v>
      </c>
      <c r="F5637" s="59">
        <v>15</v>
      </c>
      <c r="G5637" s="59">
        <v>31.274799999999999</v>
      </c>
    </row>
    <row r="5638" spans="1:7" s="16" customFormat="1" ht="16.5">
      <c r="A5638" s="57"/>
      <c r="B5638" s="58" t="s">
        <v>120</v>
      </c>
      <c r="C5638" s="1">
        <v>2023</v>
      </c>
      <c r="D5638" s="59">
        <v>0.4</v>
      </c>
      <c r="E5638" s="42">
        <v>1</v>
      </c>
      <c r="F5638" s="59">
        <v>15</v>
      </c>
      <c r="G5638" s="59">
        <v>33.243940000000002</v>
      </c>
    </row>
    <row r="5639" spans="1:7" s="16" customFormat="1" ht="16.5">
      <c r="A5639" s="57"/>
      <c r="B5639" s="58" t="s">
        <v>120</v>
      </c>
      <c r="C5639" s="1">
        <v>2023</v>
      </c>
      <c r="D5639" s="59">
        <v>0.4</v>
      </c>
      <c r="E5639" s="42">
        <v>1</v>
      </c>
      <c r="F5639" s="59">
        <v>14</v>
      </c>
      <c r="G5639" s="59">
        <v>22.123330000000003</v>
      </c>
    </row>
    <row r="5640" spans="1:7" s="16" customFormat="1" ht="16.5">
      <c r="A5640" s="57"/>
      <c r="B5640" s="58" t="s">
        <v>120</v>
      </c>
      <c r="C5640" s="1">
        <v>2023</v>
      </c>
      <c r="D5640" s="59">
        <v>0.4</v>
      </c>
      <c r="E5640" s="42">
        <v>1</v>
      </c>
      <c r="F5640" s="59">
        <v>6</v>
      </c>
      <c r="G5640" s="59">
        <v>36.141690000000004</v>
      </c>
    </row>
    <row r="5641" spans="1:7" s="16" customFormat="1" ht="16.5">
      <c r="A5641" s="57"/>
      <c r="B5641" s="58" t="s">
        <v>120</v>
      </c>
      <c r="C5641" s="1">
        <v>2023</v>
      </c>
      <c r="D5641" s="59">
        <v>0.4</v>
      </c>
      <c r="E5641" s="42">
        <v>1</v>
      </c>
      <c r="F5641" s="59">
        <v>6</v>
      </c>
      <c r="G5641" s="59">
        <v>39.197099999999999</v>
      </c>
    </row>
    <row r="5642" spans="1:7" s="16" customFormat="1" ht="16.5">
      <c r="A5642" s="57"/>
      <c r="B5642" s="58" t="s">
        <v>120</v>
      </c>
      <c r="C5642" s="1">
        <v>2023</v>
      </c>
      <c r="D5642" s="59">
        <v>0.4</v>
      </c>
      <c r="E5642" s="42">
        <v>1</v>
      </c>
      <c r="F5642" s="59">
        <v>15</v>
      </c>
      <c r="G5642" s="59">
        <v>24.863689999999998</v>
      </c>
    </row>
    <row r="5643" spans="1:7" s="16" customFormat="1" ht="16.5">
      <c r="A5643" s="57"/>
      <c r="B5643" s="58" t="s">
        <v>120</v>
      </c>
      <c r="C5643" s="1">
        <v>2023</v>
      </c>
      <c r="D5643" s="59">
        <v>0.4</v>
      </c>
      <c r="E5643" s="42">
        <v>1</v>
      </c>
      <c r="F5643" s="59">
        <v>10</v>
      </c>
      <c r="G5643" s="59">
        <v>24.662790000000001</v>
      </c>
    </row>
    <row r="5644" spans="1:7" s="16" customFormat="1" ht="16.5">
      <c r="A5644" s="57"/>
      <c r="B5644" s="58" t="s">
        <v>120</v>
      </c>
      <c r="C5644" s="1">
        <v>2023</v>
      </c>
      <c r="D5644" s="59">
        <v>0.4</v>
      </c>
      <c r="E5644" s="42">
        <v>1</v>
      </c>
      <c r="F5644" s="59">
        <v>15</v>
      </c>
      <c r="G5644" s="59">
        <v>36.96819</v>
      </c>
    </row>
    <row r="5645" spans="1:7" s="16" customFormat="1" ht="16.5">
      <c r="A5645" s="57"/>
      <c r="B5645" s="58" t="s">
        <v>119</v>
      </c>
      <c r="C5645" s="1">
        <v>2023</v>
      </c>
      <c r="D5645" s="59">
        <v>0.4</v>
      </c>
      <c r="E5645" s="42">
        <v>1</v>
      </c>
      <c r="F5645" s="59">
        <v>30</v>
      </c>
      <c r="G5645" s="59">
        <v>16.769419999999997</v>
      </c>
    </row>
    <row r="5646" spans="1:7" s="16" customFormat="1" ht="16.5">
      <c r="A5646" s="57"/>
      <c r="B5646" s="58" t="s">
        <v>119</v>
      </c>
      <c r="C5646" s="1">
        <v>2023</v>
      </c>
      <c r="D5646" s="59">
        <v>0.4</v>
      </c>
      <c r="E5646" s="42">
        <v>1</v>
      </c>
      <c r="F5646" s="59">
        <v>15</v>
      </c>
      <c r="G5646" s="59">
        <v>25.41414</v>
      </c>
    </row>
    <row r="5647" spans="1:7" s="16" customFormat="1" ht="16.5">
      <c r="A5647" s="57"/>
      <c r="B5647" s="58" t="s">
        <v>119</v>
      </c>
      <c r="C5647" s="1">
        <v>2023</v>
      </c>
      <c r="D5647" s="59">
        <v>0.4</v>
      </c>
      <c r="E5647" s="42">
        <v>1</v>
      </c>
      <c r="F5647" s="59">
        <v>15</v>
      </c>
      <c r="G5647" s="59">
        <v>25.471299999999999</v>
      </c>
    </row>
    <row r="5648" spans="1:7" s="16" customFormat="1" ht="16.5">
      <c r="A5648" s="57"/>
      <c r="B5648" s="58" t="s">
        <v>119</v>
      </c>
      <c r="C5648" s="1">
        <v>2023</v>
      </c>
      <c r="D5648" s="59">
        <v>0.4</v>
      </c>
      <c r="E5648" s="42">
        <v>1</v>
      </c>
      <c r="F5648" s="59">
        <v>15</v>
      </c>
      <c r="G5648" s="59">
        <v>24.698720000000002</v>
      </c>
    </row>
    <row r="5649" spans="1:7" s="16" customFormat="1" ht="16.5">
      <c r="A5649" s="57"/>
      <c r="B5649" s="58" t="s">
        <v>119</v>
      </c>
      <c r="C5649" s="1">
        <v>2023</v>
      </c>
      <c r="D5649" s="59">
        <v>0.4</v>
      </c>
      <c r="E5649" s="42">
        <v>1</v>
      </c>
      <c r="F5649" s="59">
        <v>15</v>
      </c>
      <c r="G5649" s="59">
        <v>22.720020000000002</v>
      </c>
    </row>
    <row r="5650" spans="1:7" s="16" customFormat="1" ht="16.5">
      <c r="A5650" s="57"/>
      <c r="B5650" s="58" t="s">
        <v>119</v>
      </c>
      <c r="C5650" s="1">
        <v>2023</v>
      </c>
      <c r="D5650" s="59">
        <v>0.4</v>
      </c>
      <c r="E5650" s="42">
        <v>1</v>
      </c>
      <c r="F5650" s="59">
        <v>15</v>
      </c>
      <c r="G5650" s="59">
        <v>24.28238</v>
      </c>
    </row>
    <row r="5651" spans="1:7" s="16" customFormat="1" ht="16.5">
      <c r="A5651" s="57"/>
      <c r="B5651" s="58" t="s">
        <v>119</v>
      </c>
      <c r="C5651" s="1">
        <v>2023</v>
      </c>
      <c r="D5651" s="59">
        <v>0.4</v>
      </c>
      <c r="E5651" s="42">
        <v>1</v>
      </c>
      <c r="F5651" s="59">
        <v>15</v>
      </c>
      <c r="G5651" s="59">
        <v>23.56391</v>
      </c>
    </row>
    <row r="5652" spans="1:7" s="16" customFormat="1" ht="16.5">
      <c r="A5652" s="57"/>
      <c r="B5652" s="58" t="s">
        <v>119</v>
      </c>
      <c r="C5652" s="1">
        <v>2023</v>
      </c>
      <c r="D5652" s="59">
        <v>0.4</v>
      </c>
      <c r="E5652" s="42">
        <v>1</v>
      </c>
      <c r="F5652" s="59">
        <v>7</v>
      </c>
      <c r="G5652" s="59">
        <v>23.494910000000001</v>
      </c>
    </row>
    <row r="5653" spans="1:7" s="16" customFormat="1" ht="16.5">
      <c r="A5653" s="57"/>
      <c r="B5653" s="58" t="s">
        <v>119</v>
      </c>
      <c r="C5653" s="1">
        <v>2023</v>
      </c>
      <c r="D5653" s="59">
        <v>0.4</v>
      </c>
      <c r="E5653" s="42">
        <v>1</v>
      </c>
      <c r="F5653" s="59">
        <v>15</v>
      </c>
      <c r="G5653" s="59">
        <v>26.51688</v>
      </c>
    </row>
    <row r="5654" spans="1:7" s="16" customFormat="1" ht="16.5">
      <c r="A5654" s="57"/>
      <c r="B5654" s="58" t="s">
        <v>119</v>
      </c>
      <c r="C5654" s="1">
        <v>2023</v>
      </c>
      <c r="D5654" s="59">
        <v>0.4</v>
      </c>
      <c r="E5654" s="42">
        <v>1</v>
      </c>
      <c r="F5654" s="59">
        <v>7</v>
      </c>
      <c r="G5654" s="59">
        <v>6.3179799999999995</v>
      </c>
    </row>
    <row r="5655" spans="1:7" s="16" customFormat="1" ht="16.5">
      <c r="A5655" s="57"/>
      <c r="B5655" s="58" t="s">
        <v>119</v>
      </c>
      <c r="C5655" s="1">
        <v>2023</v>
      </c>
      <c r="D5655" s="59">
        <v>0.4</v>
      </c>
      <c r="E5655" s="42">
        <v>1</v>
      </c>
      <c r="F5655" s="59">
        <v>9</v>
      </c>
      <c r="G5655" s="59">
        <v>21.98621</v>
      </c>
    </row>
    <row r="5656" spans="1:7" s="16" customFormat="1" ht="16.5">
      <c r="A5656" s="57"/>
      <c r="B5656" s="58" t="s">
        <v>121</v>
      </c>
      <c r="C5656" s="1">
        <v>2023</v>
      </c>
      <c r="D5656" s="59">
        <v>0.4</v>
      </c>
      <c r="E5656" s="42">
        <v>1</v>
      </c>
      <c r="F5656" s="59">
        <v>7</v>
      </c>
      <c r="G5656" s="59">
        <v>20.664400000000001</v>
      </c>
    </row>
    <row r="5657" spans="1:7" s="16" customFormat="1" ht="16.5">
      <c r="A5657" s="57"/>
      <c r="B5657" s="58" t="s">
        <v>120</v>
      </c>
      <c r="C5657" s="1">
        <v>2023</v>
      </c>
      <c r="D5657" s="59">
        <v>0.4</v>
      </c>
      <c r="E5657" s="42">
        <v>1</v>
      </c>
      <c r="F5657" s="59">
        <v>15</v>
      </c>
      <c r="G5657" s="59">
        <v>39.307130000000001</v>
      </c>
    </row>
    <row r="5658" spans="1:7" s="16" customFormat="1" ht="16.5">
      <c r="A5658" s="57"/>
      <c r="B5658" s="58" t="s">
        <v>120</v>
      </c>
      <c r="C5658" s="1">
        <v>2023</v>
      </c>
      <c r="D5658" s="59">
        <v>0.4</v>
      </c>
      <c r="E5658" s="42">
        <v>1</v>
      </c>
      <c r="F5658" s="59">
        <v>15</v>
      </c>
      <c r="G5658" s="59">
        <v>21.137250000000002</v>
      </c>
    </row>
    <row r="5659" spans="1:7" s="16" customFormat="1" ht="16.5">
      <c r="A5659" s="57"/>
      <c r="B5659" s="58" t="s">
        <v>120</v>
      </c>
      <c r="C5659" s="1">
        <v>2023</v>
      </c>
      <c r="D5659" s="59">
        <v>0.4</v>
      </c>
      <c r="E5659" s="42">
        <v>1</v>
      </c>
      <c r="F5659" s="59">
        <v>15</v>
      </c>
      <c r="G5659" s="59">
        <v>30.042860000000001</v>
      </c>
    </row>
    <row r="5660" spans="1:7" s="16" customFormat="1" ht="16.5">
      <c r="A5660" s="57"/>
      <c r="B5660" s="58" t="s">
        <v>120</v>
      </c>
      <c r="C5660" s="1">
        <v>2023</v>
      </c>
      <c r="D5660" s="59">
        <v>0.4</v>
      </c>
      <c r="E5660" s="42">
        <v>1</v>
      </c>
      <c r="F5660" s="59">
        <v>14</v>
      </c>
      <c r="G5660" s="59">
        <v>23.48312</v>
      </c>
    </row>
    <row r="5661" spans="1:7" s="16" customFormat="1" ht="16.5">
      <c r="A5661" s="57"/>
      <c r="B5661" s="58" t="s">
        <v>120</v>
      </c>
      <c r="C5661" s="1">
        <v>2023</v>
      </c>
      <c r="D5661" s="59">
        <v>0.4</v>
      </c>
      <c r="E5661" s="42">
        <v>1</v>
      </c>
      <c r="F5661" s="59">
        <v>15</v>
      </c>
      <c r="G5661" s="59">
        <v>26.203619999999997</v>
      </c>
    </row>
    <row r="5662" spans="1:7" s="16" customFormat="1" ht="16.5">
      <c r="A5662" s="57"/>
      <c r="B5662" s="58" t="s">
        <v>120</v>
      </c>
      <c r="C5662" s="1">
        <v>2023</v>
      </c>
      <c r="D5662" s="59">
        <v>0.4</v>
      </c>
      <c r="E5662" s="42">
        <v>1</v>
      </c>
      <c r="F5662" s="59">
        <v>15</v>
      </c>
      <c r="G5662" s="59">
        <v>28.981279999999998</v>
      </c>
    </row>
    <row r="5663" spans="1:7" s="16" customFormat="1" ht="16.5">
      <c r="A5663" s="57"/>
      <c r="B5663" s="58" t="s">
        <v>119</v>
      </c>
      <c r="C5663" s="1">
        <v>2023</v>
      </c>
      <c r="D5663" s="59">
        <v>0.4</v>
      </c>
      <c r="E5663" s="42">
        <v>1</v>
      </c>
      <c r="F5663" s="59">
        <v>15</v>
      </c>
      <c r="G5663" s="59">
        <v>21.582169999999998</v>
      </c>
    </row>
    <row r="5664" spans="1:7" s="16" customFormat="1" ht="16.5">
      <c r="A5664" s="57"/>
      <c r="B5664" s="58" t="s">
        <v>119</v>
      </c>
      <c r="C5664" s="1">
        <v>2023</v>
      </c>
      <c r="D5664" s="59">
        <v>0.4</v>
      </c>
      <c r="E5664" s="42">
        <v>1</v>
      </c>
      <c r="F5664" s="59">
        <v>3</v>
      </c>
      <c r="G5664" s="59">
        <v>21.505710000000001</v>
      </c>
    </row>
    <row r="5665" spans="1:7" s="16" customFormat="1" ht="16.5">
      <c r="A5665" s="57"/>
      <c r="B5665" s="58" t="s">
        <v>119</v>
      </c>
      <c r="C5665" s="1">
        <v>2023</v>
      </c>
      <c r="D5665" s="59">
        <v>0.4</v>
      </c>
      <c r="E5665" s="42">
        <v>1</v>
      </c>
      <c r="F5665" s="59">
        <v>15</v>
      </c>
      <c r="G5665" s="59">
        <v>20.49136</v>
      </c>
    </row>
    <row r="5666" spans="1:7" s="16" customFormat="1" ht="16.5">
      <c r="A5666" s="57"/>
      <c r="B5666" s="58" t="s">
        <v>119</v>
      </c>
      <c r="C5666" s="1">
        <v>2023</v>
      </c>
      <c r="D5666" s="59">
        <v>0.4</v>
      </c>
      <c r="E5666" s="42">
        <v>1</v>
      </c>
      <c r="F5666" s="59">
        <v>15</v>
      </c>
      <c r="G5666" s="59">
        <v>20.52298</v>
      </c>
    </row>
    <row r="5667" spans="1:7" s="16" customFormat="1" ht="16.5">
      <c r="A5667" s="57"/>
      <c r="B5667" s="58" t="s">
        <v>119</v>
      </c>
      <c r="C5667" s="1">
        <v>2023</v>
      </c>
      <c r="D5667" s="59">
        <v>0.4</v>
      </c>
      <c r="E5667" s="42">
        <v>1</v>
      </c>
      <c r="F5667" s="59">
        <v>20</v>
      </c>
      <c r="G5667" s="59">
        <v>20.84224</v>
      </c>
    </row>
    <row r="5668" spans="1:7" s="16" customFormat="1" ht="16.5">
      <c r="A5668" s="57"/>
      <c r="B5668" s="58" t="s">
        <v>119</v>
      </c>
      <c r="C5668" s="1">
        <v>2023</v>
      </c>
      <c r="D5668" s="59">
        <v>0.4</v>
      </c>
      <c r="E5668" s="42">
        <v>1</v>
      </c>
      <c r="F5668" s="59">
        <v>15</v>
      </c>
      <c r="G5668" s="59">
        <v>20.765779999999999</v>
      </c>
    </row>
    <row r="5669" spans="1:7" s="16" customFormat="1" ht="16.5">
      <c r="A5669" s="57"/>
      <c r="B5669" s="58" t="s">
        <v>119</v>
      </c>
      <c r="C5669" s="1">
        <v>2023</v>
      </c>
      <c r="D5669" s="59">
        <v>0.4</v>
      </c>
      <c r="E5669" s="42">
        <v>1</v>
      </c>
      <c r="F5669" s="59">
        <v>7</v>
      </c>
      <c r="G5669" s="59">
        <v>6.6348500000000001</v>
      </c>
    </row>
    <row r="5670" spans="1:7" s="16" customFormat="1" ht="16.5">
      <c r="A5670" s="57"/>
      <c r="B5670" s="58" t="s">
        <v>119</v>
      </c>
      <c r="C5670" s="1">
        <v>2023</v>
      </c>
      <c r="D5670" s="59">
        <v>0.4</v>
      </c>
      <c r="E5670" s="42">
        <v>1</v>
      </c>
      <c r="F5670" s="59">
        <v>15</v>
      </c>
      <c r="G5670" s="59">
        <v>20.797540000000001</v>
      </c>
    </row>
    <row r="5671" spans="1:7" s="16" customFormat="1" ht="16.5">
      <c r="A5671" s="57"/>
      <c r="B5671" s="58" t="s">
        <v>119</v>
      </c>
      <c r="C5671" s="1">
        <v>2023</v>
      </c>
      <c r="D5671" s="59">
        <v>0.4</v>
      </c>
      <c r="E5671" s="42">
        <v>1</v>
      </c>
      <c r="F5671" s="59">
        <v>15</v>
      </c>
      <c r="G5671" s="59">
        <v>20.536630000000002</v>
      </c>
    </row>
    <row r="5672" spans="1:7" s="16" customFormat="1" ht="16.5">
      <c r="A5672" s="57"/>
      <c r="B5672" s="58" t="s">
        <v>121</v>
      </c>
      <c r="C5672" s="1">
        <v>2023</v>
      </c>
      <c r="D5672" s="59">
        <v>0.4</v>
      </c>
      <c r="E5672" s="42">
        <v>1</v>
      </c>
      <c r="F5672" s="59">
        <v>7</v>
      </c>
      <c r="G5672" s="59">
        <v>21.638080000000002</v>
      </c>
    </row>
    <row r="5673" spans="1:7" s="16" customFormat="1" ht="16.5">
      <c r="A5673" s="57"/>
      <c r="B5673" s="58" t="s">
        <v>121</v>
      </c>
      <c r="C5673" s="1">
        <v>2023</v>
      </c>
      <c r="D5673" s="59">
        <v>0.4</v>
      </c>
      <c r="E5673" s="42">
        <v>1</v>
      </c>
      <c r="F5673" s="59">
        <v>7</v>
      </c>
      <c r="G5673" s="59">
        <v>21.42849</v>
      </c>
    </row>
    <row r="5674" spans="1:7" s="16" customFormat="1" ht="16.5">
      <c r="A5674" s="57"/>
      <c r="B5674" s="58" t="s">
        <v>121</v>
      </c>
      <c r="C5674" s="1">
        <v>2023</v>
      </c>
      <c r="D5674" s="59">
        <v>0.4</v>
      </c>
      <c r="E5674" s="42">
        <v>1</v>
      </c>
      <c r="F5674" s="59">
        <v>7</v>
      </c>
      <c r="G5674" s="59">
        <v>26.564509999999999</v>
      </c>
    </row>
    <row r="5675" spans="1:7" s="16" customFormat="1" ht="16.5">
      <c r="A5675" s="57"/>
      <c r="B5675" s="58" t="s">
        <v>119</v>
      </c>
      <c r="C5675" s="1">
        <v>2023</v>
      </c>
      <c r="D5675" s="59">
        <v>0.4</v>
      </c>
      <c r="E5675" s="42">
        <v>1</v>
      </c>
      <c r="F5675" s="59">
        <v>15</v>
      </c>
      <c r="G5675" s="59">
        <v>30.880020000000002</v>
      </c>
    </row>
    <row r="5676" spans="1:7" s="16" customFormat="1" ht="16.5">
      <c r="A5676" s="57"/>
      <c r="B5676" s="58" t="s">
        <v>120</v>
      </c>
      <c r="C5676" s="1">
        <v>2023</v>
      </c>
      <c r="D5676" s="59">
        <v>0.4</v>
      </c>
      <c r="E5676" s="42">
        <v>1</v>
      </c>
      <c r="F5676" s="59">
        <v>15</v>
      </c>
      <c r="G5676" s="59">
        <v>26.206769999999999</v>
      </c>
    </row>
    <row r="5677" spans="1:7" s="16" customFormat="1" ht="16.5">
      <c r="A5677" s="57"/>
      <c r="B5677" s="58" t="s">
        <v>120</v>
      </c>
      <c r="C5677" s="1">
        <v>2023</v>
      </c>
      <c r="D5677" s="59">
        <v>0.4</v>
      </c>
      <c r="E5677" s="42">
        <v>1</v>
      </c>
      <c r="F5677" s="59">
        <v>11</v>
      </c>
      <c r="G5677" s="59">
        <v>25.71612</v>
      </c>
    </row>
    <row r="5678" spans="1:7" s="16" customFormat="1" ht="16.5">
      <c r="A5678" s="57"/>
      <c r="B5678" s="58" t="s">
        <v>120</v>
      </c>
      <c r="C5678" s="1">
        <v>2023</v>
      </c>
      <c r="D5678" s="59">
        <v>0.4</v>
      </c>
      <c r="E5678" s="42">
        <v>1</v>
      </c>
      <c r="F5678" s="59">
        <v>7</v>
      </c>
      <c r="G5678" s="59">
        <v>24.87593</v>
      </c>
    </row>
    <row r="5679" spans="1:7" s="16" customFormat="1" ht="16.5">
      <c r="A5679" s="57"/>
      <c r="B5679" s="58" t="s">
        <v>120</v>
      </c>
      <c r="C5679" s="1">
        <v>2023</v>
      </c>
      <c r="D5679" s="59">
        <v>0.4</v>
      </c>
      <c r="E5679" s="42">
        <v>1</v>
      </c>
      <c r="F5679" s="59">
        <v>15</v>
      </c>
      <c r="G5679" s="59">
        <v>40.492179999999998</v>
      </c>
    </row>
    <row r="5680" spans="1:7" s="16" customFormat="1" ht="16.5">
      <c r="A5680" s="57"/>
      <c r="B5680" s="58" t="s">
        <v>120</v>
      </c>
      <c r="C5680" s="1">
        <v>2023</v>
      </c>
      <c r="D5680" s="59">
        <v>0.4</v>
      </c>
      <c r="E5680" s="42">
        <v>1</v>
      </c>
      <c r="F5680" s="59">
        <v>15</v>
      </c>
      <c r="G5680" s="59">
        <v>21.057599999999997</v>
      </c>
    </row>
    <row r="5681" spans="1:7" s="16" customFormat="1" ht="16.5">
      <c r="A5681" s="57"/>
      <c r="B5681" s="58" t="s">
        <v>120</v>
      </c>
      <c r="C5681" s="1">
        <v>2023</v>
      </c>
      <c r="D5681" s="59">
        <v>0.4</v>
      </c>
      <c r="E5681" s="42">
        <v>1</v>
      </c>
      <c r="F5681" s="59">
        <v>15</v>
      </c>
      <c r="G5681" s="59">
        <v>28.24119</v>
      </c>
    </row>
    <row r="5682" spans="1:7" s="16" customFormat="1" ht="16.5">
      <c r="A5682" s="57"/>
      <c r="B5682" s="58" t="s">
        <v>120</v>
      </c>
      <c r="C5682" s="1">
        <v>2023</v>
      </c>
      <c r="D5682" s="59">
        <v>0.4</v>
      </c>
      <c r="E5682" s="42">
        <v>1</v>
      </c>
      <c r="F5682" s="59">
        <v>1</v>
      </c>
      <c r="G5682" s="59">
        <v>27.89434</v>
      </c>
    </row>
    <row r="5683" spans="1:7" s="16" customFormat="1" ht="16.5">
      <c r="A5683" s="57"/>
      <c r="B5683" s="58" t="s">
        <v>119</v>
      </c>
      <c r="C5683" s="1">
        <v>2023</v>
      </c>
      <c r="D5683" s="59">
        <v>0.23</v>
      </c>
      <c r="E5683" s="42">
        <v>1</v>
      </c>
      <c r="F5683" s="59">
        <v>5</v>
      </c>
      <c r="G5683" s="59">
        <v>22.503139999999998</v>
      </c>
    </row>
    <row r="5684" spans="1:7" s="16" customFormat="1" ht="16.5">
      <c r="A5684" s="57"/>
      <c r="B5684" s="58" t="s">
        <v>119</v>
      </c>
      <c r="C5684" s="1">
        <v>2023</v>
      </c>
      <c r="D5684" s="59">
        <v>0.4</v>
      </c>
      <c r="E5684" s="42">
        <v>1</v>
      </c>
      <c r="F5684" s="59">
        <v>15</v>
      </c>
      <c r="G5684" s="59">
        <v>21.747389999999999</v>
      </c>
    </row>
    <row r="5685" spans="1:7" s="16" customFormat="1" ht="16.5">
      <c r="A5685" s="57"/>
      <c r="B5685" s="58" t="s">
        <v>119</v>
      </c>
      <c r="C5685" s="1">
        <v>2023</v>
      </c>
      <c r="D5685" s="59">
        <v>0.4</v>
      </c>
      <c r="E5685" s="42">
        <v>1</v>
      </c>
      <c r="F5685" s="59">
        <v>15</v>
      </c>
      <c r="G5685" s="59">
        <v>21.670939999999998</v>
      </c>
    </row>
    <row r="5686" spans="1:7" s="16" customFormat="1" ht="16.5">
      <c r="A5686" s="57"/>
      <c r="B5686" s="58" t="s">
        <v>119</v>
      </c>
      <c r="C5686" s="1">
        <v>2023</v>
      </c>
      <c r="D5686" s="59">
        <v>0.4</v>
      </c>
      <c r="E5686" s="42">
        <v>1</v>
      </c>
      <c r="F5686" s="59">
        <v>15</v>
      </c>
      <c r="G5686" s="59">
        <v>21.594529999999999</v>
      </c>
    </row>
    <row r="5687" spans="1:7" s="16" customFormat="1" ht="16.5">
      <c r="A5687" s="57"/>
      <c r="B5687" s="58" t="s">
        <v>119</v>
      </c>
      <c r="C5687" s="1">
        <v>2023</v>
      </c>
      <c r="D5687" s="59">
        <v>0.4</v>
      </c>
      <c r="E5687" s="42">
        <v>1</v>
      </c>
      <c r="F5687" s="59">
        <v>15</v>
      </c>
      <c r="G5687" s="59">
        <v>21.391290000000001</v>
      </c>
    </row>
    <row r="5688" spans="1:7" s="16" customFormat="1" ht="16.5">
      <c r="A5688" s="57"/>
      <c r="B5688" s="58" t="s">
        <v>119</v>
      </c>
      <c r="C5688" s="1">
        <v>2023</v>
      </c>
      <c r="D5688" s="59">
        <v>0.4</v>
      </c>
      <c r="E5688" s="42">
        <v>1</v>
      </c>
      <c r="F5688" s="59">
        <v>15</v>
      </c>
      <c r="G5688" s="59">
        <v>25.656130000000001</v>
      </c>
    </row>
    <row r="5689" spans="1:7" s="16" customFormat="1" ht="16.5">
      <c r="A5689" s="57"/>
      <c r="B5689" s="58" t="s">
        <v>119</v>
      </c>
      <c r="C5689" s="1">
        <v>2023</v>
      </c>
      <c r="D5689" s="59">
        <v>0.4</v>
      </c>
      <c r="E5689" s="42">
        <v>1</v>
      </c>
      <c r="F5689" s="59">
        <v>15</v>
      </c>
      <c r="G5689" s="59">
        <v>25.656140000000001</v>
      </c>
    </row>
    <row r="5690" spans="1:7" s="16" customFormat="1" ht="16.5">
      <c r="A5690" s="57"/>
      <c r="B5690" s="58" t="s">
        <v>119</v>
      </c>
      <c r="C5690" s="1">
        <v>2023</v>
      </c>
      <c r="D5690" s="59">
        <v>0.4</v>
      </c>
      <c r="E5690" s="42">
        <v>1</v>
      </c>
      <c r="F5690" s="59">
        <v>15</v>
      </c>
      <c r="G5690" s="59">
        <v>21.181810000000002</v>
      </c>
    </row>
    <row r="5691" spans="1:7" s="16" customFormat="1" ht="16.5">
      <c r="A5691" s="57"/>
      <c r="B5691" s="58" t="s">
        <v>119</v>
      </c>
      <c r="C5691" s="1">
        <v>2023</v>
      </c>
      <c r="D5691" s="59">
        <v>0.4</v>
      </c>
      <c r="E5691" s="42">
        <v>1</v>
      </c>
      <c r="F5691" s="59">
        <v>6</v>
      </c>
      <c r="G5691" s="59">
        <v>20.532340000000001</v>
      </c>
    </row>
    <row r="5692" spans="1:7" s="16" customFormat="1" ht="16.5">
      <c r="A5692" s="57"/>
      <c r="B5692" s="58" t="s">
        <v>119</v>
      </c>
      <c r="C5692" s="1">
        <v>2023</v>
      </c>
      <c r="D5692" s="59">
        <v>0.4</v>
      </c>
      <c r="E5692" s="42">
        <v>1</v>
      </c>
      <c r="F5692" s="59">
        <v>10</v>
      </c>
      <c r="G5692" s="59">
        <v>29.029540000000001</v>
      </c>
    </row>
    <row r="5693" spans="1:7" s="16" customFormat="1" ht="16.5">
      <c r="A5693" s="57"/>
      <c r="B5693" s="58" t="s">
        <v>119</v>
      </c>
      <c r="C5693" s="1">
        <v>2023</v>
      </c>
      <c r="D5693" s="59">
        <v>0.4</v>
      </c>
      <c r="E5693" s="42">
        <v>1</v>
      </c>
      <c r="F5693" s="59">
        <v>10</v>
      </c>
      <c r="G5693" s="59">
        <v>27.509709999999998</v>
      </c>
    </row>
    <row r="5694" spans="1:7" s="16" customFormat="1" ht="16.5">
      <c r="A5694" s="57"/>
      <c r="B5694" s="58" t="s">
        <v>119</v>
      </c>
      <c r="C5694" s="1">
        <v>2023</v>
      </c>
      <c r="D5694" s="59">
        <v>0.4</v>
      </c>
      <c r="E5694" s="42">
        <v>1</v>
      </c>
      <c r="F5694" s="59">
        <v>15</v>
      </c>
      <c r="G5694" s="59">
        <v>23.38327</v>
      </c>
    </row>
    <row r="5695" spans="1:7" s="16" customFormat="1" ht="16.5">
      <c r="A5695" s="57"/>
      <c r="B5695" s="58" t="s">
        <v>119</v>
      </c>
      <c r="C5695" s="1">
        <v>2023</v>
      </c>
      <c r="D5695" s="59">
        <v>0.4</v>
      </c>
      <c r="E5695" s="42">
        <v>1</v>
      </c>
      <c r="F5695" s="59">
        <v>15</v>
      </c>
      <c r="G5695" s="59">
        <v>23.383700000000001</v>
      </c>
    </row>
    <row r="5696" spans="1:7" s="16" customFormat="1" ht="16.5">
      <c r="A5696" s="57"/>
      <c r="B5696" s="58" t="s">
        <v>119</v>
      </c>
      <c r="C5696" s="1">
        <v>2023</v>
      </c>
      <c r="D5696" s="59">
        <v>0.4</v>
      </c>
      <c r="E5696" s="42">
        <v>1</v>
      </c>
      <c r="F5696" s="59">
        <v>15</v>
      </c>
      <c r="G5696" s="59">
        <v>23.383710000000001</v>
      </c>
    </row>
    <row r="5697" spans="1:7" s="16" customFormat="1" ht="16.5">
      <c r="A5697" s="57"/>
      <c r="B5697" s="58" t="s">
        <v>120</v>
      </c>
      <c r="C5697" s="1">
        <v>2023</v>
      </c>
      <c r="D5697" s="59">
        <v>0.4</v>
      </c>
      <c r="E5697" s="42">
        <v>1</v>
      </c>
      <c r="F5697" s="59">
        <v>6</v>
      </c>
      <c r="G5697" s="59">
        <v>23.747820000000001</v>
      </c>
    </row>
    <row r="5698" spans="1:7" s="16" customFormat="1" ht="16.5">
      <c r="A5698" s="57"/>
      <c r="B5698" s="58" t="s">
        <v>119</v>
      </c>
      <c r="C5698" s="1">
        <v>2023</v>
      </c>
      <c r="D5698" s="59">
        <v>0.4</v>
      </c>
      <c r="E5698" s="42">
        <v>1</v>
      </c>
      <c r="F5698" s="59">
        <v>7</v>
      </c>
      <c r="G5698" s="59">
        <v>25.708080000000002</v>
      </c>
    </row>
    <row r="5699" spans="1:7" s="16" customFormat="1" ht="16.5">
      <c r="A5699" s="57"/>
      <c r="B5699" s="58" t="s">
        <v>119</v>
      </c>
      <c r="C5699" s="1">
        <v>2023</v>
      </c>
      <c r="D5699" s="59">
        <v>0.4</v>
      </c>
      <c r="E5699" s="42">
        <v>1</v>
      </c>
      <c r="F5699" s="59">
        <v>5</v>
      </c>
      <c r="G5699" s="59">
        <v>24.23077</v>
      </c>
    </row>
    <row r="5700" spans="1:7" s="16" customFormat="1" ht="16.5">
      <c r="A5700" s="57"/>
      <c r="B5700" s="58" t="s">
        <v>119</v>
      </c>
      <c r="C5700" s="1">
        <v>2023</v>
      </c>
      <c r="D5700" s="59">
        <v>0.4</v>
      </c>
      <c r="E5700" s="42">
        <v>1</v>
      </c>
      <c r="F5700" s="59">
        <v>15</v>
      </c>
      <c r="G5700" s="59">
        <v>23.5016</v>
      </c>
    </row>
    <row r="5701" spans="1:7" s="16" customFormat="1" ht="16.5">
      <c r="A5701" s="57"/>
      <c r="B5701" s="58" t="s">
        <v>119</v>
      </c>
      <c r="C5701" s="1">
        <v>2023</v>
      </c>
      <c r="D5701" s="59">
        <v>0.4</v>
      </c>
      <c r="E5701" s="42">
        <v>1</v>
      </c>
      <c r="F5701" s="59">
        <v>1</v>
      </c>
      <c r="G5701" s="59">
        <v>24.707360000000001</v>
      </c>
    </row>
    <row r="5702" spans="1:7" s="16" customFormat="1" ht="16.5">
      <c r="A5702" s="57"/>
      <c r="B5702" s="58" t="s">
        <v>119</v>
      </c>
      <c r="C5702" s="1">
        <v>2023</v>
      </c>
      <c r="D5702" s="59">
        <v>0.4</v>
      </c>
      <c r="E5702" s="42">
        <v>1</v>
      </c>
      <c r="F5702" s="59">
        <v>7</v>
      </c>
      <c r="G5702" s="59">
        <v>23.29806</v>
      </c>
    </row>
    <row r="5703" spans="1:7" s="16" customFormat="1" ht="16.5">
      <c r="A5703" s="57"/>
      <c r="B5703" s="58" t="s">
        <v>119</v>
      </c>
      <c r="C5703" s="1">
        <v>2023</v>
      </c>
      <c r="D5703" s="59">
        <v>0.4</v>
      </c>
      <c r="E5703" s="42">
        <v>1</v>
      </c>
      <c r="F5703" s="59">
        <v>15</v>
      </c>
      <c r="G5703" s="59">
        <v>22.447099999999999</v>
      </c>
    </row>
    <row r="5704" spans="1:7" s="16" customFormat="1" ht="16.5">
      <c r="A5704" s="57"/>
      <c r="B5704" s="58" t="s">
        <v>119</v>
      </c>
      <c r="C5704" s="1">
        <v>2023</v>
      </c>
      <c r="D5704" s="59">
        <v>0.4</v>
      </c>
      <c r="E5704" s="42">
        <v>1</v>
      </c>
      <c r="F5704" s="59">
        <v>15</v>
      </c>
      <c r="G5704" s="59">
        <v>22.52375</v>
      </c>
    </row>
    <row r="5705" spans="1:7" s="16" customFormat="1" ht="16.5">
      <c r="A5705" s="57"/>
      <c r="B5705" s="58" t="s">
        <v>119</v>
      </c>
      <c r="C5705" s="1">
        <v>2023</v>
      </c>
      <c r="D5705" s="59">
        <v>0.4</v>
      </c>
      <c r="E5705" s="42">
        <v>1</v>
      </c>
      <c r="F5705" s="59">
        <v>5</v>
      </c>
      <c r="G5705" s="59">
        <v>22.447099999999999</v>
      </c>
    </row>
    <row r="5706" spans="1:7" s="16" customFormat="1" ht="16.5">
      <c r="A5706" s="57"/>
      <c r="B5706" s="58" t="s">
        <v>119</v>
      </c>
      <c r="C5706" s="1">
        <v>2023</v>
      </c>
      <c r="D5706" s="59">
        <v>0.4</v>
      </c>
      <c r="E5706" s="42">
        <v>1</v>
      </c>
      <c r="F5706" s="59">
        <v>15</v>
      </c>
      <c r="G5706" s="59">
        <v>22.513529999999999</v>
      </c>
    </row>
    <row r="5707" spans="1:7" s="16" customFormat="1" ht="16.5">
      <c r="A5707" s="57"/>
      <c r="B5707" s="58" t="s">
        <v>119</v>
      </c>
      <c r="C5707" s="1">
        <v>2023</v>
      </c>
      <c r="D5707" s="59">
        <v>0.4</v>
      </c>
      <c r="E5707" s="42">
        <v>1</v>
      </c>
      <c r="F5707" s="59">
        <v>15</v>
      </c>
      <c r="G5707" s="59">
        <v>22.630849999999999</v>
      </c>
    </row>
    <row r="5708" spans="1:7" s="16" customFormat="1" ht="16.5">
      <c r="A5708" s="57"/>
      <c r="B5708" s="58" t="s">
        <v>119</v>
      </c>
      <c r="C5708" s="1">
        <v>2023</v>
      </c>
      <c r="D5708" s="59">
        <v>0.4</v>
      </c>
      <c r="E5708" s="42">
        <v>1</v>
      </c>
      <c r="F5708" s="59">
        <v>15</v>
      </c>
      <c r="G5708" s="59">
        <v>22.463709999999999</v>
      </c>
    </row>
    <row r="5709" spans="1:7" s="16" customFormat="1" ht="16.5">
      <c r="A5709" s="57"/>
      <c r="B5709" s="58" t="s">
        <v>121</v>
      </c>
      <c r="C5709" s="1">
        <v>2023</v>
      </c>
      <c r="D5709" s="59">
        <v>0.4</v>
      </c>
      <c r="E5709" s="42">
        <v>1</v>
      </c>
      <c r="F5709" s="59">
        <v>15</v>
      </c>
      <c r="G5709" s="59">
        <v>22.56269</v>
      </c>
    </row>
    <row r="5710" spans="1:7" s="16" customFormat="1" ht="16.5">
      <c r="A5710" s="57"/>
      <c r="B5710" s="58" t="s">
        <v>121</v>
      </c>
      <c r="C5710" s="1">
        <v>2023</v>
      </c>
      <c r="D5710" s="59">
        <v>0.4</v>
      </c>
      <c r="E5710" s="42">
        <v>1</v>
      </c>
      <c r="F5710" s="59">
        <v>7</v>
      </c>
      <c r="G5710" s="59">
        <v>22.489439999999998</v>
      </c>
    </row>
    <row r="5711" spans="1:7" s="16" customFormat="1" ht="16.5">
      <c r="A5711" s="57"/>
      <c r="B5711" s="58" t="s">
        <v>121</v>
      </c>
      <c r="C5711" s="1">
        <v>2023</v>
      </c>
      <c r="D5711" s="59">
        <v>0.4</v>
      </c>
      <c r="E5711" s="42">
        <v>1</v>
      </c>
      <c r="F5711" s="59">
        <v>10</v>
      </c>
      <c r="G5711" s="59">
        <v>24.82076</v>
      </c>
    </row>
    <row r="5712" spans="1:7" s="16" customFormat="1" ht="16.5">
      <c r="A5712" s="57"/>
      <c r="B5712" s="58" t="s">
        <v>120</v>
      </c>
      <c r="C5712" s="1">
        <v>2023</v>
      </c>
      <c r="D5712" s="59">
        <v>0.4</v>
      </c>
      <c r="E5712" s="42">
        <v>1</v>
      </c>
      <c r="F5712" s="59">
        <v>5</v>
      </c>
      <c r="G5712" s="59">
        <v>28.455509999999997</v>
      </c>
    </row>
    <row r="5713" spans="1:7" s="16" customFormat="1" ht="16.5">
      <c r="A5713" s="57"/>
      <c r="B5713" s="58" t="s">
        <v>120</v>
      </c>
      <c r="C5713" s="1">
        <v>2023</v>
      </c>
      <c r="D5713" s="59">
        <v>0.4</v>
      </c>
      <c r="E5713" s="42">
        <v>1</v>
      </c>
      <c r="F5713" s="59">
        <v>15</v>
      </c>
      <c r="G5713" s="59">
        <v>23.33869</v>
      </c>
    </row>
    <row r="5714" spans="1:7" s="16" customFormat="1" ht="16.5">
      <c r="A5714" s="57"/>
      <c r="B5714" s="58" t="s">
        <v>120</v>
      </c>
      <c r="C5714" s="1">
        <v>2023</v>
      </c>
      <c r="D5714" s="59">
        <v>0.4</v>
      </c>
      <c r="E5714" s="42">
        <v>1</v>
      </c>
      <c r="F5714" s="59">
        <v>15</v>
      </c>
      <c r="G5714" s="59">
        <v>25.911840000000002</v>
      </c>
    </row>
    <row r="5715" spans="1:7" s="16" customFormat="1" ht="16.5">
      <c r="A5715" s="57"/>
      <c r="B5715" s="58" t="s">
        <v>120</v>
      </c>
      <c r="C5715" s="1">
        <v>2023</v>
      </c>
      <c r="D5715" s="59">
        <v>0.4</v>
      </c>
      <c r="E5715" s="42">
        <v>1</v>
      </c>
      <c r="F5715" s="59">
        <v>20</v>
      </c>
      <c r="G5715" s="59">
        <v>24.007069999999999</v>
      </c>
    </row>
    <row r="5716" spans="1:7" s="16" customFormat="1" ht="16.5">
      <c r="A5716" s="57"/>
      <c r="B5716" s="58" t="s">
        <v>120</v>
      </c>
      <c r="C5716" s="1">
        <v>2023</v>
      </c>
      <c r="D5716" s="59">
        <v>0.4</v>
      </c>
      <c r="E5716" s="42">
        <v>1</v>
      </c>
      <c r="F5716" s="59">
        <v>7</v>
      </c>
      <c r="G5716" s="59">
        <v>24.812750000000001</v>
      </c>
    </row>
    <row r="5717" spans="1:7" s="16" customFormat="1" ht="16.5">
      <c r="A5717" s="57"/>
      <c r="B5717" s="58" t="s">
        <v>120</v>
      </c>
      <c r="C5717" s="1">
        <v>2023</v>
      </c>
      <c r="D5717" s="59">
        <v>0.4</v>
      </c>
      <c r="E5717" s="42">
        <v>1</v>
      </c>
      <c r="F5717" s="59">
        <v>5</v>
      </c>
      <c r="G5717" s="59">
        <v>29.170860000000001</v>
      </c>
    </row>
    <row r="5718" spans="1:7" s="16" customFormat="1" ht="16.5">
      <c r="A5718" s="57"/>
      <c r="B5718" s="58" t="s">
        <v>120</v>
      </c>
      <c r="C5718" s="1">
        <v>2023</v>
      </c>
      <c r="D5718" s="59">
        <v>0.4</v>
      </c>
      <c r="E5718" s="42">
        <v>1</v>
      </c>
      <c r="F5718" s="59">
        <v>10</v>
      </c>
      <c r="G5718" s="59">
        <v>24.772349999999999</v>
      </c>
    </row>
    <row r="5719" spans="1:7" s="16" customFormat="1" ht="16.5">
      <c r="A5719" s="57"/>
      <c r="B5719" s="58" t="s">
        <v>120</v>
      </c>
      <c r="C5719" s="1">
        <v>2023</v>
      </c>
      <c r="D5719" s="59">
        <v>0.4</v>
      </c>
      <c r="E5719" s="42">
        <v>1</v>
      </c>
      <c r="F5719" s="59">
        <v>10</v>
      </c>
      <c r="G5719" s="59">
        <v>23.814820000000001</v>
      </c>
    </row>
    <row r="5720" spans="1:7" s="16" customFormat="1" ht="16.5">
      <c r="A5720" s="57"/>
      <c r="B5720" s="58" t="s">
        <v>119</v>
      </c>
      <c r="C5720" s="1">
        <v>2023</v>
      </c>
      <c r="D5720" s="59">
        <v>0.4</v>
      </c>
      <c r="E5720" s="42">
        <v>1</v>
      </c>
      <c r="F5720" s="59">
        <v>10</v>
      </c>
      <c r="G5720" s="59">
        <v>23.623849999999997</v>
      </c>
    </row>
    <row r="5721" spans="1:7" s="16" customFormat="1" ht="16.5">
      <c r="A5721" s="57"/>
      <c r="B5721" s="58" t="s">
        <v>119</v>
      </c>
      <c r="C5721" s="1">
        <v>2023</v>
      </c>
      <c r="D5721" s="59">
        <v>0.4</v>
      </c>
      <c r="E5721" s="42">
        <v>1</v>
      </c>
      <c r="F5721" s="59">
        <v>15</v>
      </c>
      <c r="G5721" s="59">
        <v>22.275729999999999</v>
      </c>
    </row>
    <row r="5722" spans="1:7" s="16" customFormat="1" ht="16.5">
      <c r="A5722" s="57"/>
      <c r="B5722" s="58" t="s">
        <v>119</v>
      </c>
      <c r="C5722" s="1">
        <v>2023</v>
      </c>
      <c r="D5722" s="59">
        <v>0.4</v>
      </c>
      <c r="E5722" s="42">
        <v>1</v>
      </c>
      <c r="F5722" s="59">
        <v>15</v>
      </c>
      <c r="G5722" s="59">
        <v>29.09816</v>
      </c>
    </row>
    <row r="5723" spans="1:7" s="16" customFormat="1" ht="16.5">
      <c r="A5723" s="57"/>
      <c r="B5723" s="58" t="s">
        <v>119</v>
      </c>
      <c r="C5723" s="1">
        <v>2023</v>
      </c>
      <c r="D5723" s="59">
        <v>0.4</v>
      </c>
      <c r="E5723" s="42">
        <v>1</v>
      </c>
      <c r="F5723" s="59">
        <v>7</v>
      </c>
      <c r="G5723" s="59">
        <v>27.290290000000002</v>
      </c>
    </row>
    <row r="5724" spans="1:7" s="16" customFormat="1" ht="16.5">
      <c r="A5724" s="57"/>
      <c r="B5724" s="58" t="s">
        <v>119</v>
      </c>
      <c r="C5724" s="1">
        <v>2023</v>
      </c>
      <c r="D5724" s="59">
        <v>0.4</v>
      </c>
      <c r="E5724" s="42">
        <v>1</v>
      </c>
      <c r="F5724" s="59">
        <v>15</v>
      </c>
      <c r="G5724" s="59">
        <v>26.259790000000002</v>
      </c>
    </row>
    <row r="5725" spans="1:7" s="16" customFormat="1" ht="16.5">
      <c r="A5725" s="57"/>
      <c r="B5725" s="58" t="s">
        <v>119</v>
      </c>
      <c r="C5725" s="1">
        <v>2023</v>
      </c>
      <c r="D5725" s="59">
        <v>0.4</v>
      </c>
      <c r="E5725" s="42">
        <v>1</v>
      </c>
      <c r="F5725" s="59">
        <v>20</v>
      </c>
      <c r="G5725" s="59">
        <v>26.347999999999999</v>
      </c>
    </row>
    <row r="5726" spans="1:7" s="16" customFormat="1" ht="16.5">
      <c r="A5726" s="57"/>
      <c r="B5726" s="58" t="s">
        <v>121</v>
      </c>
      <c r="C5726" s="1">
        <v>2023</v>
      </c>
      <c r="D5726" s="59">
        <v>0.4</v>
      </c>
      <c r="E5726" s="42">
        <v>1</v>
      </c>
      <c r="F5726" s="59">
        <v>6</v>
      </c>
      <c r="G5726" s="59">
        <v>22.928369999999997</v>
      </c>
    </row>
    <row r="5727" spans="1:7" s="16" customFormat="1" ht="16.5">
      <c r="A5727" s="57"/>
      <c r="B5727" s="58" t="s">
        <v>120</v>
      </c>
      <c r="C5727" s="1">
        <v>2023</v>
      </c>
      <c r="D5727" s="59">
        <v>0.4</v>
      </c>
      <c r="E5727" s="42">
        <v>1</v>
      </c>
      <c r="F5727" s="59">
        <v>15</v>
      </c>
      <c r="G5727" s="59">
        <v>25.035220000000002</v>
      </c>
    </row>
    <row r="5728" spans="1:7" s="16" customFormat="1" ht="16.5">
      <c r="A5728" s="57"/>
      <c r="B5728" s="58" t="s">
        <v>120</v>
      </c>
      <c r="C5728" s="1">
        <v>2023</v>
      </c>
      <c r="D5728" s="59">
        <v>0.4</v>
      </c>
      <c r="E5728" s="42">
        <v>1</v>
      </c>
      <c r="F5728" s="59">
        <v>15</v>
      </c>
      <c r="G5728" s="59">
        <v>26.191290000000002</v>
      </c>
    </row>
    <row r="5729" spans="1:7" s="16" customFormat="1" ht="16.5">
      <c r="A5729" s="57"/>
      <c r="B5729" s="58" t="s">
        <v>120</v>
      </c>
      <c r="C5729" s="1">
        <v>2023</v>
      </c>
      <c r="D5729" s="59">
        <v>0.4</v>
      </c>
      <c r="E5729" s="42">
        <v>1</v>
      </c>
      <c r="F5729" s="59">
        <v>5</v>
      </c>
      <c r="G5729" s="59">
        <v>29.954499999999999</v>
      </c>
    </row>
    <row r="5730" spans="1:7" s="16" customFormat="1" ht="16.5">
      <c r="A5730" s="57"/>
      <c r="B5730" s="58" t="s">
        <v>119</v>
      </c>
      <c r="C5730" s="1">
        <v>2023</v>
      </c>
      <c r="D5730" s="59">
        <v>0.4</v>
      </c>
      <c r="E5730" s="42">
        <v>1</v>
      </c>
      <c r="F5730" s="59">
        <v>7</v>
      </c>
      <c r="G5730" s="59">
        <v>25.347349999999999</v>
      </c>
    </row>
    <row r="5731" spans="1:7" s="16" customFormat="1" ht="16.5">
      <c r="A5731" s="57"/>
      <c r="B5731" s="58" t="s">
        <v>121</v>
      </c>
      <c r="C5731" s="1">
        <v>2023</v>
      </c>
      <c r="D5731" s="59">
        <v>0.4</v>
      </c>
      <c r="E5731" s="42">
        <v>1</v>
      </c>
      <c r="F5731" s="59">
        <v>3</v>
      </c>
      <c r="G5731" s="59">
        <v>23.776509999999998</v>
      </c>
    </row>
    <row r="5732" spans="1:7" s="16" customFormat="1" ht="16.5">
      <c r="A5732" s="57"/>
      <c r="B5732" s="58" t="s">
        <v>121</v>
      </c>
      <c r="C5732" s="1">
        <v>2023</v>
      </c>
      <c r="D5732" s="59">
        <v>0.4</v>
      </c>
      <c r="E5732" s="42">
        <v>1</v>
      </c>
      <c r="F5732" s="59">
        <v>4</v>
      </c>
      <c r="G5732" s="59">
        <v>26.590139999999998</v>
      </c>
    </row>
    <row r="5733" spans="1:7" s="16" customFormat="1" ht="16.5">
      <c r="A5733" s="57"/>
      <c r="B5733" s="58" t="s">
        <v>119</v>
      </c>
      <c r="C5733" s="1">
        <v>2023</v>
      </c>
      <c r="D5733" s="59">
        <v>0.4</v>
      </c>
      <c r="E5733" s="42">
        <v>1</v>
      </c>
      <c r="F5733" s="59">
        <v>15</v>
      </c>
      <c r="G5733" s="59">
        <v>25.354810000000001</v>
      </c>
    </row>
    <row r="5734" spans="1:7" s="16" customFormat="1" ht="16.5">
      <c r="A5734" s="57"/>
      <c r="B5734" s="58" t="s">
        <v>119</v>
      </c>
      <c r="C5734" s="1">
        <v>2023</v>
      </c>
      <c r="D5734" s="59">
        <v>0.4</v>
      </c>
      <c r="E5734" s="42">
        <v>1</v>
      </c>
      <c r="F5734" s="59">
        <v>15</v>
      </c>
      <c r="G5734" s="59">
        <v>19.949189999999998</v>
      </c>
    </row>
    <row r="5735" spans="1:7" s="16" customFormat="1" ht="16.5">
      <c r="A5735" s="57"/>
      <c r="B5735" s="58" t="s">
        <v>120</v>
      </c>
      <c r="C5735" s="1">
        <v>2023</v>
      </c>
      <c r="D5735" s="59">
        <v>0.4</v>
      </c>
      <c r="E5735" s="42">
        <v>1</v>
      </c>
      <c r="F5735" s="59">
        <v>37.5</v>
      </c>
      <c r="G5735" s="59">
        <v>28.622900000000001</v>
      </c>
    </row>
    <row r="5736" spans="1:7" s="16" customFormat="1" ht="16.5">
      <c r="A5736" s="57"/>
      <c r="B5736" s="58" t="s">
        <v>119</v>
      </c>
      <c r="C5736" s="1">
        <v>2023</v>
      </c>
      <c r="D5736" s="59">
        <v>0.4</v>
      </c>
      <c r="E5736" s="42">
        <v>1</v>
      </c>
      <c r="F5736" s="59">
        <v>15</v>
      </c>
      <c r="G5736" s="59">
        <v>22.846990000000002</v>
      </c>
    </row>
    <row r="5737" spans="1:7" s="16" customFormat="1" ht="16.5">
      <c r="A5737" s="57"/>
      <c r="B5737" s="58" t="s">
        <v>119</v>
      </c>
      <c r="C5737" s="1">
        <v>2023</v>
      </c>
      <c r="D5737" s="59">
        <v>0.4</v>
      </c>
      <c r="E5737" s="42">
        <v>1</v>
      </c>
      <c r="F5737" s="59">
        <v>15</v>
      </c>
      <c r="G5737" s="59">
        <v>22.846979999999999</v>
      </c>
    </row>
    <row r="5738" spans="1:7" s="16" customFormat="1" ht="16.5">
      <c r="A5738" s="57"/>
      <c r="B5738" s="58" t="s">
        <v>119</v>
      </c>
      <c r="C5738" s="1">
        <v>2023</v>
      </c>
      <c r="D5738" s="59">
        <v>0.4</v>
      </c>
      <c r="E5738" s="42">
        <v>1</v>
      </c>
      <c r="F5738" s="59">
        <v>15</v>
      </c>
      <c r="G5738" s="59">
        <v>22.86439</v>
      </c>
    </row>
    <row r="5739" spans="1:7" s="16" customFormat="1" ht="16.5">
      <c r="A5739" s="57"/>
      <c r="B5739" s="58" t="s">
        <v>119</v>
      </c>
      <c r="C5739" s="1">
        <v>2023</v>
      </c>
      <c r="D5739" s="59">
        <v>0.23</v>
      </c>
      <c r="E5739" s="42">
        <v>1</v>
      </c>
      <c r="F5739" s="59">
        <v>14</v>
      </c>
      <c r="G5739" s="59">
        <v>22.864380000000001</v>
      </c>
    </row>
    <row r="5740" spans="1:7" s="16" customFormat="1" ht="16.5">
      <c r="A5740" s="57"/>
      <c r="B5740" s="58" t="s">
        <v>119</v>
      </c>
      <c r="C5740" s="1">
        <v>2023</v>
      </c>
      <c r="D5740" s="59">
        <v>0.4</v>
      </c>
      <c r="E5740" s="42">
        <v>1</v>
      </c>
      <c r="F5740" s="59">
        <v>7</v>
      </c>
      <c r="G5740" s="59">
        <v>26.196459999999998</v>
      </c>
    </row>
    <row r="5741" spans="1:7" s="16" customFormat="1" ht="16.5">
      <c r="A5741" s="57"/>
      <c r="B5741" s="58" t="s">
        <v>119</v>
      </c>
      <c r="C5741" s="1">
        <v>2023</v>
      </c>
      <c r="D5741" s="59">
        <v>0.4</v>
      </c>
      <c r="E5741" s="42">
        <v>1</v>
      </c>
      <c r="F5741" s="59">
        <v>15</v>
      </c>
      <c r="G5741" s="59">
        <v>22.907389999999999</v>
      </c>
    </row>
    <row r="5742" spans="1:7" s="16" customFormat="1" ht="16.5">
      <c r="A5742" s="57"/>
      <c r="B5742" s="58" t="s">
        <v>119</v>
      </c>
      <c r="C5742" s="1">
        <v>2023</v>
      </c>
      <c r="D5742" s="59">
        <v>0.4</v>
      </c>
      <c r="E5742" s="42">
        <v>1</v>
      </c>
      <c r="F5742" s="59">
        <v>4</v>
      </c>
      <c r="G5742" s="59">
        <v>24.816790000000001</v>
      </c>
    </row>
    <row r="5743" spans="1:7" s="16" customFormat="1" ht="16.5">
      <c r="A5743" s="57"/>
      <c r="B5743" s="58" t="s">
        <v>120</v>
      </c>
      <c r="C5743" s="1">
        <v>2023</v>
      </c>
      <c r="D5743" s="59">
        <v>0.4</v>
      </c>
      <c r="E5743" s="42">
        <v>1</v>
      </c>
      <c r="F5743" s="59">
        <v>4</v>
      </c>
      <c r="G5743" s="59">
        <v>25.58662</v>
      </c>
    </row>
    <row r="5744" spans="1:7" s="16" customFormat="1" ht="16.5">
      <c r="A5744" s="57"/>
      <c r="B5744" s="58" t="s">
        <v>120</v>
      </c>
      <c r="C5744" s="1">
        <v>2023</v>
      </c>
      <c r="D5744" s="59">
        <v>0.4</v>
      </c>
      <c r="E5744" s="42">
        <v>1</v>
      </c>
      <c r="F5744" s="59">
        <v>4</v>
      </c>
      <c r="G5744" s="59">
        <v>44.590589999999999</v>
      </c>
    </row>
    <row r="5745" spans="1:7" s="16" customFormat="1" ht="16.5">
      <c r="A5745" s="57"/>
      <c r="B5745" s="58" t="s">
        <v>120</v>
      </c>
      <c r="C5745" s="1">
        <v>2023</v>
      </c>
      <c r="D5745" s="59">
        <v>0.4</v>
      </c>
      <c r="E5745" s="42">
        <v>1</v>
      </c>
      <c r="F5745" s="59">
        <v>15</v>
      </c>
      <c r="G5745" s="59">
        <v>43.65663</v>
      </c>
    </row>
    <row r="5746" spans="1:7" s="16" customFormat="1" ht="16.5">
      <c r="A5746" s="57"/>
      <c r="B5746" s="58" t="s">
        <v>120</v>
      </c>
      <c r="C5746" s="1">
        <v>2023</v>
      </c>
      <c r="D5746" s="59">
        <v>0.4</v>
      </c>
      <c r="E5746" s="42">
        <v>1</v>
      </c>
      <c r="F5746" s="59">
        <v>15</v>
      </c>
      <c r="G5746" s="59">
        <v>38.560029999999998</v>
      </c>
    </row>
    <row r="5747" spans="1:7" s="16" customFormat="1" ht="16.5">
      <c r="A5747" s="57"/>
      <c r="B5747" s="58" t="s">
        <v>120</v>
      </c>
      <c r="C5747" s="1">
        <v>2023</v>
      </c>
      <c r="D5747" s="59">
        <v>0.4</v>
      </c>
      <c r="E5747" s="42">
        <v>1</v>
      </c>
      <c r="F5747" s="59">
        <v>15</v>
      </c>
      <c r="G5747" s="59">
        <v>25.52609</v>
      </c>
    </row>
    <row r="5748" spans="1:7" s="16" customFormat="1" ht="16.5">
      <c r="A5748" s="57"/>
      <c r="B5748" s="58" t="s">
        <v>120</v>
      </c>
      <c r="C5748" s="1">
        <v>2023</v>
      </c>
      <c r="D5748" s="59">
        <v>0.4</v>
      </c>
      <c r="E5748" s="42">
        <v>1</v>
      </c>
      <c r="F5748" s="59">
        <v>7</v>
      </c>
      <c r="G5748" s="59">
        <v>25.55893</v>
      </c>
    </row>
    <row r="5749" spans="1:7" s="16" customFormat="1" ht="16.5">
      <c r="A5749" s="57"/>
      <c r="B5749" s="58" t="s">
        <v>121</v>
      </c>
      <c r="C5749" s="1">
        <v>2023</v>
      </c>
      <c r="D5749" s="59">
        <v>0.4</v>
      </c>
      <c r="E5749" s="42">
        <v>1</v>
      </c>
      <c r="F5749" s="59">
        <v>25</v>
      </c>
      <c r="G5749" s="59">
        <v>38.436099999999996</v>
      </c>
    </row>
    <row r="5750" spans="1:7" s="16" customFormat="1" ht="16.5">
      <c r="A5750" s="57"/>
      <c r="B5750" s="58" t="s">
        <v>121</v>
      </c>
      <c r="C5750" s="1">
        <v>2023</v>
      </c>
      <c r="D5750" s="59">
        <v>0.4</v>
      </c>
      <c r="E5750" s="42">
        <v>1</v>
      </c>
      <c r="F5750" s="59">
        <v>7</v>
      </c>
      <c r="G5750" s="59">
        <v>24.016759999999998</v>
      </c>
    </row>
    <row r="5751" spans="1:7" s="16" customFormat="1" ht="16.5">
      <c r="A5751" s="57"/>
      <c r="B5751" s="58" t="s">
        <v>121</v>
      </c>
      <c r="C5751" s="1">
        <v>2023</v>
      </c>
      <c r="D5751" s="59">
        <v>0.4</v>
      </c>
      <c r="E5751" s="42">
        <v>1</v>
      </c>
      <c r="F5751" s="59">
        <v>7</v>
      </c>
      <c r="G5751" s="59">
        <v>24.637919999999998</v>
      </c>
    </row>
    <row r="5752" spans="1:7" s="16" customFormat="1" ht="16.5">
      <c r="A5752" s="57"/>
      <c r="B5752" s="58" t="s">
        <v>121</v>
      </c>
      <c r="C5752" s="1">
        <v>2023</v>
      </c>
      <c r="D5752" s="59">
        <v>0.4</v>
      </c>
      <c r="E5752" s="42">
        <v>1</v>
      </c>
      <c r="F5752" s="59">
        <v>7</v>
      </c>
      <c r="G5752" s="59">
        <v>23.806290000000001</v>
      </c>
    </row>
    <row r="5753" spans="1:7" s="16" customFormat="1" ht="16.5">
      <c r="A5753" s="57"/>
      <c r="B5753" s="58" t="s">
        <v>120</v>
      </c>
      <c r="C5753" s="1">
        <v>2023</v>
      </c>
      <c r="D5753" s="59">
        <v>0.4</v>
      </c>
      <c r="E5753" s="42">
        <v>1</v>
      </c>
      <c r="F5753" s="59">
        <v>10</v>
      </c>
      <c r="G5753" s="59">
        <v>24.869769999999999</v>
      </c>
    </row>
    <row r="5754" spans="1:7" s="16" customFormat="1" ht="16.5">
      <c r="A5754" s="57"/>
      <c r="B5754" s="58" t="s">
        <v>120</v>
      </c>
      <c r="C5754" s="1">
        <v>2023</v>
      </c>
      <c r="D5754" s="59">
        <v>0.4</v>
      </c>
      <c r="E5754" s="42">
        <v>1</v>
      </c>
      <c r="F5754" s="59">
        <v>4</v>
      </c>
      <c r="G5754" s="59">
        <v>24.869790000000002</v>
      </c>
    </row>
    <row r="5755" spans="1:7" s="16" customFormat="1" ht="16.5">
      <c r="A5755" s="57"/>
      <c r="B5755" s="58" t="s">
        <v>120</v>
      </c>
      <c r="C5755" s="1">
        <v>2023</v>
      </c>
      <c r="D5755" s="59">
        <v>0.4</v>
      </c>
      <c r="E5755" s="42">
        <v>1</v>
      </c>
      <c r="F5755" s="59">
        <v>12</v>
      </c>
      <c r="G5755" s="59">
        <v>25.989189999999997</v>
      </c>
    </row>
    <row r="5756" spans="1:7" s="16" customFormat="1" ht="16.5">
      <c r="A5756" s="57"/>
      <c r="B5756" s="58" t="s">
        <v>120</v>
      </c>
      <c r="C5756" s="1">
        <v>2023</v>
      </c>
      <c r="D5756" s="59">
        <v>0.4</v>
      </c>
      <c r="E5756" s="42">
        <v>1</v>
      </c>
      <c r="F5756" s="59">
        <v>15</v>
      </c>
      <c r="G5756" s="59">
        <v>25.989189999999997</v>
      </c>
    </row>
    <row r="5757" spans="1:7" s="16" customFormat="1" ht="16.5">
      <c r="A5757" s="57"/>
      <c r="B5757" s="58" t="s">
        <v>120</v>
      </c>
      <c r="C5757" s="1">
        <v>2023</v>
      </c>
      <c r="D5757" s="59">
        <v>0.4</v>
      </c>
      <c r="E5757" s="42">
        <v>1</v>
      </c>
      <c r="F5757" s="59">
        <v>15</v>
      </c>
      <c r="G5757" s="59">
        <v>26.17352</v>
      </c>
    </row>
    <row r="5758" spans="1:7" s="16" customFormat="1" ht="16.5">
      <c r="A5758" s="57"/>
      <c r="B5758" s="58" t="s">
        <v>120</v>
      </c>
      <c r="C5758" s="1">
        <v>2023</v>
      </c>
      <c r="D5758" s="59">
        <v>0.4</v>
      </c>
      <c r="E5758" s="42">
        <v>1</v>
      </c>
      <c r="F5758" s="59">
        <v>15</v>
      </c>
      <c r="G5758" s="59">
        <v>50.690510000000003</v>
      </c>
    </row>
    <row r="5759" spans="1:7" s="16" customFormat="1" ht="16.5">
      <c r="A5759" s="57"/>
      <c r="B5759" s="58" t="s">
        <v>119</v>
      </c>
      <c r="C5759" s="1">
        <v>2023</v>
      </c>
      <c r="D5759" s="59">
        <v>0.4</v>
      </c>
      <c r="E5759" s="42">
        <v>1</v>
      </c>
      <c r="F5759" s="59">
        <v>10</v>
      </c>
      <c r="G5759" s="59">
        <v>24.095890000000001</v>
      </c>
    </row>
    <row r="5760" spans="1:7" s="16" customFormat="1" ht="16.5">
      <c r="A5760" s="57"/>
      <c r="B5760" s="58" t="s">
        <v>119</v>
      </c>
      <c r="C5760" s="1">
        <v>2023</v>
      </c>
      <c r="D5760" s="59">
        <v>0.4</v>
      </c>
      <c r="E5760" s="42">
        <v>1</v>
      </c>
      <c r="F5760" s="59">
        <v>7</v>
      </c>
      <c r="G5760" s="59">
        <v>24.171140000000001</v>
      </c>
    </row>
    <row r="5761" spans="1:7" s="16" customFormat="1" ht="16.5">
      <c r="A5761" s="57"/>
      <c r="B5761" s="58" t="s">
        <v>119</v>
      </c>
      <c r="C5761" s="1">
        <v>2023</v>
      </c>
      <c r="D5761" s="59">
        <v>0.4</v>
      </c>
      <c r="E5761" s="42">
        <v>1</v>
      </c>
      <c r="F5761" s="59">
        <v>10</v>
      </c>
      <c r="G5761" s="59">
        <v>24.655810000000002</v>
      </c>
    </row>
    <row r="5762" spans="1:7" s="16" customFormat="1" ht="16.5">
      <c r="A5762" s="57"/>
      <c r="B5762" s="58" t="s">
        <v>119</v>
      </c>
      <c r="C5762" s="1">
        <v>2023</v>
      </c>
      <c r="D5762" s="59">
        <v>0.4</v>
      </c>
      <c r="E5762" s="42">
        <v>1</v>
      </c>
      <c r="F5762" s="59">
        <v>5</v>
      </c>
      <c r="G5762" s="59">
        <v>24.17155</v>
      </c>
    </row>
    <row r="5763" spans="1:7" s="16" customFormat="1" ht="16.5">
      <c r="A5763" s="57"/>
      <c r="B5763" s="58" t="s">
        <v>119</v>
      </c>
      <c r="C5763" s="1">
        <v>2023</v>
      </c>
      <c r="D5763" s="59">
        <v>0.4</v>
      </c>
      <c r="E5763" s="42">
        <v>1</v>
      </c>
      <c r="F5763" s="59">
        <v>15</v>
      </c>
      <c r="G5763" s="59">
        <v>24.096330000000002</v>
      </c>
    </row>
    <row r="5764" spans="1:7" s="16" customFormat="1" ht="16.5">
      <c r="A5764" s="57"/>
      <c r="B5764" s="58" t="s">
        <v>119</v>
      </c>
      <c r="C5764" s="1">
        <v>2023</v>
      </c>
      <c r="D5764" s="59">
        <v>0.4</v>
      </c>
      <c r="E5764" s="42">
        <v>1</v>
      </c>
      <c r="F5764" s="59">
        <v>15</v>
      </c>
      <c r="G5764" s="59">
        <v>23.86375</v>
      </c>
    </row>
    <row r="5765" spans="1:7" s="16" customFormat="1" ht="16.5">
      <c r="A5765" s="57"/>
      <c r="B5765" s="58" t="s">
        <v>119</v>
      </c>
      <c r="C5765" s="1">
        <v>2023</v>
      </c>
      <c r="D5765" s="59">
        <v>0.4</v>
      </c>
      <c r="E5765" s="42">
        <v>1</v>
      </c>
      <c r="F5765" s="59">
        <v>10</v>
      </c>
      <c r="G5765" s="59">
        <v>24.889990000000001</v>
      </c>
    </row>
    <row r="5766" spans="1:7" s="16" customFormat="1" ht="16.5">
      <c r="A5766" s="57"/>
      <c r="B5766" s="58" t="s">
        <v>119</v>
      </c>
      <c r="C5766" s="1">
        <v>2023</v>
      </c>
      <c r="D5766" s="59">
        <v>0.4</v>
      </c>
      <c r="E5766" s="42">
        <v>1</v>
      </c>
      <c r="F5766" s="59">
        <v>15</v>
      </c>
      <c r="G5766" s="59">
        <v>24.276900000000001</v>
      </c>
    </row>
    <row r="5767" spans="1:7" s="16" customFormat="1" ht="16.5">
      <c r="A5767" s="57"/>
      <c r="B5767" s="58" t="s">
        <v>119</v>
      </c>
      <c r="C5767" s="1">
        <v>2023</v>
      </c>
      <c r="D5767" s="59">
        <v>0.4</v>
      </c>
      <c r="E5767" s="42">
        <v>1</v>
      </c>
      <c r="F5767" s="59">
        <v>15</v>
      </c>
      <c r="G5767" s="59">
        <v>25.564979999999998</v>
      </c>
    </row>
    <row r="5768" spans="1:7" s="16" customFormat="1" ht="16.5">
      <c r="A5768" s="57"/>
      <c r="B5768" s="58" t="s">
        <v>119</v>
      </c>
      <c r="C5768" s="1">
        <v>2023</v>
      </c>
      <c r="D5768" s="59">
        <v>0.4</v>
      </c>
      <c r="E5768" s="42">
        <v>1</v>
      </c>
      <c r="F5768" s="59">
        <v>15</v>
      </c>
      <c r="G5768" s="59">
        <v>25.574570000000001</v>
      </c>
    </row>
    <row r="5769" spans="1:7" s="16" customFormat="1" ht="16.5">
      <c r="A5769" s="57"/>
      <c r="B5769" s="58" t="s">
        <v>119</v>
      </c>
      <c r="C5769" s="1">
        <v>2023</v>
      </c>
      <c r="D5769" s="59">
        <v>0.4</v>
      </c>
      <c r="E5769" s="42">
        <v>1</v>
      </c>
      <c r="F5769" s="59">
        <v>5</v>
      </c>
      <c r="G5769" s="59">
        <v>25.649830000000001</v>
      </c>
    </row>
    <row r="5770" spans="1:7" s="16" customFormat="1" ht="16.5">
      <c r="A5770" s="57"/>
      <c r="B5770" s="58" t="s">
        <v>119</v>
      </c>
      <c r="C5770" s="1">
        <v>2023</v>
      </c>
      <c r="D5770" s="59">
        <v>0.4</v>
      </c>
      <c r="E5770" s="42">
        <v>1</v>
      </c>
      <c r="F5770" s="59">
        <v>15</v>
      </c>
      <c r="G5770" s="59">
        <v>25.49954</v>
      </c>
    </row>
    <row r="5771" spans="1:7" s="16" customFormat="1" ht="16.5">
      <c r="A5771" s="57"/>
      <c r="B5771" s="58" t="s">
        <v>119</v>
      </c>
      <c r="C5771" s="1">
        <v>2023</v>
      </c>
      <c r="D5771" s="59">
        <v>0.4</v>
      </c>
      <c r="E5771" s="42">
        <v>1</v>
      </c>
      <c r="F5771" s="59">
        <v>15</v>
      </c>
      <c r="G5771" s="59">
        <v>23.57226</v>
      </c>
    </row>
    <row r="5772" spans="1:7" s="16" customFormat="1" ht="16.5">
      <c r="A5772" s="57"/>
      <c r="B5772" s="58" t="s">
        <v>121</v>
      </c>
      <c r="C5772" s="1">
        <v>2023</v>
      </c>
      <c r="D5772" s="59">
        <v>0.4</v>
      </c>
      <c r="E5772" s="42">
        <v>1</v>
      </c>
      <c r="F5772" s="59">
        <v>10</v>
      </c>
      <c r="G5772" s="59">
        <v>24.396540000000002</v>
      </c>
    </row>
    <row r="5773" spans="1:7" s="16" customFormat="1" ht="16.5">
      <c r="A5773" s="57"/>
      <c r="B5773" s="58" t="s">
        <v>120</v>
      </c>
      <c r="C5773" s="1">
        <v>2023</v>
      </c>
      <c r="D5773" s="59">
        <v>0.4</v>
      </c>
      <c r="E5773" s="42">
        <v>1</v>
      </c>
      <c r="F5773" s="59">
        <v>15</v>
      </c>
      <c r="G5773" s="59">
        <v>42.083919999999999</v>
      </c>
    </row>
    <row r="5774" spans="1:7" s="16" customFormat="1" ht="16.5">
      <c r="A5774" s="57"/>
      <c r="B5774" s="58" t="s">
        <v>120</v>
      </c>
      <c r="C5774" s="1">
        <v>2023</v>
      </c>
      <c r="D5774" s="59">
        <v>0.4</v>
      </c>
      <c r="E5774" s="42">
        <v>1</v>
      </c>
      <c r="F5774" s="59">
        <v>15</v>
      </c>
      <c r="G5774" s="59">
        <v>27.037950000000002</v>
      </c>
    </row>
    <row r="5775" spans="1:7" s="16" customFormat="1" ht="16.5">
      <c r="A5775" s="57"/>
      <c r="B5775" s="58" t="s">
        <v>120</v>
      </c>
      <c r="C5775" s="1">
        <v>2023</v>
      </c>
      <c r="D5775" s="59">
        <v>0.4</v>
      </c>
      <c r="E5775" s="42">
        <v>1</v>
      </c>
      <c r="F5775" s="59">
        <v>12</v>
      </c>
      <c r="G5775" s="59">
        <v>27.037970000000001</v>
      </c>
    </row>
    <row r="5776" spans="1:7" s="16" customFormat="1" ht="16.5">
      <c r="A5776" s="57"/>
      <c r="B5776" s="58" t="s">
        <v>120</v>
      </c>
      <c r="C5776" s="1">
        <v>2023</v>
      </c>
      <c r="D5776" s="59">
        <v>0.4</v>
      </c>
      <c r="E5776" s="42">
        <v>1</v>
      </c>
      <c r="F5776" s="59">
        <v>5</v>
      </c>
      <c r="G5776" s="59">
        <v>27.074000000000002</v>
      </c>
    </row>
    <row r="5777" spans="1:7" s="16" customFormat="1" ht="16.5">
      <c r="A5777" s="57"/>
      <c r="B5777" s="58" t="s">
        <v>119</v>
      </c>
      <c r="C5777" s="1">
        <v>2023</v>
      </c>
      <c r="D5777" s="59">
        <v>0.4</v>
      </c>
      <c r="E5777" s="42">
        <v>1</v>
      </c>
      <c r="F5777" s="59">
        <v>7</v>
      </c>
      <c r="G5777" s="59">
        <v>38.717449999999999</v>
      </c>
    </row>
    <row r="5778" spans="1:7" s="16" customFormat="1" ht="16.5">
      <c r="A5778" s="57"/>
      <c r="B5778" s="58" t="s">
        <v>119</v>
      </c>
      <c r="C5778" s="1">
        <v>2023</v>
      </c>
      <c r="D5778" s="59">
        <v>0.4</v>
      </c>
      <c r="E5778" s="42">
        <v>1</v>
      </c>
      <c r="F5778" s="59">
        <v>15</v>
      </c>
      <c r="G5778" s="59">
        <v>27.483040000000003</v>
      </c>
    </row>
    <row r="5779" spans="1:7" s="16" customFormat="1" ht="16.5">
      <c r="A5779" s="57"/>
      <c r="B5779" s="58" t="s">
        <v>120</v>
      </c>
      <c r="C5779" s="1">
        <v>2023</v>
      </c>
      <c r="D5779" s="59">
        <v>0.4</v>
      </c>
      <c r="E5779" s="42">
        <v>1</v>
      </c>
      <c r="F5779" s="59">
        <v>15</v>
      </c>
      <c r="G5779" s="59">
        <v>26.914759999999998</v>
      </c>
    </row>
    <row r="5780" spans="1:7" s="16" customFormat="1" ht="16.5">
      <c r="A5780" s="57"/>
      <c r="B5780" s="58" t="s">
        <v>120</v>
      </c>
      <c r="C5780" s="1">
        <v>2023</v>
      </c>
      <c r="D5780" s="59">
        <v>0.4</v>
      </c>
      <c r="E5780" s="42">
        <v>1</v>
      </c>
      <c r="F5780" s="59">
        <v>3</v>
      </c>
      <c r="G5780" s="59">
        <v>26.913640000000001</v>
      </c>
    </row>
    <row r="5781" spans="1:7" s="16" customFormat="1" ht="16.5">
      <c r="A5781" s="57"/>
      <c r="B5781" s="58" t="s">
        <v>121</v>
      </c>
      <c r="C5781" s="1">
        <v>2023</v>
      </c>
      <c r="D5781" s="59">
        <v>0.4</v>
      </c>
      <c r="E5781" s="42">
        <v>1</v>
      </c>
      <c r="F5781" s="59">
        <v>15</v>
      </c>
      <c r="G5781" s="59">
        <v>25.04993</v>
      </c>
    </row>
    <row r="5782" spans="1:7" s="16" customFormat="1" ht="16.5">
      <c r="A5782" s="57"/>
      <c r="B5782" s="58" t="s">
        <v>120</v>
      </c>
      <c r="C5782" s="1">
        <v>2023</v>
      </c>
      <c r="D5782" s="59">
        <v>0.4</v>
      </c>
      <c r="E5782" s="42">
        <v>1</v>
      </c>
      <c r="F5782" s="59">
        <v>10</v>
      </c>
      <c r="G5782" s="59">
        <v>45.548819999999999</v>
      </c>
    </row>
    <row r="5783" spans="1:7" s="16" customFormat="1" ht="16.5">
      <c r="A5783" s="57"/>
      <c r="B5783" s="58" t="s">
        <v>120</v>
      </c>
      <c r="C5783" s="1">
        <v>2023</v>
      </c>
      <c r="D5783" s="59">
        <v>0.4</v>
      </c>
      <c r="E5783" s="42">
        <v>1</v>
      </c>
      <c r="F5783" s="59">
        <v>30</v>
      </c>
      <c r="G5783" s="59">
        <v>28.009619999999998</v>
      </c>
    </row>
    <row r="5784" spans="1:7" s="16" customFormat="1" ht="16.5">
      <c r="A5784" s="57"/>
      <c r="B5784" s="58" t="s">
        <v>119</v>
      </c>
      <c r="C5784" s="1">
        <v>2023</v>
      </c>
      <c r="D5784" s="59">
        <v>0.4</v>
      </c>
      <c r="E5784" s="42">
        <v>1</v>
      </c>
      <c r="F5784" s="59">
        <v>15</v>
      </c>
      <c r="G5784" s="59">
        <v>27.544970000000003</v>
      </c>
    </row>
    <row r="5785" spans="1:7" s="16" customFormat="1" ht="16.5">
      <c r="A5785" s="57"/>
      <c r="B5785" s="58" t="s">
        <v>119</v>
      </c>
      <c r="C5785" s="1">
        <v>2023</v>
      </c>
      <c r="D5785" s="59">
        <v>0.4</v>
      </c>
      <c r="E5785" s="42">
        <v>1</v>
      </c>
      <c r="F5785" s="59">
        <v>15</v>
      </c>
      <c r="G5785" s="59">
        <v>27.709139999999998</v>
      </c>
    </row>
    <row r="5786" spans="1:7" s="16" customFormat="1" ht="16.5">
      <c r="A5786" s="57"/>
      <c r="B5786" s="58" t="s">
        <v>119</v>
      </c>
      <c r="C5786" s="1">
        <v>2023</v>
      </c>
      <c r="D5786" s="59">
        <v>0.4</v>
      </c>
      <c r="E5786" s="42">
        <v>1</v>
      </c>
      <c r="F5786" s="59">
        <v>30</v>
      </c>
      <c r="G5786" s="59">
        <v>27.528929999999999</v>
      </c>
    </row>
    <row r="5787" spans="1:7" s="16" customFormat="1" ht="16.5">
      <c r="A5787" s="57"/>
      <c r="B5787" s="58" t="s">
        <v>119</v>
      </c>
      <c r="C5787" s="1">
        <v>2023</v>
      </c>
      <c r="D5787" s="59">
        <v>0.4</v>
      </c>
      <c r="E5787" s="42">
        <v>1</v>
      </c>
      <c r="F5787" s="59">
        <v>5</v>
      </c>
      <c r="G5787" s="59">
        <v>28.877890000000001</v>
      </c>
    </row>
    <row r="5788" spans="1:7" s="16" customFormat="1" ht="16.5">
      <c r="A5788" s="57"/>
      <c r="B5788" s="58" t="s">
        <v>119</v>
      </c>
      <c r="C5788" s="1">
        <v>2023</v>
      </c>
      <c r="D5788" s="59">
        <v>0.4</v>
      </c>
      <c r="E5788" s="42">
        <v>1</v>
      </c>
      <c r="F5788" s="59">
        <v>15</v>
      </c>
      <c r="G5788" s="59">
        <v>26.920780000000001</v>
      </c>
    </row>
    <row r="5789" spans="1:7" s="16" customFormat="1" ht="16.5">
      <c r="A5789" s="57"/>
      <c r="B5789" s="58" t="s">
        <v>119</v>
      </c>
      <c r="C5789" s="1">
        <v>2023</v>
      </c>
      <c r="D5789" s="59">
        <v>0.4</v>
      </c>
      <c r="E5789" s="42">
        <v>1</v>
      </c>
      <c r="F5789" s="59">
        <v>15</v>
      </c>
      <c r="G5789" s="59">
        <v>26.920770000000001</v>
      </c>
    </row>
    <row r="5790" spans="1:7" s="16" customFormat="1" ht="16.5">
      <c r="A5790" s="57"/>
      <c r="B5790" s="58" t="s">
        <v>119</v>
      </c>
      <c r="C5790" s="1">
        <v>2023</v>
      </c>
      <c r="D5790" s="59">
        <v>0.4</v>
      </c>
      <c r="E5790" s="42">
        <v>1</v>
      </c>
      <c r="F5790" s="59">
        <v>15</v>
      </c>
      <c r="G5790" s="59">
        <v>28.237869999999997</v>
      </c>
    </row>
    <row r="5791" spans="1:7" s="16" customFormat="1" ht="16.5">
      <c r="A5791" s="57"/>
      <c r="B5791" s="58" t="s">
        <v>119</v>
      </c>
      <c r="C5791" s="1">
        <v>2023</v>
      </c>
      <c r="D5791" s="59">
        <v>0.4</v>
      </c>
      <c r="E5791" s="42">
        <v>1</v>
      </c>
      <c r="F5791" s="59">
        <v>15</v>
      </c>
      <c r="G5791" s="59">
        <v>27.456959999999999</v>
      </c>
    </row>
    <row r="5792" spans="1:7" s="16" customFormat="1" ht="16.5">
      <c r="A5792" s="57"/>
      <c r="B5792" s="58" t="s">
        <v>119</v>
      </c>
      <c r="C5792" s="1">
        <v>2023</v>
      </c>
      <c r="D5792" s="59">
        <v>0.4</v>
      </c>
      <c r="E5792" s="42">
        <v>1</v>
      </c>
      <c r="F5792" s="59">
        <v>15</v>
      </c>
      <c r="G5792" s="59">
        <v>31.02178</v>
      </c>
    </row>
    <row r="5793" spans="1:7" s="16" customFormat="1" ht="16.5">
      <c r="A5793" s="57"/>
      <c r="B5793" s="58" t="s">
        <v>119</v>
      </c>
      <c r="C5793" s="1">
        <v>2023</v>
      </c>
      <c r="D5793" s="59">
        <v>0.4</v>
      </c>
      <c r="E5793" s="42">
        <v>1</v>
      </c>
      <c r="F5793" s="59">
        <v>5</v>
      </c>
      <c r="G5793" s="59">
        <v>32.171030000000002</v>
      </c>
    </row>
    <row r="5794" spans="1:7" s="16" customFormat="1" ht="16.5">
      <c r="A5794" s="57"/>
      <c r="B5794" s="58" t="s">
        <v>121</v>
      </c>
      <c r="C5794" s="1">
        <v>2023</v>
      </c>
      <c r="D5794" s="59">
        <v>0.4</v>
      </c>
      <c r="E5794" s="42">
        <v>1</v>
      </c>
      <c r="F5794" s="59">
        <v>7</v>
      </c>
      <c r="G5794" s="59">
        <v>27.72372</v>
      </c>
    </row>
    <row r="5795" spans="1:7" s="16" customFormat="1" ht="16.5">
      <c r="A5795" s="57"/>
      <c r="B5795" s="58" t="s">
        <v>123</v>
      </c>
      <c r="C5795" s="1">
        <v>2023</v>
      </c>
      <c r="D5795" s="59">
        <v>0.4</v>
      </c>
      <c r="E5795" s="42">
        <v>1</v>
      </c>
      <c r="F5795" s="59">
        <v>40.6</v>
      </c>
      <c r="G5795" s="59">
        <v>1.5947</v>
      </c>
    </row>
    <row r="5796" spans="1:7" s="16" customFormat="1" ht="16.5">
      <c r="A5796" s="57"/>
      <c r="B5796" s="58" t="s">
        <v>123</v>
      </c>
      <c r="C5796" s="1">
        <v>2023</v>
      </c>
      <c r="D5796" s="59">
        <v>0.4</v>
      </c>
      <c r="E5796" s="42">
        <v>1</v>
      </c>
      <c r="F5796" s="59">
        <v>15</v>
      </c>
      <c r="G5796" s="59">
        <v>30.26003</v>
      </c>
    </row>
    <row r="5797" spans="1:7" s="16" customFormat="1" ht="16.5">
      <c r="A5797" s="57"/>
      <c r="B5797" s="58" t="s">
        <v>126</v>
      </c>
      <c r="C5797" s="1">
        <v>2023</v>
      </c>
      <c r="D5797" s="59">
        <v>0.4</v>
      </c>
      <c r="E5797" s="42">
        <v>1</v>
      </c>
      <c r="F5797" s="59">
        <v>10</v>
      </c>
      <c r="G5797" s="59">
        <v>23.214259999999999</v>
      </c>
    </row>
    <row r="5798" spans="1:7" s="16" customFormat="1" ht="16.5">
      <c r="A5798" s="57"/>
      <c r="B5798" s="58" t="s">
        <v>126</v>
      </c>
      <c r="C5798" s="1">
        <v>2023</v>
      </c>
      <c r="D5798" s="59">
        <v>0.4</v>
      </c>
      <c r="E5798" s="42">
        <v>1</v>
      </c>
      <c r="F5798" s="59">
        <v>1</v>
      </c>
      <c r="G5798" s="59">
        <v>19.740919999999999</v>
      </c>
    </row>
    <row r="5799" spans="1:7" s="16" customFormat="1" ht="16.5">
      <c r="A5799" s="57"/>
      <c r="B5799" s="58" t="s">
        <v>126</v>
      </c>
      <c r="C5799" s="1">
        <v>2023</v>
      </c>
      <c r="D5799" s="59">
        <v>0.4</v>
      </c>
      <c r="E5799" s="42">
        <v>1</v>
      </c>
      <c r="F5799" s="59">
        <v>15</v>
      </c>
      <c r="G5799" s="59">
        <v>19.53511</v>
      </c>
    </row>
    <row r="5800" spans="1:7" s="16" customFormat="1" ht="16.5">
      <c r="A5800" s="57"/>
      <c r="B5800" s="58" t="s">
        <v>125</v>
      </c>
      <c r="C5800" s="1">
        <v>2023</v>
      </c>
      <c r="D5800" s="59">
        <v>0.4</v>
      </c>
      <c r="E5800" s="42">
        <v>1</v>
      </c>
      <c r="F5800" s="59">
        <v>5</v>
      </c>
      <c r="G5800" s="59">
        <v>19.185020000000002</v>
      </c>
    </row>
    <row r="5801" spans="1:7" s="16" customFormat="1" ht="16.5">
      <c r="A5801" s="57"/>
      <c r="B5801" s="58" t="s">
        <v>123</v>
      </c>
      <c r="C5801" s="1">
        <v>2023</v>
      </c>
      <c r="D5801" s="59">
        <v>0.4</v>
      </c>
      <c r="E5801" s="42">
        <v>1</v>
      </c>
      <c r="F5801" s="59">
        <v>15</v>
      </c>
      <c r="G5801" s="59">
        <v>8.3429699999999993</v>
      </c>
    </row>
    <row r="5802" spans="1:7" s="16" customFormat="1" ht="16.5">
      <c r="A5802" s="57"/>
      <c r="B5802" s="58" t="s">
        <v>125</v>
      </c>
      <c r="C5802" s="1">
        <v>2023</v>
      </c>
      <c r="D5802" s="59">
        <v>0.4</v>
      </c>
      <c r="E5802" s="42">
        <v>1</v>
      </c>
      <c r="F5802" s="59">
        <v>15</v>
      </c>
      <c r="G5802" s="59">
        <v>11.298309999999999</v>
      </c>
    </row>
    <row r="5803" spans="1:7" s="16" customFormat="1" ht="16.5">
      <c r="A5803" s="57"/>
      <c r="B5803" s="58" t="s">
        <v>122</v>
      </c>
      <c r="C5803" s="1">
        <v>2023</v>
      </c>
      <c r="D5803" s="59">
        <v>0.4</v>
      </c>
      <c r="E5803" s="42">
        <v>1</v>
      </c>
      <c r="F5803" s="59">
        <v>10.5</v>
      </c>
      <c r="G5803" s="59">
        <v>18.18741</v>
      </c>
    </row>
    <row r="5804" spans="1:7" s="16" customFormat="1" ht="16.5">
      <c r="A5804" s="57"/>
      <c r="B5804" s="58" t="s">
        <v>122</v>
      </c>
      <c r="C5804" s="1">
        <v>2023</v>
      </c>
      <c r="D5804" s="59">
        <v>0.4</v>
      </c>
      <c r="E5804" s="42">
        <v>1</v>
      </c>
      <c r="F5804" s="59">
        <v>15</v>
      </c>
      <c r="G5804" s="59">
        <v>19.19613</v>
      </c>
    </row>
    <row r="5805" spans="1:7" s="16" customFormat="1" ht="16.5">
      <c r="A5805" s="57"/>
      <c r="B5805" s="58" t="s">
        <v>122</v>
      </c>
      <c r="C5805" s="1">
        <v>2023</v>
      </c>
      <c r="D5805" s="59">
        <v>0.4</v>
      </c>
      <c r="E5805" s="42">
        <v>1</v>
      </c>
      <c r="F5805" s="59">
        <v>15</v>
      </c>
      <c r="G5805" s="59">
        <v>19.361900000000002</v>
      </c>
    </row>
    <row r="5806" spans="1:7" s="16" customFormat="1" ht="16.5">
      <c r="A5806" s="57"/>
      <c r="B5806" s="58" t="s">
        <v>122</v>
      </c>
      <c r="C5806" s="1">
        <v>2023</v>
      </c>
      <c r="D5806" s="59">
        <v>0.4</v>
      </c>
      <c r="E5806" s="42">
        <v>1</v>
      </c>
      <c r="F5806" s="59">
        <v>15</v>
      </c>
      <c r="G5806" s="59">
        <v>19.527609999999999</v>
      </c>
    </row>
    <row r="5807" spans="1:7" s="16" customFormat="1" ht="16.5">
      <c r="A5807" s="57"/>
      <c r="B5807" s="58" t="s">
        <v>122</v>
      </c>
      <c r="C5807" s="1">
        <v>2023</v>
      </c>
      <c r="D5807" s="59">
        <v>0.4</v>
      </c>
      <c r="E5807" s="42">
        <v>1</v>
      </c>
      <c r="F5807" s="59">
        <v>15</v>
      </c>
      <c r="G5807" s="59">
        <v>19.544259999999998</v>
      </c>
    </row>
    <row r="5808" spans="1:7" s="16" customFormat="1" ht="16.5">
      <c r="A5808" s="57"/>
      <c r="B5808" s="58" t="s">
        <v>122</v>
      </c>
      <c r="C5808" s="1">
        <v>2023</v>
      </c>
      <c r="D5808" s="59">
        <v>0.4</v>
      </c>
      <c r="E5808" s="42">
        <v>1</v>
      </c>
      <c r="F5808" s="59">
        <v>15</v>
      </c>
      <c r="G5808" s="59">
        <v>19.544259999999998</v>
      </c>
    </row>
    <row r="5809" spans="1:7" s="16" customFormat="1" ht="16.5">
      <c r="A5809" s="57"/>
      <c r="B5809" s="58" t="s">
        <v>122</v>
      </c>
      <c r="C5809" s="1">
        <v>2023</v>
      </c>
      <c r="D5809" s="59">
        <v>0.4</v>
      </c>
      <c r="E5809" s="42">
        <v>1</v>
      </c>
      <c r="F5809" s="59">
        <v>7</v>
      </c>
      <c r="G5809" s="59">
        <v>18.488889999999998</v>
      </c>
    </row>
    <row r="5810" spans="1:7" s="16" customFormat="1" ht="16.5">
      <c r="A5810" s="57"/>
      <c r="B5810" s="58" t="s">
        <v>122</v>
      </c>
      <c r="C5810" s="1">
        <v>2023</v>
      </c>
      <c r="D5810" s="59">
        <v>0.4</v>
      </c>
      <c r="E5810" s="42">
        <v>1</v>
      </c>
      <c r="F5810" s="59">
        <v>10</v>
      </c>
      <c r="G5810" s="59">
        <v>18.025839999999999</v>
      </c>
    </row>
    <row r="5811" spans="1:7" s="16" customFormat="1" ht="16.5">
      <c r="A5811" s="57"/>
      <c r="B5811" s="58" t="s">
        <v>122</v>
      </c>
      <c r="C5811" s="1">
        <v>2023</v>
      </c>
      <c r="D5811" s="59">
        <v>0.4</v>
      </c>
      <c r="E5811" s="42">
        <v>1</v>
      </c>
      <c r="F5811" s="59">
        <v>13</v>
      </c>
      <c r="G5811" s="59">
        <v>17.485430000000001</v>
      </c>
    </row>
    <row r="5812" spans="1:7" s="16" customFormat="1" ht="16.5">
      <c r="A5812" s="57"/>
      <c r="B5812" s="58" t="s">
        <v>123</v>
      </c>
      <c r="C5812" s="1">
        <v>2023</v>
      </c>
      <c r="D5812" s="59">
        <v>0.4</v>
      </c>
      <c r="E5812" s="42">
        <v>1</v>
      </c>
      <c r="F5812" s="59">
        <v>15</v>
      </c>
      <c r="G5812" s="59">
        <v>8.4288600000000002</v>
      </c>
    </row>
    <row r="5813" spans="1:7" s="16" customFormat="1" ht="16.5">
      <c r="A5813" s="57"/>
      <c r="B5813" s="58" t="s">
        <v>123</v>
      </c>
      <c r="C5813" s="1">
        <v>2023</v>
      </c>
      <c r="D5813" s="59">
        <v>0.4</v>
      </c>
      <c r="E5813" s="42">
        <v>1</v>
      </c>
      <c r="F5813" s="59">
        <v>15</v>
      </c>
      <c r="G5813" s="59">
        <v>11.11408</v>
      </c>
    </row>
    <row r="5814" spans="1:7" s="16" customFormat="1" ht="16.5">
      <c r="A5814" s="57"/>
      <c r="B5814" s="58" t="s">
        <v>123</v>
      </c>
      <c r="C5814" s="1">
        <v>2023</v>
      </c>
      <c r="D5814" s="59">
        <v>0.4</v>
      </c>
      <c r="E5814" s="42">
        <v>1</v>
      </c>
      <c r="F5814" s="59">
        <v>15</v>
      </c>
      <c r="G5814" s="59">
        <v>8.3616299999999999</v>
      </c>
    </row>
    <row r="5815" spans="1:7" s="16" customFormat="1" ht="16.5">
      <c r="A5815" s="57"/>
      <c r="B5815" s="58" t="s">
        <v>123</v>
      </c>
      <c r="C5815" s="1">
        <v>2023</v>
      </c>
      <c r="D5815" s="59">
        <v>0.4</v>
      </c>
      <c r="E5815" s="42">
        <v>1</v>
      </c>
      <c r="F5815" s="59">
        <v>9</v>
      </c>
      <c r="G5815" s="59">
        <v>18.332439999999998</v>
      </c>
    </row>
    <row r="5816" spans="1:7" s="16" customFormat="1" ht="16.5">
      <c r="A5816" s="57"/>
      <c r="B5816" s="58" t="s">
        <v>124</v>
      </c>
      <c r="C5816" s="1">
        <v>2023</v>
      </c>
      <c r="D5816" s="59">
        <v>0.4</v>
      </c>
      <c r="E5816" s="42">
        <v>1</v>
      </c>
      <c r="F5816" s="59">
        <v>15</v>
      </c>
      <c r="G5816" s="59">
        <v>28.491169999999997</v>
      </c>
    </row>
    <row r="5817" spans="1:7" s="16" customFormat="1" ht="16.5">
      <c r="A5817" s="57"/>
      <c r="B5817" s="58" t="s">
        <v>123</v>
      </c>
      <c r="C5817" s="1">
        <v>2023</v>
      </c>
      <c r="D5817" s="59">
        <v>0.4</v>
      </c>
      <c r="E5817" s="42">
        <v>1</v>
      </c>
      <c r="F5817" s="59">
        <v>5</v>
      </c>
      <c r="G5817" s="59">
        <v>11.71702</v>
      </c>
    </row>
    <row r="5818" spans="1:7" s="16" customFormat="1" ht="16.5">
      <c r="A5818" s="57"/>
      <c r="B5818" s="58" t="s">
        <v>123</v>
      </c>
      <c r="C5818" s="1">
        <v>2023</v>
      </c>
      <c r="D5818" s="59">
        <v>0.4</v>
      </c>
      <c r="E5818" s="42">
        <v>1</v>
      </c>
      <c r="F5818" s="59">
        <v>5</v>
      </c>
      <c r="G5818" s="59">
        <v>24.644099999999998</v>
      </c>
    </row>
    <row r="5819" spans="1:7" s="16" customFormat="1" ht="16.5">
      <c r="A5819" s="57"/>
      <c r="B5819" s="58" t="s">
        <v>122</v>
      </c>
      <c r="C5819" s="1">
        <v>2023</v>
      </c>
      <c r="D5819" s="59">
        <v>0.4</v>
      </c>
      <c r="E5819" s="42">
        <v>1</v>
      </c>
      <c r="F5819" s="59">
        <v>7</v>
      </c>
      <c r="G5819" s="59">
        <v>10.431179999999999</v>
      </c>
    </row>
    <row r="5820" spans="1:7" s="16" customFormat="1" ht="16.5">
      <c r="A5820" s="57"/>
      <c r="B5820" s="58" t="s">
        <v>122</v>
      </c>
      <c r="C5820" s="1">
        <v>2023</v>
      </c>
      <c r="D5820" s="59">
        <v>0.4</v>
      </c>
      <c r="E5820" s="42">
        <v>1</v>
      </c>
      <c r="F5820" s="59">
        <v>5</v>
      </c>
      <c r="G5820" s="59">
        <v>10.182549999999999</v>
      </c>
    </row>
    <row r="5821" spans="1:7" s="16" customFormat="1" ht="16.5">
      <c r="A5821" s="57"/>
      <c r="B5821" s="58" t="s">
        <v>122</v>
      </c>
      <c r="C5821" s="1">
        <v>2023</v>
      </c>
      <c r="D5821" s="59">
        <v>0.4</v>
      </c>
      <c r="E5821" s="42">
        <v>1</v>
      </c>
      <c r="F5821" s="59">
        <v>15</v>
      </c>
      <c r="G5821" s="59">
        <v>17.976970000000001</v>
      </c>
    </row>
    <row r="5822" spans="1:7" s="16" customFormat="1" ht="16.5">
      <c r="A5822" s="57"/>
      <c r="B5822" s="58" t="s">
        <v>122</v>
      </c>
      <c r="C5822" s="1">
        <v>2023</v>
      </c>
      <c r="D5822" s="59">
        <v>0.4</v>
      </c>
      <c r="E5822" s="42">
        <v>1</v>
      </c>
      <c r="F5822" s="59">
        <v>8</v>
      </c>
      <c r="G5822" s="59">
        <v>10.00004</v>
      </c>
    </row>
    <row r="5823" spans="1:7" s="16" customFormat="1" ht="16.5">
      <c r="A5823" s="57"/>
      <c r="B5823" s="58" t="s">
        <v>124</v>
      </c>
      <c r="C5823" s="1">
        <v>2023</v>
      </c>
      <c r="D5823" s="59">
        <v>0.4</v>
      </c>
      <c r="E5823" s="42">
        <v>1</v>
      </c>
      <c r="F5823" s="59">
        <v>15</v>
      </c>
      <c r="G5823" s="59">
        <v>11.737629999999999</v>
      </c>
    </row>
    <row r="5824" spans="1:7" s="16" customFormat="1" ht="16.5">
      <c r="A5824" s="57"/>
      <c r="B5824" s="58" t="s">
        <v>123</v>
      </c>
      <c r="C5824" s="1">
        <v>2023</v>
      </c>
      <c r="D5824" s="59">
        <v>0.4</v>
      </c>
      <c r="E5824" s="42">
        <v>1</v>
      </c>
      <c r="F5824" s="59">
        <v>15</v>
      </c>
      <c r="G5824" s="59">
        <v>36.67315</v>
      </c>
    </row>
    <row r="5825" spans="1:7" s="16" customFormat="1" ht="16.5">
      <c r="A5825" s="57"/>
      <c r="B5825" s="58" t="s">
        <v>123</v>
      </c>
      <c r="C5825" s="1">
        <v>2023</v>
      </c>
      <c r="D5825" s="59">
        <v>0.4</v>
      </c>
      <c r="E5825" s="42">
        <v>1</v>
      </c>
      <c r="F5825" s="59">
        <v>15</v>
      </c>
      <c r="G5825" s="59">
        <v>22.07319</v>
      </c>
    </row>
    <row r="5826" spans="1:7" s="16" customFormat="1" ht="16.5">
      <c r="A5826" s="57"/>
      <c r="B5826" s="58" t="s">
        <v>122</v>
      </c>
      <c r="C5826" s="1">
        <v>2023</v>
      </c>
      <c r="D5826" s="59">
        <v>0.4</v>
      </c>
      <c r="E5826" s="42">
        <v>1</v>
      </c>
      <c r="F5826" s="59">
        <v>10</v>
      </c>
      <c r="G5826" s="59">
        <v>26.714749999999999</v>
      </c>
    </row>
    <row r="5827" spans="1:7" s="16" customFormat="1" ht="16.5">
      <c r="A5827" s="57"/>
      <c r="B5827" s="58" t="s">
        <v>122</v>
      </c>
      <c r="C5827" s="1">
        <v>2023</v>
      </c>
      <c r="D5827" s="59">
        <v>0.4</v>
      </c>
      <c r="E5827" s="42">
        <v>1</v>
      </c>
      <c r="F5827" s="59">
        <v>15</v>
      </c>
      <c r="G5827" s="59">
        <v>25.401990000000001</v>
      </c>
    </row>
    <row r="5828" spans="1:7" s="16" customFormat="1" ht="16.5">
      <c r="A5828" s="57"/>
      <c r="B5828" s="58" t="s">
        <v>122</v>
      </c>
      <c r="C5828" s="1">
        <v>2023</v>
      </c>
      <c r="D5828" s="59">
        <v>0.4</v>
      </c>
      <c r="E5828" s="42">
        <v>1</v>
      </c>
      <c r="F5828" s="59">
        <v>5</v>
      </c>
      <c r="G5828" s="59">
        <v>25.559349999999998</v>
      </c>
    </row>
    <row r="5829" spans="1:7" s="16" customFormat="1" ht="16.5">
      <c r="A5829" s="57"/>
      <c r="B5829" s="58" t="s">
        <v>122</v>
      </c>
      <c r="C5829" s="1">
        <v>2023</v>
      </c>
      <c r="D5829" s="59">
        <v>0.4</v>
      </c>
      <c r="E5829" s="42">
        <v>1</v>
      </c>
      <c r="F5829" s="59">
        <v>15</v>
      </c>
      <c r="G5829" s="59">
        <v>25.540849999999999</v>
      </c>
    </row>
    <row r="5830" spans="1:7" s="16" customFormat="1" ht="16.5">
      <c r="A5830" s="57"/>
      <c r="B5830" s="58" t="s">
        <v>123</v>
      </c>
      <c r="C5830" s="1">
        <v>2023</v>
      </c>
      <c r="D5830" s="59">
        <v>0.4</v>
      </c>
      <c r="E5830" s="42">
        <v>1</v>
      </c>
      <c r="F5830" s="59">
        <v>5</v>
      </c>
      <c r="G5830" s="59">
        <v>23.420780000000001</v>
      </c>
    </row>
    <row r="5831" spans="1:7" s="16" customFormat="1" ht="16.5">
      <c r="A5831" s="57"/>
      <c r="B5831" s="58" t="s">
        <v>123</v>
      </c>
      <c r="C5831" s="1">
        <v>2023</v>
      </c>
      <c r="D5831" s="59">
        <v>0.4</v>
      </c>
      <c r="E5831" s="42">
        <v>1</v>
      </c>
      <c r="F5831" s="59">
        <v>3</v>
      </c>
      <c r="G5831" s="59">
        <v>23.596209999999999</v>
      </c>
    </row>
    <row r="5832" spans="1:7" s="16" customFormat="1" ht="16.5">
      <c r="A5832" s="57"/>
      <c r="B5832" s="58" t="s">
        <v>123</v>
      </c>
      <c r="C5832" s="1">
        <v>2023</v>
      </c>
      <c r="D5832" s="59">
        <v>0.4</v>
      </c>
      <c r="E5832" s="42">
        <v>1</v>
      </c>
      <c r="F5832" s="59">
        <v>14</v>
      </c>
      <c r="G5832" s="59">
        <v>23.617799999999999</v>
      </c>
    </row>
    <row r="5833" spans="1:7" s="16" customFormat="1" ht="16.5">
      <c r="A5833" s="57"/>
      <c r="B5833" s="58" t="s">
        <v>124</v>
      </c>
      <c r="C5833" s="1">
        <v>2023</v>
      </c>
      <c r="D5833" s="59">
        <v>0.23</v>
      </c>
      <c r="E5833" s="42">
        <v>1</v>
      </c>
      <c r="F5833" s="59">
        <v>7</v>
      </c>
      <c r="G5833" s="59">
        <v>19.290089999999999</v>
      </c>
    </row>
    <row r="5834" spans="1:7" s="16" customFormat="1" ht="16.5">
      <c r="A5834" s="57"/>
      <c r="B5834" s="58" t="s">
        <v>123</v>
      </c>
      <c r="C5834" s="1">
        <v>2023</v>
      </c>
      <c r="D5834" s="59">
        <v>0.4</v>
      </c>
      <c r="E5834" s="42">
        <v>1</v>
      </c>
      <c r="F5834" s="59">
        <v>20</v>
      </c>
      <c r="G5834" s="59">
        <v>23.235669999999999</v>
      </c>
    </row>
    <row r="5835" spans="1:7" s="16" customFormat="1" ht="16.5">
      <c r="A5835" s="57"/>
      <c r="B5835" s="58" t="s">
        <v>123</v>
      </c>
      <c r="C5835" s="1">
        <v>2023</v>
      </c>
      <c r="D5835" s="59">
        <v>0.4</v>
      </c>
      <c r="E5835" s="42">
        <v>1</v>
      </c>
      <c r="F5835" s="59">
        <v>15</v>
      </c>
      <c r="G5835" s="59">
        <v>22.028220000000001</v>
      </c>
    </row>
    <row r="5836" spans="1:7" s="16" customFormat="1" ht="16.5">
      <c r="A5836" s="57"/>
      <c r="B5836" s="58" t="s">
        <v>123</v>
      </c>
      <c r="C5836" s="1">
        <v>2023</v>
      </c>
      <c r="D5836" s="59">
        <v>0.4</v>
      </c>
      <c r="E5836" s="42">
        <v>1</v>
      </c>
      <c r="F5836" s="59">
        <v>8</v>
      </c>
      <c r="G5836" s="59">
        <v>23.283169999999998</v>
      </c>
    </row>
    <row r="5837" spans="1:7" s="16" customFormat="1" ht="16.5">
      <c r="A5837" s="57"/>
      <c r="B5837" s="58" t="s">
        <v>123</v>
      </c>
      <c r="C5837" s="1">
        <v>2023</v>
      </c>
      <c r="D5837" s="59">
        <v>0.4</v>
      </c>
      <c r="E5837" s="42">
        <v>1</v>
      </c>
      <c r="F5837" s="59">
        <v>15</v>
      </c>
      <c r="G5837" s="59">
        <v>22.075240000000001</v>
      </c>
    </row>
    <row r="5838" spans="1:7" s="16" customFormat="1" ht="16.5">
      <c r="A5838" s="57"/>
      <c r="B5838" s="58" t="s">
        <v>123</v>
      </c>
      <c r="C5838" s="1">
        <v>2023</v>
      </c>
      <c r="D5838" s="59">
        <v>0.4</v>
      </c>
      <c r="E5838" s="42">
        <v>1</v>
      </c>
      <c r="F5838" s="59">
        <v>5</v>
      </c>
      <c r="G5838" s="59">
        <v>23.293740000000003</v>
      </c>
    </row>
    <row r="5839" spans="1:7" s="16" customFormat="1" ht="16.5">
      <c r="A5839" s="57"/>
      <c r="B5839" s="58" t="s">
        <v>123</v>
      </c>
      <c r="C5839" s="1">
        <v>2023</v>
      </c>
      <c r="D5839" s="59">
        <v>0.4</v>
      </c>
      <c r="E5839" s="42">
        <v>1</v>
      </c>
      <c r="F5839" s="59">
        <v>10</v>
      </c>
      <c r="G5839" s="59">
        <v>23.239900000000002</v>
      </c>
    </row>
    <row r="5840" spans="1:7" s="16" customFormat="1" ht="16.5">
      <c r="A5840" s="57"/>
      <c r="B5840" s="58" t="s">
        <v>124</v>
      </c>
      <c r="C5840" s="1">
        <v>2023</v>
      </c>
      <c r="D5840" s="59">
        <v>0.4</v>
      </c>
      <c r="E5840" s="42">
        <v>1</v>
      </c>
      <c r="F5840" s="59">
        <v>7</v>
      </c>
      <c r="G5840" s="59">
        <v>24.746740000000003</v>
      </c>
    </row>
    <row r="5841" spans="1:7" s="16" customFormat="1" ht="16.5">
      <c r="A5841" s="57"/>
      <c r="B5841" s="58" t="s">
        <v>123</v>
      </c>
      <c r="C5841" s="1">
        <v>2023</v>
      </c>
      <c r="D5841" s="59">
        <v>0.4</v>
      </c>
      <c r="E5841" s="42">
        <v>1</v>
      </c>
      <c r="F5841" s="59">
        <v>0.1</v>
      </c>
      <c r="G5841" s="59">
        <v>23.372160000000001</v>
      </c>
    </row>
    <row r="5842" spans="1:7" s="16" customFormat="1" ht="16.5">
      <c r="A5842" s="57"/>
      <c r="B5842" s="58" t="s">
        <v>123</v>
      </c>
      <c r="C5842" s="1">
        <v>2023</v>
      </c>
      <c r="D5842" s="59">
        <v>0.4</v>
      </c>
      <c r="E5842" s="42">
        <v>1</v>
      </c>
      <c r="F5842" s="59">
        <v>10</v>
      </c>
      <c r="G5842" s="59">
        <v>23.191220000000001</v>
      </c>
    </row>
    <row r="5843" spans="1:7" s="16" customFormat="1" ht="16.5">
      <c r="A5843" s="57"/>
      <c r="B5843" s="58" t="s">
        <v>124</v>
      </c>
      <c r="C5843" s="1">
        <v>2023</v>
      </c>
      <c r="D5843" s="59">
        <v>0.4</v>
      </c>
      <c r="E5843" s="42">
        <v>1</v>
      </c>
      <c r="F5843" s="59">
        <v>10</v>
      </c>
      <c r="G5843" s="59">
        <v>12.23672</v>
      </c>
    </row>
    <row r="5844" spans="1:7" s="16" customFormat="1" ht="16.5">
      <c r="A5844" s="57"/>
      <c r="B5844" s="58" t="s">
        <v>124</v>
      </c>
      <c r="C5844" s="1">
        <v>2023</v>
      </c>
      <c r="D5844" s="59">
        <v>0.4</v>
      </c>
      <c r="E5844" s="42">
        <v>1</v>
      </c>
      <c r="F5844" s="59">
        <v>15</v>
      </c>
      <c r="G5844" s="59">
        <v>30.793900000000001</v>
      </c>
    </row>
    <row r="5845" spans="1:7" s="16" customFormat="1" ht="16.5">
      <c r="A5845" s="57"/>
      <c r="B5845" s="58" t="s">
        <v>126</v>
      </c>
      <c r="C5845" s="1">
        <v>2023</v>
      </c>
      <c r="D5845" s="59">
        <v>0.4</v>
      </c>
      <c r="E5845" s="42">
        <v>1</v>
      </c>
      <c r="F5845" s="59">
        <v>15</v>
      </c>
      <c r="G5845" s="59">
        <v>11.694040000000001</v>
      </c>
    </row>
    <row r="5846" spans="1:7" s="16" customFormat="1" ht="16.5">
      <c r="A5846" s="57"/>
      <c r="B5846" s="58" t="s">
        <v>125</v>
      </c>
      <c r="C5846" s="1">
        <v>2023</v>
      </c>
      <c r="D5846" s="59">
        <v>0.4</v>
      </c>
      <c r="E5846" s="42">
        <v>1</v>
      </c>
      <c r="F5846" s="59">
        <v>7</v>
      </c>
      <c r="G5846" s="59">
        <v>26.1083</v>
      </c>
    </row>
    <row r="5847" spans="1:7" s="16" customFormat="1" ht="16.5">
      <c r="A5847" s="57"/>
      <c r="B5847" s="58" t="s">
        <v>126</v>
      </c>
      <c r="C5847" s="1">
        <v>2023</v>
      </c>
      <c r="D5847" s="59">
        <v>0.4</v>
      </c>
      <c r="E5847" s="42">
        <v>1</v>
      </c>
      <c r="F5847" s="59">
        <v>10</v>
      </c>
      <c r="G5847" s="59">
        <v>23.484680000000001</v>
      </c>
    </row>
    <row r="5848" spans="1:7" s="16" customFormat="1" ht="16.5">
      <c r="A5848" s="57"/>
      <c r="B5848" s="58" t="s">
        <v>122</v>
      </c>
      <c r="C5848" s="1">
        <v>2023</v>
      </c>
      <c r="D5848" s="59">
        <v>0.4</v>
      </c>
      <c r="E5848" s="42">
        <v>1</v>
      </c>
      <c r="F5848" s="59">
        <v>15</v>
      </c>
      <c r="G5848" s="59">
        <v>23.79522</v>
      </c>
    </row>
    <row r="5849" spans="1:7" s="16" customFormat="1" ht="16.5">
      <c r="A5849" s="57"/>
      <c r="B5849" s="58" t="s">
        <v>122</v>
      </c>
      <c r="C5849" s="1">
        <v>2023</v>
      </c>
      <c r="D5849" s="59">
        <v>0.4</v>
      </c>
      <c r="E5849" s="42">
        <v>1</v>
      </c>
      <c r="F5849" s="59">
        <v>4</v>
      </c>
      <c r="G5849" s="59">
        <v>25.888990000000003</v>
      </c>
    </row>
    <row r="5850" spans="1:7" s="16" customFormat="1" ht="16.5">
      <c r="A5850" s="57"/>
      <c r="B5850" s="58" t="s">
        <v>123</v>
      </c>
      <c r="C5850" s="1">
        <v>2023</v>
      </c>
      <c r="D5850" s="59">
        <v>0.4</v>
      </c>
      <c r="E5850" s="42">
        <v>1</v>
      </c>
      <c r="F5850" s="59">
        <v>5</v>
      </c>
      <c r="G5850" s="59">
        <v>8.6598500000000005</v>
      </c>
    </row>
    <row r="5851" spans="1:7" s="16" customFormat="1" ht="16.5">
      <c r="A5851" s="57"/>
      <c r="B5851" s="58" t="s">
        <v>123</v>
      </c>
      <c r="C5851" s="1">
        <v>2023</v>
      </c>
      <c r="D5851" s="59">
        <v>0.4</v>
      </c>
      <c r="E5851" s="42">
        <v>1</v>
      </c>
      <c r="F5851" s="59">
        <v>2</v>
      </c>
      <c r="G5851" s="59">
        <v>22.72326</v>
      </c>
    </row>
    <row r="5852" spans="1:7" s="16" customFormat="1" ht="16.5">
      <c r="A5852" s="57"/>
      <c r="B5852" s="58" t="s">
        <v>123</v>
      </c>
      <c r="C5852" s="1">
        <v>2023</v>
      </c>
      <c r="D5852" s="59">
        <v>0.4</v>
      </c>
      <c r="E5852" s="42">
        <v>1</v>
      </c>
      <c r="F5852" s="59">
        <v>15</v>
      </c>
      <c r="G5852" s="59">
        <v>31.571400000000001</v>
      </c>
    </row>
    <row r="5853" spans="1:7" s="16" customFormat="1" ht="16.5">
      <c r="A5853" s="57"/>
      <c r="B5853" s="58" t="s">
        <v>123</v>
      </c>
      <c r="C5853" s="1">
        <v>2023</v>
      </c>
      <c r="D5853" s="59">
        <v>0.4</v>
      </c>
      <c r="E5853" s="42">
        <v>1</v>
      </c>
      <c r="F5853" s="59">
        <v>15</v>
      </c>
      <c r="G5853" s="59">
        <v>26.60857</v>
      </c>
    </row>
    <row r="5854" spans="1:7" s="16" customFormat="1" ht="16.5">
      <c r="A5854" s="57"/>
      <c r="B5854" s="58" t="s">
        <v>123</v>
      </c>
      <c r="C5854" s="1">
        <v>2023</v>
      </c>
      <c r="D5854" s="59">
        <v>0.4</v>
      </c>
      <c r="E5854" s="42">
        <v>1</v>
      </c>
      <c r="F5854" s="59">
        <v>5</v>
      </c>
      <c r="G5854" s="59">
        <v>23.70101</v>
      </c>
    </row>
    <row r="5855" spans="1:7" s="16" customFormat="1" ht="16.5">
      <c r="A5855" s="57"/>
      <c r="B5855" s="58" t="s">
        <v>122</v>
      </c>
      <c r="C5855" s="1">
        <v>2023</v>
      </c>
      <c r="D5855" s="59">
        <v>0.4</v>
      </c>
      <c r="E5855" s="42">
        <v>1</v>
      </c>
      <c r="F5855" s="59">
        <v>8</v>
      </c>
      <c r="G5855" s="59">
        <v>24.931470000000001</v>
      </c>
    </row>
    <row r="5856" spans="1:7" s="16" customFormat="1" ht="16.5">
      <c r="A5856" s="57"/>
      <c r="B5856" s="58" t="s">
        <v>122</v>
      </c>
      <c r="C5856" s="1">
        <v>2023</v>
      </c>
      <c r="D5856" s="59">
        <v>0.4</v>
      </c>
      <c r="E5856" s="42">
        <v>1</v>
      </c>
      <c r="F5856" s="59">
        <v>5</v>
      </c>
      <c r="G5856" s="59">
        <v>27.293599999999998</v>
      </c>
    </row>
    <row r="5857" spans="1:7" s="16" customFormat="1" ht="16.5">
      <c r="A5857" s="57"/>
      <c r="B5857" s="58" t="s">
        <v>122</v>
      </c>
      <c r="C5857" s="1">
        <v>2023</v>
      </c>
      <c r="D5857" s="59">
        <v>0.4</v>
      </c>
      <c r="E5857" s="42">
        <v>1</v>
      </c>
      <c r="F5857" s="59">
        <v>7</v>
      </c>
      <c r="G5857" s="59">
        <v>28.08802</v>
      </c>
    </row>
    <row r="5858" spans="1:7" s="16" customFormat="1" ht="16.5">
      <c r="A5858" s="57"/>
      <c r="B5858" s="58" t="s">
        <v>123</v>
      </c>
      <c r="C5858" s="1">
        <v>2023</v>
      </c>
      <c r="D5858" s="59">
        <v>0.4</v>
      </c>
      <c r="E5858" s="42">
        <v>1</v>
      </c>
      <c r="F5858" s="59">
        <v>5</v>
      </c>
      <c r="G5858" s="59">
        <v>23.099349999999998</v>
      </c>
    </row>
    <row r="5859" spans="1:7" s="16" customFormat="1" ht="16.5">
      <c r="A5859" s="57"/>
      <c r="B5859" s="58" t="s">
        <v>1528</v>
      </c>
      <c r="C5859" s="1">
        <v>2023</v>
      </c>
      <c r="D5859" s="59">
        <v>0.4</v>
      </c>
      <c r="E5859" s="42">
        <v>1</v>
      </c>
      <c r="F5859" s="59">
        <v>5</v>
      </c>
      <c r="G5859" s="59">
        <v>29.906040000000001</v>
      </c>
    </row>
    <row r="5860" spans="1:7" s="16" customFormat="1" ht="16.5">
      <c r="A5860" s="57"/>
      <c r="B5860" s="58" t="s">
        <v>123</v>
      </c>
      <c r="C5860" s="1">
        <v>2023</v>
      </c>
      <c r="D5860" s="59">
        <v>0.4</v>
      </c>
      <c r="E5860" s="42">
        <v>1</v>
      </c>
      <c r="F5860" s="59">
        <v>14</v>
      </c>
      <c r="G5860" s="59">
        <v>23.437470000000001</v>
      </c>
    </row>
    <row r="5861" spans="1:7" s="16" customFormat="1" ht="16.5">
      <c r="A5861" s="57"/>
      <c r="B5861" s="58" t="s">
        <v>124</v>
      </c>
      <c r="C5861" s="1">
        <v>2023</v>
      </c>
      <c r="D5861" s="59">
        <v>0.4</v>
      </c>
      <c r="E5861" s="42">
        <v>1</v>
      </c>
      <c r="F5861" s="59">
        <v>12</v>
      </c>
      <c r="G5861" s="59">
        <v>24.914939999999998</v>
      </c>
    </row>
    <row r="5862" spans="1:7" s="16" customFormat="1" ht="16.5">
      <c r="A5862" s="57"/>
      <c r="B5862" s="58" t="s">
        <v>124</v>
      </c>
      <c r="C5862" s="1">
        <v>2023</v>
      </c>
      <c r="D5862" s="59">
        <v>0.4</v>
      </c>
      <c r="E5862" s="42">
        <v>1</v>
      </c>
      <c r="F5862" s="59">
        <v>12</v>
      </c>
      <c r="G5862" s="59">
        <v>24.443580000000001</v>
      </c>
    </row>
    <row r="5863" spans="1:7" s="16" customFormat="1" ht="16.5">
      <c r="A5863" s="57"/>
      <c r="B5863" s="58" t="s">
        <v>123</v>
      </c>
      <c r="C5863" s="1">
        <v>2023</v>
      </c>
      <c r="D5863" s="59">
        <v>0.4</v>
      </c>
      <c r="E5863" s="42">
        <v>1</v>
      </c>
      <c r="F5863" s="59">
        <v>20</v>
      </c>
      <c r="G5863" s="59">
        <v>27.07002</v>
      </c>
    </row>
    <row r="5864" spans="1:7" s="16" customFormat="1" ht="16.5">
      <c r="A5864" s="57"/>
      <c r="B5864" s="58" t="s">
        <v>123</v>
      </c>
      <c r="C5864" s="1">
        <v>2023</v>
      </c>
      <c r="D5864" s="59">
        <v>0.4</v>
      </c>
      <c r="E5864" s="42">
        <v>1</v>
      </c>
      <c r="F5864" s="59">
        <v>15</v>
      </c>
      <c r="G5864" s="59">
        <v>26.675039999999999</v>
      </c>
    </row>
    <row r="5865" spans="1:7" s="16" customFormat="1" ht="16.5">
      <c r="A5865" s="57"/>
      <c r="B5865" s="58" t="s">
        <v>1531</v>
      </c>
      <c r="C5865" s="1">
        <v>2023</v>
      </c>
      <c r="D5865" s="59">
        <v>0.4</v>
      </c>
      <c r="E5865" s="42">
        <v>1</v>
      </c>
      <c r="F5865" s="59">
        <v>10</v>
      </c>
      <c r="G5865" s="59">
        <v>23.345700000000001</v>
      </c>
    </row>
    <row r="5866" spans="1:7" s="16" customFormat="1" ht="16.5">
      <c r="A5866" s="57"/>
      <c r="B5866" s="58" t="s">
        <v>122</v>
      </c>
      <c r="C5866" s="1">
        <v>2023</v>
      </c>
      <c r="D5866" s="59">
        <v>0.4</v>
      </c>
      <c r="E5866" s="42">
        <v>1</v>
      </c>
      <c r="F5866" s="59">
        <v>7</v>
      </c>
      <c r="G5866" s="59">
        <v>28.017790000000002</v>
      </c>
    </row>
    <row r="5867" spans="1:7" s="16" customFormat="1" ht="16.5">
      <c r="A5867" s="57"/>
      <c r="B5867" s="58" t="s">
        <v>122</v>
      </c>
      <c r="C5867" s="1">
        <v>2023</v>
      </c>
      <c r="D5867" s="59">
        <v>0.4</v>
      </c>
      <c r="E5867" s="42">
        <v>1</v>
      </c>
      <c r="F5867" s="59">
        <v>15</v>
      </c>
      <c r="G5867" s="59">
        <v>29.04898</v>
      </c>
    </row>
    <row r="5868" spans="1:7" s="16" customFormat="1" ht="16.5">
      <c r="A5868" s="57"/>
      <c r="B5868" s="58" t="s">
        <v>122</v>
      </c>
      <c r="C5868" s="1">
        <v>2023</v>
      </c>
      <c r="D5868" s="59">
        <v>0.4</v>
      </c>
      <c r="E5868" s="42">
        <v>1</v>
      </c>
      <c r="F5868" s="59">
        <v>15</v>
      </c>
      <c r="G5868" s="59">
        <v>28.960139999999999</v>
      </c>
    </row>
    <row r="5869" spans="1:7" s="16" customFormat="1" ht="16.5">
      <c r="A5869" s="57"/>
      <c r="B5869" s="58" t="s">
        <v>126</v>
      </c>
      <c r="C5869" s="1">
        <v>2023</v>
      </c>
      <c r="D5869" s="59">
        <v>0.4</v>
      </c>
      <c r="E5869" s="42">
        <v>1</v>
      </c>
      <c r="F5869" s="59">
        <v>2</v>
      </c>
      <c r="G5869" s="59">
        <v>28.670099999999998</v>
      </c>
    </row>
    <row r="5870" spans="1:7" s="16" customFormat="1" ht="16.5">
      <c r="A5870" s="57"/>
      <c r="B5870" s="58" t="s">
        <v>1528</v>
      </c>
      <c r="C5870" s="1">
        <v>2023</v>
      </c>
      <c r="D5870" s="59">
        <v>0.4</v>
      </c>
      <c r="E5870" s="42">
        <v>1</v>
      </c>
      <c r="F5870" s="59">
        <v>15</v>
      </c>
      <c r="G5870" s="59">
        <v>32.505789999999998</v>
      </c>
    </row>
    <row r="5871" spans="1:7" s="16" customFormat="1" ht="16.5">
      <c r="A5871" s="57"/>
      <c r="B5871" s="58" t="s">
        <v>1528</v>
      </c>
      <c r="C5871" s="1">
        <v>2023</v>
      </c>
      <c r="D5871" s="59">
        <v>0.4</v>
      </c>
      <c r="E5871" s="42">
        <v>1</v>
      </c>
      <c r="F5871" s="59">
        <v>5</v>
      </c>
      <c r="G5871" s="59">
        <v>30.75882</v>
      </c>
    </row>
    <row r="5872" spans="1:7" s="16" customFormat="1" ht="16.5">
      <c r="A5872" s="57"/>
      <c r="B5872" s="58" t="s">
        <v>1528</v>
      </c>
      <c r="C5872" s="1">
        <v>2023</v>
      </c>
      <c r="D5872" s="59">
        <v>0.4</v>
      </c>
      <c r="E5872" s="42">
        <v>1</v>
      </c>
      <c r="F5872" s="59">
        <v>15</v>
      </c>
      <c r="G5872" s="59">
        <v>32.589030000000001</v>
      </c>
    </row>
    <row r="5873" spans="1:7" s="16" customFormat="1" ht="16.5">
      <c r="A5873" s="57"/>
      <c r="B5873" s="58" t="s">
        <v>1528</v>
      </c>
      <c r="C5873" s="1">
        <v>2023</v>
      </c>
      <c r="D5873" s="59">
        <v>0.4</v>
      </c>
      <c r="E5873" s="42">
        <v>1</v>
      </c>
      <c r="F5873" s="59">
        <v>3</v>
      </c>
      <c r="G5873" s="59">
        <v>29.51268</v>
      </c>
    </row>
    <row r="5874" spans="1:7" s="16" customFormat="1" ht="16.5">
      <c r="A5874" s="57"/>
      <c r="B5874" s="58" t="s">
        <v>1528</v>
      </c>
      <c r="C5874" s="1">
        <v>2023</v>
      </c>
      <c r="D5874" s="59">
        <v>0.4</v>
      </c>
      <c r="E5874" s="42">
        <v>1</v>
      </c>
      <c r="F5874" s="59">
        <v>15</v>
      </c>
      <c r="G5874" s="59">
        <v>32.065460000000002</v>
      </c>
    </row>
    <row r="5875" spans="1:7" s="16" customFormat="1" ht="16.5">
      <c r="A5875" s="57"/>
      <c r="B5875" s="58" t="s">
        <v>126</v>
      </c>
      <c r="C5875" s="1">
        <v>2023</v>
      </c>
      <c r="D5875" s="59">
        <v>0.4</v>
      </c>
      <c r="E5875" s="42">
        <v>1</v>
      </c>
      <c r="F5875" s="59">
        <v>15</v>
      </c>
      <c r="G5875" s="59">
        <v>35.958739999999999</v>
      </c>
    </row>
    <row r="5876" spans="1:7" s="16" customFormat="1" ht="16.5">
      <c r="A5876" s="57"/>
      <c r="B5876" s="58" t="s">
        <v>123</v>
      </c>
      <c r="C5876" s="1">
        <v>2023</v>
      </c>
      <c r="D5876" s="59">
        <v>0.4</v>
      </c>
      <c r="E5876" s="42">
        <v>1</v>
      </c>
      <c r="F5876" s="59">
        <v>10</v>
      </c>
      <c r="G5876" s="59">
        <v>30.081779999999998</v>
      </c>
    </row>
    <row r="5877" spans="1:7" s="16" customFormat="1" ht="16.5">
      <c r="A5877" s="57"/>
      <c r="B5877" s="58" t="s">
        <v>123</v>
      </c>
      <c r="C5877" s="1">
        <v>2023</v>
      </c>
      <c r="D5877" s="59">
        <v>0.4</v>
      </c>
      <c r="E5877" s="42">
        <v>1</v>
      </c>
      <c r="F5877" s="59">
        <v>9</v>
      </c>
      <c r="G5877" s="59">
        <v>25.974700000000002</v>
      </c>
    </row>
    <row r="5878" spans="1:7" s="16" customFormat="1" ht="16.5">
      <c r="A5878" s="57"/>
      <c r="B5878" s="58" t="s">
        <v>123</v>
      </c>
      <c r="C5878" s="1">
        <v>2023</v>
      </c>
      <c r="D5878" s="59">
        <v>0.4</v>
      </c>
      <c r="E5878" s="42">
        <v>1</v>
      </c>
      <c r="F5878" s="59">
        <v>5</v>
      </c>
      <c r="G5878" s="59">
        <v>26.55641</v>
      </c>
    </row>
    <row r="5879" spans="1:7" s="16" customFormat="1" ht="16.5">
      <c r="A5879" s="57"/>
      <c r="B5879" s="58" t="s">
        <v>123</v>
      </c>
      <c r="C5879" s="1">
        <v>2023</v>
      </c>
      <c r="D5879" s="59">
        <v>0.4</v>
      </c>
      <c r="E5879" s="42">
        <v>1</v>
      </c>
      <c r="F5879" s="59">
        <v>5</v>
      </c>
      <c r="G5879" s="59">
        <v>25.870279999999998</v>
      </c>
    </row>
    <row r="5880" spans="1:7" s="16" customFormat="1" ht="16.5">
      <c r="A5880" s="57"/>
      <c r="B5880" s="58" t="s">
        <v>123</v>
      </c>
      <c r="C5880" s="1">
        <v>2023</v>
      </c>
      <c r="D5880" s="59">
        <v>0.4</v>
      </c>
      <c r="E5880" s="42">
        <v>1</v>
      </c>
      <c r="F5880" s="59">
        <v>15</v>
      </c>
      <c r="G5880" s="59">
        <v>25.94744</v>
      </c>
    </row>
    <row r="5881" spans="1:7" s="16" customFormat="1" ht="16.5">
      <c r="A5881" s="57"/>
      <c r="B5881" s="58" t="s">
        <v>123</v>
      </c>
      <c r="C5881" s="1">
        <v>2023</v>
      </c>
      <c r="D5881" s="59">
        <v>0.4</v>
      </c>
      <c r="E5881" s="42">
        <v>1</v>
      </c>
      <c r="F5881" s="59">
        <v>2</v>
      </c>
      <c r="G5881" s="59">
        <v>25.510390000000001</v>
      </c>
    </row>
    <row r="5882" spans="1:7" s="16" customFormat="1" ht="16.5">
      <c r="A5882" s="57"/>
      <c r="B5882" s="58" t="s">
        <v>123</v>
      </c>
      <c r="C5882" s="1">
        <v>2023</v>
      </c>
      <c r="D5882" s="59">
        <v>0.4</v>
      </c>
      <c r="E5882" s="42">
        <v>1</v>
      </c>
      <c r="F5882" s="59">
        <v>15</v>
      </c>
      <c r="G5882" s="59">
        <v>29.681249999999999</v>
      </c>
    </row>
    <row r="5883" spans="1:7" s="16" customFormat="1" ht="16.5">
      <c r="A5883" s="57"/>
      <c r="B5883" s="58" t="s">
        <v>1527</v>
      </c>
      <c r="C5883" s="1">
        <v>2023</v>
      </c>
      <c r="D5883" s="59">
        <v>0.4</v>
      </c>
      <c r="E5883" s="42">
        <v>1</v>
      </c>
      <c r="F5883" s="59">
        <v>5</v>
      </c>
      <c r="G5883" s="59">
        <v>30.26774</v>
      </c>
    </row>
    <row r="5884" spans="1:7" s="16" customFormat="1" ht="16.5">
      <c r="A5884" s="57"/>
      <c r="B5884" s="58" t="s">
        <v>1527</v>
      </c>
      <c r="C5884" s="1">
        <v>2023</v>
      </c>
      <c r="D5884" s="59">
        <v>0.4</v>
      </c>
      <c r="E5884" s="42">
        <v>1</v>
      </c>
      <c r="F5884" s="59">
        <v>6</v>
      </c>
      <c r="G5884" s="59">
        <v>30.040089999999999</v>
      </c>
    </row>
    <row r="5885" spans="1:7" s="16" customFormat="1" ht="16.5">
      <c r="A5885" s="57"/>
      <c r="B5885" s="58" t="s">
        <v>1527</v>
      </c>
      <c r="C5885" s="1">
        <v>2023</v>
      </c>
      <c r="D5885" s="59">
        <v>0.4</v>
      </c>
      <c r="E5885" s="42">
        <v>1</v>
      </c>
      <c r="F5885" s="59">
        <v>15</v>
      </c>
      <c r="G5885" s="59">
        <v>30.614409999999999</v>
      </c>
    </row>
    <row r="5886" spans="1:7" s="16" customFormat="1" ht="16.5">
      <c r="A5886" s="57"/>
      <c r="B5886" s="58" t="s">
        <v>1527</v>
      </c>
      <c r="C5886" s="1">
        <v>2023</v>
      </c>
      <c r="D5886" s="59">
        <v>0.4</v>
      </c>
      <c r="E5886" s="42">
        <v>1</v>
      </c>
      <c r="F5886" s="59">
        <v>12</v>
      </c>
      <c r="G5886" s="59">
        <v>30.413040000000002</v>
      </c>
    </row>
    <row r="5887" spans="1:7" s="16" customFormat="1" ht="16.5">
      <c r="A5887" s="57"/>
      <c r="B5887" s="58" t="s">
        <v>122</v>
      </c>
      <c r="C5887" s="1">
        <v>2023</v>
      </c>
      <c r="D5887" s="59">
        <v>0.4</v>
      </c>
      <c r="E5887" s="42">
        <v>1</v>
      </c>
      <c r="F5887" s="59">
        <v>14</v>
      </c>
      <c r="G5887" s="59">
        <v>29.13711</v>
      </c>
    </row>
    <row r="5888" spans="1:7" s="16" customFormat="1" ht="16.5">
      <c r="A5888" s="57"/>
      <c r="B5888" s="58" t="s">
        <v>122</v>
      </c>
      <c r="C5888" s="1">
        <v>2023</v>
      </c>
      <c r="D5888" s="59">
        <v>0.4</v>
      </c>
      <c r="E5888" s="42">
        <v>1</v>
      </c>
      <c r="F5888" s="59">
        <v>15</v>
      </c>
      <c r="G5888" s="59">
        <v>31.612509999999997</v>
      </c>
    </row>
    <row r="5889" spans="1:7" s="16" customFormat="1" ht="16.5">
      <c r="A5889" s="57"/>
      <c r="B5889" s="58" t="s">
        <v>1529</v>
      </c>
      <c r="C5889" s="1">
        <v>2023</v>
      </c>
      <c r="D5889" s="59">
        <v>0.4</v>
      </c>
      <c r="E5889" s="42">
        <v>1</v>
      </c>
      <c r="F5889" s="59">
        <v>20</v>
      </c>
      <c r="G5889" s="59">
        <v>30.4635</v>
      </c>
    </row>
    <row r="5890" spans="1:7" s="16" customFormat="1" ht="16.5">
      <c r="A5890" s="57"/>
      <c r="B5890" s="58" t="s">
        <v>122</v>
      </c>
      <c r="C5890" s="1">
        <v>2023</v>
      </c>
      <c r="D5890" s="59">
        <v>0.4</v>
      </c>
      <c r="E5890" s="42">
        <v>1</v>
      </c>
      <c r="F5890" s="59">
        <v>11</v>
      </c>
      <c r="G5890" s="59">
        <v>29.139009999999999</v>
      </c>
    </row>
    <row r="5891" spans="1:7" s="16" customFormat="1" ht="16.5">
      <c r="A5891" s="57"/>
      <c r="B5891" s="58" t="s">
        <v>1528</v>
      </c>
      <c r="C5891" s="1">
        <v>2023</v>
      </c>
      <c r="D5891" s="59">
        <v>0.4</v>
      </c>
      <c r="E5891" s="42">
        <v>1</v>
      </c>
      <c r="F5891" s="59">
        <v>15</v>
      </c>
      <c r="G5891" s="59">
        <v>28.707060000000002</v>
      </c>
    </row>
    <row r="5892" spans="1:7" s="16" customFormat="1" ht="16.5">
      <c r="A5892" s="57"/>
      <c r="B5892" s="58" t="s">
        <v>123</v>
      </c>
      <c r="C5892" s="1">
        <v>2023</v>
      </c>
      <c r="D5892" s="59">
        <v>0.4</v>
      </c>
      <c r="E5892" s="42">
        <v>1</v>
      </c>
      <c r="F5892" s="59">
        <v>15</v>
      </c>
      <c r="G5892" s="59">
        <v>25.71021</v>
      </c>
    </row>
    <row r="5893" spans="1:7" s="16" customFormat="1" ht="16.5">
      <c r="A5893" s="57"/>
      <c r="B5893" s="58" t="s">
        <v>122</v>
      </c>
      <c r="C5893" s="1">
        <v>2023</v>
      </c>
      <c r="D5893" s="59">
        <v>0.4</v>
      </c>
      <c r="E5893" s="42">
        <v>1</v>
      </c>
      <c r="F5893" s="59">
        <v>12</v>
      </c>
      <c r="G5893" s="59">
        <v>30.774060000000002</v>
      </c>
    </row>
    <row r="5894" spans="1:7" s="16" customFormat="1" ht="16.5">
      <c r="A5894" s="57"/>
      <c r="B5894" s="58" t="s">
        <v>122</v>
      </c>
      <c r="C5894" s="1">
        <v>2023</v>
      </c>
      <c r="D5894" s="59">
        <v>0.4</v>
      </c>
      <c r="E5894" s="42">
        <v>1</v>
      </c>
      <c r="F5894" s="59">
        <v>15</v>
      </c>
      <c r="G5894" s="59">
        <v>31.3338</v>
      </c>
    </row>
    <row r="5895" spans="1:7" s="16" customFormat="1" ht="16.5">
      <c r="A5895" s="57"/>
      <c r="B5895" s="58" t="s">
        <v>122</v>
      </c>
      <c r="C5895" s="1">
        <v>2023</v>
      </c>
      <c r="D5895" s="59">
        <v>0.4</v>
      </c>
      <c r="E5895" s="42">
        <v>1</v>
      </c>
      <c r="F5895" s="59">
        <v>5</v>
      </c>
      <c r="G5895" s="59">
        <v>31.388120000000001</v>
      </c>
    </row>
    <row r="5896" spans="1:7" s="16" customFormat="1" ht="16.5">
      <c r="A5896" s="57"/>
      <c r="B5896" s="58" t="s">
        <v>1529</v>
      </c>
      <c r="C5896" s="1">
        <v>2023</v>
      </c>
      <c r="D5896" s="59">
        <v>0.4</v>
      </c>
      <c r="E5896" s="42">
        <v>1</v>
      </c>
      <c r="F5896" s="59">
        <v>20</v>
      </c>
      <c r="G5896" s="59">
        <v>32.976330000000004</v>
      </c>
    </row>
    <row r="5897" spans="1:7" s="16" customFormat="1" ht="16.5">
      <c r="A5897" s="57"/>
      <c r="B5897" s="58" t="s">
        <v>122</v>
      </c>
      <c r="C5897" s="1">
        <v>2023</v>
      </c>
      <c r="D5897" s="59">
        <v>0.4</v>
      </c>
      <c r="E5897" s="42">
        <v>1</v>
      </c>
      <c r="F5897" s="59">
        <v>45</v>
      </c>
      <c r="G5897" s="59">
        <v>36.871160000000003</v>
      </c>
    </row>
    <row r="5898" spans="1:7" s="16" customFormat="1" ht="16.5">
      <c r="A5898" s="57"/>
      <c r="B5898" s="58" t="s">
        <v>1527</v>
      </c>
      <c r="C5898" s="1">
        <v>2023</v>
      </c>
      <c r="D5898" s="59">
        <v>0.4</v>
      </c>
      <c r="E5898" s="42">
        <v>1</v>
      </c>
      <c r="F5898" s="59">
        <v>5</v>
      </c>
      <c r="G5898" s="59">
        <v>26.382240000000003</v>
      </c>
    </row>
    <row r="5899" spans="1:7" s="16" customFormat="1" ht="16.5">
      <c r="A5899" s="57"/>
      <c r="B5899" s="58" t="s">
        <v>1527</v>
      </c>
      <c r="C5899" s="1">
        <v>2023</v>
      </c>
      <c r="D5899" s="59">
        <v>0.4</v>
      </c>
      <c r="E5899" s="42">
        <v>1</v>
      </c>
      <c r="F5899" s="59">
        <v>15</v>
      </c>
      <c r="G5899" s="59">
        <v>26.366220000000002</v>
      </c>
    </row>
    <row r="5900" spans="1:7" s="16" customFormat="1" ht="16.5">
      <c r="A5900" s="57"/>
      <c r="B5900" s="58" t="s">
        <v>1527</v>
      </c>
      <c r="C5900" s="1">
        <v>2023</v>
      </c>
      <c r="D5900" s="59">
        <v>0.4</v>
      </c>
      <c r="E5900" s="42">
        <v>1</v>
      </c>
      <c r="F5900" s="59">
        <v>15</v>
      </c>
      <c r="G5900" s="59">
        <v>26.098970000000001</v>
      </c>
    </row>
    <row r="5901" spans="1:7" s="16" customFormat="1" ht="16.5">
      <c r="A5901" s="57"/>
      <c r="B5901" s="58" t="s">
        <v>1527</v>
      </c>
      <c r="C5901" s="1">
        <v>2023</v>
      </c>
      <c r="D5901" s="59">
        <v>0.4</v>
      </c>
      <c r="E5901" s="42">
        <v>1</v>
      </c>
      <c r="F5901" s="59">
        <v>15</v>
      </c>
      <c r="G5901" s="59">
        <v>30.338369999999998</v>
      </c>
    </row>
    <row r="5902" spans="1:7" s="16" customFormat="1" ht="16.5">
      <c r="A5902" s="57"/>
      <c r="B5902" s="58" t="s">
        <v>1527</v>
      </c>
      <c r="C5902" s="1">
        <v>2023</v>
      </c>
      <c r="D5902" s="59">
        <v>0.4</v>
      </c>
      <c r="E5902" s="42">
        <v>1</v>
      </c>
      <c r="F5902" s="59">
        <v>15</v>
      </c>
      <c r="G5902" s="59">
        <v>30.097349999999999</v>
      </c>
    </row>
    <row r="5903" spans="1:7" s="16" customFormat="1" ht="16.5">
      <c r="A5903" s="57"/>
      <c r="B5903" s="58" t="s">
        <v>1527</v>
      </c>
      <c r="C5903" s="1">
        <v>2023</v>
      </c>
      <c r="D5903" s="59">
        <v>0.4</v>
      </c>
      <c r="E5903" s="42">
        <v>1</v>
      </c>
      <c r="F5903" s="59">
        <v>15</v>
      </c>
      <c r="G5903" s="59">
        <v>30.57216</v>
      </c>
    </row>
    <row r="5904" spans="1:7" s="16" customFormat="1" ht="16.5">
      <c r="A5904" s="57"/>
      <c r="B5904" s="58" t="s">
        <v>1527</v>
      </c>
      <c r="C5904" s="1">
        <v>2023</v>
      </c>
      <c r="D5904" s="59">
        <v>0.4</v>
      </c>
      <c r="E5904" s="42">
        <v>1</v>
      </c>
      <c r="F5904" s="59">
        <v>5</v>
      </c>
      <c r="G5904" s="59">
        <v>25.513259999999999</v>
      </c>
    </row>
    <row r="5905" spans="1:7" s="16" customFormat="1" ht="16.5">
      <c r="A5905" s="57"/>
      <c r="B5905" s="58" t="s">
        <v>1527</v>
      </c>
      <c r="C5905" s="1">
        <v>2023</v>
      </c>
      <c r="D5905" s="59">
        <v>0.4</v>
      </c>
      <c r="E5905" s="42">
        <v>1</v>
      </c>
      <c r="F5905" s="59">
        <v>15</v>
      </c>
      <c r="G5905" s="59">
        <v>25.80246</v>
      </c>
    </row>
    <row r="5906" spans="1:7" s="16" customFormat="1" ht="16.5">
      <c r="A5906" s="57"/>
      <c r="B5906" s="58" t="s">
        <v>1527</v>
      </c>
      <c r="C5906" s="1">
        <v>2023</v>
      </c>
      <c r="D5906" s="59">
        <v>0.4</v>
      </c>
      <c r="E5906" s="42">
        <v>1</v>
      </c>
      <c r="F5906" s="59">
        <v>12</v>
      </c>
      <c r="G5906" s="59">
        <v>25.628709999999998</v>
      </c>
    </row>
    <row r="5907" spans="1:7" s="16" customFormat="1" ht="16.5">
      <c r="A5907" s="57"/>
      <c r="B5907" s="58" t="s">
        <v>1528</v>
      </c>
      <c r="C5907" s="1">
        <v>2023</v>
      </c>
      <c r="D5907" s="59">
        <v>0.4</v>
      </c>
      <c r="E5907" s="42">
        <v>1</v>
      </c>
      <c r="F5907" s="59">
        <v>15</v>
      </c>
      <c r="G5907" s="59">
        <v>32.722299999999997</v>
      </c>
    </row>
    <row r="5908" spans="1:7" s="16" customFormat="1" ht="16.5">
      <c r="A5908" s="57"/>
      <c r="B5908" s="58" t="s">
        <v>126</v>
      </c>
      <c r="C5908" s="1">
        <v>2023</v>
      </c>
      <c r="D5908" s="59">
        <v>0.4</v>
      </c>
      <c r="E5908" s="42">
        <v>1</v>
      </c>
      <c r="F5908" s="59">
        <v>11</v>
      </c>
      <c r="G5908" s="59">
        <v>30.02638</v>
      </c>
    </row>
    <row r="5909" spans="1:7" s="16" customFormat="1" ht="16.5">
      <c r="A5909" s="57"/>
      <c r="B5909" s="58" t="s">
        <v>122</v>
      </c>
      <c r="C5909" s="1">
        <v>2023</v>
      </c>
      <c r="D5909" s="59">
        <v>0.4</v>
      </c>
      <c r="E5909" s="42">
        <v>1</v>
      </c>
      <c r="F5909" s="59">
        <v>3</v>
      </c>
      <c r="G5909" s="59">
        <v>32.212450000000004</v>
      </c>
    </row>
    <row r="5910" spans="1:7" s="16" customFormat="1" ht="16.5">
      <c r="A5910" s="57"/>
      <c r="B5910" s="58" t="s">
        <v>122</v>
      </c>
      <c r="C5910" s="1">
        <v>2023</v>
      </c>
      <c r="D5910" s="59">
        <v>0.4</v>
      </c>
      <c r="E5910" s="42">
        <v>1</v>
      </c>
      <c r="F5910" s="59">
        <v>45</v>
      </c>
      <c r="G5910" s="59">
        <v>34.215589999999999</v>
      </c>
    </row>
    <row r="5911" spans="1:7" s="16" customFormat="1" ht="16.5">
      <c r="A5911" s="57"/>
      <c r="B5911" s="58" t="s">
        <v>123</v>
      </c>
      <c r="C5911" s="1">
        <v>2023</v>
      </c>
      <c r="D5911" s="59">
        <v>0.4</v>
      </c>
      <c r="E5911" s="42">
        <v>1</v>
      </c>
      <c r="F5911" s="59">
        <v>15</v>
      </c>
      <c r="G5911" s="59">
        <v>34.971989999999998</v>
      </c>
    </row>
    <row r="5912" spans="1:7" s="16" customFormat="1" ht="16.5">
      <c r="A5912" s="57"/>
      <c r="B5912" s="58" t="s">
        <v>1527</v>
      </c>
      <c r="C5912" s="1">
        <v>2023</v>
      </c>
      <c r="D5912" s="59">
        <v>0.4</v>
      </c>
      <c r="E5912" s="42">
        <v>1</v>
      </c>
      <c r="F5912" s="59">
        <v>10</v>
      </c>
      <c r="G5912" s="59">
        <v>30.370709999999999</v>
      </c>
    </row>
    <row r="5913" spans="1:7" s="16" customFormat="1" ht="16.5">
      <c r="A5913" s="57"/>
      <c r="B5913" s="58" t="s">
        <v>1527</v>
      </c>
      <c r="C5913" s="1">
        <v>2023</v>
      </c>
      <c r="D5913" s="59">
        <v>0.4</v>
      </c>
      <c r="E5913" s="42">
        <v>1</v>
      </c>
      <c r="F5913" s="59">
        <v>15</v>
      </c>
      <c r="G5913" s="59">
        <v>30.379669999999997</v>
      </c>
    </row>
    <row r="5914" spans="1:7" s="16" customFormat="1" ht="16.5">
      <c r="A5914" s="57"/>
      <c r="B5914" s="58" t="s">
        <v>1527</v>
      </c>
      <c r="C5914" s="1">
        <v>2023</v>
      </c>
      <c r="D5914" s="59">
        <v>0.4</v>
      </c>
      <c r="E5914" s="42">
        <v>1</v>
      </c>
      <c r="F5914" s="59">
        <v>15</v>
      </c>
      <c r="G5914" s="59">
        <v>30.335609999999999</v>
      </c>
    </row>
    <row r="5915" spans="1:7" s="16" customFormat="1" ht="16.5">
      <c r="A5915" s="57"/>
      <c r="B5915" s="58" t="s">
        <v>1527</v>
      </c>
      <c r="C5915" s="1">
        <v>2023</v>
      </c>
      <c r="D5915" s="59">
        <v>0.4</v>
      </c>
      <c r="E5915" s="42">
        <v>1</v>
      </c>
      <c r="F5915" s="59">
        <v>15</v>
      </c>
      <c r="G5915" s="59">
        <v>30.284269999999999</v>
      </c>
    </row>
    <row r="5916" spans="1:7" s="16" customFormat="1" ht="16.5">
      <c r="A5916" s="57"/>
      <c r="B5916" s="58" t="s">
        <v>1527</v>
      </c>
      <c r="C5916" s="1">
        <v>2023</v>
      </c>
      <c r="D5916" s="59">
        <v>0.4</v>
      </c>
      <c r="E5916" s="42">
        <v>1</v>
      </c>
      <c r="F5916" s="59">
        <v>5</v>
      </c>
      <c r="G5916" s="59">
        <v>26.07077</v>
      </c>
    </row>
    <row r="5917" spans="1:7" s="16" customFormat="1" ht="16.5">
      <c r="A5917" s="57"/>
      <c r="B5917" s="58" t="s">
        <v>126</v>
      </c>
      <c r="C5917" s="1">
        <v>2023</v>
      </c>
      <c r="D5917" s="59">
        <v>0.4</v>
      </c>
      <c r="E5917" s="42">
        <v>1</v>
      </c>
      <c r="F5917" s="59">
        <v>15</v>
      </c>
      <c r="G5917" s="59">
        <v>46.125099999999996</v>
      </c>
    </row>
    <row r="5918" spans="1:7" s="16" customFormat="1" ht="16.5">
      <c r="A5918" s="57"/>
      <c r="B5918" s="58" t="s">
        <v>1528</v>
      </c>
      <c r="C5918" s="1">
        <v>2023</v>
      </c>
      <c r="D5918" s="59">
        <v>0.4</v>
      </c>
      <c r="E5918" s="42">
        <v>1</v>
      </c>
      <c r="F5918" s="59">
        <v>15</v>
      </c>
      <c r="G5918" s="59">
        <v>35.987879999999997</v>
      </c>
    </row>
    <row r="5919" spans="1:7" s="16" customFormat="1" ht="16.5">
      <c r="A5919" s="57"/>
      <c r="B5919" s="58" t="s">
        <v>1531</v>
      </c>
      <c r="C5919" s="1">
        <v>2023</v>
      </c>
      <c r="D5919" s="59">
        <v>0.4</v>
      </c>
      <c r="E5919" s="42">
        <v>1</v>
      </c>
      <c r="F5919" s="59">
        <v>2</v>
      </c>
      <c r="G5919" s="59">
        <v>41.759239999999998</v>
      </c>
    </row>
    <row r="5920" spans="1:7" s="16" customFormat="1" ht="16.5">
      <c r="A5920" s="57"/>
      <c r="B5920" s="58" t="s">
        <v>1531</v>
      </c>
      <c r="C5920" s="1">
        <v>2023</v>
      </c>
      <c r="D5920" s="59">
        <v>0.4</v>
      </c>
      <c r="E5920" s="42">
        <v>1</v>
      </c>
      <c r="F5920" s="59">
        <v>15</v>
      </c>
      <c r="G5920" s="59">
        <v>35.565370000000001</v>
      </c>
    </row>
    <row r="5921" spans="1:7" s="16" customFormat="1" ht="16.5">
      <c r="A5921" s="57"/>
      <c r="B5921" s="58" t="s">
        <v>126</v>
      </c>
      <c r="C5921" s="1">
        <v>2023</v>
      </c>
      <c r="D5921" s="59">
        <v>0.4</v>
      </c>
      <c r="E5921" s="42">
        <v>1</v>
      </c>
      <c r="F5921" s="59">
        <v>10</v>
      </c>
      <c r="G5921" s="59">
        <v>34.227199999999996</v>
      </c>
    </row>
    <row r="5922" spans="1:7" s="16" customFormat="1" ht="16.5">
      <c r="A5922" s="57"/>
      <c r="B5922" s="58" t="s">
        <v>126</v>
      </c>
      <c r="C5922" s="1">
        <v>2023</v>
      </c>
      <c r="D5922" s="59">
        <v>0.4</v>
      </c>
      <c r="E5922" s="42">
        <v>1</v>
      </c>
      <c r="F5922" s="59">
        <v>4</v>
      </c>
      <c r="G5922" s="59">
        <v>33.798839999999998</v>
      </c>
    </row>
    <row r="5923" spans="1:7" s="16" customFormat="1" ht="16.5">
      <c r="A5923" s="57"/>
      <c r="B5923" s="58" t="s">
        <v>123</v>
      </c>
      <c r="C5923" s="1">
        <v>2023</v>
      </c>
      <c r="D5923" s="59">
        <v>0.4</v>
      </c>
      <c r="E5923" s="42">
        <v>1</v>
      </c>
      <c r="F5923" s="59">
        <v>15</v>
      </c>
      <c r="G5923" s="59">
        <v>32.309930000000001</v>
      </c>
    </row>
    <row r="5924" spans="1:7" s="16" customFormat="1" ht="16.5">
      <c r="A5924" s="57"/>
      <c r="B5924" s="58" t="s">
        <v>123</v>
      </c>
      <c r="C5924" s="1">
        <v>2023</v>
      </c>
      <c r="D5924" s="59">
        <v>0.4</v>
      </c>
      <c r="E5924" s="42">
        <v>1</v>
      </c>
      <c r="F5924" s="59">
        <v>15</v>
      </c>
      <c r="G5924" s="59">
        <v>32.322900000000004</v>
      </c>
    </row>
    <row r="5925" spans="1:7" s="16" customFormat="1" ht="16.5">
      <c r="A5925" s="57"/>
      <c r="B5925" s="58" t="s">
        <v>123</v>
      </c>
      <c r="C5925" s="1">
        <v>2023</v>
      </c>
      <c r="D5925" s="59">
        <v>0.4</v>
      </c>
      <c r="E5925" s="42">
        <v>1</v>
      </c>
      <c r="F5925" s="59">
        <v>15</v>
      </c>
      <c r="G5925" s="59">
        <v>32.568010000000001</v>
      </c>
    </row>
    <row r="5926" spans="1:7" s="16" customFormat="1" ht="16.5">
      <c r="A5926" s="57"/>
      <c r="B5926" s="58" t="s">
        <v>123</v>
      </c>
      <c r="C5926" s="1">
        <v>2023</v>
      </c>
      <c r="D5926" s="59">
        <v>0.4</v>
      </c>
      <c r="E5926" s="42">
        <v>1</v>
      </c>
      <c r="F5926" s="59">
        <v>15</v>
      </c>
      <c r="G5926" s="59">
        <v>30.347549999999998</v>
      </c>
    </row>
    <row r="5927" spans="1:7" s="16" customFormat="1" ht="16.5">
      <c r="A5927" s="57"/>
      <c r="B5927" s="58" t="s">
        <v>123</v>
      </c>
      <c r="C5927" s="1">
        <v>2023</v>
      </c>
      <c r="D5927" s="59">
        <v>0.4</v>
      </c>
      <c r="E5927" s="42">
        <v>1</v>
      </c>
      <c r="F5927" s="59">
        <v>5</v>
      </c>
      <c r="G5927" s="59">
        <v>30.331240000000001</v>
      </c>
    </row>
    <row r="5928" spans="1:7" s="16" customFormat="1" ht="16.5">
      <c r="A5928" s="57"/>
      <c r="B5928" s="58" t="s">
        <v>122</v>
      </c>
      <c r="C5928" s="1">
        <v>2023</v>
      </c>
      <c r="D5928" s="59">
        <v>0.4</v>
      </c>
      <c r="E5928" s="42">
        <v>1</v>
      </c>
      <c r="F5928" s="59">
        <v>10</v>
      </c>
      <c r="G5928" s="59">
        <v>45.107639999999996</v>
      </c>
    </row>
    <row r="5929" spans="1:7" s="16" customFormat="1" ht="16.5">
      <c r="A5929" s="57"/>
      <c r="B5929" s="58" t="s">
        <v>1527</v>
      </c>
      <c r="C5929" s="1">
        <v>2023</v>
      </c>
      <c r="D5929" s="59">
        <v>0.4</v>
      </c>
      <c r="E5929" s="42">
        <v>1</v>
      </c>
      <c r="F5929" s="59">
        <v>20</v>
      </c>
      <c r="G5929" s="59">
        <v>30.378160000000001</v>
      </c>
    </row>
    <row r="5930" spans="1:7" s="16" customFormat="1" ht="16.5">
      <c r="A5930" s="57"/>
      <c r="B5930" s="58" t="s">
        <v>1527</v>
      </c>
      <c r="C5930" s="1">
        <v>2023</v>
      </c>
      <c r="D5930" s="59">
        <v>0.4</v>
      </c>
      <c r="E5930" s="42">
        <v>1</v>
      </c>
      <c r="F5930" s="59">
        <v>20</v>
      </c>
      <c r="G5930" s="59">
        <v>30.399740000000001</v>
      </c>
    </row>
    <row r="5931" spans="1:7" s="16" customFormat="1" ht="16.5">
      <c r="A5931" s="57"/>
      <c r="B5931" s="58" t="s">
        <v>1527</v>
      </c>
      <c r="C5931" s="1">
        <v>2023</v>
      </c>
      <c r="D5931" s="59">
        <v>0.4</v>
      </c>
      <c r="E5931" s="42">
        <v>1</v>
      </c>
      <c r="F5931" s="59">
        <v>30</v>
      </c>
      <c r="G5931" s="59">
        <v>30.709499999999998</v>
      </c>
    </row>
    <row r="5932" spans="1:7" s="16" customFormat="1" ht="16.5">
      <c r="A5932" s="57"/>
      <c r="B5932" s="58" t="s">
        <v>1527</v>
      </c>
      <c r="C5932" s="1">
        <v>2023</v>
      </c>
      <c r="D5932" s="59">
        <v>0.4</v>
      </c>
      <c r="E5932" s="42">
        <v>1</v>
      </c>
      <c r="F5932" s="59">
        <v>10</v>
      </c>
      <c r="G5932" s="59">
        <v>30.184729999999998</v>
      </c>
    </row>
    <row r="5933" spans="1:7" s="16" customFormat="1" ht="16.5">
      <c r="A5933" s="57"/>
      <c r="B5933" s="58" t="s">
        <v>1527</v>
      </c>
      <c r="C5933" s="1">
        <v>2023</v>
      </c>
      <c r="D5933" s="59">
        <v>0.4</v>
      </c>
      <c r="E5933" s="42">
        <v>1</v>
      </c>
      <c r="F5933" s="59">
        <v>5</v>
      </c>
      <c r="G5933" s="59">
        <v>30.235849999999999</v>
      </c>
    </row>
    <row r="5934" spans="1:7" s="16" customFormat="1" ht="16.5">
      <c r="A5934" s="57"/>
      <c r="B5934" s="58" t="s">
        <v>1527</v>
      </c>
      <c r="C5934" s="1">
        <v>2023</v>
      </c>
      <c r="D5934" s="59">
        <v>0.4</v>
      </c>
      <c r="E5934" s="42">
        <v>1</v>
      </c>
      <c r="F5934" s="59">
        <v>5</v>
      </c>
      <c r="G5934" s="59">
        <v>30.23584</v>
      </c>
    </row>
    <row r="5935" spans="1:7" s="16" customFormat="1" ht="16.5">
      <c r="A5935" s="57"/>
      <c r="B5935" s="58" t="s">
        <v>123</v>
      </c>
      <c r="C5935" s="1">
        <v>2023</v>
      </c>
      <c r="D5935" s="59">
        <v>0.4</v>
      </c>
      <c r="E5935" s="42">
        <v>1</v>
      </c>
      <c r="F5935" s="59">
        <v>15</v>
      </c>
      <c r="G5935" s="59">
        <v>30.378799999999998</v>
      </c>
    </row>
    <row r="5936" spans="1:7" s="16" customFormat="1" ht="16.5">
      <c r="A5936" s="57"/>
      <c r="B5936" s="58" t="s">
        <v>130</v>
      </c>
      <c r="C5936" s="1">
        <v>2023</v>
      </c>
      <c r="D5936" s="59">
        <v>0.4</v>
      </c>
      <c r="E5936" s="42">
        <v>1</v>
      </c>
      <c r="F5936" s="59">
        <v>7</v>
      </c>
      <c r="G5936" s="59">
        <v>14.5016</v>
      </c>
    </row>
    <row r="5937" spans="1:7" s="16" customFormat="1" ht="16.5">
      <c r="A5937" s="57"/>
      <c r="B5937" s="58" t="s">
        <v>130</v>
      </c>
      <c r="C5937" s="1">
        <v>2023</v>
      </c>
      <c r="D5937" s="59">
        <v>0.4</v>
      </c>
      <c r="E5937" s="42">
        <v>1</v>
      </c>
      <c r="F5937" s="59">
        <v>15</v>
      </c>
      <c r="G5937" s="59">
        <v>8.3998799999999996</v>
      </c>
    </row>
    <row r="5938" spans="1:7" s="16" customFormat="1" ht="16.5">
      <c r="A5938" s="57"/>
      <c r="B5938" s="58" t="s">
        <v>131</v>
      </c>
      <c r="C5938" s="1">
        <v>2023</v>
      </c>
      <c r="D5938" s="59">
        <v>0.4</v>
      </c>
      <c r="E5938" s="42">
        <v>1</v>
      </c>
      <c r="F5938" s="59">
        <v>7</v>
      </c>
      <c r="G5938" s="59">
        <v>18.328119999999998</v>
      </c>
    </row>
    <row r="5939" spans="1:7" s="16" customFormat="1" ht="16.5">
      <c r="A5939" s="57"/>
      <c r="B5939" s="58" t="s">
        <v>129</v>
      </c>
      <c r="C5939" s="1">
        <v>2023</v>
      </c>
      <c r="D5939" s="59">
        <v>0.4</v>
      </c>
      <c r="E5939" s="42">
        <v>1</v>
      </c>
      <c r="F5939" s="59">
        <v>15</v>
      </c>
      <c r="G5939" s="59">
        <v>29.802139999999998</v>
      </c>
    </row>
    <row r="5940" spans="1:7" s="16" customFormat="1" ht="16.5">
      <c r="A5940" s="57"/>
      <c r="B5940" s="58" t="s">
        <v>131</v>
      </c>
      <c r="C5940" s="1">
        <v>2023</v>
      </c>
      <c r="D5940" s="59">
        <v>0.4</v>
      </c>
      <c r="E5940" s="42">
        <v>1</v>
      </c>
      <c r="F5940" s="59">
        <v>3</v>
      </c>
      <c r="G5940" s="59">
        <v>10.792209999999999</v>
      </c>
    </row>
    <row r="5941" spans="1:7" s="16" customFormat="1" ht="16.5">
      <c r="A5941" s="57"/>
      <c r="B5941" s="58" t="s">
        <v>131</v>
      </c>
      <c r="C5941" s="1">
        <v>2023</v>
      </c>
      <c r="D5941" s="59">
        <v>0.4</v>
      </c>
      <c r="E5941" s="42">
        <v>1</v>
      </c>
      <c r="F5941" s="59">
        <v>10</v>
      </c>
      <c r="G5941" s="59">
        <v>11.968770000000001</v>
      </c>
    </row>
    <row r="5942" spans="1:7" s="16" customFormat="1" ht="16.5">
      <c r="A5942" s="57"/>
      <c r="B5942" s="58" t="s">
        <v>131</v>
      </c>
      <c r="C5942" s="1">
        <v>2023</v>
      </c>
      <c r="D5942" s="59">
        <v>0.4</v>
      </c>
      <c r="E5942" s="42">
        <v>1</v>
      </c>
      <c r="F5942" s="59">
        <v>8</v>
      </c>
      <c r="G5942" s="59">
        <v>10.654200000000001</v>
      </c>
    </row>
    <row r="5943" spans="1:7" s="16" customFormat="1" ht="16.5">
      <c r="A5943" s="57"/>
      <c r="B5943" s="58" t="s">
        <v>129</v>
      </c>
      <c r="C5943" s="1">
        <v>2023</v>
      </c>
      <c r="D5943" s="59">
        <v>0.4</v>
      </c>
      <c r="E5943" s="42">
        <v>1</v>
      </c>
      <c r="F5943" s="59">
        <v>10</v>
      </c>
      <c r="G5943" s="59">
        <v>26.940390000000001</v>
      </c>
    </row>
    <row r="5944" spans="1:7" s="16" customFormat="1" ht="16.5">
      <c r="A5944" s="57"/>
      <c r="B5944" s="58" t="s">
        <v>128</v>
      </c>
      <c r="C5944" s="1">
        <v>2023</v>
      </c>
      <c r="D5944" s="59">
        <v>0.4</v>
      </c>
      <c r="E5944" s="42">
        <v>1</v>
      </c>
      <c r="F5944" s="59">
        <v>12</v>
      </c>
      <c r="G5944" s="59">
        <v>16.72194</v>
      </c>
    </row>
    <row r="5945" spans="1:7" s="16" customFormat="1" ht="16.5">
      <c r="A5945" s="57"/>
      <c r="B5945" s="58" t="s">
        <v>129</v>
      </c>
      <c r="C5945" s="1">
        <v>2023</v>
      </c>
      <c r="D5945" s="59">
        <v>0.4</v>
      </c>
      <c r="E5945" s="42">
        <v>1</v>
      </c>
      <c r="F5945" s="59">
        <v>12</v>
      </c>
      <c r="G5945" s="59">
        <v>9.2147500000000004</v>
      </c>
    </row>
    <row r="5946" spans="1:7" s="16" customFormat="1" ht="16.5">
      <c r="A5946" s="57"/>
      <c r="B5946" s="58" t="s">
        <v>136</v>
      </c>
      <c r="C5946" s="1">
        <v>2023</v>
      </c>
      <c r="D5946" s="59">
        <v>0.4</v>
      </c>
      <c r="E5946" s="42">
        <v>1</v>
      </c>
      <c r="F5946" s="59">
        <v>15</v>
      </c>
      <c r="G5946" s="59">
        <v>8.304450000000001</v>
      </c>
    </row>
    <row r="5947" spans="1:7" s="16" customFormat="1" ht="16.5">
      <c r="A5947" s="57"/>
      <c r="B5947" s="58" t="s">
        <v>153</v>
      </c>
      <c r="C5947" s="1">
        <v>2023</v>
      </c>
      <c r="D5947" s="59">
        <v>0.4</v>
      </c>
      <c r="E5947" s="42">
        <v>1</v>
      </c>
      <c r="F5947" s="59">
        <v>6</v>
      </c>
      <c r="G5947" s="59">
        <v>14.902889999999999</v>
      </c>
    </row>
    <row r="5948" spans="1:7" s="16" customFormat="1" ht="16.5">
      <c r="A5948" s="57"/>
      <c r="B5948" s="58" t="s">
        <v>128</v>
      </c>
      <c r="C5948" s="1">
        <v>2023</v>
      </c>
      <c r="D5948" s="59">
        <v>0.4</v>
      </c>
      <c r="E5948" s="42">
        <v>1</v>
      </c>
      <c r="F5948" s="59">
        <v>9</v>
      </c>
      <c r="G5948" s="59">
        <v>16.704349999999998</v>
      </c>
    </row>
    <row r="5949" spans="1:7" s="16" customFormat="1" ht="16.5">
      <c r="A5949" s="57"/>
      <c r="B5949" s="58" t="s">
        <v>128</v>
      </c>
      <c r="C5949" s="1">
        <v>2023</v>
      </c>
      <c r="D5949" s="59">
        <v>0.4</v>
      </c>
      <c r="E5949" s="42">
        <v>1</v>
      </c>
      <c r="F5949" s="59">
        <v>15</v>
      </c>
      <c r="G5949" s="59">
        <v>16.38636</v>
      </c>
    </row>
    <row r="5950" spans="1:7" s="16" customFormat="1" ht="16.5">
      <c r="A5950" s="57"/>
      <c r="B5950" s="58" t="s">
        <v>130</v>
      </c>
      <c r="C5950" s="1">
        <v>2023</v>
      </c>
      <c r="D5950" s="59">
        <v>0.4</v>
      </c>
      <c r="E5950" s="42">
        <v>1</v>
      </c>
      <c r="F5950" s="59">
        <v>10</v>
      </c>
      <c r="G5950" s="59">
        <v>15.7126</v>
      </c>
    </row>
    <row r="5951" spans="1:7" s="16" customFormat="1" ht="16.5">
      <c r="A5951" s="57"/>
      <c r="B5951" s="58" t="s">
        <v>154</v>
      </c>
      <c r="C5951" s="1">
        <v>2023</v>
      </c>
      <c r="D5951" s="59">
        <v>0.4</v>
      </c>
      <c r="E5951" s="42">
        <v>1</v>
      </c>
      <c r="F5951" s="59">
        <v>2</v>
      </c>
      <c r="G5951" s="59">
        <v>28.930240000000001</v>
      </c>
    </row>
    <row r="5952" spans="1:7" s="16" customFormat="1" ht="16.5">
      <c r="A5952" s="57"/>
      <c r="B5952" s="58" t="s">
        <v>131</v>
      </c>
      <c r="C5952" s="1">
        <v>2023</v>
      </c>
      <c r="D5952" s="59">
        <v>0.4</v>
      </c>
      <c r="E5952" s="42">
        <v>1</v>
      </c>
      <c r="F5952" s="59">
        <v>10</v>
      </c>
      <c r="G5952" s="59">
        <v>10.96421</v>
      </c>
    </row>
    <row r="5953" spans="1:7" s="16" customFormat="1" ht="16.5">
      <c r="A5953" s="57"/>
      <c r="B5953" s="58" t="s">
        <v>133</v>
      </c>
      <c r="C5953" s="1">
        <v>2023</v>
      </c>
      <c r="D5953" s="59">
        <v>0.4</v>
      </c>
      <c r="E5953" s="42">
        <v>1</v>
      </c>
      <c r="F5953" s="59">
        <v>9</v>
      </c>
      <c r="G5953" s="59">
        <v>8.2726100000000002</v>
      </c>
    </row>
    <row r="5954" spans="1:7" s="16" customFormat="1" ht="16.5">
      <c r="A5954" s="57"/>
      <c r="B5954" s="58" t="s">
        <v>132</v>
      </c>
      <c r="C5954" s="1">
        <v>2023</v>
      </c>
      <c r="D5954" s="59">
        <v>0.4</v>
      </c>
      <c r="E5954" s="42">
        <v>1</v>
      </c>
      <c r="F5954" s="59">
        <v>4.5</v>
      </c>
      <c r="G5954" s="59">
        <v>9.377559999999999</v>
      </c>
    </row>
    <row r="5955" spans="1:7" s="16" customFormat="1" ht="16.5">
      <c r="A5955" s="57"/>
      <c r="B5955" s="58" t="s">
        <v>133</v>
      </c>
      <c r="C5955" s="1">
        <v>2023</v>
      </c>
      <c r="D5955" s="59">
        <v>0.4</v>
      </c>
      <c r="E5955" s="42">
        <v>1</v>
      </c>
      <c r="F5955" s="59">
        <v>9</v>
      </c>
      <c r="G5955" s="59">
        <v>13.31556</v>
      </c>
    </row>
    <row r="5956" spans="1:7" s="16" customFormat="1" ht="16.5">
      <c r="A5956" s="57"/>
      <c r="B5956" s="58" t="s">
        <v>133</v>
      </c>
      <c r="C5956" s="1">
        <v>2023</v>
      </c>
      <c r="D5956" s="59">
        <v>0.4</v>
      </c>
      <c r="E5956" s="42">
        <v>1</v>
      </c>
      <c r="F5956" s="59">
        <v>15</v>
      </c>
      <c r="G5956" s="59">
        <v>20.068240000000003</v>
      </c>
    </row>
    <row r="5957" spans="1:7" s="16" customFormat="1" ht="16.5">
      <c r="A5957" s="57"/>
      <c r="B5957" s="58" t="s">
        <v>136</v>
      </c>
      <c r="C5957" s="1">
        <v>2023</v>
      </c>
      <c r="D5957" s="59">
        <v>0.4</v>
      </c>
      <c r="E5957" s="42">
        <v>1</v>
      </c>
      <c r="F5957" s="59">
        <v>7</v>
      </c>
      <c r="G5957" s="59">
        <v>8.3445599999999995</v>
      </c>
    </row>
    <row r="5958" spans="1:7" s="16" customFormat="1" ht="16.5">
      <c r="A5958" s="57"/>
      <c r="B5958" s="58" t="s">
        <v>131</v>
      </c>
      <c r="C5958" s="1">
        <v>2023</v>
      </c>
      <c r="D5958" s="59">
        <v>0.4</v>
      </c>
      <c r="E5958" s="42">
        <v>1</v>
      </c>
      <c r="F5958" s="59">
        <v>15</v>
      </c>
      <c r="G5958" s="59">
        <v>24.880080000000003</v>
      </c>
    </row>
    <row r="5959" spans="1:7" s="16" customFormat="1" ht="16.5">
      <c r="A5959" s="57"/>
      <c r="B5959" s="58" t="s">
        <v>154</v>
      </c>
      <c r="C5959" s="1">
        <v>2023</v>
      </c>
      <c r="D5959" s="59">
        <v>0.4</v>
      </c>
      <c r="E5959" s="42">
        <v>1</v>
      </c>
      <c r="F5959" s="59">
        <v>5</v>
      </c>
      <c r="G5959" s="59">
        <v>28.591360000000002</v>
      </c>
    </row>
    <row r="5960" spans="1:7" s="16" customFormat="1" ht="16.5">
      <c r="A5960" s="57"/>
      <c r="B5960" s="58" t="s">
        <v>153</v>
      </c>
      <c r="C5960" s="1">
        <v>2023</v>
      </c>
      <c r="D5960" s="59">
        <v>0.4</v>
      </c>
      <c r="E5960" s="42">
        <v>1</v>
      </c>
      <c r="F5960" s="59">
        <v>15</v>
      </c>
      <c r="G5960" s="59">
        <v>29.44586</v>
      </c>
    </row>
    <row r="5961" spans="1:7" s="16" customFormat="1" ht="16.5">
      <c r="A5961" s="57"/>
      <c r="B5961" s="58" t="s">
        <v>135</v>
      </c>
      <c r="C5961" s="1">
        <v>2023</v>
      </c>
      <c r="D5961" s="59">
        <v>0.4</v>
      </c>
      <c r="E5961" s="42">
        <v>1</v>
      </c>
      <c r="F5961" s="59">
        <v>7</v>
      </c>
      <c r="G5961" s="59">
        <v>21.7896</v>
      </c>
    </row>
    <row r="5962" spans="1:7" s="16" customFormat="1" ht="16.5">
      <c r="A5962" s="57"/>
      <c r="B5962" s="58" t="s">
        <v>130</v>
      </c>
      <c r="C5962" s="1">
        <v>2023</v>
      </c>
      <c r="D5962" s="59">
        <v>0.4</v>
      </c>
      <c r="E5962" s="42">
        <v>1</v>
      </c>
      <c r="F5962" s="59">
        <v>15</v>
      </c>
      <c r="G5962" s="59">
        <v>14.5016</v>
      </c>
    </row>
    <row r="5963" spans="1:7" s="16" customFormat="1" ht="16.5">
      <c r="A5963" s="57"/>
      <c r="B5963" s="58" t="s">
        <v>130</v>
      </c>
      <c r="C5963" s="1">
        <v>2023</v>
      </c>
      <c r="D5963" s="59">
        <v>0.4</v>
      </c>
      <c r="E5963" s="42">
        <v>1</v>
      </c>
      <c r="F5963" s="59">
        <v>15</v>
      </c>
      <c r="G5963" s="59">
        <v>18.950580000000002</v>
      </c>
    </row>
    <row r="5964" spans="1:7" s="16" customFormat="1" ht="16.5">
      <c r="A5964" s="57"/>
      <c r="B5964" s="58" t="s">
        <v>132</v>
      </c>
      <c r="C5964" s="1">
        <v>2023</v>
      </c>
      <c r="D5964" s="59">
        <v>0.4</v>
      </c>
      <c r="E5964" s="42">
        <v>1</v>
      </c>
      <c r="F5964" s="59">
        <v>5</v>
      </c>
      <c r="G5964" s="59">
        <v>12.067350000000001</v>
      </c>
    </row>
    <row r="5965" spans="1:7" s="16" customFormat="1" ht="16.5">
      <c r="A5965" s="57"/>
      <c r="B5965" s="58" t="s">
        <v>133</v>
      </c>
      <c r="C5965" s="1">
        <v>2023</v>
      </c>
      <c r="D5965" s="59">
        <v>0.4</v>
      </c>
      <c r="E5965" s="42">
        <v>1</v>
      </c>
      <c r="F5965" s="59">
        <v>6</v>
      </c>
      <c r="G5965" s="59">
        <v>17.690909999999999</v>
      </c>
    </row>
    <row r="5966" spans="1:7" s="16" customFormat="1" ht="16.5">
      <c r="A5966" s="57"/>
      <c r="B5966" s="58" t="s">
        <v>153</v>
      </c>
      <c r="C5966" s="1">
        <v>2023</v>
      </c>
      <c r="D5966" s="59">
        <v>0.4</v>
      </c>
      <c r="E5966" s="42">
        <v>1</v>
      </c>
      <c r="F5966" s="59">
        <v>7</v>
      </c>
      <c r="G5966" s="59">
        <v>7.7070100000000004</v>
      </c>
    </row>
    <row r="5967" spans="1:7" s="16" customFormat="1" ht="16.5">
      <c r="A5967" s="57"/>
      <c r="B5967" s="58" t="s">
        <v>132</v>
      </c>
      <c r="C5967" s="1">
        <v>2023</v>
      </c>
      <c r="D5967" s="59">
        <v>0.4</v>
      </c>
      <c r="E5967" s="42">
        <v>1</v>
      </c>
      <c r="F5967" s="59">
        <v>7</v>
      </c>
      <c r="G5967" s="59">
        <v>10.84928</v>
      </c>
    </row>
    <row r="5968" spans="1:7" s="16" customFormat="1" ht="16.5">
      <c r="A5968" s="57"/>
      <c r="B5968" s="58" t="s">
        <v>129</v>
      </c>
      <c r="C5968" s="1">
        <v>2023</v>
      </c>
      <c r="D5968" s="59">
        <v>0.4</v>
      </c>
      <c r="E5968" s="42">
        <v>1</v>
      </c>
      <c r="F5968" s="59">
        <v>5</v>
      </c>
      <c r="G5968" s="59">
        <v>23.141939999999998</v>
      </c>
    </row>
    <row r="5969" spans="1:7" s="16" customFormat="1" ht="16.5">
      <c r="A5969" s="57"/>
      <c r="B5969" s="58" t="s">
        <v>132</v>
      </c>
      <c r="C5969" s="1">
        <v>2023</v>
      </c>
      <c r="D5969" s="59">
        <v>0.4</v>
      </c>
      <c r="E5969" s="42">
        <v>1</v>
      </c>
      <c r="F5969" s="59">
        <v>10</v>
      </c>
      <c r="G5969" s="59">
        <v>10.363290000000001</v>
      </c>
    </row>
    <row r="5970" spans="1:7" s="16" customFormat="1" ht="16.5">
      <c r="A5970" s="57"/>
      <c r="B5970" s="58" t="s">
        <v>135</v>
      </c>
      <c r="C5970" s="1">
        <v>2023</v>
      </c>
      <c r="D5970" s="59">
        <v>0.4</v>
      </c>
      <c r="E5970" s="42">
        <v>1</v>
      </c>
      <c r="F5970" s="59">
        <v>15</v>
      </c>
      <c r="G5970" s="59">
        <v>20.255050000000001</v>
      </c>
    </row>
    <row r="5971" spans="1:7" s="16" customFormat="1" ht="16.5">
      <c r="A5971" s="57"/>
      <c r="B5971" s="58" t="s">
        <v>129</v>
      </c>
      <c r="C5971" s="1">
        <v>2023</v>
      </c>
      <c r="D5971" s="59">
        <v>0.4</v>
      </c>
      <c r="E5971" s="42">
        <v>1</v>
      </c>
      <c r="F5971" s="59">
        <v>8</v>
      </c>
      <c r="G5971" s="59">
        <v>22.69885</v>
      </c>
    </row>
    <row r="5972" spans="1:7" s="16" customFormat="1" ht="16.5">
      <c r="A5972" s="57"/>
      <c r="B5972" s="58" t="s">
        <v>129</v>
      </c>
      <c r="C5972" s="1">
        <v>2023</v>
      </c>
      <c r="D5972" s="59">
        <v>0.4</v>
      </c>
      <c r="E5972" s="42">
        <v>1</v>
      </c>
      <c r="F5972" s="59">
        <v>10</v>
      </c>
      <c r="G5972" s="59">
        <v>27.711929999999999</v>
      </c>
    </row>
    <row r="5973" spans="1:7" s="16" customFormat="1" ht="16.5">
      <c r="A5973" s="57"/>
      <c r="B5973" s="58" t="s">
        <v>130</v>
      </c>
      <c r="C5973" s="1">
        <v>2023</v>
      </c>
      <c r="D5973" s="59">
        <v>0.4</v>
      </c>
      <c r="E5973" s="42">
        <v>1</v>
      </c>
      <c r="F5973" s="59">
        <v>15</v>
      </c>
      <c r="G5973" s="59">
        <v>28.397669999999998</v>
      </c>
    </row>
    <row r="5974" spans="1:7" s="16" customFormat="1" ht="16.5">
      <c r="A5974" s="57"/>
      <c r="B5974" s="58" t="s">
        <v>128</v>
      </c>
      <c r="C5974" s="1">
        <v>2023</v>
      </c>
      <c r="D5974" s="59">
        <v>0.4</v>
      </c>
      <c r="E5974" s="42">
        <v>1</v>
      </c>
      <c r="F5974" s="59">
        <v>12</v>
      </c>
      <c r="G5974" s="59">
        <v>22.89697</v>
      </c>
    </row>
    <row r="5975" spans="1:7" s="16" customFormat="1" ht="16.5">
      <c r="A5975" s="57"/>
      <c r="B5975" s="58" t="s">
        <v>153</v>
      </c>
      <c r="C5975" s="1">
        <v>2023</v>
      </c>
      <c r="D5975" s="59">
        <v>0.4</v>
      </c>
      <c r="E5975" s="42">
        <v>1</v>
      </c>
      <c r="F5975" s="59">
        <v>8</v>
      </c>
      <c r="G5975" s="59">
        <v>20.75074</v>
      </c>
    </row>
    <row r="5976" spans="1:7" s="16" customFormat="1" ht="16.5">
      <c r="A5976" s="57"/>
      <c r="B5976" s="58" t="s">
        <v>153</v>
      </c>
      <c r="C5976" s="1">
        <v>2023</v>
      </c>
      <c r="D5976" s="59">
        <v>0.4</v>
      </c>
      <c r="E5976" s="42">
        <v>1</v>
      </c>
      <c r="F5976" s="59">
        <v>8</v>
      </c>
      <c r="G5976" s="59">
        <v>20.0502</v>
      </c>
    </row>
    <row r="5977" spans="1:7" s="16" customFormat="1" ht="16.5">
      <c r="A5977" s="57"/>
      <c r="B5977" s="58" t="s">
        <v>153</v>
      </c>
      <c r="C5977" s="1">
        <v>2023</v>
      </c>
      <c r="D5977" s="59">
        <v>0.4</v>
      </c>
      <c r="E5977" s="42">
        <v>1</v>
      </c>
      <c r="F5977" s="59">
        <v>15</v>
      </c>
      <c r="G5977" s="59">
        <v>20.767119999999998</v>
      </c>
    </row>
    <row r="5978" spans="1:7" s="16" customFormat="1" ht="16.5">
      <c r="A5978" s="57"/>
      <c r="B5978" s="58" t="s">
        <v>131</v>
      </c>
      <c r="C5978" s="1">
        <v>2023</v>
      </c>
      <c r="D5978" s="59">
        <v>0.4</v>
      </c>
      <c r="E5978" s="42">
        <v>1</v>
      </c>
      <c r="F5978" s="59">
        <v>15</v>
      </c>
      <c r="G5978" s="59">
        <v>21.603540000000002</v>
      </c>
    </row>
    <row r="5979" spans="1:7" s="16" customFormat="1" ht="16.5">
      <c r="A5979" s="57"/>
      <c r="B5979" s="58" t="s">
        <v>131</v>
      </c>
      <c r="C5979" s="1">
        <v>2023</v>
      </c>
      <c r="D5979" s="59">
        <v>0.4</v>
      </c>
      <c r="E5979" s="42">
        <v>1</v>
      </c>
      <c r="F5979" s="59">
        <v>9</v>
      </c>
      <c r="G5979" s="59">
        <v>26.87499</v>
      </c>
    </row>
    <row r="5980" spans="1:7" s="16" customFormat="1" ht="16.5">
      <c r="A5980" s="57"/>
      <c r="B5980" s="58" t="s">
        <v>131</v>
      </c>
      <c r="C5980" s="1">
        <v>2023</v>
      </c>
      <c r="D5980" s="59">
        <v>0.4</v>
      </c>
      <c r="E5980" s="42">
        <v>1</v>
      </c>
      <c r="F5980" s="59">
        <v>14</v>
      </c>
      <c r="G5980" s="59">
        <v>22.82377</v>
      </c>
    </row>
    <row r="5981" spans="1:7" s="16" customFormat="1" ht="16.5">
      <c r="A5981" s="57"/>
      <c r="B5981" s="58" t="s">
        <v>130</v>
      </c>
      <c r="C5981" s="1">
        <v>2023</v>
      </c>
      <c r="D5981" s="59">
        <v>0.4</v>
      </c>
      <c r="E5981" s="42">
        <v>1</v>
      </c>
      <c r="F5981" s="59">
        <v>15</v>
      </c>
      <c r="G5981" s="59">
        <v>20.392319999999998</v>
      </c>
    </row>
    <row r="5982" spans="1:7" s="16" customFormat="1" ht="16.5">
      <c r="A5982" s="57"/>
      <c r="B5982" s="58" t="s">
        <v>130</v>
      </c>
      <c r="C5982" s="1">
        <v>2023</v>
      </c>
      <c r="D5982" s="59">
        <v>0.4</v>
      </c>
      <c r="E5982" s="42">
        <v>1</v>
      </c>
      <c r="F5982" s="59">
        <v>11</v>
      </c>
      <c r="G5982" s="59">
        <v>20.151229999999998</v>
      </c>
    </row>
    <row r="5983" spans="1:7" s="16" customFormat="1" ht="16.5">
      <c r="A5983" s="57"/>
      <c r="B5983" s="58" t="s">
        <v>130</v>
      </c>
      <c r="C5983" s="1">
        <v>2023</v>
      </c>
      <c r="D5983" s="59">
        <v>0.4</v>
      </c>
      <c r="E5983" s="42">
        <v>1</v>
      </c>
      <c r="F5983" s="59">
        <v>10</v>
      </c>
      <c r="G5983" s="59">
        <v>19.516830000000002</v>
      </c>
    </row>
    <row r="5984" spans="1:7" s="16" customFormat="1" ht="16.5">
      <c r="A5984" s="57"/>
      <c r="B5984" s="58" t="s">
        <v>130</v>
      </c>
      <c r="C5984" s="1">
        <v>2023</v>
      </c>
      <c r="D5984" s="59">
        <v>0.4</v>
      </c>
      <c r="E5984" s="42">
        <v>1</v>
      </c>
      <c r="F5984" s="59">
        <v>15</v>
      </c>
      <c r="G5984" s="59">
        <v>20.028869999999998</v>
      </c>
    </row>
    <row r="5985" spans="1:7" s="16" customFormat="1" ht="16.5">
      <c r="A5985" s="57"/>
      <c r="B5985" s="58" t="s">
        <v>132</v>
      </c>
      <c r="C5985" s="1">
        <v>2023</v>
      </c>
      <c r="D5985" s="59">
        <v>0.4</v>
      </c>
      <c r="E5985" s="42">
        <v>1</v>
      </c>
      <c r="F5985" s="59">
        <v>9</v>
      </c>
      <c r="G5985" s="59">
        <v>21.608419999999999</v>
      </c>
    </row>
    <row r="5986" spans="1:7" s="16" customFormat="1" ht="16.5">
      <c r="A5986" s="57"/>
      <c r="B5986" s="58" t="s">
        <v>128</v>
      </c>
      <c r="C5986" s="1">
        <v>2023</v>
      </c>
      <c r="D5986" s="59">
        <v>0.4</v>
      </c>
      <c r="E5986" s="42">
        <v>1</v>
      </c>
      <c r="F5986" s="59">
        <v>7</v>
      </c>
      <c r="G5986" s="59">
        <v>24.669630000000002</v>
      </c>
    </row>
    <row r="5987" spans="1:7" s="16" customFormat="1" ht="16.5">
      <c r="A5987" s="57"/>
      <c r="B5987" s="58" t="s">
        <v>135</v>
      </c>
      <c r="C5987" s="1">
        <v>2023</v>
      </c>
      <c r="D5987" s="59">
        <v>0.4</v>
      </c>
      <c r="E5987" s="42">
        <v>1</v>
      </c>
      <c r="F5987" s="59">
        <v>10</v>
      </c>
      <c r="G5987" s="59">
        <v>30.338849999999997</v>
      </c>
    </row>
    <row r="5988" spans="1:7" s="16" customFormat="1" ht="16.5">
      <c r="A5988" s="57"/>
      <c r="B5988" s="58" t="s">
        <v>135</v>
      </c>
      <c r="C5988" s="1">
        <v>2023</v>
      </c>
      <c r="D5988" s="59">
        <v>0.4</v>
      </c>
      <c r="E5988" s="42">
        <v>1</v>
      </c>
      <c r="F5988" s="59">
        <v>7</v>
      </c>
      <c r="G5988" s="59">
        <v>38.637620000000005</v>
      </c>
    </row>
    <row r="5989" spans="1:7" s="16" customFormat="1" ht="16.5">
      <c r="A5989" s="57"/>
      <c r="B5989" s="58" t="s">
        <v>136</v>
      </c>
      <c r="C5989" s="1">
        <v>2023</v>
      </c>
      <c r="D5989" s="59">
        <v>0.4</v>
      </c>
      <c r="E5989" s="42">
        <v>1</v>
      </c>
      <c r="F5989" s="59">
        <v>7</v>
      </c>
      <c r="G5989" s="59">
        <v>23.485869999999998</v>
      </c>
    </row>
    <row r="5990" spans="1:7" s="16" customFormat="1" ht="16.5">
      <c r="A5990" s="57"/>
      <c r="B5990" s="58" t="s">
        <v>136</v>
      </c>
      <c r="C5990" s="1">
        <v>2023</v>
      </c>
      <c r="D5990" s="59">
        <v>0.4</v>
      </c>
      <c r="E5990" s="42">
        <v>1</v>
      </c>
      <c r="F5990" s="59">
        <v>7</v>
      </c>
      <c r="G5990" s="59">
        <v>23.747229999999998</v>
      </c>
    </row>
    <row r="5991" spans="1:7" s="16" customFormat="1" ht="16.5">
      <c r="A5991" s="57"/>
      <c r="B5991" s="58" t="s">
        <v>130</v>
      </c>
      <c r="C5991" s="1">
        <v>2023</v>
      </c>
      <c r="D5991" s="59">
        <v>0.4</v>
      </c>
      <c r="E5991" s="42">
        <v>1</v>
      </c>
      <c r="F5991" s="59">
        <v>15</v>
      </c>
      <c r="G5991" s="59">
        <v>19.759919999999997</v>
      </c>
    </row>
    <row r="5992" spans="1:7" s="16" customFormat="1" ht="16.5">
      <c r="A5992" s="57"/>
      <c r="B5992" s="58" t="s">
        <v>130</v>
      </c>
      <c r="C5992" s="1">
        <v>2023</v>
      </c>
      <c r="D5992" s="59">
        <v>0.4</v>
      </c>
      <c r="E5992" s="42">
        <v>1</v>
      </c>
      <c r="F5992" s="59">
        <v>15</v>
      </c>
      <c r="G5992" s="59">
        <v>19.832349999999998</v>
      </c>
    </row>
    <row r="5993" spans="1:7" s="16" customFormat="1" ht="16.5">
      <c r="A5993" s="57"/>
      <c r="B5993" s="58" t="s">
        <v>131</v>
      </c>
      <c r="C5993" s="1">
        <v>2023</v>
      </c>
      <c r="D5993" s="59">
        <v>0.4</v>
      </c>
      <c r="E5993" s="42">
        <v>1</v>
      </c>
      <c r="F5993" s="59">
        <v>17</v>
      </c>
      <c r="G5993" s="59">
        <v>31.351900000000001</v>
      </c>
    </row>
    <row r="5994" spans="1:7" s="16" customFormat="1" ht="16.5">
      <c r="A5994" s="57"/>
      <c r="B5994" s="58" t="s">
        <v>130</v>
      </c>
      <c r="C5994" s="1">
        <v>2023</v>
      </c>
      <c r="D5994" s="59">
        <v>0.4</v>
      </c>
      <c r="E5994" s="42">
        <v>1</v>
      </c>
      <c r="F5994" s="59">
        <v>10</v>
      </c>
      <c r="G5994" s="59">
        <v>21.69866</v>
      </c>
    </row>
    <row r="5995" spans="1:7" s="16" customFormat="1" ht="16.5">
      <c r="A5995" s="57"/>
      <c r="B5995" s="58" t="s">
        <v>130</v>
      </c>
      <c r="C5995" s="1">
        <v>2023</v>
      </c>
      <c r="D5995" s="59">
        <v>0.4</v>
      </c>
      <c r="E5995" s="42">
        <v>1</v>
      </c>
      <c r="F5995" s="59">
        <v>15</v>
      </c>
      <c r="G5995" s="59">
        <v>20.376159999999999</v>
      </c>
    </row>
    <row r="5996" spans="1:7" s="16" customFormat="1" ht="16.5">
      <c r="A5996" s="57"/>
      <c r="B5996" s="58" t="s">
        <v>130</v>
      </c>
      <c r="C5996" s="1">
        <v>2023</v>
      </c>
      <c r="D5996" s="59">
        <v>0.4</v>
      </c>
      <c r="E5996" s="42">
        <v>1</v>
      </c>
      <c r="F5996" s="59">
        <v>15</v>
      </c>
      <c r="G5996" s="59">
        <v>20.376169999999998</v>
      </c>
    </row>
    <row r="5997" spans="1:7" s="16" customFormat="1" ht="16.5">
      <c r="A5997" s="57"/>
      <c r="B5997" s="58" t="s">
        <v>154</v>
      </c>
      <c r="C5997" s="1">
        <v>2023</v>
      </c>
      <c r="D5997" s="59">
        <v>0.4</v>
      </c>
      <c r="E5997" s="42">
        <v>1</v>
      </c>
      <c r="F5997" s="59">
        <v>15</v>
      </c>
      <c r="G5997" s="59">
        <v>43.87829</v>
      </c>
    </row>
    <row r="5998" spans="1:7" s="16" customFormat="1" ht="16.5">
      <c r="A5998" s="57"/>
      <c r="B5998" s="58" t="s">
        <v>129</v>
      </c>
      <c r="C5998" s="1">
        <v>2023</v>
      </c>
      <c r="D5998" s="59">
        <v>0.4</v>
      </c>
      <c r="E5998" s="42">
        <v>1</v>
      </c>
      <c r="F5998" s="59">
        <v>15</v>
      </c>
      <c r="G5998" s="59">
        <v>27.880179999999999</v>
      </c>
    </row>
    <row r="5999" spans="1:7" s="16" customFormat="1" ht="16.5">
      <c r="A5999" s="57"/>
      <c r="B5999" s="58" t="s">
        <v>129</v>
      </c>
      <c r="C5999" s="1">
        <v>2023</v>
      </c>
      <c r="D5999" s="59">
        <v>0.4</v>
      </c>
      <c r="E5999" s="42">
        <v>1</v>
      </c>
      <c r="F5999" s="59">
        <v>10</v>
      </c>
      <c r="G5999" s="59">
        <v>28.023529999999997</v>
      </c>
    </row>
    <row r="6000" spans="1:7" s="16" customFormat="1" ht="16.5">
      <c r="A6000" s="57"/>
      <c r="B6000" s="58" t="s">
        <v>128</v>
      </c>
      <c r="C6000" s="1">
        <v>2023</v>
      </c>
      <c r="D6000" s="59">
        <v>0.4</v>
      </c>
      <c r="E6000" s="42">
        <v>1</v>
      </c>
      <c r="F6000" s="59">
        <v>15</v>
      </c>
      <c r="G6000" s="59">
        <v>24.264800000000001</v>
      </c>
    </row>
    <row r="6001" spans="1:7" s="16" customFormat="1" ht="16.5">
      <c r="A6001" s="57"/>
      <c r="B6001" s="58" t="s">
        <v>128</v>
      </c>
      <c r="C6001" s="1">
        <v>2023</v>
      </c>
      <c r="D6001" s="59">
        <v>0.4</v>
      </c>
      <c r="E6001" s="42">
        <v>1</v>
      </c>
      <c r="F6001" s="59">
        <v>9</v>
      </c>
      <c r="G6001" s="59">
        <v>24.46237</v>
      </c>
    </row>
    <row r="6002" spans="1:7" s="16" customFormat="1" ht="16.5">
      <c r="A6002" s="57"/>
      <c r="B6002" s="58" t="s">
        <v>133</v>
      </c>
      <c r="C6002" s="1">
        <v>2023</v>
      </c>
      <c r="D6002" s="59">
        <v>0.4</v>
      </c>
      <c r="E6002" s="42">
        <v>1</v>
      </c>
      <c r="F6002" s="59">
        <v>15</v>
      </c>
      <c r="G6002" s="59">
        <v>37.00029</v>
      </c>
    </row>
    <row r="6003" spans="1:7" s="16" customFormat="1" ht="16.5">
      <c r="A6003" s="57"/>
      <c r="B6003" s="58" t="s">
        <v>133</v>
      </c>
      <c r="C6003" s="1">
        <v>2023</v>
      </c>
      <c r="D6003" s="59">
        <v>0.4</v>
      </c>
      <c r="E6003" s="42">
        <v>1</v>
      </c>
      <c r="F6003" s="59">
        <v>15</v>
      </c>
      <c r="G6003" s="59">
        <v>26.79242</v>
      </c>
    </row>
    <row r="6004" spans="1:7" s="16" customFormat="1" ht="16.5">
      <c r="A6004" s="57"/>
      <c r="B6004" s="58" t="s">
        <v>131</v>
      </c>
      <c r="C6004" s="1">
        <v>2023</v>
      </c>
      <c r="D6004" s="59">
        <v>0.4</v>
      </c>
      <c r="E6004" s="42">
        <v>1</v>
      </c>
      <c r="F6004" s="59">
        <v>7</v>
      </c>
      <c r="G6004" s="59">
        <v>31.31298</v>
      </c>
    </row>
    <row r="6005" spans="1:7" s="16" customFormat="1" ht="16.5">
      <c r="A6005" s="57"/>
      <c r="B6005" s="58" t="s">
        <v>135</v>
      </c>
      <c r="C6005" s="1">
        <v>2023</v>
      </c>
      <c r="D6005" s="59">
        <v>0.4</v>
      </c>
      <c r="E6005" s="42">
        <v>1</v>
      </c>
      <c r="F6005" s="59">
        <v>20</v>
      </c>
      <c r="G6005" s="59">
        <v>7.6862299999999992</v>
      </c>
    </row>
    <row r="6006" spans="1:7" s="16" customFormat="1" ht="16.5">
      <c r="A6006" s="57"/>
      <c r="B6006" s="58" t="s">
        <v>130</v>
      </c>
      <c r="C6006" s="1">
        <v>2023</v>
      </c>
      <c r="D6006" s="59">
        <v>0.4</v>
      </c>
      <c r="E6006" s="42">
        <v>1</v>
      </c>
      <c r="F6006" s="59">
        <v>15</v>
      </c>
      <c r="G6006" s="59">
        <v>20.982240000000001</v>
      </c>
    </row>
    <row r="6007" spans="1:7" s="16" customFormat="1" ht="16.5">
      <c r="A6007" s="57"/>
      <c r="B6007" s="58" t="s">
        <v>130</v>
      </c>
      <c r="C6007" s="1">
        <v>2023</v>
      </c>
      <c r="D6007" s="59">
        <v>0.4</v>
      </c>
      <c r="E6007" s="42">
        <v>1</v>
      </c>
      <c r="F6007" s="59">
        <v>15</v>
      </c>
      <c r="G6007" s="59">
        <v>20.94502</v>
      </c>
    </row>
    <row r="6008" spans="1:7" s="16" customFormat="1" ht="16.5">
      <c r="A6008" s="57"/>
      <c r="B6008" s="58" t="s">
        <v>133</v>
      </c>
      <c r="C6008" s="1">
        <v>2023</v>
      </c>
      <c r="D6008" s="59">
        <v>0.4</v>
      </c>
      <c r="E6008" s="42">
        <v>1</v>
      </c>
      <c r="F6008" s="59">
        <v>6</v>
      </c>
      <c r="G6008" s="59">
        <v>21.288430000000002</v>
      </c>
    </row>
    <row r="6009" spans="1:7" s="16" customFormat="1" ht="16.5">
      <c r="A6009" s="57"/>
      <c r="B6009" s="58" t="s">
        <v>132</v>
      </c>
      <c r="C6009" s="1">
        <v>2023</v>
      </c>
      <c r="D6009" s="59">
        <v>0.4</v>
      </c>
      <c r="E6009" s="42">
        <v>1</v>
      </c>
      <c r="F6009" s="59">
        <v>15</v>
      </c>
      <c r="G6009" s="59">
        <v>21.834349999999997</v>
      </c>
    </row>
    <row r="6010" spans="1:7" s="16" customFormat="1" ht="16.5">
      <c r="A6010" s="57"/>
      <c r="B6010" s="58" t="s">
        <v>132</v>
      </c>
      <c r="C6010" s="1">
        <v>2023</v>
      </c>
      <c r="D6010" s="59">
        <v>0.4</v>
      </c>
      <c r="E6010" s="42">
        <v>1</v>
      </c>
      <c r="F6010" s="59">
        <v>7</v>
      </c>
      <c r="G6010" s="59">
        <v>22.119709999999998</v>
      </c>
    </row>
    <row r="6011" spans="1:7" s="16" customFormat="1" ht="16.5">
      <c r="A6011" s="57"/>
      <c r="B6011" s="58" t="s">
        <v>130</v>
      </c>
      <c r="C6011" s="1">
        <v>2023</v>
      </c>
      <c r="D6011" s="59">
        <v>0.4</v>
      </c>
      <c r="E6011" s="42">
        <v>1</v>
      </c>
      <c r="F6011" s="59">
        <v>15</v>
      </c>
      <c r="G6011" s="59">
        <v>22.34271</v>
      </c>
    </row>
    <row r="6012" spans="1:7" s="16" customFormat="1" ht="16.5">
      <c r="A6012" s="57"/>
      <c r="B6012" s="58" t="s">
        <v>132</v>
      </c>
      <c r="C6012" s="1">
        <v>2023</v>
      </c>
      <c r="D6012" s="59">
        <v>0.4</v>
      </c>
      <c r="E6012" s="42">
        <v>1</v>
      </c>
      <c r="F6012" s="59">
        <v>15</v>
      </c>
      <c r="G6012" s="59">
        <v>21.72944</v>
      </c>
    </row>
    <row r="6013" spans="1:7" s="16" customFormat="1" ht="16.5">
      <c r="A6013" s="57"/>
      <c r="B6013" s="58" t="s">
        <v>131</v>
      </c>
      <c r="C6013" s="1">
        <v>2023</v>
      </c>
      <c r="D6013" s="59">
        <v>0.4</v>
      </c>
      <c r="E6013" s="42">
        <v>1</v>
      </c>
      <c r="F6013" s="59">
        <v>5</v>
      </c>
      <c r="G6013" s="59">
        <v>23.355640000000001</v>
      </c>
    </row>
    <row r="6014" spans="1:7" s="16" customFormat="1" ht="16.5">
      <c r="A6014" s="57"/>
      <c r="B6014" s="58" t="s">
        <v>135</v>
      </c>
      <c r="C6014" s="1">
        <v>2023</v>
      </c>
      <c r="D6014" s="59">
        <v>0.4</v>
      </c>
      <c r="E6014" s="42">
        <v>1</v>
      </c>
      <c r="F6014" s="59">
        <v>7</v>
      </c>
      <c r="G6014" s="59">
        <v>25.418040000000001</v>
      </c>
    </row>
    <row r="6015" spans="1:7" s="16" customFormat="1" ht="16.5">
      <c r="A6015" s="57"/>
      <c r="B6015" s="58" t="s">
        <v>154</v>
      </c>
      <c r="C6015" s="1">
        <v>2023</v>
      </c>
      <c r="D6015" s="59">
        <v>0.4</v>
      </c>
      <c r="E6015" s="42">
        <v>1</v>
      </c>
      <c r="F6015" s="59">
        <v>10</v>
      </c>
      <c r="G6015" s="59">
        <v>26.329259999999998</v>
      </c>
    </row>
    <row r="6016" spans="1:7" s="16" customFormat="1" ht="16.5">
      <c r="A6016" s="57"/>
      <c r="B6016" s="58" t="s">
        <v>154</v>
      </c>
      <c r="C6016" s="1">
        <v>2023</v>
      </c>
      <c r="D6016" s="59">
        <v>0.4</v>
      </c>
      <c r="E6016" s="42">
        <v>1</v>
      </c>
      <c r="F6016" s="59">
        <v>7</v>
      </c>
      <c r="G6016" s="59">
        <v>28.174700000000001</v>
      </c>
    </row>
    <row r="6017" spans="1:7" s="16" customFormat="1" ht="16.5">
      <c r="A6017" s="57"/>
      <c r="B6017" s="58" t="s">
        <v>154</v>
      </c>
      <c r="C6017" s="1">
        <v>2023</v>
      </c>
      <c r="D6017" s="59">
        <v>0.4</v>
      </c>
      <c r="E6017" s="42">
        <v>1</v>
      </c>
      <c r="F6017" s="59">
        <v>7</v>
      </c>
      <c r="G6017" s="59">
        <v>29.560029999999998</v>
      </c>
    </row>
    <row r="6018" spans="1:7" s="16" customFormat="1" ht="16.5">
      <c r="A6018" s="57"/>
      <c r="B6018" s="58" t="s">
        <v>135</v>
      </c>
      <c r="C6018" s="1">
        <v>2023</v>
      </c>
      <c r="D6018" s="59">
        <v>0.4</v>
      </c>
      <c r="E6018" s="42">
        <v>1</v>
      </c>
      <c r="F6018" s="59">
        <v>10</v>
      </c>
      <c r="G6018" s="59">
        <v>21.647349999999999</v>
      </c>
    </row>
    <row r="6019" spans="1:7" s="16" customFormat="1" ht="16.5">
      <c r="A6019" s="57"/>
      <c r="B6019" s="58" t="s">
        <v>153</v>
      </c>
      <c r="C6019" s="1">
        <v>2023</v>
      </c>
      <c r="D6019" s="59">
        <v>0.4</v>
      </c>
      <c r="E6019" s="42">
        <v>1</v>
      </c>
      <c r="F6019" s="59">
        <v>12</v>
      </c>
      <c r="G6019" s="59">
        <v>24.427769999999999</v>
      </c>
    </row>
    <row r="6020" spans="1:7" s="16" customFormat="1" ht="16.5">
      <c r="A6020" s="57"/>
      <c r="B6020" s="58" t="s">
        <v>153</v>
      </c>
      <c r="C6020" s="1">
        <v>2023</v>
      </c>
      <c r="D6020" s="59">
        <v>0.4</v>
      </c>
      <c r="E6020" s="42">
        <v>1</v>
      </c>
      <c r="F6020" s="59">
        <v>15</v>
      </c>
      <c r="G6020" s="59">
        <v>22.278269999999999</v>
      </c>
    </row>
    <row r="6021" spans="1:7" s="16" customFormat="1" ht="16.5">
      <c r="A6021" s="57"/>
      <c r="B6021" s="58" t="s">
        <v>133</v>
      </c>
      <c r="C6021" s="1">
        <v>2023</v>
      </c>
      <c r="D6021" s="59">
        <v>0.4</v>
      </c>
      <c r="E6021" s="42">
        <v>1</v>
      </c>
      <c r="F6021" s="59">
        <v>15</v>
      </c>
      <c r="G6021" s="59">
        <v>39.62135</v>
      </c>
    </row>
    <row r="6022" spans="1:7" s="16" customFormat="1" ht="16.5">
      <c r="A6022" s="57"/>
      <c r="B6022" s="58" t="s">
        <v>133</v>
      </c>
      <c r="C6022" s="1">
        <v>2023</v>
      </c>
      <c r="D6022" s="59">
        <v>0.4</v>
      </c>
      <c r="E6022" s="42">
        <v>1</v>
      </c>
      <c r="F6022" s="59">
        <v>15</v>
      </c>
      <c r="G6022" s="59">
        <v>39.688199999999995</v>
      </c>
    </row>
    <row r="6023" spans="1:7" s="16" customFormat="1" ht="16.5">
      <c r="A6023" s="57"/>
      <c r="B6023" s="58" t="s">
        <v>132</v>
      </c>
      <c r="C6023" s="1">
        <v>2023</v>
      </c>
      <c r="D6023" s="59">
        <v>0.4</v>
      </c>
      <c r="E6023" s="42">
        <v>1</v>
      </c>
      <c r="F6023" s="59">
        <v>15</v>
      </c>
      <c r="G6023" s="59">
        <v>21.226089999999999</v>
      </c>
    </row>
    <row r="6024" spans="1:7" s="16" customFormat="1" ht="16.5">
      <c r="A6024" s="57"/>
      <c r="B6024" s="58" t="s">
        <v>130</v>
      </c>
      <c r="C6024" s="1">
        <v>2023</v>
      </c>
      <c r="D6024" s="59">
        <v>0.4</v>
      </c>
      <c r="E6024" s="42">
        <v>1</v>
      </c>
      <c r="F6024" s="59">
        <v>15</v>
      </c>
      <c r="G6024" s="59">
        <v>21.88795</v>
      </c>
    </row>
    <row r="6025" spans="1:7" s="16" customFormat="1" ht="16.5">
      <c r="A6025" s="57"/>
      <c r="B6025" s="58" t="s">
        <v>130</v>
      </c>
      <c r="C6025" s="1">
        <v>2023</v>
      </c>
      <c r="D6025" s="59">
        <v>0.4</v>
      </c>
      <c r="E6025" s="42">
        <v>1</v>
      </c>
      <c r="F6025" s="59">
        <v>15</v>
      </c>
      <c r="G6025" s="59">
        <v>21.888060000000003</v>
      </c>
    </row>
    <row r="6026" spans="1:7" s="16" customFormat="1" ht="16.5">
      <c r="A6026" s="57"/>
      <c r="B6026" s="58" t="s">
        <v>128</v>
      </c>
      <c r="C6026" s="1">
        <v>2023</v>
      </c>
      <c r="D6026" s="59">
        <v>0.4</v>
      </c>
      <c r="E6026" s="42">
        <v>1</v>
      </c>
      <c r="F6026" s="59">
        <v>12</v>
      </c>
      <c r="G6026" s="59">
        <v>22.427689999999998</v>
      </c>
    </row>
    <row r="6027" spans="1:7" s="16" customFormat="1" ht="16.5">
      <c r="A6027" s="57"/>
      <c r="B6027" s="58" t="s">
        <v>153</v>
      </c>
      <c r="C6027" s="1">
        <v>2023</v>
      </c>
      <c r="D6027" s="59">
        <v>0.4</v>
      </c>
      <c r="E6027" s="42">
        <v>1</v>
      </c>
      <c r="F6027" s="59">
        <v>15</v>
      </c>
      <c r="G6027" s="59">
        <v>21.78087</v>
      </c>
    </row>
    <row r="6028" spans="1:7" s="16" customFormat="1" ht="16.5">
      <c r="A6028" s="57"/>
      <c r="B6028" s="58" t="s">
        <v>129</v>
      </c>
      <c r="C6028" s="1">
        <v>2023</v>
      </c>
      <c r="D6028" s="59">
        <v>0.4</v>
      </c>
      <c r="E6028" s="42">
        <v>1</v>
      </c>
      <c r="F6028" s="59">
        <v>10</v>
      </c>
      <c r="G6028" s="59">
        <v>29.191209999999998</v>
      </c>
    </row>
    <row r="6029" spans="1:7" s="16" customFormat="1" ht="16.5">
      <c r="A6029" s="57"/>
      <c r="B6029" s="58" t="s">
        <v>131</v>
      </c>
      <c r="C6029" s="1">
        <v>2023</v>
      </c>
      <c r="D6029" s="59">
        <v>0.4</v>
      </c>
      <c r="E6029" s="42">
        <v>1</v>
      </c>
      <c r="F6029" s="59">
        <v>15</v>
      </c>
      <c r="G6029" s="59">
        <v>21.523019999999999</v>
      </c>
    </row>
    <row r="6030" spans="1:7" s="16" customFormat="1" ht="16.5">
      <c r="A6030" s="57"/>
      <c r="B6030" s="58" t="s">
        <v>136</v>
      </c>
      <c r="C6030" s="1">
        <v>2023</v>
      </c>
      <c r="D6030" s="59">
        <v>0.4</v>
      </c>
      <c r="E6030" s="42">
        <v>1</v>
      </c>
      <c r="F6030" s="59">
        <v>15</v>
      </c>
      <c r="G6030" s="59">
        <v>21.868479999999998</v>
      </c>
    </row>
    <row r="6031" spans="1:7" s="16" customFormat="1" ht="16.5">
      <c r="A6031" s="57"/>
      <c r="B6031" s="58" t="s">
        <v>132</v>
      </c>
      <c r="C6031" s="1">
        <v>2023</v>
      </c>
      <c r="D6031" s="59">
        <v>0.4</v>
      </c>
      <c r="E6031" s="42">
        <v>1</v>
      </c>
      <c r="F6031" s="59">
        <v>15</v>
      </c>
      <c r="G6031" s="59">
        <v>21.871279999999999</v>
      </c>
    </row>
    <row r="6032" spans="1:7" s="16" customFormat="1" ht="16.5">
      <c r="A6032" s="57"/>
      <c r="B6032" s="58" t="s">
        <v>128</v>
      </c>
      <c r="C6032" s="1">
        <v>2023</v>
      </c>
      <c r="D6032" s="59">
        <v>0.4</v>
      </c>
      <c r="E6032" s="42">
        <v>1</v>
      </c>
      <c r="F6032" s="59">
        <v>9</v>
      </c>
      <c r="G6032" s="59">
        <v>23.522509999999997</v>
      </c>
    </row>
    <row r="6033" spans="1:7" s="16" customFormat="1" ht="16.5">
      <c r="A6033" s="57"/>
      <c r="B6033" s="58" t="s">
        <v>128</v>
      </c>
      <c r="C6033" s="1">
        <v>2023</v>
      </c>
      <c r="D6033" s="59">
        <v>0.4</v>
      </c>
      <c r="E6033" s="42">
        <v>1</v>
      </c>
      <c r="F6033" s="59">
        <v>9</v>
      </c>
      <c r="G6033" s="59">
        <v>25.85445</v>
      </c>
    </row>
    <row r="6034" spans="1:7" s="16" customFormat="1" ht="16.5">
      <c r="A6034" s="57"/>
      <c r="B6034" s="58" t="s">
        <v>154</v>
      </c>
      <c r="C6034" s="1">
        <v>2023</v>
      </c>
      <c r="D6034" s="59">
        <v>0.4</v>
      </c>
      <c r="E6034" s="42">
        <v>1</v>
      </c>
      <c r="F6034" s="59">
        <v>7</v>
      </c>
      <c r="G6034" s="59">
        <v>29.435549999999999</v>
      </c>
    </row>
    <row r="6035" spans="1:7" s="16" customFormat="1" ht="16.5">
      <c r="A6035" s="57"/>
      <c r="B6035" s="58" t="s">
        <v>154</v>
      </c>
      <c r="C6035" s="1">
        <v>2023</v>
      </c>
      <c r="D6035" s="59">
        <v>0.4</v>
      </c>
      <c r="E6035" s="42">
        <v>1</v>
      </c>
      <c r="F6035" s="59">
        <v>7</v>
      </c>
      <c r="G6035" s="59">
        <v>29.32077</v>
      </c>
    </row>
    <row r="6036" spans="1:7" s="16" customFormat="1" ht="16.5">
      <c r="A6036" s="57"/>
      <c r="B6036" s="58" t="s">
        <v>133</v>
      </c>
      <c r="C6036" s="1">
        <v>2023</v>
      </c>
      <c r="D6036" s="59">
        <v>0.4</v>
      </c>
      <c r="E6036" s="42">
        <v>1</v>
      </c>
      <c r="F6036" s="59">
        <v>4</v>
      </c>
      <c r="G6036" s="59">
        <v>34.72092</v>
      </c>
    </row>
    <row r="6037" spans="1:7" s="16" customFormat="1" ht="16.5">
      <c r="A6037" s="57"/>
      <c r="B6037" s="58" t="s">
        <v>133</v>
      </c>
      <c r="C6037" s="1">
        <v>2023</v>
      </c>
      <c r="D6037" s="59">
        <v>0.4</v>
      </c>
      <c r="E6037" s="42">
        <v>1</v>
      </c>
      <c r="F6037" s="59">
        <v>7</v>
      </c>
      <c r="G6037" s="59">
        <v>25.68439</v>
      </c>
    </row>
    <row r="6038" spans="1:7" s="16" customFormat="1" ht="16.5">
      <c r="A6038" s="57"/>
      <c r="B6038" s="58" t="s">
        <v>132</v>
      </c>
      <c r="C6038" s="1">
        <v>2023</v>
      </c>
      <c r="D6038" s="59">
        <v>0.4</v>
      </c>
      <c r="E6038" s="42">
        <v>1</v>
      </c>
      <c r="F6038" s="59">
        <v>3</v>
      </c>
      <c r="G6038" s="59">
        <v>22.9621</v>
      </c>
    </row>
    <row r="6039" spans="1:7" s="16" customFormat="1" ht="16.5">
      <c r="A6039" s="57"/>
      <c r="B6039" s="58" t="s">
        <v>153</v>
      </c>
      <c r="C6039" s="1">
        <v>2023</v>
      </c>
      <c r="D6039" s="59">
        <v>0.4</v>
      </c>
      <c r="E6039" s="42">
        <v>1</v>
      </c>
      <c r="F6039" s="59">
        <v>15</v>
      </c>
      <c r="G6039" s="59">
        <v>36.64414</v>
      </c>
    </row>
    <row r="6040" spans="1:7" s="16" customFormat="1" ht="16.5">
      <c r="A6040" s="57"/>
      <c r="B6040" s="58" t="s">
        <v>131</v>
      </c>
      <c r="C6040" s="1">
        <v>2023</v>
      </c>
      <c r="D6040" s="59">
        <v>0.4</v>
      </c>
      <c r="E6040" s="42">
        <v>1</v>
      </c>
      <c r="F6040" s="59">
        <v>15</v>
      </c>
      <c r="G6040" s="59">
        <v>22.04186</v>
      </c>
    </row>
    <row r="6041" spans="1:7" s="16" customFormat="1" ht="16.5">
      <c r="A6041" s="57"/>
      <c r="B6041" s="58" t="s">
        <v>130</v>
      </c>
      <c r="C6041" s="1">
        <v>2023</v>
      </c>
      <c r="D6041" s="59">
        <v>0.4</v>
      </c>
      <c r="E6041" s="42">
        <v>1</v>
      </c>
      <c r="F6041" s="59">
        <v>15</v>
      </c>
      <c r="G6041" s="59">
        <v>22.359110000000001</v>
      </c>
    </row>
    <row r="6042" spans="1:7" s="16" customFormat="1" ht="16.5">
      <c r="A6042" s="57"/>
      <c r="B6042" s="58" t="s">
        <v>130</v>
      </c>
      <c r="C6042" s="1">
        <v>2023</v>
      </c>
      <c r="D6042" s="59">
        <v>0.4</v>
      </c>
      <c r="E6042" s="42">
        <v>1</v>
      </c>
      <c r="F6042" s="59">
        <v>15</v>
      </c>
      <c r="G6042" s="59">
        <v>23.059639999999998</v>
      </c>
    </row>
    <row r="6043" spans="1:7" s="16" customFormat="1" ht="16.5">
      <c r="A6043" s="57"/>
      <c r="B6043" s="58" t="s">
        <v>130</v>
      </c>
      <c r="C6043" s="1">
        <v>2023</v>
      </c>
      <c r="D6043" s="59">
        <v>0.4</v>
      </c>
      <c r="E6043" s="42">
        <v>1</v>
      </c>
      <c r="F6043" s="59">
        <v>12</v>
      </c>
      <c r="G6043" s="59">
        <v>22.769189999999998</v>
      </c>
    </row>
    <row r="6044" spans="1:7" s="16" customFormat="1" ht="16.5">
      <c r="A6044" s="57"/>
      <c r="B6044" s="58" t="s">
        <v>130</v>
      </c>
      <c r="C6044" s="1">
        <v>2023</v>
      </c>
      <c r="D6044" s="59">
        <v>0.4</v>
      </c>
      <c r="E6044" s="42">
        <v>1</v>
      </c>
      <c r="F6044" s="59">
        <v>15</v>
      </c>
      <c r="G6044" s="59">
        <v>22.415990000000001</v>
      </c>
    </row>
    <row r="6045" spans="1:7" s="16" customFormat="1" ht="16.5">
      <c r="A6045" s="57"/>
      <c r="B6045" s="58" t="s">
        <v>130</v>
      </c>
      <c r="C6045" s="1">
        <v>2023</v>
      </c>
      <c r="D6045" s="59">
        <v>0.4</v>
      </c>
      <c r="E6045" s="42">
        <v>1</v>
      </c>
      <c r="F6045" s="59">
        <v>15</v>
      </c>
      <c r="G6045" s="59">
        <v>22.815639999999998</v>
      </c>
    </row>
    <row r="6046" spans="1:7" s="16" customFormat="1" ht="16.5">
      <c r="A6046" s="57"/>
      <c r="B6046" s="58" t="s">
        <v>153</v>
      </c>
      <c r="C6046" s="1">
        <v>2023</v>
      </c>
      <c r="D6046" s="59">
        <v>0.4</v>
      </c>
      <c r="E6046" s="42">
        <v>1</v>
      </c>
      <c r="F6046" s="59">
        <v>15</v>
      </c>
      <c r="G6046" s="59">
        <v>32.479930000000003</v>
      </c>
    </row>
    <row r="6047" spans="1:7" s="16" customFormat="1" ht="16.5">
      <c r="A6047" s="57"/>
      <c r="B6047" s="58" t="s">
        <v>153</v>
      </c>
      <c r="C6047" s="1">
        <v>2023</v>
      </c>
      <c r="D6047" s="59">
        <v>0.4</v>
      </c>
      <c r="E6047" s="42">
        <v>1</v>
      </c>
      <c r="F6047" s="59">
        <v>12</v>
      </c>
      <c r="G6047" s="59">
        <v>22.670590000000001</v>
      </c>
    </row>
    <row r="6048" spans="1:7" s="16" customFormat="1" ht="16.5">
      <c r="A6048" s="57"/>
      <c r="B6048" s="58" t="s">
        <v>153</v>
      </c>
      <c r="C6048" s="1">
        <v>2023</v>
      </c>
      <c r="D6048" s="59">
        <v>0.4</v>
      </c>
      <c r="E6048" s="42">
        <v>1</v>
      </c>
      <c r="F6048" s="59">
        <v>8</v>
      </c>
      <c r="G6048" s="59">
        <v>22.841380000000001</v>
      </c>
    </row>
    <row r="6049" spans="1:7" s="16" customFormat="1" ht="16.5">
      <c r="A6049" s="57"/>
      <c r="B6049" s="58" t="s">
        <v>153</v>
      </c>
      <c r="C6049" s="1">
        <v>2023</v>
      </c>
      <c r="D6049" s="59">
        <v>0.4</v>
      </c>
      <c r="E6049" s="42">
        <v>1</v>
      </c>
      <c r="F6049" s="59">
        <v>7</v>
      </c>
      <c r="G6049" s="59">
        <v>22.493220000000001</v>
      </c>
    </row>
    <row r="6050" spans="1:7" s="16" customFormat="1" ht="16.5">
      <c r="A6050" s="57"/>
      <c r="B6050" s="58" t="s">
        <v>153</v>
      </c>
      <c r="C6050" s="1">
        <v>2023</v>
      </c>
      <c r="D6050" s="59">
        <v>0.4</v>
      </c>
      <c r="E6050" s="42">
        <v>1</v>
      </c>
      <c r="F6050" s="59">
        <v>7</v>
      </c>
      <c r="G6050" s="59">
        <v>22.85426</v>
      </c>
    </row>
    <row r="6051" spans="1:7" s="16" customFormat="1" ht="16.5">
      <c r="A6051" s="57"/>
      <c r="B6051" s="58" t="s">
        <v>153</v>
      </c>
      <c r="C6051" s="1">
        <v>2023</v>
      </c>
      <c r="D6051" s="59">
        <v>0.4</v>
      </c>
      <c r="E6051" s="42">
        <v>1</v>
      </c>
      <c r="F6051" s="59">
        <v>7</v>
      </c>
      <c r="G6051" s="59">
        <v>22.959849999999999</v>
      </c>
    </row>
    <row r="6052" spans="1:7" s="16" customFormat="1" ht="16.5">
      <c r="A6052" s="57"/>
      <c r="B6052" s="58" t="s">
        <v>129</v>
      </c>
      <c r="C6052" s="1">
        <v>2023</v>
      </c>
      <c r="D6052" s="59">
        <v>0.4</v>
      </c>
      <c r="E6052" s="42">
        <v>1</v>
      </c>
      <c r="F6052" s="59">
        <v>5</v>
      </c>
      <c r="G6052" s="59">
        <v>31.120609999999999</v>
      </c>
    </row>
    <row r="6053" spans="1:7" s="16" customFormat="1" ht="16.5">
      <c r="A6053" s="57"/>
      <c r="B6053" s="58" t="s">
        <v>128</v>
      </c>
      <c r="C6053" s="1">
        <v>2023</v>
      </c>
      <c r="D6053" s="59">
        <v>0.4</v>
      </c>
      <c r="E6053" s="42">
        <v>1</v>
      </c>
      <c r="F6053" s="59">
        <v>7</v>
      </c>
      <c r="G6053" s="59">
        <v>26.971889999999998</v>
      </c>
    </row>
    <row r="6054" spans="1:7" s="16" customFormat="1" ht="16.5">
      <c r="A6054" s="57"/>
      <c r="B6054" s="58" t="s">
        <v>128</v>
      </c>
      <c r="C6054" s="1">
        <v>2023</v>
      </c>
      <c r="D6054" s="59">
        <v>0.4</v>
      </c>
      <c r="E6054" s="42">
        <v>1</v>
      </c>
      <c r="F6054" s="59">
        <v>7</v>
      </c>
      <c r="G6054" s="59">
        <v>25.20449</v>
      </c>
    </row>
    <row r="6055" spans="1:7" s="16" customFormat="1" ht="16.5">
      <c r="A6055" s="57"/>
      <c r="B6055" s="58" t="s">
        <v>133</v>
      </c>
      <c r="C6055" s="1">
        <v>2023</v>
      </c>
      <c r="D6055" s="59">
        <v>0.4</v>
      </c>
      <c r="E6055" s="42">
        <v>1</v>
      </c>
      <c r="F6055" s="59">
        <v>10</v>
      </c>
      <c r="G6055" s="59">
        <v>23.414249999999999</v>
      </c>
    </row>
    <row r="6056" spans="1:7" s="16" customFormat="1" ht="16.5">
      <c r="A6056" s="57"/>
      <c r="B6056" s="58" t="s">
        <v>133</v>
      </c>
      <c r="C6056" s="1">
        <v>2023</v>
      </c>
      <c r="D6056" s="59">
        <v>0.4</v>
      </c>
      <c r="E6056" s="42">
        <v>1</v>
      </c>
      <c r="F6056" s="59">
        <v>7</v>
      </c>
      <c r="G6056" s="59">
        <v>22.697389999999999</v>
      </c>
    </row>
    <row r="6057" spans="1:7" s="16" customFormat="1" ht="16.5">
      <c r="A6057" s="57"/>
      <c r="B6057" s="58" t="s">
        <v>135</v>
      </c>
      <c r="C6057" s="1">
        <v>2023</v>
      </c>
      <c r="D6057" s="59">
        <v>0.4</v>
      </c>
      <c r="E6057" s="42">
        <v>1</v>
      </c>
      <c r="F6057" s="59">
        <v>10</v>
      </c>
      <c r="G6057" s="59">
        <v>26.458950000000002</v>
      </c>
    </row>
    <row r="6058" spans="1:7" s="16" customFormat="1" ht="16.5">
      <c r="A6058" s="57"/>
      <c r="B6058" s="58" t="s">
        <v>130</v>
      </c>
      <c r="C6058" s="1">
        <v>2023</v>
      </c>
      <c r="D6058" s="59">
        <v>0.4</v>
      </c>
      <c r="E6058" s="42">
        <v>1</v>
      </c>
      <c r="F6058" s="59">
        <v>15</v>
      </c>
      <c r="G6058" s="59">
        <v>22.981279999999998</v>
      </c>
    </row>
    <row r="6059" spans="1:7" s="16" customFormat="1" ht="16.5">
      <c r="A6059" s="57"/>
      <c r="B6059" s="58" t="s">
        <v>131</v>
      </c>
      <c r="C6059" s="1">
        <v>2023</v>
      </c>
      <c r="D6059" s="59">
        <v>0.4</v>
      </c>
      <c r="E6059" s="42">
        <v>1</v>
      </c>
      <c r="F6059" s="59">
        <v>12</v>
      </c>
      <c r="G6059" s="59">
        <v>25.218060000000001</v>
      </c>
    </row>
    <row r="6060" spans="1:7" s="16" customFormat="1" ht="16.5">
      <c r="A6060" s="57"/>
      <c r="B6060" s="58" t="s">
        <v>133</v>
      </c>
      <c r="C6060" s="1">
        <v>2023</v>
      </c>
      <c r="D6060" s="59">
        <v>0.4</v>
      </c>
      <c r="E6060" s="42">
        <v>1</v>
      </c>
      <c r="F6060" s="59">
        <v>5</v>
      </c>
      <c r="G6060" s="59">
        <v>24.118880000000001</v>
      </c>
    </row>
    <row r="6061" spans="1:7" s="16" customFormat="1" ht="16.5">
      <c r="A6061" s="57"/>
      <c r="B6061" s="58" t="s">
        <v>135</v>
      </c>
      <c r="C6061" s="1">
        <v>2023</v>
      </c>
      <c r="D6061" s="59">
        <v>0.4</v>
      </c>
      <c r="E6061" s="42">
        <v>1</v>
      </c>
      <c r="F6061" s="59">
        <v>7</v>
      </c>
      <c r="G6061" s="59">
        <v>26.302419999999998</v>
      </c>
    </row>
    <row r="6062" spans="1:7" s="16" customFormat="1" ht="16.5">
      <c r="A6062" s="57"/>
      <c r="B6062" s="58" t="s">
        <v>135</v>
      </c>
      <c r="C6062" s="1">
        <v>2023</v>
      </c>
      <c r="D6062" s="59">
        <v>0.4</v>
      </c>
      <c r="E6062" s="42">
        <v>1</v>
      </c>
      <c r="F6062" s="59">
        <v>15</v>
      </c>
      <c r="G6062" s="59">
        <v>25.290740000000003</v>
      </c>
    </row>
    <row r="6063" spans="1:7" s="16" customFormat="1" ht="16.5">
      <c r="A6063" s="57"/>
      <c r="B6063" s="58" t="s">
        <v>128</v>
      </c>
      <c r="C6063" s="1">
        <v>2023</v>
      </c>
      <c r="D6063" s="59">
        <v>0.4</v>
      </c>
      <c r="E6063" s="42">
        <v>1</v>
      </c>
      <c r="F6063" s="59">
        <v>10</v>
      </c>
      <c r="G6063" s="59">
        <v>23.784099999999999</v>
      </c>
    </row>
    <row r="6064" spans="1:7" s="16" customFormat="1" ht="16.5">
      <c r="A6064" s="57"/>
      <c r="B6064" s="58" t="s">
        <v>128</v>
      </c>
      <c r="C6064" s="1">
        <v>2023</v>
      </c>
      <c r="D6064" s="59">
        <v>0.4</v>
      </c>
      <c r="E6064" s="42">
        <v>1</v>
      </c>
      <c r="F6064" s="59">
        <v>6</v>
      </c>
      <c r="G6064" s="59">
        <v>23.5519</v>
      </c>
    </row>
    <row r="6065" spans="1:7" s="16" customFormat="1" ht="16.5">
      <c r="A6065" s="57"/>
      <c r="B6065" s="58" t="s">
        <v>133</v>
      </c>
      <c r="C6065" s="1">
        <v>2023</v>
      </c>
      <c r="D6065" s="59">
        <v>0.4</v>
      </c>
      <c r="E6065" s="42">
        <v>1</v>
      </c>
      <c r="F6065" s="59">
        <v>4</v>
      </c>
      <c r="G6065" s="59">
        <v>26.261119999999998</v>
      </c>
    </row>
    <row r="6066" spans="1:7" s="16" customFormat="1" ht="16.5">
      <c r="A6066" s="57"/>
      <c r="B6066" s="58" t="s">
        <v>130</v>
      </c>
      <c r="C6066" s="1">
        <v>2023</v>
      </c>
      <c r="D6066" s="59">
        <v>0.4</v>
      </c>
      <c r="E6066" s="42">
        <v>1</v>
      </c>
      <c r="F6066" s="59">
        <v>15</v>
      </c>
      <c r="G6066" s="59">
        <v>22.829799999999999</v>
      </c>
    </row>
    <row r="6067" spans="1:7" s="16" customFormat="1" ht="16.5">
      <c r="A6067" s="57"/>
      <c r="B6067" s="58" t="s">
        <v>132</v>
      </c>
      <c r="C6067" s="1">
        <v>2023</v>
      </c>
      <c r="D6067" s="59">
        <v>0.4</v>
      </c>
      <c r="E6067" s="42">
        <v>1</v>
      </c>
      <c r="F6067" s="59">
        <v>9</v>
      </c>
      <c r="G6067" s="59">
        <v>23.001339999999999</v>
      </c>
    </row>
    <row r="6068" spans="1:7" s="16" customFormat="1" ht="16.5">
      <c r="A6068" s="57"/>
      <c r="B6068" s="58" t="s">
        <v>132</v>
      </c>
      <c r="C6068" s="1">
        <v>2023</v>
      </c>
      <c r="D6068" s="59">
        <v>0.4</v>
      </c>
      <c r="E6068" s="42">
        <v>1</v>
      </c>
      <c r="F6068" s="59">
        <v>15</v>
      </c>
      <c r="G6068" s="59">
        <v>23.474209999999999</v>
      </c>
    </row>
    <row r="6069" spans="1:7" s="16" customFormat="1" ht="16.5">
      <c r="A6069" s="57"/>
      <c r="B6069" s="58" t="s">
        <v>130</v>
      </c>
      <c r="C6069" s="1">
        <v>2023</v>
      </c>
      <c r="D6069" s="59">
        <v>0.4</v>
      </c>
      <c r="E6069" s="42">
        <v>1</v>
      </c>
      <c r="F6069" s="59">
        <v>5</v>
      </c>
      <c r="G6069" s="59">
        <v>22.674169999999997</v>
      </c>
    </row>
    <row r="6070" spans="1:7" s="16" customFormat="1" ht="16.5">
      <c r="A6070" s="57"/>
      <c r="B6070" s="58" t="s">
        <v>130</v>
      </c>
      <c r="C6070" s="1">
        <v>2023</v>
      </c>
      <c r="D6070" s="59">
        <v>0.4</v>
      </c>
      <c r="E6070" s="42">
        <v>1</v>
      </c>
      <c r="F6070" s="59">
        <v>15</v>
      </c>
      <c r="G6070" s="59">
        <v>23.52946</v>
      </c>
    </row>
    <row r="6071" spans="1:7" s="16" customFormat="1" ht="16.5">
      <c r="A6071" s="57"/>
      <c r="B6071" s="58" t="s">
        <v>130</v>
      </c>
      <c r="C6071" s="1">
        <v>2023</v>
      </c>
      <c r="D6071" s="59">
        <v>0.4</v>
      </c>
      <c r="E6071" s="42">
        <v>1</v>
      </c>
      <c r="F6071" s="59">
        <v>14</v>
      </c>
      <c r="G6071" s="59">
        <v>22.851659999999999</v>
      </c>
    </row>
    <row r="6072" spans="1:7" s="16" customFormat="1" ht="16.5">
      <c r="A6072" s="57"/>
      <c r="B6072" s="58" t="s">
        <v>130</v>
      </c>
      <c r="C6072" s="1">
        <v>2023</v>
      </c>
      <c r="D6072" s="59">
        <v>0.4</v>
      </c>
      <c r="E6072" s="42">
        <v>1</v>
      </c>
      <c r="F6072" s="59">
        <v>15</v>
      </c>
      <c r="G6072" s="59">
        <v>23.184990000000003</v>
      </c>
    </row>
    <row r="6073" spans="1:7" s="16" customFormat="1" ht="16.5">
      <c r="A6073" s="57"/>
      <c r="B6073" s="58" t="s">
        <v>153</v>
      </c>
      <c r="C6073" s="1">
        <v>2023</v>
      </c>
      <c r="D6073" s="59">
        <v>0.4</v>
      </c>
      <c r="E6073" s="42">
        <v>1</v>
      </c>
      <c r="F6073" s="59">
        <v>15</v>
      </c>
      <c r="G6073" s="59">
        <v>23.085709999999999</v>
      </c>
    </row>
    <row r="6074" spans="1:7" s="16" customFormat="1" ht="16.5">
      <c r="A6074" s="57"/>
      <c r="B6074" s="58" t="s">
        <v>129</v>
      </c>
      <c r="C6074" s="1">
        <v>2023</v>
      </c>
      <c r="D6074" s="59">
        <v>0.4</v>
      </c>
      <c r="E6074" s="42">
        <v>1</v>
      </c>
      <c r="F6074" s="59">
        <v>4</v>
      </c>
      <c r="G6074" s="59">
        <v>33.018070000000002</v>
      </c>
    </row>
    <row r="6075" spans="1:7" s="16" customFormat="1" ht="16.5">
      <c r="A6075" s="57"/>
      <c r="B6075" s="58" t="s">
        <v>129</v>
      </c>
      <c r="C6075" s="1">
        <v>2023</v>
      </c>
      <c r="D6075" s="59">
        <v>0.4</v>
      </c>
      <c r="E6075" s="42">
        <v>1</v>
      </c>
      <c r="F6075" s="59">
        <v>25</v>
      </c>
      <c r="G6075" s="59">
        <v>27.55003</v>
      </c>
    </row>
    <row r="6076" spans="1:7" s="16" customFormat="1" ht="16.5">
      <c r="A6076" s="57"/>
      <c r="B6076" s="58" t="s">
        <v>129</v>
      </c>
      <c r="C6076" s="1">
        <v>2023</v>
      </c>
      <c r="D6076" s="59">
        <v>0.4</v>
      </c>
      <c r="E6076" s="42">
        <v>1</v>
      </c>
      <c r="F6076" s="59">
        <v>1</v>
      </c>
      <c r="G6076" s="59">
        <v>29.443200000000001</v>
      </c>
    </row>
    <row r="6077" spans="1:7" s="16" customFormat="1" ht="16.5">
      <c r="A6077" s="57"/>
      <c r="B6077" s="58" t="s">
        <v>129</v>
      </c>
      <c r="C6077" s="1">
        <v>2023</v>
      </c>
      <c r="D6077" s="59">
        <v>0.4</v>
      </c>
      <c r="E6077" s="42">
        <v>1</v>
      </c>
      <c r="F6077" s="59">
        <v>0.15</v>
      </c>
      <c r="G6077" s="59">
        <v>24.53152</v>
      </c>
    </row>
    <row r="6078" spans="1:7" s="16" customFormat="1" ht="16.5">
      <c r="A6078" s="57"/>
      <c r="B6078" s="58" t="s">
        <v>129</v>
      </c>
      <c r="C6078" s="1">
        <v>2023</v>
      </c>
      <c r="D6078" s="59">
        <v>0.4</v>
      </c>
      <c r="E6078" s="42">
        <v>1</v>
      </c>
      <c r="F6078" s="59">
        <v>0.4</v>
      </c>
      <c r="G6078" s="59">
        <v>30.056450000000002</v>
      </c>
    </row>
    <row r="6079" spans="1:7" s="16" customFormat="1" ht="16.5">
      <c r="A6079" s="57"/>
      <c r="B6079" s="58" t="s">
        <v>129</v>
      </c>
      <c r="C6079" s="1">
        <v>2023</v>
      </c>
      <c r="D6079" s="59">
        <v>0.4</v>
      </c>
      <c r="E6079" s="42">
        <v>1</v>
      </c>
      <c r="F6079" s="59">
        <v>0.35</v>
      </c>
      <c r="G6079" s="59">
        <v>25.12762</v>
      </c>
    </row>
    <row r="6080" spans="1:7" s="16" customFormat="1" ht="16.5">
      <c r="A6080" s="57"/>
      <c r="B6080" s="58" t="s">
        <v>129</v>
      </c>
      <c r="C6080" s="1">
        <v>2023</v>
      </c>
      <c r="D6080" s="59">
        <v>0.4</v>
      </c>
      <c r="E6080" s="42">
        <v>1</v>
      </c>
      <c r="F6080" s="59">
        <v>0.25</v>
      </c>
      <c r="G6080" s="59">
        <v>24.414279999999998</v>
      </c>
    </row>
    <row r="6081" spans="1:7" s="16" customFormat="1" ht="16.5">
      <c r="A6081" s="57"/>
      <c r="B6081" s="58" t="s">
        <v>129</v>
      </c>
      <c r="C6081" s="1">
        <v>2023</v>
      </c>
      <c r="D6081" s="59">
        <v>0.4</v>
      </c>
      <c r="E6081" s="42">
        <v>1</v>
      </c>
      <c r="F6081" s="59">
        <v>0.2</v>
      </c>
      <c r="G6081" s="59">
        <v>29.343700000000002</v>
      </c>
    </row>
    <row r="6082" spans="1:7" s="16" customFormat="1" ht="16.5">
      <c r="A6082" s="57"/>
      <c r="B6082" s="58" t="s">
        <v>129</v>
      </c>
      <c r="C6082" s="1">
        <v>2023</v>
      </c>
      <c r="D6082" s="59">
        <v>0.4</v>
      </c>
      <c r="E6082" s="42">
        <v>1</v>
      </c>
      <c r="F6082" s="59">
        <v>0.15</v>
      </c>
      <c r="G6082" s="59">
        <v>25.01878</v>
      </c>
    </row>
    <row r="6083" spans="1:7" s="16" customFormat="1" ht="16.5">
      <c r="A6083" s="57"/>
      <c r="B6083" s="58" t="s">
        <v>129</v>
      </c>
      <c r="C6083" s="1">
        <v>2023</v>
      </c>
      <c r="D6083" s="59">
        <v>0.4</v>
      </c>
      <c r="E6083" s="42">
        <v>1</v>
      </c>
      <c r="F6083" s="59">
        <v>0.3</v>
      </c>
      <c r="G6083" s="59">
        <v>23.533339999999999</v>
      </c>
    </row>
    <row r="6084" spans="1:7" s="16" customFormat="1" ht="16.5">
      <c r="A6084" s="57"/>
      <c r="B6084" s="58" t="s">
        <v>129</v>
      </c>
      <c r="C6084" s="1">
        <v>2023</v>
      </c>
      <c r="D6084" s="59">
        <v>0.4</v>
      </c>
      <c r="E6084" s="42">
        <v>1</v>
      </c>
      <c r="F6084" s="59">
        <v>0.35</v>
      </c>
      <c r="G6084" s="59">
        <v>23.113859999999999</v>
      </c>
    </row>
    <row r="6085" spans="1:7" s="16" customFormat="1" ht="16.5">
      <c r="A6085" s="57"/>
      <c r="B6085" s="58" t="s">
        <v>129</v>
      </c>
      <c r="C6085" s="1">
        <v>2023</v>
      </c>
      <c r="D6085" s="59">
        <v>0.4</v>
      </c>
      <c r="E6085" s="42">
        <v>1</v>
      </c>
      <c r="F6085" s="59">
        <v>0.3</v>
      </c>
      <c r="G6085" s="59">
        <v>22.336580000000001</v>
      </c>
    </row>
    <row r="6086" spans="1:7" s="16" customFormat="1" ht="16.5">
      <c r="A6086" s="57"/>
      <c r="B6086" s="58" t="s">
        <v>129</v>
      </c>
      <c r="C6086" s="1">
        <v>2023</v>
      </c>
      <c r="D6086" s="59">
        <v>0.4</v>
      </c>
      <c r="E6086" s="42">
        <v>1</v>
      </c>
      <c r="F6086" s="59">
        <v>1</v>
      </c>
      <c r="G6086" s="59">
        <v>23.838349999999998</v>
      </c>
    </row>
    <row r="6087" spans="1:7" s="16" customFormat="1" ht="16.5">
      <c r="A6087" s="57"/>
      <c r="B6087" s="58" t="s">
        <v>129</v>
      </c>
      <c r="C6087" s="1">
        <v>2023</v>
      </c>
      <c r="D6087" s="59">
        <v>0.4</v>
      </c>
      <c r="E6087" s="42">
        <v>1</v>
      </c>
      <c r="F6087" s="59">
        <v>0.15</v>
      </c>
      <c r="G6087" s="59">
        <v>22.778470000000002</v>
      </c>
    </row>
    <row r="6088" spans="1:7" s="16" customFormat="1" ht="16.5">
      <c r="A6088" s="57"/>
      <c r="B6088" s="58" t="s">
        <v>128</v>
      </c>
      <c r="C6088" s="1">
        <v>2023</v>
      </c>
      <c r="D6088" s="59">
        <v>0.4</v>
      </c>
      <c r="E6088" s="42">
        <v>1</v>
      </c>
      <c r="F6088" s="59">
        <v>7</v>
      </c>
      <c r="G6088" s="59">
        <v>25.023409999999998</v>
      </c>
    </row>
    <row r="6089" spans="1:7" s="16" customFormat="1" ht="16.5">
      <c r="A6089" s="57"/>
      <c r="B6089" s="58" t="s">
        <v>132</v>
      </c>
      <c r="C6089" s="1">
        <v>2023</v>
      </c>
      <c r="D6089" s="59">
        <v>0.4</v>
      </c>
      <c r="E6089" s="42">
        <v>1</v>
      </c>
      <c r="F6089" s="59">
        <v>15</v>
      </c>
      <c r="G6089" s="59">
        <v>32.231880000000004</v>
      </c>
    </row>
    <row r="6090" spans="1:7" s="16" customFormat="1" ht="16.5">
      <c r="A6090" s="57"/>
      <c r="B6090" s="58" t="s">
        <v>132</v>
      </c>
      <c r="C6090" s="1">
        <v>2023</v>
      </c>
      <c r="D6090" s="59">
        <v>0.4</v>
      </c>
      <c r="E6090" s="42">
        <v>1</v>
      </c>
      <c r="F6090" s="59">
        <v>15</v>
      </c>
      <c r="G6090" s="59">
        <v>28.453689999999998</v>
      </c>
    </row>
    <row r="6091" spans="1:7" s="16" customFormat="1" ht="16.5">
      <c r="A6091" s="57"/>
      <c r="B6091" s="58" t="s">
        <v>130</v>
      </c>
      <c r="C6091" s="1">
        <v>2023</v>
      </c>
      <c r="D6091" s="59">
        <v>0.4</v>
      </c>
      <c r="E6091" s="42">
        <v>1</v>
      </c>
      <c r="F6091" s="59">
        <v>15</v>
      </c>
      <c r="G6091" s="59">
        <v>23.77984</v>
      </c>
    </row>
    <row r="6092" spans="1:7" s="16" customFormat="1" ht="16.5">
      <c r="A6092" s="57"/>
      <c r="B6092" s="58" t="s">
        <v>131</v>
      </c>
      <c r="C6092" s="1">
        <v>2023</v>
      </c>
      <c r="D6092" s="59">
        <v>0.4</v>
      </c>
      <c r="E6092" s="42">
        <v>1</v>
      </c>
      <c r="F6092" s="59">
        <v>6</v>
      </c>
      <c r="G6092" s="59">
        <v>26.312249999999999</v>
      </c>
    </row>
    <row r="6093" spans="1:7" s="16" customFormat="1" ht="16.5">
      <c r="A6093" s="57"/>
      <c r="B6093" s="58" t="s">
        <v>131</v>
      </c>
      <c r="C6093" s="1">
        <v>2023</v>
      </c>
      <c r="D6093" s="59">
        <v>0.4</v>
      </c>
      <c r="E6093" s="42">
        <v>1</v>
      </c>
      <c r="F6093" s="59">
        <v>5</v>
      </c>
      <c r="G6093" s="59">
        <v>29.52948</v>
      </c>
    </row>
    <row r="6094" spans="1:7" s="16" customFormat="1" ht="16.5">
      <c r="A6094" s="57"/>
      <c r="B6094" s="58" t="s">
        <v>133</v>
      </c>
      <c r="C6094" s="1">
        <v>2023</v>
      </c>
      <c r="D6094" s="59">
        <v>0.4</v>
      </c>
      <c r="E6094" s="42">
        <v>1</v>
      </c>
      <c r="F6094" s="59">
        <v>7</v>
      </c>
      <c r="G6094" s="59">
        <v>30.73996</v>
      </c>
    </row>
    <row r="6095" spans="1:7" s="16" customFormat="1" ht="16.5">
      <c r="A6095" s="57"/>
      <c r="B6095" s="58" t="s">
        <v>131</v>
      </c>
      <c r="C6095" s="1">
        <v>2023</v>
      </c>
      <c r="D6095" s="59">
        <v>0.4</v>
      </c>
      <c r="E6095" s="42">
        <v>1</v>
      </c>
      <c r="F6095" s="59">
        <v>4</v>
      </c>
      <c r="G6095" s="59">
        <v>26.127779999999998</v>
      </c>
    </row>
    <row r="6096" spans="1:7" s="16" customFormat="1" ht="16.5">
      <c r="A6096" s="57"/>
      <c r="B6096" s="58" t="s">
        <v>131</v>
      </c>
      <c r="C6096" s="1">
        <v>2023</v>
      </c>
      <c r="D6096" s="59">
        <v>0.4</v>
      </c>
      <c r="E6096" s="42">
        <v>1</v>
      </c>
      <c r="F6096" s="59">
        <v>1</v>
      </c>
      <c r="G6096" s="59">
        <v>28.16987</v>
      </c>
    </row>
    <row r="6097" spans="1:7" s="16" customFormat="1" ht="16.5">
      <c r="A6097" s="57"/>
      <c r="B6097" s="58" t="s">
        <v>131</v>
      </c>
      <c r="C6097" s="1">
        <v>2023</v>
      </c>
      <c r="D6097" s="59">
        <v>0.4</v>
      </c>
      <c r="E6097" s="42">
        <v>1</v>
      </c>
      <c r="F6097" s="59">
        <v>1</v>
      </c>
      <c r="G6097" s="59">
        <v>28.885159999999999</v>
      </c>
    </row>
    <row r="6098" spans="1:7" s="16" customFormat="1" ht="16.5">
      <c r="A6098" s="57"/>
      <c r="B6098" s="58" t="s">
        <v>131</v>
      </c>
      <c r="C6098" s="1">
        <v>2023</v>
      </c>
      <c r="D6098" s="59">
        <v>0.4</v>
      </c>
      <c r="E6098" s="42">
        <v>1</v>
      </c>
      <c r="F6098" s="59">
        <v>1</v>
      </c>
      <c r="G6098" s="59">
        <v>29.230180000000001</v>
      </c>
    </row>
    <row r="6099" spans="1:7" s="16" customFormat="1" ht="16.5">
      <c r="A6099" s="57"/>
      <c r="B6099" s="58" t="s">
        <v>131</v>
      </c>
      <c r="C6099" s="1">
        <v>2023</v>
      </c>
      <c r="D6099" s="59">
        <v>0.4</v>
      </c>
      <c r="E6099" s="42">
        <v>1</v>
      </c>
      <c r="F6099" s="59">
        <v>1</v>
      </c>
      <c r="G6099" s="59">
        <v>28.860040000000001</v>
      </c>
    </row>
    <row r="6100" spans="1:7" s="16" customFormat="1" ht="16.5">
      <c r="A6100" s="57"/>
      <c r="B6100" s="58" t="s">
        <v>131</v>
      </c>
      <c r="C6100" s="1">
        <v>2023</v>
      </c>
      <c r="D6100" s="59">
        <v>0.4</v>
      </c>
      <c r="E6100" s="42">
        <v>1</v>
      </c>
      <c r="F6100" s="59">
        <v>1</v>
      </c>
      <c r="G6100" s="59">
        <v>28.948180000000001</v>
      </c>
    </row>
    <row r="6101" spans="1:7" s="16" customFormat="1" ht="16.5">
      <c r="A6101" s="57"/>
      <c r="B6101" s="58" t="s">
        <v>131</v>
      </c>
      <c r="C6101" s="1">
        <v>2023</v>
      </c>
      <c r="D6101" s="59">
        <v>0.4</v>
      </c>
      <c r="E6101" s="42">
        <v>1</v>
      </c>
      <c r="F6101" s="59">
        <v>7</v>
      </c>
      <c r="G6101" s="59">
        <v>29.438140000000001</v>
      </c>
    </row>
    <row r="6102" spans="1:7" s="16" customFormat="1" ht="16.5">
      <c r="A6102" s="57"/>
      <c r="B6102" s="58" t="s">
        <v>136</v>
      </c>
      <c r="C6102" s="1">
        <v>2023</v>
      </c>
      <c r="D6102" s="59">
        <v>0.4</v>
      </c>
      <c r="E6102" s="42">
        <v>1</v>
      </c>
      <c r="F6102" s="59">
        <v>15</v>
      </c>
      <c r="G6102" s="59">
        <v>26.516970000000001</v>
      </c>
    </row>
    <row r="6103" spans="1:7" s="16" customFormat="1" ht="16.5">
      <c r="A6103" s="57"/>
      <c r="B6103" s="58" t="s">
        <v>133</v>
      </c>
      <c r="C6103" s="1">
        <v>2023</v>
      </c>
      <c r="D6103" s="59">
        <v>0.4</v>
      </c>
      <c r="E6103" s="42">
        <v>1</v>
      </c>
      <c r="F6103" s="59">
        <v>0.3</v>
      </c>
      <c r="G6103" s="59">
        <v>30.819089999999999</v>
      </c>
    </row>
    <row r="6104" spans="1:7" s="16" customFormat="1" ht="16.5">
      <c r="A6104" s="57"/>
      <c r="B6104" s="58" t="s">
        <v>133</v>
      </c>
      <c r="C6104" s="1">
        <v>2023</v>
      </c>
      <c r="D6104" s="59">
        <v>0.4</v>
      </c>
      <c r="E6104" s="42">
        <v>1</v>
      </c>
      <c r="F6104" s="59">
        <v>4</v>
      </c>
      <c r="G6104" s="59">
        <v>28.94782</v>
      </c>
    </row>
    <row r="6105" spans="1:7" s="16" customFormat="1" ht="16.5">
      <c r="A6105" s="57"/>
      <c r="B6105" s="58" t="s">
        <v>132</v>
      </c>
      <c r="C6105" s="1">
        <v>2023</v>
      </c>
      <c r="D6105" s="59">
        <v>0.4</v>
      </c>
      <c r="E6105" s="42">
        <v>1</v>
      </c>
      <c r="F6105" s="59">
        <v>15</v>
      </c>
      <c r="G6105" s="59">
        <v>25.986930000000001</v>
      </c>
    </row>
    <row r="6106" spans="1:7" s="16" customFormat="1" ht="16.5">
      <c r="A6106" s="57"/>
      <c r="B6106" s="58" t="s">
        <v>131</v>
      </c>
      <c r="C6106" s="1">
        <v>2023</v>
      </c>
      <c r="D6106" s="59">
        <v>0.4</v>
      </c>
      <c r="E6106" s="42">
        <v>1</v>
      </c>
      <c r="F6106" s="59">
        <v>1</v>
      </c>
      <c r="G6106" s="59">
        <v>28.05799</v>
      </c>
    </row>
    <row r="6107" spans="1:7" s="16" customFormat="1" ht="16.5">
      <c r="A6107" s="57"/>
      <c r="B6107" s="58" t="s">
        <v>131</v>
      </c>
      <c r="C6107" s="1">
        <v>2023</v>
      </c>
      <c r="D6107" s="59">
        <v>0.4</v>
      </c>
      <c r="E6107" s="42">
        <v>1</v>
      </c>
      <c r="F6107" s="59">
        <v>14</v>
      </c>
      <c r="G6107" s="59">
        <v>29.2712</v>
      </c>
    </row>
    <row r="6108" spans="1:7" s="16" customFormat="1" ht="16.5">
      <c r="A6108" s="57"/>
      <c r="B6108" s="58" t="s">
        <v>135</v>
      </c>
      <c r="C6108" s="1">
        <v>2023</v>
      </c>
      <c r="D6108" s="59">
        <v>0.4</v>
      </c>
      <c r="E6108" s="42">
        <v>1</v>
      </c>
      <c r="F6108" s="59">
        <v>5</v>
      </c>
      <c r="G6108" s="59">
        <v>47.527550000000005</v>
      </c>
    </row>
    <row r="6109" spans="1:7" s="16" customFormat="1" ht="16.5">
      <c r="A6109" s="57"/>
      <c r="B6109" s="58" t="s">
        <v>129</v>
      </c>
      <c r="C6109" s="1">
        <v>2023</v>
      </c>
      <c r="D6109" s="59">
        <v>0.4</v>
      </c>
      <c r="E6109" s="42">
        <v>1</v>
      </c>
      <c r="F6109" s="59">
        <v>2</v>
      </c>
      <c r="G6109" s="59">
        <v>42.294779999999996</v>
      </c>
    </row>
    <row r="6110" spans="1:7" s="16" customFormat="1" ht="16.5">
      <c r="A6110" s="57"/>
      <c r="B6110" s="58" t="s">
        <v>132</v>
      </c>
      <c r="C6110" s="1">
        <v>2023</v>
      </c>
      <c r="D6110" s="59">
        <v>0.4</v>
      </c>
      <c r="E6110" s="42">
        <v>1</v>
      </c>
      <c r="F6110" s="59">
        <v>8</v>
      </c>
      <c r="G6110" s="59">
        <v>5.3509700000000002</v>
      </c>
    </row>
    <row r="6111" spans="1:7" s="16" customFormat="1" ht="16.5">
      <c r="A6111" s="57"/>
      <c r="B6111" s="58" t="s">
        <v>137</v>
      </c>
      <c r="C6111" s="1">
        <v>2023</v>
      </c>
      <c r="D6111" s="59">
        <v>0.4</v>
      </c>
      <c r="E6111" s="42">
        <v>1</v>
      </c>
      <c r="F6111" s="59">
        <v>15</v>
      </c>
      <c r="G6111" s="59">
        <v>30.506700000000002</v>
      </c>
    </row>
    <row r="6112" spans="1:7" s="16" customFormat="1" ht="16.5">
      <c r="A6112" s="57"/>
      <c r="B6112" s="58" t="s">
        <v>137</v>
      </c>
      <c r="C6112" s="1">
        <v>2023</v>
      </c>
      <c r="D6112" s="59">
        <v>0.4</v>
      </c>
      <c r="E6112" s="42">
        <v>1</v>
      </c>
      <c r="F6112" s="59">
        <v>15</v>
      </c>
      <c r="G6112" s="59">
        <v>30.62256</v>
      </c>
    </row>
    <row r="6113" spans="1:7" s="16" customFormat="1" ht="16.5">
      <c r="A6113" s="57"/>
      <c r="B6113" s="58" t="s">
        <v>137</v>
      </c>
      <c r="C6113" s="1">
        <v>2023</v>
      </c>
      <c r="D6113" s="59">
        <v>0.4</v>
      </c>
      <c r="E6113" s="42">
        <v>1</v>
      </c>
      <c r="F6113" s="59">
        <v>8</v>
      </c>
      <c r="G6113" s="59">
        <v>27.25611</v>
      </c>
    </row>
    <row r="6114" spans="1:7" s="16" customFormat="1" ht="16.5">
      <c r="A6114" s="57"/>
      <c r="B6114" s="58" t="s">
        <v>139</v>
      </c>
      <c r="C6114" s="1">
        <v>2023</v>
      </c>
      <c r="D6114" s="59">
        <v>0.4</v>
      </c>
      <c r="E6114" s="42">
        <v>1</v>
      </c>
      <c r="F6114" s="59">
        <v>11</v>
      </c>
      <c r="G6114" s="59">
        <v>22.67202</v>
      </c>
    </row>
    <row r="6115" spans="1:7" s="16" customFormat="1" ht="16.5">
      <c r="A6115" s="57"/>
      <c r="B6115" s="58" t="s">
        <v>139</v>
      </c>
      <c r="C6115" s="1">
        <v>2023</v>
      </c>
      <c r="D6115" s="59">
        <v>0.4</v>
      </c>
      <c r="E6115" s="42">
        <v>1</v>
      </c>
      <c r="F6115" s="59">
        <v>15</v>
      </c>
      <c r="G6115" s="59">
        <v>23.348009999999999</v>
      </c>
    </row>
    <row r="6116" spans="1:7" s="16" customFormat="1" ht="16.5">
      <c r="A6116" s="57"/>
      <c r="B6116" s="58" t="s">
        <v>139</v>
      </c>
      <c r="C6116" s="1">
        <v>2023</v>
      </c>
      <c r="D6116" s="59">
        <v>0.4</v>
      </c>
      <c r="E6116" s="42">
        <v>1</v>
      </c>
      <c r="F6116" s="59">
        <v>3</v>
      </c>
      <c r="G6116" s="59">
        <v>22.894069999999999</v>
      </c>
    </row>
    <row r="6117" spans="1:7" s="16" customFormat="1" ht="16.5">
      <c r="A6117" s="57"/>
      <c r="B6117" s="58" t="s">
        <v>140</v>
      </c>
      <c r="C6117" s="1">
        <v>2023</v>
      </c>
      <c r="D6117" s="59">
        <v>0.4</v>
      </c>
      <c r="E6117" s="42">
        <v>1</v>
      </c>
      <c r="F6117" s="59">
        <v>12</v>
      </c>
      <c r="G6117" s="59">
        <v>22.930779999999999</v>
      </c>
    </row>
    <row r="6118" spans="1:7" s="16" customFormat="1" ht="16.5">
      <c r="A6118" s="57"/>
      <c r="B6118" s="58" t="s">
        <v>138</v>
      </c>
      <c r="C6118" s="1">
        <v>2023</v>
      </c>
      <c r="D6118" s="59">
        <v>0.4</v>
      </c>
      <c r="E6118" s="42">
        <v>1</v>
      </c>
      <c r="F6118" s="59">
        <v>10</v>
      </c>
      <c r="G6118" s="59">
        <v>17.32471</v>
      </c>
    </row>
    <row r="6119" spans="1:7" s="16" customFormat="1" ht="16.5">
      <c r="A6119" s="57"/>
      <c r="B6119" s="58" t="s">
        <v>138</v>
      </c>
      <c r="C6119" s="1">
        <v>2023</v>
      </c>
      <c r="D6119" s="59">
        <v>0.4</v>
      </c>
      <c r="E6119" s="42">
        <v>1</v>
      </c>
      <c r="F6119" s="59">
        <v>10</v>
      </c>
      <c r="G6119" s="59">
        <v>19.275560000000002</v>
      </c>
    </row>
    <row r="6120" spans="1:7" s="16" customFormat="1" ht="16.5">
      <c r="A6120" s="57"/>
      <c r="B6120" s="58" t="s">
        <v>138</v>
      </c>
      <c r="C6120" s="1">
        <v>2023</v>
      </c>
      <c r="D6120" s="59">
        <v>0.4</v>
      </c>
      <c r="E6120" s="42">
        <v>1</v>
      </c>
      <c r="F6120" s="59">
        <v>15</v>
      </c>
      <c r="G6120" s="59">
        <v>8.4360900000000001</v>
      </c>
    </row>
    <row r="6121" spans="1:7" s="16" customFormat="1" ht="16.5">
      <c r="A6121" s="57"/>
      <c r="B6121" s="58" t="s">
        <v>137</v>
      </c>
      <c r="C6121" s="1">
        <v>2023</v>
      </c>
      <c r="D6121" s="59">
        <v>0.4</v>
      </c>
      <c r="E6121" s="42">
        <v>1</v>
      </c>
      <c r="F6121" s="59">
        <v>8</v>
      </c>
      <c r="G6121" s="59">
        <v>21.698790000000002</v>
      </c>
    </row>
    <row r="6122" spans="1:7" s="16" customFormat="1" ht="16.5">
      <c r="A6122" s="57"/>
      <c r="B6122" s="58" t="s">
        <v>140</v>
      </c>
      <c r="C6122" s="1">
        <v>2023</v>
      </c>
      <c r="D6122" s="59">
        <v>0.4</v>
      </c>
      <c r="E6122" s="42">
        <v>1</v>
      </c>
      <c r="F6122" s="59">
        <v>15</v>
      </c>
      <c r="G6122" s="59">
        <v>11.53303</v>
      </c>
    </row>
    <row r="6123" spans="1:7" s="16" customFormat="1" ht="16.5">
      <c r="A6123" s="57"/>
      <c r="B6123" s="58" t="s">
        <v>137</v>
      </c>
      <c r="C6123" s="1">
        <v>2023</v>
      </c>
      <c r="D6123" s="59">
        <v>0.4</v>
      </c>
      <c r="E6123" s="42">
        <v>1</v>
      </c>
      <c r="F6123" s="59">
        <v>5</v>
      </c>
      <c r="G6123" s="59">
        <v>9.7245300000000015</v>
      </c>
    </row>
    <row r="6124" spans="1:7" s="16" customFormat="1" ht="16.5">
      <c r="A6124" s="57"/>
      <c r="B6124" s="58" t="s">
        <v>139</v>
      </c>
      <c r="C6124" s="1">
        <v>2023</v>
      </c>
      <c r="D6124" s="59">
        <v>0.4</v>
      </c>
      <c r="E6124" s="42">
        <v>1</v>
      </c>
      <c r="F6124" s="59">
        <v>9</v>
      </c>
      <c r="G6124" s="59">
        <v>10.971020000000001</v>
      </c>
    </row>
    <row r="6125" spans="1:7" s="16" customFormat="1" ht="16.5">
      <c r="A6125" s="57"/>
      <c r="B6125" s="58" t="s">
        <v>139</v>
      </c>
      <c r="C6125" s="1">
        <v>2023</v>
      </c>
      <c r="D6125" s="59">
        <v>0.4</v>
      </c>
      <c r="E6125" s="42">
        <v>1</v>
      </c>
      <c r="F6125" s="59">
        <v>15</v>
      </c>
      <c r="G6125" s="59">
        <v>30.476869999999998</v>
      </c>
    </row>
    <row r="6126" spans="1:7" s="16" customFormat="1" ht="16.5">
      <c r="A6126" s="57"/>
      <c r="B6126" s="58" t="s">
        <v>137</v>
      </c>
      <c r="C6126" s="1">
        <v>2023</v>
      </c>
      <c r="D6126" s="59">
        <v>0.4</v>
      </c>
      <c r="E6126" s="42">
        <v>1</v>
      </c>
      <c r="F6126" s="59">
        <v>15</v>
      </c>
      <c r="G6126" s="59">
        <v>27.147970000000001</v>
      </c>
    </row>
    <row r="6127" spans="1:7" s="16" customFormat="1" ht="16.5">
      <c r="A6127" s="57"/>
      <c r="B6127" s="58" t="s">
        <v>137</v>
      </c>
      <c r="C6127" s="1">
        <v>2023</v>
      </c>
      <c r="D6127" s="59">
        <v>0.4</v>
      </c>
      <c r="E6127" s="42">
        <v>1</v>
      </c>
      <c r="F6127" s="59">
        <v>10</v>
      </c>
      <c r="G6127" s="59">
        <v>28.280060000000002</v>
      </c>
    </row>
    <row r="6128" spans="1:7" s="16" customFormat="1" ht="16.5">
      <c r="A6128" s="57"/>
      <c r="B6128" s="58" t="s">
        <v>138</v>
      </c>
      <c r="C6128" s="1">
        <v>2023</v>
      </c>
      <c r="D6128" s="59">
        <v>0.4</v>
      </c>
      <c r="E6128" s="42">
        <v>1</v>
      </c>
      <c r="F6128" s="59">
        <v>7</v>
      </c>
      <c r="G6128" s="59">
        <v>25.653400000000001</v>
      </c>
    </row>
    <row r="6129" spans="1:7" s="16" customFormat="1" ht="16.5">
      <c r="A6129" s="57"/>
      <c r="B6129" s="58" t="s">
        <v>139</v>
      </c>
      <c r="C6129" s="1">
        <v>2023</v>
      </c>
      <c r="D6129" s="59">
        <v>0.4</v>
      </c>
      <c r="E6129" s="42">
        <v>1</v>
      </c>
      <c r="F6129" s="59">
        <v>10</v>
      </c>
      <c r="G6129" s="59">
        <v>21.89734</v>
      </c>
    </row>
    <row r="6130" spans="1:7" s="16" customFormat="1" ht="16.5">
      <c r="A6130" s="57"/>
      <c r="B6130" s="58" t="s">
        <v>139</v>
      </c>
      <c r="C6130" s="1">
        <v>2023</v>
      </c>
      <c r="D6130" s="59">
        <v>0.4</v>
      </c>
      <c r="E6130" s="42">
        <v>1</v>
      </c>
      <c r="F6130" s="59">
        <v>50</v>
      </c>
      <c r="G6130" s="59">
        <v>27.350770000000001</v>
      </c>
    </row>
    <row r="6131" spans="1:7" s="16" customFormat="1" ht="16.5">
      <c r="A6131" s="57"/>
      <c r="B6131" s="58" t="s">
        <v>139</v>
      </c>
      <c r="C6131" s="1">
        <v>2023</v>
      </c>
      <c r="D6131" s="59">
        <v>0.4</v>
      </c>
      <c r="E6131" s="42">
        <v>1</v>
      </c>
      <c r="F6131" s="59">
        <v>3</v>
      </c>
      <c r="G6131" s="59">
        <v>24.859669999999998</v>
      </c>
    </row>
    <row r="6132" spans="1:7" s="16" customFormat="1" ht="16.5">
      <c r="A6132" s="57"/>
      <c r="B6132" s="58" t="s">
        <v>139</v>
      </c>
      <c r="C6132" s="1">
        <v>2023</v>
      </c>
      <c r="D6132" s="59">
        <v>0.4</v>
      </c>
      <c r="E6132" s="42">
        <v>1</v>
      </c>
      <c r="F6132" s="59">
        <v>10</v>
      </c>
      <c r="G6132" s="59">
        <v>21.897359999999999</v>
      </c>
    </row>
    <row r="6133" spans="1:7" s="16" customFormat="1" ht="16.5">
      <c r="A6133" s="57"/>
      <c r="B6133" s="58" t="s">
        <v>139</v>
      </c>
      <c r="C6133" s="1">
        <v>2023</v>
      </c>
      <c r="D6133" s="59">
        <v>0.4</v>
      </c>
      <c r="E6133" s="42">
        <v>1</v>
      </c>
      <c r="F6133" s="59">
        <v>7</v>
      </c>
      <c r="G6133" s="59">
        <v>25.17043</v>
      </c>
    </row>
    <row r="6134" spans="1:7" s="16" customFormat="1" ht="16.5">
      <c r="A6134" s="57"/>
      <c r="B6134" s="58" t="s">
        <v>138</v>
      </c>
      <c r="C6134" s="1">
        <v>2023</v>
      </c>
      <c r="D6134" s="59">
        <v>0.4</v>
      </c>
      <c r="E6134" s="42">
        <v>1</v>
      </c>
      <c r="F6134" s="59">
        <v>15</v>
      </c>
      <c r="G6134" s="59">
        <v>20.4633</v>
      </c>
    </row>
    <row r="6135" spans="1:7" s="16" customFormat="1" ht="16.5">
      <c r="A6135" s="57"/>
      <c r="B6135" s="58" t="s">
        <v>138</v>
      </c>
      <c r="C6135" s="1">
        <v>2023</v>
      </c>
      <c r="D6135" s="59">
        <v>0.4</v>
      </c>
      <c r="E6135" s="42">
        <v>1</v>
      </c>
      <c r="F6135" s="59">
        <v>12</v>
      </c>
      <c r="G6135" s="59">
        <v>20.34929</v>
      </c>
    </row>
    <row r="6136" spans="1:7" s="16" customFormat="1" ht="16.5">
      <c r="A6136" s="57"/>
      <c r="B6136" s="58" t="s">
        <v>137</v>
      </c>
      <c r="C6136" s="1">
        <v>2023</v>
      </c>
      <c r="D6136" s="59">
        <v>0.4</v>
      </c>
      <c r="E6136" s="42">
        <v>1</v>
      </c>
      <c r="F6136" s="59">
        <v>10</v>
      </c>
      <c r="G6136" s="59">
        <v>23.469570000000001</v>
      </c>
    </row>
    <row r="6137" spans="1:7" s="16" customFormat="1" ht="16.5">
      <c r="A6137" s="57"/>
      <c r="B6137" s="58" t="s">
        <v>138</v>
      </c>
      <c r="C6137" s="1">
        <v>2023</v>
      </c>
      <c r="D6137" s="59">
        <v>0.4</v>
      </c>
      <c r="E6137" s="42">
        <v>1</v>
      </c>
      <c r="F6137" s="59">
        <v>3</v>
      </c>
      <c r="G6137" s="59">
        <v>21.459580000000003</v>
      </c>
    </row>
    <row r="6138" spans="1:7" s="16" customFormat="1" ht="16.5">
      <c r="A6138" s="57"/>
      <c r="B6138" s="58" t="s">
        <v>137</v>
      </c>
      <c r="C6138" s="1">
        <v>2023</v>
      </c>
      <c r="D6138" s="59">
        <v>0.4</v>
      </c>
      <c r="E6138" s="42">
        <v>1</v>
      </c>
      <c r="F6138" s="59">
        <v>7</v>
      </c>
      <c r="G6138" s="59">
        <v>22.036080000000002</v>
      </c>
    </row>
    <row r="6139" spans="1:7" s="16" customFormat="1" ht="16.5">
      <c r="A6139" s="57"/>
      <c r="B6139" s="58" t="s">
        <v>137</v>
      </c>
      <c r="C6139" s="1">
        <v>2023</v>
      </c>
      <c r="D6139" s="59">
        <v>0.4</v>
      </c>
      <c r="E6139" s="42">
        <v>1</v>
      </c>
      <c r="F6139" s="59">
        <v>3</v>
      </c>
      <c r="G6139" s="59">
        <v>21.713939999999997</v>
      </c>
    </row>
    <row r="6140" spans="1:7" s="16" customFormat="1" ht="16.5">
      <c r="A6140" s="57"/>
      <c r="B6140" s="58" t="s">
        <v>138</v>
      </c>
      <c r="C6140" s="1">
        <v>2023</v>
      </c>
      <c r="D6140" s="59">
        <v>0.4</v>
      </c>
      <c r="E6140" s="42">
        <v>1</v>
      </c>
      <c r="F6140" s="59">
        <v>10</v>
      </c>
      <c r="G6140" s="59">
        <v>20.619669999999999</v>
      </c>
    </row>
    <row r="6141" spans="1:7" s="16" customFormat="1" ht="16.5">
      <c r="A6141" s="57"/>
      <c r="B6141" s="58" t="s">
        <v>137</v>
      </c>
      <c r="C6141" s="1">
        <v>2023</v>
      </c>
      <c r="D6141" s="59">
        <v>0.4</v>
      </c>
      <c r="E6141" s="42">
        <v>1</v>
      </c>
      <c r="F6141" s="59">
        <v>7</v>
      </c>
      <c r="G6141" s="59">
        <v>25.0075</v>
      </c>
    </row>
    <row r="6142" spans="1:7" s="16" customFormat="1" ht="16.5">
      <c r="A6142" s="57"/>
      <c r="B6142" s="58" t="s">
        <v>138</v>
      </c>
      <c r="C6142" s="1">
        <v>2023</v>
      </c>
      <c r="D6142" s="59">
        <v>0.4</v>
      </c>
      <c r="E6142" s="42">
        <v>1</v>
      </c>
      <c r="F6142" s="59">
        <v>1</v>
      </c>
      <c r="G6142" s="59">
        <v>26.284959999999998</v>
      </c>
    </row>
    <row r="6143" spans="1:7" s="16" customFormat="1" ht="16.5">
      <c r="A6143" s="57"/>
      <c r="B6143" s="58" t="s">
        <v>137</v>
      </c>
      <c r="C6143" s="1">
        <v>2023</v>
      </c>
      <c r="D6143" s="59">
        <v>0.4</v>
      </c>
      <c r="E6143" s="42">
        <v>1</v>
      </c>
      <c r="F6143" s="59">
        <v>7</v>
      </c>
      <c r="G6143" s="59">
        <v>25.449090000000002</v>
      </c>
    </row>
    <row r="6144" spans="1:7" s="16" customFormat="1" ht="16.5">
      <c r="A6144" s="57"/>
      <c r="B6144" s="58" t="s">
        <v>139</v>
      </c>
      <c r="C6144" s="1">
        <v>2023</v>
      </c>
      <c r="D6144" s="59">
        <v>0.4</v>
      </c>
      <c r="E6144" s="42">
        <v>1</v>
      </c>
      <c r="F6144" s="59">
        <v>15</v>
      </c>
      <c r="G6144" s="59">
        <v>23.910970000000002</v>
      </c>
    </row>
    <row r="6145" spans="1:7" s="16" customFormat="1" ht="16.5">
      <c r="A6145" s="57"/>
      <c r="B6145" s="58" t="s">
        <v>138</v>
      </c>
      <c r="C6145" s="1">
        <v>2023</v>
      </c>
      <c r="D6145" s="59">
        <v>0.4</v>
      </c>
      <c r="E6145" s="42">
        <v>1</v>
      </c>
      <c r="F6145" s="59">
        <v>15</v>
      </c>
      <c r="G6145" s="59">
        <v>25.397349999999999</v>
      </c>
    </row>
    <row r="6146" spans="1:7" s="16" customFormat="1" ht="16.5">
      <c r="A6146" s="57"/>
      <c r="B6146" s="58" t="s">
        <v>138</v>
      </c>
      <c r="C6146" s="1">
        <v>2023</v>
      </c>
      <c r="D6146" s="59">
        <v>0.4</v>
      </c>
      <c r="E6146" s="42">
        <v>1</v>
      </c>
      <c r="F6146" s="59">
        <v>15</v>
      </c>
      <c r="G6146" s="59">
        <v>29.968810000000001</v>
      </c>
    </row>
    <row r="6147" spans="1:7" s="16" customFormat="1" ht="16.5">
      <c r="A6147" s="57"/>
      <c r="B6147" s="58" t="s">
        <v>138</v>
      </c>
      <c r="C6147" s="1">
        <v>2023</v>
      </c>
      <c r="D6147" s="59">
        <v>0.4</v>
      </c>
      <c r="E6147" s="42">
        <v>1</v>
      </c>
      <c r="F6147" s="59">
        <v>27</v>
      </c>
      <c r="G6147" s="59">
        <v>26.190830000000002</v>
      </c>
    </row>
    <row r="6148" spans="1:7" s="16" customFormat="1" ht="16.5">
      <c r="A6148" s="57"/>
      <c r="B6148" s="58" t="s">
        <v>139</v>
      </c>
      <c r="C6148" s="1">
        <v>2023</v>
      </c>
      <c r="D6148" s="59">
        <v>0.4</v>
      </c>
      <c r="E6148" s="42">
        <v>1</v>
      </c>
      <c r="F6148" s="59">
        <v>15</v>
      </c>
      <c r="G6148" s="59">
        <v>28.325279999999999</v>
      </c>
    </row>
    <row r="6149" spans="1:7" s="16" customFormat="1" ht="16.5">
      <c r="A6149" s="57"/>
      <c r="B6149" s="58" t="s">
        <v>140</v>
      </c>
      <c r="C6149" s="1">
        <v>2023</v>
      </c>
      <c r="D6149" s="59">
        <v>0.4</v>
      </c>
      <c r="E6149" s="42">
        <v>1</v>
      </c>
      <c r="F6149" s="59">
        <v>8</v>
      </c>
      <c r="G6149" s="59">
        <v>28.350110000000001</v>
      </c>
    </row>
    <row r="6150" spans="1:7" s="16" customFormat="1" ht="16.5">
      <c r="A6150" s="57"/>
      <c r="B6150" s="58" t="s">
        <v>140</v>
      </c>
      <c r="C6150" s="1">
        <v>2023</v>
      </c>
      <c r="D6150" s="59">
        <v>0.4</v>
      </c>
      <c r="E6150" s="42">
        <v>1</v>
      </c>
      <c r="F6150" s="59">
        <v>10</v>
      </c>
      <c r="G6150" s="59">
        <v>25.462330000000001</v>
      </c>
    </row>
    <row r="6151" spans="1:7" s="16" customFormat="1" ht="16.5">
      <c r="A6151" s="57"/>
      <c r="B6151" s="58" t="s">
        <v>139</v>
      </c>
      <c r="C6151" s="1">
        <v>2023</v>
      </c>
      <c r="D6151" s="59">
        <v>0.4</v>
      </c>
      <c r="E6151" s="42">
        <v>1</v>
      </c>
      <c r="F6151" s="59">
        <v>15</v>
      </c>
      <c r="G6151" s="59">
        <v>25.13926</v>
      </c>
    </row>
    <row r="6152" spans="1:7" s="16" customFormat="1" ht="16.5">
      <c r="A6152" s="57"/>
      <c r="B6152" s="58" t="s">
        <v>137</v>
      </c>
      <c r="C6152" s="1">
        <v>2023</v>
      </c>
      <c r="D6152" s="59">
        <v>0.4</v>
      </c>
      <c r="E6152" s="42">
        <v>1</v>
      </c>
      <c r="F6152" s="59">
        <v>3</v>
      </c>
      <c r="G6152" s="59">
        <v>25.618020000000001</v>
      </c>
    </row>
    <row r="6153" spans="1:7" s="16" customFormat="1" ht="16.5">
      <c r="A6153" s="57"/>
      <c r="B6153" s="58" t="s">
        <v>138</v>
      </c>
      <c r="C6153" s="1">
        <v>2023</v>
      </c>
      <c r="D6153" s="59">
        <v>0.4</v>
      </c>
      <c r="E6153" s="42">
        <v>1</v>
      </c>
      <c r="F6153" s="59">
        <v>5</v>
      </c>
      <c r="G6153" s="59">
        <v>26.091669999999997</v>
      </c>
    </row>
    <row r="6154" spans="1:7" s="16" customFormat="1" ht="16.5">
      <c r="A6154" s="57"/>
      <c r="B6154" s="58" t="s">
        <v>138</v>
      </c>
      <c r="C6154" s="1">
        <v>2023</v>
      </c>
      <c r="D6154" s="59">
        <v>0.4</v>
      </c>
      <c r="E6154" s="42">
        <v>1</v>
      </c>
      <c r="F6154" s="59">
        <v>3</v>
      </c>
      <c r="G6154" s="59">
        <v>26.007639999999999</v>
      </c>
    </row>
    <row r="6155" spans="1:7" s="16" customFormat="1" ht="16.5">
      <c r="A6155" s="57"/>
      <c r="B6155" s="58" t="s">
        <v>140</v>
      </c>
      <c r="C6155" s="1">
        <v>2023</v>
      </c>
      <c r="D6155" s="59">
        <v>0.4</v>
      </c>
      <c r="E6155" s="42">
        <v>1</v>
      </c>
      <c r="F6155" s="59">
        <v>4</v>
      </c>
      <c r="G6155" s="59">
        <v>29.937419999999999</v>
      </c>
    </row>
    <row r="6156" spans="1:7" s="16" customFormat="1" ht="16.5">
      <c r="A6156" s="57"/>
      <c r="B6156" s="58" t="s">
        <v>137</v>
      </c>
      <c r="C6156" s="1">
        <v>2023</v>
      </c>
      <c r="D6156" s="59">
        <v>0.4</v>
      </c>
      <c r="E6156" s="42">
        <v>1</v>
      </c>
      <c r="F6156" s="59">
        <v>3</v>
      </c>
      <c r="G6156" s="59">
        <v>25.04017</v>
      </c>
    </row>
    <row r="6157" spans="1:7" s="16" customFormat="1" ht="16.5">
      <c r="A6157" s="57"/>
      <c r="B6157" s="58" t="s">
        <v>138</v>
      </c>
      <c r="C6157" s="1">
        <v>2023</v>
      </c>
      <c r="D6157" s="59">
        <v>0.4</v>
      </c>
      <c r="E6157" s="42">
        <v>1</v>
      </c>
      <c r="F6157" s="59">
        <v>3</v>
      </c>
      <c r="G6157" s="59">
        <v>26.674389999999999</v>
      </c>
    </row>
    <row r="6158" spans="1:7" s="16" customFormat="1" ht="16.5">
      <c r="A6158" s="57"/>
      <c r="B6158" s="58" t="s">
        <v>138</v>
      </c>
      <c r="C6158" s="1">
        <v>2023</v>
      </c>
      <c r="D6158" s="59">
        <v>0.4</v>
      </c>
      <c r="E6158" s="42">
        <v>1</v>
      </c>
      <c r="F6158" s="59">
        <v>10</v>
      </c>
      <c r="G6158" s="59">
        <v>27.09233</v>
      </c>
    </row>
    <row r="6159" spans="1:7" s="16" customFormat="1" ht="16.5">
      <c r="A6159" s="57"/>
      <c r="B6159" s="58" t="s">
        <v>138</v>
      </c>
      <c r="C6159" s="1">
        <v>2023</v>
      </c>
      <c r="D6159" s="59">
        <v>0.4</v>
      </c>
      <c r="E6159" s="42">
        <v>1</v>
      </c>
      <c r="F6159" s="59">
        <v>4.5</v>
      </c>
      <c r="G6159" s="59">
        <v>26.715439999999997</v>
      </c>
    </row>
    <row r="6160" spans="1:7" s="16" customFormat="1" ht="16.5">
      <c r="A6160" s="57"/>
      <c r="B6160" s="58" t="s">
        <v>140</v>
      </c>
      <c r="C6160" s="1">
        <v>2023</v>
      </c>
      <c r="D6160" s="59">
        <v>0.4</v>
      </c>
      <c r="E6160" s="42">
        <v>1</v>
      </c>
      <c r="F6160" s="59">
        <v>3</v>
      </c>
      <c r="G6160" s="59">
        <v>29.561029999999999</v>
      </c>
    </row>
    <row r="6161" spans="1:7" s="16" customFormat="1" ht="16.5">
      <c r="A6161" s="57"/>
      <c r="B6161" s="58" t="s">
        <v>139</v>
      </c>
      <c r="C6161" s="1">
        <v>2023</v>
      </c>
      <c r="D6161" s="59">
        <v>0.4</v>
      </c>
      <c r="E6161" s="42">
        <v>1</v>
      </c>
      <c r="F6161" s="59">
        <v>6</v>
      </c>
      <c r="G6161" s="59">
        <v>32.013080000000002</v>
      </c>
    </row>
    <row r="6162" spans="1:7" s="16" customFormat="1" ht="16.5">
      <c r="A6162" s="57"/>
      <c r="B6162" s="58" t="s">
        <v>139</v>
      </c>
      <c r="C6162" s="1">
        <v>2023</v>
      </c>
      <c r="D6162" s="59">
        <v>0.4</v>
      </c>
      <c r="E6162" s="42">
        <v>1</v>
      </c>
      <c r="F6162" s="59">
        <v>10</v>
      </c>
      <c r="G6162" s="59">
        <v>30.949110000000001</v>
      </c>
    </row>
    <row r="6163" spans="1:7" s="16" customFormat="1" ht="16.5">
      <c r="A6163" s="57"/>
      <c r="B6163" s="58" t="s">
        <v>141</v>
      </c>
      <c r="C6163" s="1">
        <v>2023</v>
      </c>
      <c r="D6163" s="59">
        <v>0.4</v>
      </c>
      <c r="E6163" s="42">
        <v>1</v>
      </c>
      <c r="F6163" s="59">
        <v>30</v>
      </c>
      <c r="G6163" s="59">
        <v>38.958589999999994</v>
      </c>
    </row>
    <row r="6164" spans="1:7" s="16" customFormat="1" ht="16.5">
      <c r="A6164" s="57"/>
      <c r="B6164" s="58" t="s">
        <v>142</v>
      </c>
      <c r="C6164" s="1">
        <v>2023</v>
      </c>
      <c r="D6164" s="59">
        <v>0.4</v>
      </c>
      <c r="E6164" s="42">
        <v>1</v>
      </c>
      <c r="F6164" s="59">
        <v>7</v>
      </c>
      <c r="G6164" s="59">
        <v>20.421410000000002</v>
      </c>
    </row>
    <row r="6165" spans="1:7" s="16" customFormat="1" ht="16.5">
      <c r="A6165" s="57"/>
      <c r="B6165" s="58" t="s">
        <v>155</v>
      </c>
      <c r="C6165" s="1">
        <v>2023</v>
      </c>
      <c r="D6165" s="59">
        <v>0.4</v>
      </c>
      <c r="E6165" s="42">
        <v>1</v>
      </c>
      <c r="F6165" s="59">
        <v>6</v>
      </c>
      <c r="G6165" s="59">
        <v>16.208600000000001</v>
      </c>
    </row>
    <row r="6166" spans="1:7" s="16" customFormat="1" ht="16.5">
      <c r="A6166" s="57"/>
      <c r="B6166" s="58" t="s">
        <v>143</v>
      </c>
      <c r="C6166" s="1">
        <v>2023</v>
      </c>
      <c r="D6166" s="59">
        <v>0.4</v>
      </c>
      <c r="E6166" s="42">
        <v>1</v>
      </c>
      <c r="F6166" s="59">
        <v>6</v>
      </c>
      <c r="G6166" s="59">
        <v>24.96396</v>
      </c>
    </row>
    <row r="6167" spans="1:7" s="16" customFormat="1" ht="16.5">
      <c r="A6167" s="57"/>
      <c r="B6167" s="58" t="s">
        <v>143</v>
      </c>
      <c r="C6167" s="1">
        <v>2023</v>
      </c>
      <c r="D6167" s="59">
        <v>0.4</v>
      </c>
      <c r="E6167" s="42">
        <v>1</v>
      </c>
      <c r="F6167" s="59">
        <v>6</v>
      </c>
      <c r="G6167" s="59">
        <v>15.940520000000001</v>
      </c>
    </row>
    <row r="6168" spans="1:7" s="16" customFormat="1" ht="16.5">
      <c r="A6168" s="57"/>
      <c r="B6168" s="58" t="s">
        <v>143</v>
      </c>
      <c r="C6168" s="1">
        <v>2023</v>
      </c>
      <c r="D6168" s="59">
        <v>0.4</v>
      </c>
      <c r="E6168" s="42">
        <v>1</v>
      </c>
      <c r="F6168" s="59">
        <v>3</v>
      </c>
      <c r="G6168" s="59">
        <v>22.168119999999998</v>
      </c>
    </row>
    <row r="6169" spans="1:7" s="16" customFormat="1" ht="16.5">
      <c r="A6169" s="57"/>
      <c r="B6169" s="58" t="s">
        <v>142</v>
      </c>
      <c r="C6169" s="1">
        <v>2023</v>
      </c>
      <c r="D6169" s="59">
        <v>0.4</v>
      </c>
      <c r="E6169" s="42">
        <v>1</v>
      </c>
      <c r="F6169" s="59">
        <v>7</v>
      </c>
      <c r="G6169" s="59">
        <v>2.47648</v>
      </c>
    </row>
    <row r="6170" spans="1:7" s="16" customFormat="1" ht="16.5">
      <c r="A6170" s="57"/>
      <c r="B6170" s="58" t="s">
        <v>143</v>
      </c>
      <c r="C6170" s="1">
        <v>2023</v>
      </c>
      <c r="D6170" s="59">
        <v>0.4</v>
      </c>
      <c r="E6170" s="42">
        <v>1</v>
      </c>
      <c r="F6170" s="59">
        <v>15</v>
      </c>
      <c r="G6170" s="59">
        <v>18.130410000000001</v>
      </c>
    </row>
    <row r="6171" spans="1:7" s="16" customFormat="1" ht="16.5">
      <c r="A6171" s="57"/>
      <c r="B6171" s="58" t="s">
        <v>143</v>
      </c>
      <c r="C6171" s="1">
        <v>2023</v>
      </c>
      <c r="D6171" s="59">
        <v>0.4</v>
      </c>
      <c r="E6171" s="42">
        <v>1</v>
      </c>
      <c r="F6171" s="59">
        <v>10</v>
      </c>
      <c r="G6171" s="59">
        <v>18.017009999999999</v>
      </c>
    </row>
    <row r="6172" spans="1:7" s="16" customFormat="1" ht="16.5">
      <c r="A6172" s="57"/>
      <c r="B6172" s="58" t="s">
        <v>155</v>
      </c>
      <c r="C6172" s="1">
        <v>2023</v>
      </c>
      <c r="D6172" s="59">
        <v>0.4</v>
      </c>
      <c r="E6172" s="42">
        <v>1</v>
      </c>
      <c r="F6172" s="59">
        <v>7</v>
      </c>
      <c r="G6172" s="59">
        <v>20.796520000000001</v>
      </c>
    </row>
    <row r="6173" spans="1:7" s="16" customFormat="1" ht="16.5">
      <c r="A6173" s="57"/>
      <c r="B6173" s="58" t="s">
        <v>155</v>
      </c>
      <c r="C6173" s="1">
        <v>2023</v>
      </c>
      <c r="D6173" s="59">
        <v>0.4</v>
      </c>
      <c r="E6173" s="42">
        <v>1</v>
      </c>
      <c r="F6173" s="59">
        <v>10</v>
      </c>
      <c r="G6173" s="59">
        <v>16.03566</v>
      </c>
    </row>
    <row r="6174" spans="1:7" s="16" customFormat="1" ht="16.5">
      <c r="A6174" s="57"/>
      <c r="B6174" s="58" t="s">
        <v>155</v>
      </c>
      <c r="C6174" s="1">
        <v>2023</v>
      </c>
      <c r="D6174" s="59">
        <v>0.4</v>
      </c>
      <c r="E6174" s="42">
        <v>1</v>
      </c>
      <c r="F6174" s="59">
        <v>12</v>
      </c>
      <c r="G6174" s="59">
        <v>15.82353</v>
      </c>
    </row>
    <row r="6175" spans="1:7" s="16" customFormat="1" ht="16.5">
      <c r="A6175" s="57"/>
      <c r="B6175" s="58" t="s">
        <v>143</v>
      </c>
      <c r="C6175" s="1">
        <v>2023</v>
      </c>
      <c r="D6175" s="59">
        <v>0.4</v>
      </c>
      <c r="E6175" s="42">
        <v>1</v>
      </c>
      <c r="F6175" s="59">
        <v>5</v>
      </c>
      <c r="G6175" s="59">
        <v>10.5844</v>
      </c>
    </row>
    <row r="6176" spans="1:7" s="16" customFormat="1" ht="16.5">
      <c r="A6176" s="57"/>
      <c r="B6176" s="58" t="s">
        <v>142</v>
      </c>
      <c r="C6176" s="1">
        <v>2023</v>
      </c>
      <c r="D6176" s="59">
        <v>0.4</v>
      </c>
      <c r="E6176" s="42">
        <v>1</v>
      </c>
      <c r="F6176" s="59">
        <v>7</v>
      </c>
      <c r="G6176" s="59">
        <v>14.7029</v>
      </c>
    </row>
    <row r="6177" spans="1:7" s="16" customFormat="1" ht="16.5">
      <c r="A6177" s="57"/>
      <c r="B6177" s="58" t="s">
        <v>141</v>
      </c>
      <c r="C6177" s="1">
        <v>2023</v>
      </c>
      <c r="D6177" s="59">
        <v>0.4</v>
      </c>
      <c r="E6177" s="42">
        <v>1</v>
      </c>
      <c r="F6177" s="59">
        <v>10</v>
      </c>
      <c r="G6177" s="59">
        <v>21.516729999999999</v>
      </c>
    </row>
    <row r="6178" spans="1:7" s="16" customFormat="1" ht="16.5">
      <c r="A6178" s="57"/>
      <c r="B6178" s="58" t="s">
        <v>141</v>
      </c>
      <c r="C6178" s="1">
        <v>2023</v>
      </c>
      <c r="D6178" s="59">
        <v>0.4</v>
      </c>
      <c r="E6178" s="42">
        <v>1</v>
      </c>
      <c r="F6178" s="59">
        <v>3</v>
      </c>
      <c r="G6178" s="59">
        <v>14.19434</v>
      </c>
    </row>
    <row r="6179" spans="1:7" s="16" customFormat="1" ht="16.5">
      <c r="A6179" s="57"/>
      <c r="B6179" s="58" t="s">
        <v>141</v>
      </c>
      <c r="C6179" s="1">
        <v>2023</v>
      </c>
      <c r="D6179" s="59">
        <v>0.4</v>
      </c>
      <c r="E6179" s="42">
        <v>1</v>
      </c>
      <c r="F6179" s="59">
        <v>15</v>
      </c>
      <c r="G6179" s="59">
        <v>8.4320799999999991</v>
      </c>
    </row>
    <row r="6180" spans="1:7" s="16" customFormat="1" ht="16.5">
      <c r="A6180" s="57"/>
      <c r="B6180" s="58" t="s">
        <v>141</v>
      </c>
      <c r="C6180" s="1">
        <v>2023</v>
      </c>
      <c r="D6180" s="59">
        <v>0.4</v>
      </c>
      <c r="E6180" s="42">
        <v>1</v>
      </c>
      <c r="F6180" s="59">
        <v>15</v>
      </c>
      <c r="G6180" s="59">
        <v>16.419810000000002</v>
      </c>
    </row>
    <row r="6181" spans="1:7" s="16" customFormat="1" ht="16.5">
      <c r="A6181" s="57"/>
      <c r="B6181" s="58" t="s">
        <v>143</v>
      </c>
      <c r="C6181" s="1">
        <v>2023</v>
      </c>
      <c r="D6181" s="59">
        <v>0.4</v>
      </c>
      <c r="E6181" s="42">
        <v>1</v>
      </c>
      <c r="F6181" s="59">
        <v>3</v>
      </c>
      <c r="G6181" s="59">
        <v>30.411580000000001</v>
      </c>
    </row>
    <row r="6182" spans="1:7" s="16" customFormat="1" ht="16.5">
      <c r="A6182" s="57"/>
      <c r="B6182" s="58" t="s">
        <v>143</v>
      </c>
      <c r="C6182" s="1">
        <v>2023</v>
      </c>
      <c r="D6182" s="59">
        <v>0.4</v>
      </c>
      <c r="E6182" s="42">
        <v>1</v>
      </c>
      <c r="F6182" s="59">
        <v>3</v>
      </c>
      <c r="G6182" s="59">
        <v>31.98997</v>
      </c>
    </row>
    <row r="6183" spans="1:7" s="16" customFormat="1" ht="16.5">
      <c r="A6183" s="57"/>
      <c r="B6183" s="58" t="s">
        <v>143</v>
      </c>
      <c r="C6183" s="1">
        <v>2023</v>
      </c>
      <c r="D6183" s="59">
        <v>0.4</v>
      </c>
      <c r="E6183" s="42">
        <v>1</v>
      </c>
      <c r="F6183" s="59">
        <v>5</v>
      </c>
      <c r="G6183" s="59">
        <v>27.74831</v>
      </c>
    </row>
    <row r="6184" spans="1:7" s="16" customFormat="1" ht="16.5">
      <c r="A6184" s="57"/>
      <c r="B6184" s="58" t="s">
        <v>143</v>
      </c>
      <c r="C6184" s="1">
        <v>2023</v>
      </c>
      <c r="D6184" s="59">
        <v>0.4</v>
      </c>
      <c r="E6184" s="42">
        <v>1</v>
      </c>
      <c r="F6184" s="59">
        <v>7</v>
      </c>
      <c r="G6184" s="59">
        <v>26.481180000000002</v>
      </c>
    </row>
    <row r="6185" spans="1:7" s="16" customFormat="1" ht="16.5">
      <c r="A6185" s="57"/>
      <c r="B6185" s="58" t="s">
        <v>143</v>
      </c>
      <c r="C6185" s="1">
        <v>2023</v>
      </c>
      <c r="D6185" s="59">
        <v>0.4</v>
      </c>
      <c r="E6185" s="42">
        <v>1</v>
      </c>
      <c r="F6185" s="59">
        <v>15</v>
      </c>
      <c r="G6185" s="59">
        <v>13.6953</v>
      </c>
    </row>
    <row r="6186" spans="1:7" s="16" customFormat="1" ht="16.5">
      <c r="A6186" s="57"/>
      <c r="B6186" s="58" t="s">
        <v>143</v>
      </c>
      <c r="C6186" s="1">
        <v>2023</v>
      </c>
      <c r="D6186" s="59">
        <v>0.4</v>
      </c>
      <c r="E6186" s="42">
        <v>1</v>
      </c>
      <c r="F6186" s="59">
        <v>15</v>
      </c>
      <c r="G6186" s="59">
        <v>14.491239999999999</v>
      </c>
    </row>
    <row r="6187" spans="1:7" s="16" customFormat="1" ht="16.5">
      <c r="A6187" s="57"/>
      <c r="B6187" s="58" t="s">
        <v>142</v>
      </c>
      <c r="C6187" s="1">
        <v>2023</v>
      </c>
      <c r="D6187" s="59">
        <v>0.4</v>
      </c>
      <c r="E6187" s="42">
        <v>1</v>
      </c>
      <c r="F6187" s="59">
        <v>15</v>
      </c>
      <c r="G6187" s="59">
        <v>23.450240000000001</v>
      </c>
    </row>
    <row r="6188" spans="1:7" s="16" customFormat="1" ht="16.5">
      <c r="A6188" s="57"/>
      <c r="B6188" s="58" t="s">
        <v>141</v>
      </c>
      <c r="C6188" s="1">
        <v>2023</v>
      </c>
      <c r="D6188" s="59">
        <v>0.4</v>
      </c>
      <c r="E6188" s="42">
        <v>1</v>
      </c>
      <c r="F6188" s="59">
        <v>7</v>
      </c>
      <c r="G6188" s="59">
        <v>21.97344</v>
      </c>
    </row>
    <row r="6189" spans="1:7" s="16" customFormat="1" ht="16.5">
      <c r="A6189" s="57"/>
      <c r="B6189" s="58" t="s">
        <v>141</v>
      </c>
      <c r="C6189" s="1">
        <v>2023</v>
      </c>
      <c r="D6189" s="59">
        <v>0.4</v>
      </c>
      <c r="E6189" s="42">
        <v>1</v>
      </c>
      <c r="F6189" s="59">
        <v>15</v>
      </c>
      <c r="G6189" s="59">
        <v>13.802440000000001</v>
      </c>
    </row>
    <row r="6190" spans="1:7" s="16" customFormat="1" ht="16.5">
      <c r="A6190" s="57"/>
      <c r="B6190" s="58" t="s">
        <v>141</v>
      </c>
      <c r="C6190" s="1">
        <v>2023</v>
      </c>
      <c r="D6190" s="59">
        <v>0.4</v>
      </c>
      <c r="E6190" s="42">
        <v>1</v>
      </c>
      <c r="F6190" s="59">
        <v>15</v>
      </c>
      <c r="G6190" s="59">
        <v>20.581040000000002</v>
      </c>
    </row>
    <row r="6191" spans="1:7" s="16" customFormat="1" ht="16.5">
      <c r="A6191" s="57"/>
      <c r="B6191" s="58" t="s">
        <v>155</v>
      </c>
      <c r="C6191" s="1">
        <v>2023</v>
      </c>
      <c r="D6191" s="59">
        <v>0.4</v>
      </c>
      <c r="E6191" s="42">
        <v>1</v>
      </c>
      <c r="F6191" s="59">
        <v>7</v>
      </c>
      <c r="G6191" s="59">
        <v>28.77721</v>
      </c>
    </row>
    <row r="6192" spans="1:7" s="16" customFormat="1" ht="16.5">
      <c r="A6192" s="57"/>
      <c r="B6192" s="58" t="s">
        <v>142</v>
      </c>
      <c r="C6192" s="1">
        <v>2023</v>
      </c>
      <c r="D6192" s="59">
        <v>0.4</v>
      </c>
      <c r="E6192" s="42">
        <v>1</v>
      </c>
      <c r="F6192" s="59">
        <v>15</v>
      </c>
      <c r="G6192" s="59">
        <v>24.295860000000001</v>
      </c>
    </row>
    <row r="6193" spans="1:7" s="16" customFormat="1" ht="16.5">
      <c r="A6193" s="57"/>
      <c r="B6193" s="58" t="s">
        <v>162</v>
      </c>
      <c r="C6193" s="1">
        <v>2023</v>
      </c>
      <c r="D6193" s="59">
        <v>0.4</v>
      </c>
      <c r="E6193" s="42">
        <v>1</v>
      </c>
      <c r="F6193" s="59">
        <v>15</v>
      </c>
      <c r="G6193" s="59">
        <v>22.92998</v>
      </c>
    </row>
    <row r="6194" spans="1:7" s="16" customFormat="1" ht="16.5">
      <c r="A6194" s="57"/>
      <c r="B6194" s="58" t="s">
        <v>162</v>
      </c>
      <c r="C6194" s="1">
        <v>2023</v>
      </c>
      <c r="D6194" s="59">
        <v>0.4</v>
      </c>
      <c r="E6194" s="42">
        <v>1</v>
      </c>
      <c r="F6194" s="59">
        <v>10</v>
      </c>
      <c r="G6194" s="59">
        <v>23.5059</v>
      </c>
    </row>
    <row r="6195" spans="1:7" s="16" customFormat="1" ht="16.5">
      <c r="A6195" s="57"/>
      <c r="B6195" s="58" t="s">
        <v>155</v>
      </c>
      <c r="C6195" s="1">
        <v>2023</v>
      </c>
      <c r="D6195" s="59">
        <v>0.4</v>
      </c>
      <c r="E6195" s="42">
        <v>1</v>
      </c>
      <c r="F6195" s="59">
        <v>15</v>
      </c>
      <c r="G6195" s="59">
        <v>27.395160000000001</v>
      </c>
    </row>
    <row r="6196" spans="1:7" s="16" customFormat="1" ht="16.5">
      <c r="A6196" s="57"/>
      <c r="B6196" s="58" t="s">
        <v>155</v>
      </c>
      <c r="C6196" s="1">
        <v>2023</v>
      </c>
      <c r="D6196" s="59">
        <v>0.4</v>
      </c>
      <c r="E6196" s="42">
        <v>1</v>
      </c>
      <c r="F6196" s="59">
        <v>3</v>
      </c>
      <c r="G6196" s="59">
        <v>27.395150000000001</v>
      </c>
    </row>
    <row r="6197" spans="1:7" s="16" customFormat="1" ht="16.5">
      <c r="A6197" s="57"/>
      <c r="B6197" s="58" t="s">
        <v>155</v>
      </c>
      <c r="C6197" s="1">
        <v>2023</v>
      </c>
      <c r="D6197" s="59">
        <v>0.4</v>
      </c>
      <c r="E6197" s="42">
        <v>1</v>
      </c>
      <c r="F6197" s="59">
        <v>4</v>
      </c>
      <c r="G6197" s="59">
        <v>27.26107</v>
      </c>
    </row>
    <row r="6198" spans="1:7" s="16" customFormat="1" ht="16.5">
      <c r="A6198" s="57"/>
      <c r="B6198" s="58" t="s">
        <v>155</v>
      </c>
      <c r="C6198" s="1">
        <v>2023</v>
      </c>
      <c r="D6198" s="59">
        <v>0.4</v>
      </c>
      <c r="E6198" s="42">
        <v>1</v>
      </c>
      <c r="F6198" s="59">
        <v>4</v>
      </c>
      <c r="G6198" s="59">
        <v>27.061319999999998</v>
      </c>
    </row>
    <row r="6199" spans="1:7" s="16" customFormat="1" ht="16.5">
      <c r="A6199" s="57"/>
      <c r="B6199" s="58" t="s">
        <v>141</v>
      </c>
      <c r="C6199" s="1">
        <v>2023</v>
      </c>
      <c r="D6199" s="59">
        <v>0.4</v>
      </c>
      <c r="E6199" s="42">
        <v>1</v>
      </c>
      <c r="F6199" s="59">
        <v>7</v>
      </c>
      <c r="G6199" s="59">
        <v>29.1465</v>
      </c>
    </row>
    <row r="6200" spans="1:7" s="16" customFormat="1" ht="16.5">
      <c r="A6200" s="57"/>
      <c r="B6200" s="58" t="s">
        <v>141</v>
      </c>
      <c r="C6200" s="1">
        <v>2023</v>
      </c>
      <c r="D6200" s="59">
        <v>0.4</v>
      </c>
      <c r="E6200" s="42">
        <v>1</v>
      </c>
      <c r="F6200" s="59">
        <v>1</v>
      </c>
      <c r="G6200" s="59">
        <v>31.291040000000002</v>
      </c>
    </row>
    <row r="6201" spans="1:7" s="16" customFormat="1" ht="16.5">
      <c r="A6201" s="57"/>
      <c r="B6201" s="58" t="s">
        <v>141</v>
      </c>
      <c r="C6201" s="1">
        <v>2023</v>
      </c>
      <c r="D6201" s="59">
        <v>0.4</v>
      </c>
      <c r="E6201" s="42">
        <v>1</v>
      </c>
      <c r="F6201" s="59">
        <v>1</v>
      </c>
      <c r="G6201" s="59">
        <v>31.291040000000002</v>
      </c>
    </row>
    <row r="6202" spans="1:7" s="16" customFormat="1" ht="16.5">
      <c r="A6202" s="57"/>
      <c r="B6202" s="58" t="s">
        <v>162</v>
      </c>
      <c r="C6202" s="1">
        <v>2023</v>
      </c>
      <c r="D6202" s="59">
        <v>0.4</v>
      </c>
      <c r="E6202" s="42">
        <v>1</v>
      </c>
      <c r="F6202" s="59">
        <v>3</v>
      </c>
      <c r="G6202" s="59">
        <v>29.066380000000002</v>
      </c>
    </row>
    <row r="6203" spans="1:7" s="16" customFormat="1" ht="16.5">
      <c r="A6203" s="57"/>
      <c r="B6203" s="58" t="s">
        <v>141</v>
      </c>
      <c r="C6203" s="1">
        <v>2023</v>
      </c>
      <c r="D6203" s="59">
        <v>0.4</v>
      </c>
      <c r="E6203" s="42">
        <v>1</v>
      </c>
      <c r="F6203" s="59">
        <v>7</v>
      </c>
      <c r="G6203" s="59">
        <v>26.38205</v>
      </c>
    </row>
    <row r="6204" spans="1:7" s="16" customFormat="1" ht="16.5">
      <c r="A6204" s="57"/>
      <c r="B6204" s="58" t="s">
        <v>162</v>
      </c>
      <c r="C6204" s="1">
        <v>2023</v>
      </c>
      <c r="D6204" s="59">
        <v>0.4</v>
      </c>
      <c r="E6204" s="42">
        <v>1</v>
      </c>
      <c r="F6204" s="59">
        <v>10</v>
      </c>
      <c r="G6204" s="59">
        <v>25.489669999999997</v>
      </c>
    </row>
    <row r="6205" spans="1:7" s="16" customFormat="1" ht="16.5">
      <c r="A6205" s="57"/>
      <c r="B6205" s="58" t="s">
        <v>162</v>
      </c>
      <c r="C6205" s="1">
        <v>2023</v>
      </c>
      <c r="D6205" s="59">
        <v>0.4</v>
      </c>
      <c r="E6205" s="42">
        <v>1</v>
      </c>
      <c r="F6205" s="59">
        <v>5</v>
      </c>
      <c r="G6205" s="59">
        <v>26.424259999999997</v>
      </c>
    </row>
    <row r="6206" spans="1:7" s="16" customFormat="1" ht="16.5">
      <c r="A6206" s="57"/>
      <c r="B6206" s="58" t="s">
        <v>162</v>
      </c>
      <c r="C6206" s="1">
        <v>2023</v>
      </c>
      <c r="D6206" s="59">
        <v>0.4</v>
      </c>
      <c r="E6206" s="42">
        <v>1</v>
      </c>
      <c r="F6206" s="59">
        <v>7.5</v>
      </c>
      <c r="G6206" s="59">
        <v>25.72099</v>
      </c>
    </row>
    <row r="6207" spans="1:7" s="16" customFormat="1" ht="16.5">
      <c r="A6207" s="57"/>
      <c r="B6207" s="58" t="s">
        <v>142</v>
      </c>
      <c r="C6207" s="1">
        <v>2023</v>
      </c>
      <c r="D6207" s="59">
        <v>0.4</v>
      </c>
      <c r="E6207" s="42">
        <v>1</v>
      </c>
      <c r="F6207" s="59">
        <v>27</v>
      </c>
      <c r="G6207" s="59">
        <v>31.273009999999999</v>
      </c>
    </row>
    <row r="6208" spans="1:7" s="16" customFormat="1" ht="16.5">
      <c r="A6208" s="57"/>
      <c r="B6208" s="58" t="s">
        <v>141</v>
      </c>
      <c r="C6208" s="1">
        <v>2023</v>
      </c>
      <c r="D6208" s="59">
        <v>0.4</v>
      </c>
      <c r="E6208" s="42">
        <v>1</v>
      </c>
      <c r="F6208" s="59">
        <v>15</v>
      </c>
      <c r="G6208" s="59">
        <v>31.311859999999999</v>
      </c>
    </row>
    <row r="6209" spans="1:7" s="16" customFormat="1" ht="16.5">
      <c r="A6209" s="57"/>
      <c r="B6209" s="58" t="s">
        <v>155</v>
      </c>
      <c r="C6209" s="1">
        <v>2023</v>
      </c>
      <c r="D6209" s="59">
        <v>0.4</v>
      </c>
      <c r="E6209" s="42">
        <v>1</v>
      </c>
      <c r="F6209" s="59">
        <v>15</v>
      </c>
      <c r="G6209" s="59">
        <v>29.29543</v>
      </c>
    </row>
    <row r="6210" spans="1:7" s="16" customFormat="1" ht="16.5">
      <c r="A6210" s="57"/>
      <c r="B6210" s="58" t="s">
        <v>141</v>
      </c>
      <c r="C6210" s="1">
        <v>2023</v>
      </c>
      <c r="D6210" s="59">
        <v>0.4</v>
      </c>
      <c r="E6210" s="42">
        <v>1</v>
      </c>
      <c r="F6210" s="59">
        <v>15</v>
      </c>
      <c r="G6210" s="59">
        <v>31.955479999999998</v>
      </c>
    </row>
    <row r="6211" spans="1:7" s="16" customFormat="1" ht="16.5">
      <c r="A6211" s="57"/>
      <c r="B6211" s="58" t="s">
        <v>141</v>
      </c>
      <c r="C6211" s="1">
        <v>2023</v>
      </c>
      <c r="D6211" s="59">
        <v>0.4</v>
      </c>
      <c r="E6211" s="42">
        <v>1</v>
      </c>
      <c r="F6211" s="59">
        <v>5</v>
      </c>
      <c r="G6211" s="59">
        <v>28.52252</v>
      </c>
    </row>
    <row r="6212" spans="1:7" s="16" customFormat="1" ht="16.5">
      <c r="A6212" s="57"/>
      <c r="B6212" s="58" t="s">
        <v>141</v>
      </c>
      <c r="C6212" s="1">
        <v>2023</v>
      </c>
      <c r="D6212" s="59">
        <v>0.4</v>
      </c>
      <c r="E6212" s="42">
        <v>1</v>
      </c>
      <c r="F6212" s="59">
        <v>5</v>
      </c>
      <c r="G6212" s="59">
        <v>32.174889999999998</v>
      </c>
    </row>
    <row r="6213" spans="1:7" s="16" customFormat="1" ht="16.5">
      <c r="A6213" s="57"/>
      <c r="B6213" s="58" t="s">
        <v>141</v>
      </c>
      <c r="C6213" s="1">
        <v>2023</v>
      </c>
      <c r="D6213" s="59">
        <v>0.4</v>
      </c>
      <c r="E6213" s="42">
        <v>1</v>
      </c>
      <c r="F6213" s="59">
        <v>15</v>
      </c>
      <c r="G6213" s="59">
        <v>31.015060000000002</v>
      </c>
    </row>
    <row r="6214" spans="1:7" s="16" customFormat="1" ht="16.5">
      <c r="A6214" s="57"/>
      <c r="B6214" s="58" t="s">
        <v>141</v>
      </c>
      <c r="C6214" s="1">
        <v>2023</v>
      </c>
      <c r="D6214" s="59">
        <v>0.4</v>
      </c>
      <c r="E6214" s="42">
        <v>1</v>
      </c>
      <c r="F6214" s="59">
        <v>15</v>
      </c>
      <c r="G6214" s="59">
        <v>26.725020000000001</v>
      </c>
    </row>
    <row r="6215" spans="1:7" s="16" customFormat="1" ht="16.5">
      <c r="A6215" s="57"/>
      <c r="B6215" s="58" t="s">
        <v>141</v>
      </c>
      <c r="C6215" s="1">
        <v>2023</v>
      </c>
      <c r="D6215" s="59">
        <v>0.4</v>
      </c>
      <c r="E6215" s="42">
        <v>1</v>
      </c>
      <c r="F6215" s="59">
        <v>15</v>
      </c>
      <c r="G6215" s="59">
        <v>25.010580000000001</v>
      </c>
    </row>
    <row r="6216" spans="1:7" s="16" customFormat="1" ht="16.5">
      <c r="A6216" s="57"/>
      <c r="B6216" s="58" t="s">
        <v>142</v>
      </c>
      <c r="C6216" s="1">
        <v>2023</v>
      </c>
      <c r="D6216" s="59">
        <v>0.4</v>
      </c>
      <c r="E6216" s="42">
        <v>1</v>
      </c>
      <c r="F6216" s="59">
        <v>3</v>
      </c>
      <c r="G6216" s="59">
        <v>30.61281</v>
      </c>
    </row>
    <row r="6217" spans="1:7" s="16" customFormat="1" ht="16.5">
      <c r="A6217" s="57"/>
      <c r="B6217" s="58" t="s">
        <v>142</v>
      </c>
      <c r="C6217" s="1">
        <v>2023</v>
      </c>
      <c r="D6217" s="59">
        <v>0.4</v>
      </c>
      <c r="E6217" s="42">
        <v>1</v>
      </c>
      <c r="F6217" s="59">
        <v>9</v>
      </c>
      <c r="G6217" s="59">
        <v>37.351709999999997</v>
      </c>
    </row>
    <row r="6218" spans="1:7" s="16" customFormat="1" ht="16.5">
      <c r="A6218" s="57"/>
      <c r="B6218" s="58" t="s">
        <v>162</v>
      </c>
      <c r="C6218" s="1">
        <v>2023</v>
      </c>
      <c r="D6218" s="59">
        <v>0.4</v>
      </c>
      <c r="E6218" s="42">
        <v>1</v>
      </c>
      <c r="F6218" s="59">
        <v>10</v>
      </c>
      <c r="G6218" s="59">
        <v>37.284690000000005</v>
      </c>
    </row>
    <row r="6219" spans="1:7" s="16" customFormat="1" ht="16.5">
      <c r="A6219" s="57"/>
      <c r="B6219" s="58" t="s">
        <v>141</v>
      </c>
      <c r="C6219" s="1">
        <v>2023</v>
      </c>
      <c r="D6219" s="59">
        <v>0.4</v>
      </c>
      <c r="E6219" s="42">
        <v>1</v>
      </c>
      <c r="F6219" s="59">
        <v>11</v>
      </c>
      <c r="G6219" s="59">
        <v>28.49606</v>
      </c>
    </row>
    <row r="6220" spans="1:7" s="16" customFormat="1" ht="16.5">
      <c r="A6220" s="57"/>
      <c r="B6220" s="58" t="s">
        <v>141</v>
      </c>
      <c r="C6220" s="1">
        <v>2023</v>
      </c>
      <c r="D6220" s="59">
        <v>0.4</v>
      </c>
      <c r="E6220" s="42">
        <v>1</v>
      </c>
      <c r="F6220" s="59">
        <v>6</v>
      </c>
      <c r="G6220" s="59">
        <v>30.298080000000002</v>
      </c>
    </row>
    <row r="6221" spans="1:7" s="16" customFormat="1" ht="16.5">
      <c r="A6221" s="57"/>
      <c r="B6221" s="58" t="s">
        <v>155</v>
      </c>
      <c r="C6221" s="1">
        <v>2023</v>
      </c>
      <c r="D6221" s="59">
        <v>0.4</v>
      </c>
      <c r="E6221" s="42">
        <v>1</v>
      </c>
      <c r="F6221" s="59">
        <v>4</v>
      </c>
      <c r="G6221" s="59">
        <v>46.641179999999999</v>
      </c>
    </row>
    <row r="6222" spans="1:7" s="16" customFormat="1" ht="16.5">
      <c r="A6222" s="57"/>
      <c r="B6222" s="58" t="s">
        <v>141</v>
      </c>
      <c r="C6222" s="1">
        <v>2023</v>
      </c>
      <c r="D6222" s="59">
        <v>0.4</v>
      </c>
      <c r="E6222" s="42">
        <v>1</v>
      </c>
      <c r="F6222" s="59">
        <v>15</v>
      </c>
      <c r="G6222" s="59">
        <v>29.50253</v>
      </c>
    </row>
    <row r="6223" spans="1:7" s="16" customFormat="1" ht="16.5">
      <c r="A6223" s="57"/>
      <c r="B6223" s="58" t="s">
        <v>144</v>
      </c>
      <c r="C6223" s="1">
        <v>2023</v>
      </c>
      <c r="D6223" s="59">
        <v>0.4</v>
      </c>
      <c r="E6223" s="42">
        <v>1</v>
      </c>
      <c r="F6223" s="59">
        <v>7</v>
      </c>
      <c r="G6223" s="59">
        <v>33.206710000000001</v>
      </c>
    </row>
    <row r="6224" spans="1:7" s="16" customFormat="1" ht="16.5">
      <c r="A6224" s="57"/>
      <c r="B6224" s="58" t="s">
        <v>146</v>
      </c>
      <c r="C6224" s="1">
        <v>2023</v>
      </c>
      <c r="D6224" s="59">
        <v>0.4</v>
      </c>
      <c r="E6224" s="42">
        <v>1</v>
      </c>
      <c r="F6224" s="59">
        <v>5</v>
      </c>
      <c r="G6224" s="59">
        <v>16.9358</v>
      </c>
    </row>
    <row r="6225" spans="1:7" s="16" customFormat="1" ht="16.5">
      <c r="A6225" s="57"/>
      <c r="B6225" s="58" t="s">
        <v>144</v>
      </c>
      <c r="C6225" s="1">
        <v>2023</v>
      </c>
      <c r="D6225" s="59">
        <v>0.4</v>
      </c>
      <c r="E6225" s="42">
        <v>1</v>
      </c>
      <c r="F6225" s="59">
        <v>15</v>
      </c>
      <c r="G6225" s="59">
        <v>32.452040000000004</v>
      </c>
    </row>
    <row r="6226" spans="1:7" s="16" customFormat="1" ht="16.5">
      <c r="A6226" s="57"/>
      <c r="B6226" s="58" t="s">
        <v>144</v>
      </c>
      <c r="C6226" s="1">
        <v>2023</v>
      </c>
      <c r="D6226" s="59">
        <v>0.4</v>
      </c>
      <c r="E6226" s="42">
        <v>1</v>
      </c>
      <c r="F6226" s="59">
        <v>7</v>
      </c>
      <c r="G6226" s="59">
        <v>32.627490000000002</v>
      </c>
    </row>
    <row r="6227" spans="1:7" s="16" customFormat="1" ht="16.5">
      <c r="A6227" s="57"/>
      <c r="B6227" s="58" t="s">
        <v>144</v>
      </c>
      <c r="C6227" s="1">
        <v>2023</v>
      </c>
      <c r="D6227" s="59">
        <v>0.4</v>
      </c>
      <c r="E6227" s="42">
        <v>1</v>
      </c>
      <c r="F6227" s="59">
        <v>7</v>
      </c>
      <c r="G6227" s="59">
        <v>32.202300000000001</v>
      </c>
    </row>
    <row r="6228" spans="1:7" s="16" customFormat="1" ht="16.5">
      <c r="A6228" s="57"/>
      <c r="B6228" s="58" t="s">
        <v>146</v>
      </c>
      <c r="C6228" s="1">
        <v>2023</v>
      </c>
      <c r="D6228" s="59">
        <v>0.4</v>
      </c>
      <c r="E6228" s="42">
        <v>1</v>
      </c>
      <c r="F6228" s="59">
        <v>4</v>
      </c>
      <c r="G6228" s="59">
        <v>25.142389999999999</v>
      </c>
    </row>
    <row r="6229" spans="1:7" s="16" customFormat="1" ht="16.5">
      <c r="A6229" s="57"/>
      <c r="B6229" s="58" t="s">
        <v>144</v>
      </c>
      <c r="C6229" s="1">
        <v>2023</v>
      </c>
      <c r="D6229" s="59">
        <v>0.4</v>
      </c>
      <c r="E6229" s="42">
        <v>1</v>
      </c>
      <c r="F6229" s="59">
        <v>15</v>
      </c>
      <c r="G6229" s="59">
        <v>34.106470000000002</v>
      </c>
    </row>
    <row r="6230" spans="1:7" s="16" customFormat="1" ht="16.5">
      <c r="A6230" s="57"/>
      <c r="B6230" s="58" t="s">
        <v>144</v>
      </c>
      <c r="C6230" s="1">
        <v>2023</v>
      </c>
      <c r="D6230" s="59">
        <v>0.4</v>
      </c>
      <c r="E6230" s="42">
        <v>1</v>
      </c>
      <c r="F6230" s="59">
        <v>3</v>
      </c>
      <c r="G6230" s="59">
        <v>7.6715100000000005</v>
      </c>
    </row>
    <row r="6231" spans="1:7" s="16" customFormat="1" ht="16.5">
      <c r="A6231" s="57"/>
      <c r="B6231" s="58" t="s">
        <v>144</v>
      </c>
      <c r="C6231" s="1">
        <v>2023</v>
      </c>
      <c r="D6231" s="59">
        <v>0.4</v>
      </c>
      <c r="E6231" s="42">
        <v>1</v>
      </c>
      <c r="F6231" s="59">
        <v>10</v>
      </c>
      <c r="G6231" s="59">
        <v>6.20709</v>
      </c>
    </row>
    <row r="6232" spans="1:7" s="16" customFormat="1" ht="16.5">
      <c r="A6232" s="57"/>
      <c r="B6232" s="58" t="s">
        <v>145</v>
      </c>
      <c r="C6232" s="1">
        <v>2023</v>
      </c>
      <c r="D6232" s="59">
        <v>0.4</v>
      </c>
      <c r="E6232" s="42">
        <v>1</v>
      </c>
      <c r="F6232" s="59">
        <v>7</v>
      </c>
      <c r="G6232" s="59">
        <v>6.6604799999999997</v>
      </c>
    </row>
    <row r="6233" spans="1:7" s="16" customFormat="1" ht="16.5">
      <c r="A6233" s="57"/>
      <c r="B6233" s="58" t="s">
        <v>144</v>
      </c>
      <c r="C6233" s="1">
        <v>2023</v>
      </c>
      <c r="D6233" s="59">
        <v>0.4</v>
      </c>
      <c r="E6233" s="42">
        <v>1</v>
      </c>
      <c r="F6233" s="59">
        <v>15</v>
      </c>
      <c r="G6233" s="59">
        <v>20.60877</v>
      </c>
    </row>
    <row r="6234" spans="1:7" s="16" customFormat="1" ht="16.5">
      <c r="A6234" s="57"/>
      <c r="B6234" s="58" t="s">
        <v>144</v>
      </c>
      <c r="C6234" s="1">
        <v>2023</v>
      </c>
      <c r="D6234" s="59">
        <v>0.4</v>
      </c>
      <c r="E6234" s="42">
        <v>1</v>
      </c>
      <c r="F6234" s="59">
        <v>15</v>
      </c>
      <c r="G6234" s="59">
        <v>20.431369999999998</v>
      </c>
    </row>
    <row r="6235" spans="1:7" s="16" customFormat="1" ht="16.5">
      <c r="A6235" s="57"/>
      <c r="B6235" s="58" t="s">
        <v>144</v>
      </c>
      <c r="C6235" s="1">
        <v>2023</v>
      </c>
      <c r="D6235" s="59">
        <v>0.4</v>
      </c>
      <c r="E6235" s="42">
        <v>1</v>
      </c>
      <c r="F6235" s="59">
        <v>15</v>
      </c>
      <c r="G6235" s="59">
        <v>20.59225</v>
      </c>
    </row>
    <row r="6236" spans="1:7" s="16" customFormat="1" ht="16.5">
      <c r="A6236" s="57"/>
      <c r="B6236" s="58" t="s">
        <v>144</v>
      </c>
      <c r="C6236" s="1">
        <v>2023</v>
      </c>
      <c r="D6236" s="59">
        <v>0.4</v>
      </c>
      <c r="E6236" s="42">
        <v>1</v>
      </c>
      <c r="F6236" s="59">
        <v>15</v>
      </c>
      <c r="G6236" s="59">
        <v>20.605490000000003</v>
      </c>
    </row>
    <row r="6237" spans="1:7" s="16" customFormat="1" ht="16.5">
      <c r="A6237" s="57"/>
      <c r="B6237" s="58" t="s">
        <v>144</v>
      </c>
      <c r="C6237" s="1">
        <v>2023</v>
      </c>
      <c r="D6237" s="59">
        <v>0.4</v>
      </c>
      <c r="E6237" s="42">
        <v>1</v>
      </c>
      <c r="F6237" s="59">
        <v>15</v>
      </c>
      <c r="G6237" s="59">
        <v>20.647669999999998</v>
      </c>
    </row>
    <row r="6238" spans="1:7" s="16" customFormat="1" ht="16.5">
      <c r="A6238" s="57"/>
      <c r="B6238" s="58" t="s">
        <v>144</v>
      </c>
      <c r="C6238" s="1">
        <v>2023</v>
      </c>
      <c r="D6238" s="59">
        <v>0.4</v>
      </c>
      <c r="E6238" s="42">
        <v>1</v>
      </c>
      <c r="F6238" s="59">
        <v>15</v>
      </c>
      <c r="G6238" s="59">
        <v>20.004740000000002</v>
      </c>
    </row>
    <row r="6239" spans="1:7" s="16" customFormat="1" ht="16.5">
      <c r="A6239" s="57"/>
      <c r="B6239" s="58" t="s">
        <v>144</v>
      </c>
      <c r="C6239" s="1">
        <v>2023</v>
      </c>
      <c r="D6239" s="59">
        <v>0.4</v>
      </c>
      <c r="E6239" s="42">
        <v>1</v>
      </c>
      <c r="F6239" s="59">
        <v>15</v>
      </c>
      <c r="G6239" s="59">
        <v>18.867429999999999</v>
      </c>
    </row>
    <row r="6240" spans="1:7" s="16" customFormat="1" ht="16.5">
      <c r="A6240" s="57"/>
      <c r="B6240" s="58" t="s">
        <v>144</v>
      </c>
      <c r="C6240" s="1">
        <v>2023</v>
      </c>
      <c r="D6240" s="59">
        <v>0.4</v>
      </c>
      <c r="E6240" s="42">
        <v>1</v>
      </c>
      <c r="F6240" s="59">
        <v>15</v>
      </c>
      <c r="G6240" s="59">
        <v>6.6679899999999996</v>
      </c>
    </row>
    <row r="6241" spans="1:7" s="16" customFormat="1" ht="16.5">
      <c r="A6241" s="57"/>
      <c r="B6241" s="58" t="s">
        <v>157</v>
      </c>
      <c r="C6241" s="1">
        <v>2023</v>
      </c>
      <c r="D6241" s="59">
        <v>0.4</v>
      </c>
      <c r="E6241" s="42">
        <v>1</v>
      </c>
      <c r="F6241" s="59">
        <v>7</v>
      </c>
      <c r="G6241" s="59">
        <v>11.322319999999999</v>
      </c>
    </row>
    <row r="6242" spans="1:7" s="16" customFormat="1" ht="16.5">
      <c r="A6242" s="57"/>
      <c r="B6242" s="58" t="s">
        <v>144</v>
      </c>
      <c r="C6242" s="1">
        <v>2023</v>
      </c>
      <c r="D6242" s="59">
        <v>0.4</v>
      </c>
      <c r="E6242" s="42">
        <v>1</v>
      </c>
      <c r="F6242" s="59">
        <v>3</v>
      </c>
      <c r="G6242" s="59">
        <v>27.359029999999997</v>
      </c>
    </row>
    <row r="6243" spans="1:7" s="16" customFormat="1" ht="16.5">
      <c r="A6243" s="57"/>
      <c r="B6243" s="58" t="s">
        <v>144</v>
      </c>
      <c r="C6243" s="1">
        <v>2023</v>
      </c>
      <c r="D6243" s="59">
        <v>0.4</v>
      </c>
      <c r="E6243" s="42">
        <v>1</v>
      </c>
      <c r="F6243" s="59">
        <v>2</v>
      </c>
      <c r="G6243" s="59">
        <v>24.388090000000002</v>
      </c>
    </row>
    <row r="6244" spans="1:7" s="16" customFormat="1" ht="16.5">
      <c r="A6244" s="57"/>
      <c r="B6244" s="58" t="s">
        <v>145</v>
      </c>
      <c r="C6244" s="1">
        <v>2023</v>
      </c>
      <c r="D6244" s="59">
        <v>0.4</v>
      </c>
      <c r="E6244" s="42">
        <v>1</v>
      </c>
      <c r="F6244" s="59">
        <v>7</v>
      </c>
      <c r="G6244" s="59">
        <v>9.6033200000000001</v>
      </c>
    </row>
    <row r="6245" spans="1:7" s="16" customFormat="1" ht="16.5">
      <c r="A6245" s="57"/>
      <c r="B6245" s="58" t="s">
        <v>144</v>
      </c>
      <c r="C6245" s="1">
        <v>2023</v>
      </c>
      <c r="D6245" s="59">
        <v>0.4</v>
      </c>
      <c r="E6245" s="42">
        <v>1</v>
      </c>
      <c r="F6245" s="59">
        <v>15</v>
      </c>
      <c r="G6245" s="59">
        <v>9.5034599999999987</v>
      </c>
    </row>
    <row r="6246" spans="1:7" s="16" customFormat="1" ht="16.5">
      <c r="A6246" s="57"/>
      <c r="B6246" s="58" t="s">
        <v>144</v>
      </c>
      <c r="C6246" s="1">
        <v>2023</v>
      </c>
      <c r="D6246" s="59">
        <v>0.4</v>
      </c>
      <c r="E6246" s="42">
        <v>1</v>
      </c>
      <c r="F6246" s="59">
        <v>15</v>
      </c>
      <c r="G6246" s="59">
        <v>11.23452</v>
      </c>
    </row>
    <row r="6247" spans="1:7" s="16" customFormat="1" ht="16.5">
      <c r="A6247" s="57"/>
      <c r="B6247" s="58" t="s">
        <v>144</v>
      </c>
      <c r="C6247" s="1">
        <v>2023</v>
      </c>
      <c r="D6247" s="59">
        <v>0.4</v>
      </c>
      <c r="E6247" s="42">
        <v>1</v>
      </c>
      <c r="F6247" s="59">
        <v>15</v>
      </c>
      <c r="G6247" s="59">
        <v>21.512740000000001</v>
      </c>
    </row>
    <row r="6248" spans="1:7" s="16" customFormat="1" ht="16.5">
      <c r="A6248" s="57"/>
      <c r="B6248" s="58" t="s">
        <v>144</v>
      </c>
      <c r="C6248" s="1">
        <v>2023</v>
      </c>
      <c r="D6248" s="59">
        <v>0.4</v>
      </c>
      <c r="E6248" s="42">
        <v>1</v>
      </c>
      <c r="F6248" s="59">
        <v>15</v>
      </c>
      <c r="G6248" s="59">
        <v>21.512740000000001</v>
      </c>
    </row>
    <row r="6249" spans="1:7" s="16" customFormat="1" ht="16.5">
      <c r="A6249" s="57"/>
      <c r="B6249" s="58" t="s">
        <v>144</v>
      </c>
      <c r="C6249" s="1">
        <v>2023</v>
      </c>
      <c r="D6249" s="59">
        <v>0.4</v>
      </c>
      <c r="E6249" s="42">
        <v>1</v>
      </c>
      <c r="F6249" s="59">
        <v>15</v>
      </c>
      <c r="G6249" s="59">
        <v>9.4222999999999999</v>
      </c>
    </row>
    <row r="6250" spans="1:7" s="16" customFormat="1" ht="16.5">
      <c r="A6250" s="57"/>
      <c r="B6250" s="58" t="s">
        <v>144</v>
      </c>
      <c r="C6250" s="1">
        <v>2023</v>
      </c>
      <c r="D6250" s="59">
        <v>0.4</v>
      </c>
      <c r="E6250" s="42">
        <v>1</v>
      </c>
      <c r="F6250" s="59">
        <v>15</v>
      </c>
      <c r="G6250" s="59">
        <v>32.036919999999995</v>
      </c>
    </row>
    <row r="6251" spans="1:7" s="16" customFormat="1" ht="16.5">
      <c r="A6251" s="57"/>
      <c r="B6251" s="58" t="s">
        <v>144</v>
      </c>
      <c r="C6251" s="1">
        <v>2023</v>
      </c>
      <c r="D6251" s="59">
        <v>0.4</v>
      </c>
      <c r="E6251" s="42">
        <v>1</v>
      </c>
      <c r="F6251" s="59">
        <v>15</v>
      </c>
      <c r="G6251" s="59">
        <v>26.858610000000002</v>
      </c>
    </row>
    <row r="6252" spans="1:7" s="16" customFormat="1" ht="16.5">
      <c r="A6252" s="57"/>
      <c r="B6252" s="58" t="s">
        <v>144</v>
      </c>
      <c r="C6252" s="1">
        <v>2023</v>
      </c>
      <c r="D6252" s="59">
        <v>0.4</v>
      </c>
      <c r="E6252" s="42">
        <v>1</v>
      </c>
      <c r="F6252" s="59">
        <v>15</v>
      </c>
      <c r="G6252" s="59">
        <v>32.55397</v>
      </c>
    </row>
    <row r="6253" spans="1:7" s="16" customFormat="1" ht="16.5">
      <c r="A6253" s="57"/>
      <c r="B6253" s="58" t="s">
        <v>145</v>
      </c>
      <c r="C6253" s="1">
        <v>2023</v>
      </c>
      <c r="D6253" s="59">
        <v>0.4</v>
      </c>
      <c r="E6253" s="42">
        <v>1</v>
      </c>
      <c r="F6253" s="59">
        <v>9</v>
      </c>
      <c r="G6253" s="59">
        <v>13.72297</v>
      </c>
    </row>
    <row r="6254" spans="1:7" s="16" customFormat="1" ht="16.5">
      <c r="A6254" s="57"/>
      <c r="B6254" s="58" t="s">
        <v>144</v>
      </c>
      <c r="C6254" s="1">
        <v>2023</v>
      </c>
      <c r="D6254" s="59">
        <v>0.4</v>
      </c>
      <c r="E6254" s="42">
        <v>1</v>
      </c>
      <c r="F6254" s="59">
        <v>15</v>
      </c>
      <c r="G6254" s="59">
        <v>30.224779999999999</v>
      </c>
    </row>
    <row r="6255" spans="1:7" s="16" customFormat="1" ht="16.5">
      <c r="A6255" s="57"/>
      <c r="B6255" s="58" t="s">
        <v>144</v>
      </c>
      <c r="C6255" s="1">
        <v>2023</v>
      </c>
      <c r="D6255" s="59">
        <v>0.4</v>
      </c>
      <c r="E6255" s="42">
        <v>1</v>
      </c>
      <c r="F6255" s="59">
        <v>15</v>
      </c>
      <c r="G6255" s="59">
        <v>29.462589999999999</v>
      </c>
    </row>
    <row r="6256" spans="1:7" s="16" customFormat="1" ht="16.5">
      <c r="A6256" s="57"/>
      <c r="B6256" s="58" t="s">
        <v>144</v>
      </c>
      <c r="C6256" s="1">
        <v>2023</v>
      </c>
      <c r="D6256" s="59">
        <v>0.4</v>
      </c>
      <c r="E6256" s="42">
        <v>1</v>
      </c>
      <c r="F6256" s="59">
        <v>1</v>
      </c>
      <c r="G6256" s="59">
        <v>30.834540000000001</v>
      </c>
    </row>
    <row r="6257" spans="1:7" s="16" customFormat="1" ht="16.5">
      <c r="A6257" s="57"/>
      <c r="B6257" s="58" t="s">
        <v>144</v>
      </c>
      <c r="C6257" s="1">
        <v>2023</v>
      </c>
      <c r="D6257" s="59">
        <v>0.4</v>
      </c>
      <c r="E6257" s="42">
        <v>1</v>
      </c>
      <c r="F6257" s="59">
        <v>1</v>
      </c>
      <c r="G6257" s="59">
        <v>30.83456</v>
      </c>
    </row>
    <row r="6258" spans="1:7" s="16" customFormat="1" ht="16.5">
      <c r="A6258" s="57"/>
      <c r="B6258" s="58" t="s">
        <v>144</v>
      </c>
      <c r="C6258" s="1">
        <v>2023</v>
      </c>
      <c r="D6258" s="59">
        <v>0.4</v>
      </c>
      <c r="E6258" s="42">
        <v>1</v>
      </c>
      <c r="F6258" s="59">
        <v>15</v>
      </c>
      <c r="G6258" s="59">
        <v>31.190300000000001</v>
      </c>
    </row>
    <row r="6259" spans="1:7" s="16" customFormat="1" ht="16.5">
      <c r="A6259" s="57"/>
      <c r="B6259" s="58" t="s">
        <v>144</v>
      </c>
      <c r="C6259" s="1">
        <v>2023</v>
      </c>
      <c r="D6259" s="59">
        <v>0.4</v>
      </c>
      <c r="E6259" s="42">
        <v>1</v>
      </c>
      <c r="F6259" s="59">
        <v>15</v>
      </c>
      <c r="G6259" s="59">
        <v>24.1463</v>
      </c>
    </row>
    <row r="6260" spans="1:7" s="16" customFormat="1" ht="16.5">
      <c r="A6260" s="57"/>
      <c r="B6260" s="58" t="s">
        <v>144</v>
      </c>
      <c r="C6260" s="1">
        <v>2023</v>
      </c>
      <c r="D6260" s="59">
        <v>0.4</v>
      </c>
      <c r="E6260" s="42">
        <v>1</v>
      </c>
      <c r="F6260" s="59">
        <v>15</v>
      </c>
      <c r="G6260" s="59">
        <v>24.046230000000001</v>
      </c>
    </row>
    <row r="6261" spans="1:7" s="16" customFormat="1" ht="16.5">
      <c r="A6261" s="57"/>
      <c r="B6261" s="58" t="s">
        <v>144</v>
      </c>
      <c r="C6261" s="1">
        <v>2023</v>
      </c>
      <c r="D6261" s="59">
        <v>0.4</v>
      </c>
      <c r="E6261" s="42">
        <v>1</v>
      </c>
      <c r="F6261" s="59">
        <v>15</v>
      </c>
      <c r="G6261" s="59">
        <v>8.2626399999999993</v>
      </c>
    </row>
    <row r="6262" spans="1:7" s="16" customFormat="1" ht="16.5">
      <c r="A6262" s="57"/>
      <c r="B6262" s="58" t="s">
        <v>144</v>
      </c>
      <c r="C6262" s="1">
        <v>2023</v>
      </c>
      <c r="D6262" s="59">
        <v>0.4</v>
      </c>
      <c r="E6262" s="42">
        <v>1</v>
      </c>
      <c r="F6262" s="59">
        <v>10</v>
      </c>
      <c r="G6262" s="59">
        <v>19.346150000000002</v>
      </c>
    </row>
    <row r="6263" spans="1:7" s="16" customFormat="1" ht="16.5">
      <c r="A6263" s="57"/>
      <c r="B6263" s="58" t="s">
        <v>144</v>
      </c>
      <c r="C6263" s="1">
        <v>2023</v>
      </c>
      <c r="D6263" s="59">
        <v>0.4</v>
      </c>
      <c r="E6263" s="42">
        <v>1</v>
      </c>
      <c r="F6263" s="59">
        <v>15</v>
      </c>
      <c r="G6263" s="59">
        <v>11.3728</v>
      </c>
    </row>
    <row r="6264" spans="1:7" s="16" customFormat="1" ht="16.5">
      <c r="A6264" s="57"/>
      <c r="B6264" s="58" t="s">
        <v>144</v>
      </c>
      <c r="C6264" s="1">
        <v>2023</v>
      </c>
      <c r="D6264" s="59">
        <v>0.4</v>
      </c>
      <c r="E6264" s="42">
        <v>1</v>
      </c>
      <c r="F6264" s="59">
        <v>15</v>
      </c>
      <c r="G6264" s="59">
        <v>24.48264</v>
      </c>
    </row>
    <row r="6265" spans="1:7" s="16" customFormat="1" ht="16.5">
      <c r="A6265" s="57"/>
      <c r="B6265" s="58" t="s">
        <v>144</v>
      </c>
      <c r="C6265" s="1">
        <v>2023</v>
      </c>
      <c r="D6265" s="59">
        <v>0.4</v>
      </c>
      <c r="E6265" s="42">
        <v>1</v>
      </c>
      <c r="F6265" s="59">
        <v>10</v>
      </c>
      <c r="G6265" s="59">
        <v>24.005569999999999</v>
      </c>
    </row>
    <row r="6266" spans="1:7" s="16" customFormat="1" ht="16.5">
      <c r="A6266" s="57"/>
      <c r="B6266" s="58" t="s">
        <v>145</v>
      </c>
      <c r="C6266" s="1">
        <v>2023</v>
      </c>
      <c r="D6266" s="59">
        <v>0.4</v>
      </c>
      <c r="E6266" s="42">
        <v>1</v>
      </c>
      <c r="F6266" s="59">
        <v>15</v>
      </c>
      <c r="G6266" s="59">
        <v>22.683319999999998</v>
      </c>
    </row>
    <row r="6267" spans="1:7" s="16" customFormat="1" ht="16.5">
      <c r="A6267" s="57"/>
      <c r="B6267" s="58" t="s">
        <v>144</v>
      </c>
      <c r="C6267" s="1">
        <v>2023</v>
      </c>
      <c r="D6267" s="59">
        <v>0.4</v>
      </c>
      <c r="E6267" s="42">
        <v>1</v>
      </c>
      <c r="F6267" s="59">
        <v>33.6</v>
      </c>
      <c r="G6267" s="59">
        <v>30.476209999999998</v>
      </c>
    </row>
    <row r="6268" spans="1:7" s="16" customFormat="1" ht="16.5">
      <c r="A6268" s="57"/>
      <c r="B6268" s="58" t="s">
        <v>144</v>
      </c>
      <c r="C6268" s="1">
        <v>2023</v>
      </c>
      <c r="D6268" s="59">
        <v>0.4</v>
      </c>
      <c r="E6268" s="42">
        <v>1</v>
      </c>
      <c r="F6268" s="59">
        <v>15</v>
      </c>
      <c r="G6268" s="59">
        <v>24.631709999999998</v>
      </c>
    </row>
    <row r="6269" spans="1:7" s="16" customFormat="1" ht="16.5">
      <c r="A6269" s="57"/>
      <c r="B6269" s="58" t="s">
        <v>144</v>
      </c>
      <c r="C6269" s="1">
        <v>2023</v>
      </c>
      <c r="D6269" s="59">
        <v>0.4</v>
      </c>
      <c r="E6269" s="42">
        <v>1</v>
      </c>
      <c r="F6269" s="59">
        <v>15</v>
      </c>
      <c r="G6269" s="59">
        <v>11.819379999999999</v>
      </c>
    </row>
    <row r="6270" spans="1:7" s="16" customFormat="1" ht="16.5">
      <c r="A6270" s="57"/>
      <c r="B6270" s="58" t="s">
        <v>144</v>
      </c>
      <c r="C6270" s="1">
        <v>2023</v>
      </c>
      <c r="D6270" s="59">
        <v>0.4</v>
      </c>
      <c r="E6270" s="42">
        <v>1</v>
      </c>
      <c r="F6270" s="59">
        <v>15</v>
      </c>
      <c r="G6270" s="59">
        <v>24.01595</v>
      </c>
    </row>
    <row r="6271" spans="1:7" s="16" customFormat="1" ht="16.5">
      <c r="A6271" s="57"/>
      <c r="B6271" s="58" t="s">
        <v>144</v>
      </c>
      <c r="C6271" s="1">
        <v>2023</v>
      </c>
      <c r="D6271" s="59">
        <v>0.4</v>
      </c>
      <c r="E6271" s="42">
        <v>1</v>
      </c>
      <c r="F6271" s="59">
        <v>5</v>
      </c>
      <c r="G6271" s="59">
        <v>25.168230000000001</v>
      </c>
    </row>
    <row r="6272" spans="1:7" s="16" customFormat="1" ht="16.5">
      <c r="A6272" s="57"/>
      <c r="B6272" s="58" t="s">
        <v>144</v>
      </c>
      <c r="C6272" s="1">
        <v>2023</v>
      </c>
      <c r="D6272" s="59">
        <v>0.4</v>
      </c>
      <c r="E6272" s="42">
        <v>1</v>
      </c>
      <c r="F6272" s="59">
        <v>15</v>
      </c>
      <c r="G6272" s="59">
        <v>24.54196</v>
      </c>
    </row>
    <row r="6273" spans="1:7" s="16" customFormat="1" ht="16.5">
      <c r="A6273" s="57"/>
      <c r="B6273" s="58" t="s">
        <v>144</v>
      </c>
      <c r="C6273" s="1">
        <v>2023</v>
      </c>
      <c r="D6273" s="59">
        <v>0.4</v>
      </c>
      <c r="E6273" s="42">
        <v>1</v>
      </c>
      <c r="F6273" s="59">
        <v>15</v>
      </c>
      <c r="G6273" s="59">
        <v>24.686389999999999</v>
      </c>
    </row>
    <row r="6274" spans="1:7" s="16" customFormat="1" ht="16.5">
      <c r="A6274" s="57"/>
      <c r="B6274" s="58" t="s">
        <v>144</v>
      </c>
      <c r="C6274" s="1">
        <v>2023</v>
      </c>
      <c r="D6274" s="59">
        <v>0.4</v>
      </c>
      <c r="E6274" s="42">
        <v>1</v>
      </c>
      <c r="F6274" s="59">
        <v>6</v>
      </c>
      <c r="G6274" s="59">
        <v>25.32714</v>
      </c>
    </row>
    <row r="6275" spans="1:7" s="16" customFormat="1" ht="16.5">
      <c r="A6275" s="57"/>
      <c r="B6275" s="58" t="s">
        <v>144</v>
      </c>
      <c r="C6275" s="1">
        <v>2023</v>
      </c>
      <c r="D6275" s="59">
        <v>0.4</v>
      </c>
      <c r="E6275" s="42">
        <v>1</v>
      </c>
      <c r="F6275" s="59">
        <v>15</v>
      </c>
      <c r="G6275" s="59">
        <v>30.497220000000002</v>
      </c>
    </row>
    <row r="6276" spans="1:7" s="16" customFormat="1" ht="16.5">
      <c r="A6276" s="57"/>
      <c r="B6276" s="58" t="s">
        <v>144</v>
      </c>
      <c r="C6276" s="1">
        <v>2023</v>
      </c>
      <c r="D6276" s="59">
        <v>0.4</v>
      </c>
      <c r="E6276" s="42">
        <v>1</v>
      </c>
      <c r="F6276" s="59">
        <v>15</v>
      </c>
      <c r="G6276" s="59">
        <v>33.146519999999995</v>
      </c>
    </row>
    <row r="6277" spans="1:7" s="16" customFormat="1" ht="16.5">
      <c r="A6277" s="57"/>
      <c r="B6277" s="58" t="s">
        <v>144</v>
      </c>
      <c r="C6277" s="1">
        <v>2023</v>
      </c>
      <c r="D6277" s="59">
        <v>0.4</v>
      </c>
      <c r="E6277" s="42">
        <v>1</v>
      </c>
      <c r="F6277" s="59">
        <v>5</v>
      </c>
      <c r="G6277" s="59">
        <v>33.174849999999999</v>
      </c>
    </row>
    <row r="6278" spans="1:7" s="16" customFormat="1" ht="16.5">
      <c r="A6278" s="57"/>
      <c r="B6278" s="58" t="s">
        <v>144</v>
      </c>
      <c r="C6278" s="1">
        <v>2023</v>
      </c>
      <c r="D6278" s="59">
        <v>0.4</v>
      </c>
      <c r="E6278" s="42">
        <v>1</v>
      </c>
      <c r="F6278" s="59">
        <v>15</v>
      </c>
      <c r="G6278" s="59">
        <v>30.380099999999999</v>
      </c>
    </row>
    <row r="6279" spans="1:7" s="16" customFormat="1" ht="16.5">
      <c r="A6279" s="57"/>
      <c r="B6279" s="58" t="s">
        <v>147</v>
      </c>
      <c r="C6279" s="1">
        <v>2023</v>
      </c>
      <c r="D6279" s="59">
        <v>0.4</v>
      </c>
      <c r="E6279" s="42">
        <v>1</v>
      </c>
      <c r="F6279" s="59">
        <v>15</v>
      </c>
      <c r="G6279" s="59">
        <v>18.939029999999999</v>
      </c>
    </row>
    <row r="6280" spans="1:7" s="16" customFormat="1" ht="16.5">
      <c r="A6280" s="57"/>
      <c r="B6280" s="58" t="s">
        <v>147</v>
      </c>
      <c r="C6280" s="1">
        <v>2023</v>
      </c>
      <c r="D6280" s="59">
        <v>0.4</v>
      </c>
      <c r="E6280" s="42">
        <v>1</v>
      </c>
      <c r="F6280" s="59">
        <v>10</v>
      </c>
      <c r="G6280" s="59">
        <v>20.305859999999999</v>
      </c>
    </row>
    <row r="6281" spans="1:7" s="16" customFormat="1" ht="16.5">
      <c r="A6281" s="57"/>
      <c r="B6281" s="58" t="s">
        <v>147</v>
      </c>
      <c r="C6281" s="1">
        <v>2023</v>
      </c>
      <c r="D6281" s="59">
        <v>0.4</v>
      </c>
      <c r="E6281" s="42">
        <v>1</v>
      </c>
      <c r="F6281" s="59">
        <v>15</v>
      </c>
      <c r="G6281" s="59">
        <v>20.611369999999997</v>
      </c>
    </row>
    <row r="6282" spans="1:7" s="16" customFormat="1" ht="16.5">
      <c r="A6282" s="57"/>
      <c r="B6282" s="58" t="s">
        <v>157</v>
      </c>
      <c r="C6282" s="1">
        <v>2023</v>
      </c>
      <c r="D6282" s="59">
        <v>0.4</v>
      </c>
      <c r="E6282" s="42">
        <v>1</v>
      </c>
      <c r="F6282" s="59">
        <v>15</v>
      </c>
      <c r="G6282" s="59">
        <v>23.580269999999999</v>
      </c>
    </row>
    <row r="6283" spans="1:7" s="16" customFormat="1" ht="16.5">
      <c r="A6283" s="57"/>
      <c r="B6283" s="58" t="s">
        <v>157</v>
      </c>
      <c r="C6283" s="1">
        <v>2023</v>
      </c>
      <c r="D6283" s="59">
        <v>0.4</v>
      </c>
      <c r="E6283" s="42">
        <v>1</v>
      </c>
      <c r="F6283" s="59">
        <v>2</v>
      </c>
      <c r="G6283" s="59">
        <v>33.67268</v>
      </c>
    </row>
    <row r="6284" spans="1:7" s="16" customFormat="1" ht="16.5">
      <c r="A6284" s="57"/>
      <c r="B6284" s="58" t="s">
        <v>144</v>
      </c>
      <c r="C6284" s="1">
        <v>2023</v>
      </c>
      <c r="D6284" s="59">
        <v>0.4</v>
      </c>
      <c r="E6284" s="42">
        <v>1</v>
      </c>
      <c r="F6284" s="59">
        <v>15</v>
      </c>
      <c r="G6284" s="59">
        <v>11.250959999999999</v>
      </c>
    </row>
    <row r="6285" spans="1:7" s="16" customFormat="1" ht="16.5">
      <c r="A6285" s="57"/>
      <c r="B6285" s="58" t="s">
        <v>144</v>
      </c>
      <c r="C6285" s="1">
        <v>2023</v>
      </c>
      <c r="D6285" s="59">
        <v>0.4</v>
      </c>
      <c r="E6285" s="42">
        <v>1</v>
      </c>
      <c r="F6285" s="59">
        <v>15</v>
      </c>
      <c r="G6285" s="59">
        <v>19.704750000000001</v>
      </c>
    </row>
    <row r="6286" spans="1:7" s="16" customFormat="1" ht="16.5">
      <c r="A6286" s="57"/>
      <c r="B6286" s="58" t="s">
        <v>144</v>
      </c>
      <c r="C6286" s="1">
        <v>2023</v>
      </c>
      <c r="D6286" s="59">
        <v>0.4</v>
      </c>
      <c r="E6286" s="42">
        <v>1</v>
      </c>
      <c r="F6286" s="59">
        <v>5</v>
      </c>
      <c r="G6286" s="59">
        <v>10.78834</v>
      </c>
    </row>
    <row r="6287" spans="1:7" s="16" customFormat="1" ht="16.5">
      <c r="A6287" s="57"/>
      <c r="B6287" s="58" t="s">
        <v>144</v>
      </c>
      <c r="C6287" s="1">
        <v>2023</v>
      </c>
      <c r="D6287" s="59">
        <v>0.4</v>
      </c>
      <c r="E6287" s="42">
        <v>1</v>
      </c>
      <c r="F6287" s="59">
        <v>10</v>
      </c>
      <c r="G6287" s="59">
        <v>20.364720000000002</v>
      </c>
    </row>
    <row r="6288" spans="1:7" s="16" customFormat="1" ht="16.5">
      <c r="A6288" s="57"/>
      <c r="B6288" s="58" t="s">
        <v>144</v>
      </c>
      <c r="C6288" s="1">
        <v>2023</v>
      </c>
      <c r="D6288" s="59">
        <v>0.4</v>
      </c>
      <c r="E6288" s="42">
        <v>1</v>
      </c>
      <c r="F6288" s="59">
        <v>10</v>
      </c>
      <c r="G6288" s="59">
        <v>24.601150000000001</v>
      </c>
    </row>
    <row r="6289" spans="1:7" s="16" customFormat="1" ht="16.5">
      <c r="A6289" s="57"/>
      <c r="B6289" s="58" t="s">
        <v>144</v>
      </c>
      <c r="C6289" s="1">
        <v>2023</v>
      </c>
      <c r="D6289" s="59">
        <v>0.4</v>
      </c>
      <c r="E6289" s="42">
        <v>1</v>
      </c>
      <c r="F6289" s="59">
        <v>15</v>
      </c>
      <c r="G6289" s="59">
        <v>19.91328</v>
      </c>
    </row>
    <row r="6290" spans="1:7" s="16" customFormat="1" ht="16.5">
      <c r="A6290" s="57"/>
      <c r="B6290" s="58" t="s">
        <v>144</v>
      </c>
      <c r="C6290" s="1">
        <v>2023</v>
      </c>
      <c r="D6290" s="59">
        <v>0.4</v>
      </c>
      <c r="E6290" s="42">
        <v>1</v>
      </c>
      <c r="F6290" s="59">
        <v>7</v>
      </c>
      <c r="G6290" s="59">
        <v>24.740320000000001</v>
      </c>
    </row>
    <row r="6291" spans="1:7" s="16" customFormat="1" ht="16.5">
      <c r="A6291" s="57"/>
      <c r="B6291" s="58" t="s">
        <v>144</v>
      </c>
      <c r="C6291" s="1">
        <v>2023</v>
      </c>
      <c r="D6291" s="59">
        <v>0.4</v>
      </c>
      <c r="E6291" s="42">
        <v>1</v>
      </c>
      <c r="F6291" s="59">
        <v>15</v>
      </c>
      <c r="G6291" s="59">
        <v>24.825430000000001</v>
      </c>
    </row>
    <row r="6292" spans="1:7" s="16" customFormat="1" ht="16.5">
      <c r="A6292" s="57"/>
      <c r="B6292" s="58" t="s">
        <v>144</v>
      </c>
      <c r="C6292" s="1">
        <v>2023</v>
      </c>
      <c r="D6292" s="59">
        <v>0.4</v>
      </c>
      <c r="E6292" s="42">
        <v>1</v>
      </c>
      <c r="F6292" s="59">
        <v>15</v>
      </c>
      <c r="G6292" s="59">
        <v>25.372919999999997</v>
      </c>
    </row>
    <row r="6293" spans="1:7" s="16" customFormat="1" ht="16.5">
      <c r="A6293" s="57"/>
      <c r="B6293" s="58" t="s">
        <v>144</v>
      </c>
      <c r="C6293" s="1">
        <v>2023</v>
      </c>
      <c r="D6293" s="59">
        <v>0.4</v>
      </c>
      <c r="E6293" s="42">
        <v>1</v>
      </c>
      <c r="F6293" s="59">
        <v>3</v>
      </c>
      <c r="G6293" s="59">
        <v>25.521709999999999</v>
      </c>
    </row>
    <row r="6294" spans="1:7" s="16" customFormat="1" ht="16.5">
      <c r="A6294" s="57"/>
      <c r="B6294" s="58" t="s">
        <v>144</v>
      </c>
      <c r="C6294" s="1">
        <v>2023</v>
      </c>
      <c r="D6294" s="59">
        <v>0.4</v>
      </c>
      <c r="E6294" s="42">
        <v>1</v>
      </c>
      <c r="F6294" s="59">
        <v>9</v>
      </c>
      <c r="G6294" s="59">
        <v>24.927400000000002</v>
      </c>
    </row>
    <row r="6295" spans="1:7" s="16" customFormat="1" ht="16.5">
      <c r="A6295" s="57"/>
      <c r="B6295" s="58" t="s">
        <v>144</v>
      </c>
      <c r="C6295" s="1">
        <v>2023</v>
      </c>
      <c r="D6295" s="59">
        <v>0.4</v>
      </c>
      <c r="E6295" s="42">
        <v>1</v>
      </c>
      <c r="F6295" s="59">
        <v>10</v>
      </c>
      <c r="G6295" s="59">
        <v>31.68956</v>
      </c>
    </row>
    <row r="6296" spans="1:7" s="16" customFormat="1" ht="16.5">
      <c r="A6296" s="57"/>
      <c r="B6296" s="58" t="s">
        <v>1532</v>
      </c>
      <c r="C6296" s="1">
        <v>2023</v>
      </c>
      <c r="D6296" s="59">
        <v>0.4</v>
      </c>
      <c r="E6296" s="42">
        <v>1</v>
      </c>
      <c r="F6296" s="59">
        <v>15</v>
      </c>
      <c r="G6296" s="59">
        <v>31.673349999999999</v>
      </c>
    </row>
    <row r="6297" spans="1:7" s="16" customFormat="1" ht="16.5">
      <c r="A6297" s="57"/>
      <c r="B6297" s="58" t="s">
        <v>144</v>
      </c>
      <c r="C6297" s="1">
        <v>2023</v>
      </c>
      <c r="D6297" s="59">
        <v>0.4</v>
      </c>
      <c r="E6297" s="42">
        <v>1</v>
      </c>
      <c r="F6297" s="59">
        <v>1</v>
      </c>
      <c r="G6297" s="59">
        <v>30.775069999999999</v>
      </c>
    </row>
    <row r="6298" spans="1:7" s="16" customFormat="1" ht="16.5">
      <c r="A6298" s="57"/>
      <c r="B6298" s="58" t="s">
        <v>144</v>
      </c>
      <c r="C6298" s="1">
        <v>2023</v>
      </c>
      <c r="D6298" s="59">
        <v>0.4</v>
      </c>
      <c r="E6298" s="42">
        <v>1</v>
      </c>
      <c r="F6298" s="59">
        <v>10</v>
      </c>
      <c r="G6298" s="59">
        <v>31.443639999999998</v>
      </c>
    </row>
    <row r="6299" spans="1:7" s="16" customFormat="1" ht="16.5">
      <c r="A6299" s="57"/>
      <c r="B6299" s="58" t="s">
        <v>1532</v>
      </c>
      <c r="C6299" s="1">
        <v>2023</v>
      </c>
      <c r="D6299" s="59">
        <v>0.4</v>
      </c>
      <c r="E6299" s="42">
        <v>1</v>
      </c>
      <c r="F6299" s="59">
        <v>15</v>
      </c>
      <c r="G6299" s="59">
        <v>31.459529999999997</v>
      </c>
    </row>
    <row r="6300" spans="1:7" s="16" customFormat="1" ht="16.5">
      <c r="A6300" s="57"/>
      <c r="B6300" s="58" t="s">
        <v>144</v>
      </c>
      <c r="C6300" s="1">
        <v>2023</v>
      </c>
      <c r="D6300" s="59">
        <v>0.4</v>
      </c>
      <c r="E6300" s="42">
        <v>1</v>
      </c>
      <c r="F6300" s="59">
        <v>0.1</v>
      </c>
      <c r="G6300" s="59">
        <v>25.05039</v>
      </c>
    </row>
    <row r="6301" spans="1:7" s="16" customFormat="1" ht="16.5">
      <c r="A6301" s="57"/>
      <c r="B6301" s="58" t="s">
        <v>144</v>
      </c>
      <c r="C6301" s="1">
        <v>2023</v>
      </c>
      <c r="D6301" s="59">
        <v>0.4</v>
      </c>
      <c r="E6301" s="42">
        <v>1</v>
      </c>
      <c r="F6301" s="59">
        <v>10</v>
      </c>
      <c r="G6301" s="59">
        <v>24.27439</v>
      </c>
    </row>
    <row r="6302" spans="1:7" s="16" customFormat="1" ht="16.5">
      <c r="A6302" s="57"/>
      <c r="B6302" s="58" t="s">
        <v>144</v>
      </c>
      <c r="C6302" s="1">
        <v>2023</v>
      </c>
      <c r="D6302" s="59">
        <v>0.4</v>
      </c>
      <c r="E6302" s="42">
        <v>1</v>
      </c>
      <c r="F6302" s="59">
        <v>15</v>
      </c>
      <c r="G6302" s="59">
        <v>24.643419999999999</v>
      </c>
    </row>
    <row r="6303" spans="1:7" s="16" customFormat="1" ht="16.5">
      <c r="A6303" s="57"/>
      <c r="B6303" s="58" t="s">
        <v>144</v>
      </c>
      <c r="C6303" s="1">
        <v>2023</v>
      </c>
      <c r="D6303" s="59">
        <v>0.4</v>
      </c>
      <c r="E6303" s="42">
        <v>1</v>
      </c>
      <c r="F6303" s="59">
        <v>15</v>
      </c>
      <c r="G6303" s="59">
        <v>25.0915</v>
      </c>
    </row>
    <row r="6304" spans="1:7" s="16" customFormat="1" ht="16.5">
      <c r="A6304" s="57"/>
      <c r="B6304" s="58" t="s">
        <v>144</v>
      </c>
      <c r="C6304" s="1">
        <v>2023</v>
      </c>
      <c r="D6304" s="59">
        <v>0.4</v>
      </c>
      <c r="E6304" s="42">
        <v>1</v>
      </c>
      <c r="F6304" s="59">
        <v>11</v>
      </c>
      <c r="G6304" s="59">
        <v>25.08905</v>
      </c>
    </row>
    <row r="6305" spans="1:7" s="16" customFormat="1" ht="16.5">
      <c r="A6305" s="57"/>
      <c r="B6305" s="58" t="s">
        <v>144</v>
      </c>
      <c r="C6305" s="1">
        <v>2023</v>
      </c>
      <c r="D6305" s="59">
        <v>0.4</v>
      </c>
      <c r="E6305" s="42">
        <v>1</v>
      </c>
      <c r="F6305" s="59">
        <v>15</v>
      </c>
      <c r="G6305" s="59">
        <v>24.670669999999998</v>
      </c>
    </row>
    <row r="6306" spans="1:7" s="16" customFormat="1" ht="16.5">
      <c r="A6306" s="57"/>
      <c r="B6306" s="58" t="s">
        <v>144</v>
      </c>
      <c r="C6306" s="1">
        <v>2023</v>
      </c>
      <c r="D6306" s="59">
        <v>0.4</v>
      </c>
      <c r="E6306" s="42">
        <v>1</v>
      </c>
      <c r="F6306" s="59">
        <v>15</v>
      </c>
      <c r="G6306" s="59">
        <v>24.313839999999999</v>
      </c>
    </row>
    <row r="6307" spans="1:7" s="16" customFormat="1" ht="16.5">
      <c r="A6307" s="57"/>
      <c r="B6307" s="58" t="s">
        <v>144</v>
      </c>
      <c r="C6307" s="1">
        <v>2023</v>
      </c>
      <c r="D6307" s="59">
        <v>0.4</v>
      </c>
      <c r="E6307" s="42">
        <v>1</v>
      </c>
      <c r="F6307" s="59">
        <v>5</v>
      </c>
      <c r="G6307" s="59">
        <v>24.26069</v>
      </c>
    </row>
    <row r="6308" spans="1:7" s="16" customFormat="1" ht="16.5">
      <c r="A6308" s="57"/>
      <c r="B6308" s="58" t="s">
        <v>144</v>
      </c>
      <c r="C6308" s="1">
        <v>2023</v>
      </c>
      <c r="D6308" s="59">
        <v>0.4</v>
      </c>
      <c r="E6308" s="42">
        <v>1</v>
      </c>
      <c r="F6308" s="59">
        <v>15</v>
      </c>
      <c r="G6308" s="59">
        <v>34.742669999999997</v>
      </c>
    </row>
    <row r="6309" spans="1:7" s="16" customFormat="1" ht="16.5">
      <c r="A6309" s="57"/>
      <c r="B6309" s="58" t="s">
        <v>144</v>
      </c>
      <c r="C6309" s="1">
        <v>2023</v>
      </c>
      <c r="D6309" s="59">
        <v>0.4</v>
      </c>
      <c r="E6309" s="42">
        <v>1</v>
      </c>
      <c r="F6309" s="59">
        <v>15</v>
      </c>
      <c r="G6309" s="59">
        <v>24.010360000000002</v>
      </c>
    </row>
    <row r="6310" spans="1:7" s="16" customFormat="1" ht="16.5">
      <c r="A6310" s="57"/>
      <c r="B6310" s="58" t="s">
        <v>144</v>
      </c>
      <c r="C6310" s="1">
        <v>2023</v>
      </c>
      <c r="D6310" s="59">
        <v>0.4</v>
      </c>
      <c r="E6310" s="42">
        <v>1</v>
      </c>
      <c r="F6310" s="59">
        <v>15</v>
      </c>
      <c r="G6310" s="59">
        <v>24.877310000000001</v>
      </c>
    </row>
    <row r="6311" spans="1:7" s="16" customFormat="1" ht="16.5">
      <c r="A6311" s="57"/>
      <c r="B6311" s="58" t="s">
        <v>144</v>
      </c>
      <c r="C6311" s="1">
        <v>2023</v>
      </c>
      <c r="D6311" s="59">
        <v>0.4</v>
      </c>
      <c r="E6311" s="42">
        <v>1</v>
      </c>
      <c r="F6311" s="59">
        <v>7</v>
      </c>
      <c r="G6311" s="59">
        <v>24.4086</v>
      </c>
    </row>
    <row r="6312" spans="1:7" s="16" customFormat="1" ht="16.5">
      <c r="A6312" s="57"/>
      <c r="B6312" s="58" t="s">
        <v>144</v>
      </c>
      <c r="C6312" s="1">
        <v>2023</v>
      </c>
      <c r="D6312" s="59">
        <v>0.4</v>
      </c>
      <c r="E6312" s="42">
        <v>1</v>
      </c>
      <c r="F6312" s="59">
        <v>7</v>
      </c>
      <c r="G6312" s="59">
        <v>23.745660000000001</v>
      </c>
    </row>
    <row r="6313" spans="1:7" s="16" customFormat="1" ht="16.5">
      <c r="A6313" s="57"/>
      <c r="B6313" s="58" t="s">
        <v>144</v>
      </c>
      <c r="C6313" s="1">
        <v>2023</v>
      </c>
      <c r="D6313" s="59">
        <v>0.4</v>
      </c>
      <c r="E6313" s="42">
        <v>1</v>
      </c>
      <c r="F6313" s="59">
        <v>15</v>
      </c>
      <c r="G6313" s="59">
        <v>22.429500000000001</v>
      </c>
    </row>
    <row r="6314" spans="1:7" s="16" customFormat="1" ht="16.5">
      <c r="A6314" s="57"/>
      <c r="B6314" s="58" t="s">
        <v>147</v>
      </c>
      <c r="C6314" s="1">
        <v>2023</v>
      </c>
      <c r="D6314" s="59">
        <v>0.4</v>
      </c>
      <c r="E6314" s="42">
        <v>1</v>
      </c>
      <c r="F6314" s="59">
        <v>15</v>
      </c>
      <c r="G6314" s="59">
        <v>20.694980000000001</v>
      </c>
    </row>
    <row r="6315" spans="1:7" s="16" customFormat="1" ht="16.5">
      <c r="A6315" s="57"/>
      <c r="B6315" s="58" t="s">
        <v>144</v>
      </c>
      <c r="C6315" s="1">
        <v>2023</v>
      </c>
      <c r="D6315" s="59">
        <v>0.4</v>
      </c>
      <c r="E6315" s="42">
        <v>1</v>
      </c>
      <c r="F6315" s="59">
        <v>12</v>
      </c>
      <c r="G6315" s="59">
        <v>37.056249999999999</v>
      </c>
    </row>
    <row r="6316" spans="1:7" s="16" customFormat="1" ht="16.5">
      <c r="A6316" s="57"/>
      <c r="B6316" s="58" t="s">
        <v>144</v>
      </c>
      <c r="C6316" s="1">
        <v>2023</v>
      </c>
      <c r="D6316" s="59">
        <v>0.4</v>
      </c>
      <c r="E6316" s="42">
        <v>1</v>
      </c>
      <c r="F6316" s="59">
        <v>1</v>
      </c>
      <c r="G6316" s="59">
        <v>19.93901</v>
      </c>
    </row>
    <row r="6317" spans="1:7" s="16" customFormat="1" ht="16.5">
      <c r="A6317" s="57"/>
      <c r="B6317" s="58" t="s">
        <v>144</v>
      </c>
      <c r="C6317" s="1">
        <v>2023</v>
      </c>
      <c r="D6317" s="59">
        <v>0.4</v>
      </c>
      <c r="E6317" s="42">
        <v>1</v>
      </c>
      <c r="F6317" s="59">
        <v>15</v>
      </c>
      <c r="G6317" s="59">
        <v>23.639130000000002</v>
      </c>
    </row>
    <row r="6318" spans="1:7" s="16" customFormat="1" ht="16.5">
      <c r="A6318" s="57"/>
      <c r="B6318" s="58" t="s">
        <v>144</v>
      </c>
      <c r="C6318" s="1">
        <v>2023</v>
      </c>
      <c r="D6318" s="59">
        <v>0.4</v>
      </c>
      <c r="E6318" s="42">
        <v>1</v>
      </c>
      <c r="F6318" s="59">
        <v>4</v>
      </c>
      <c r="G6318" s="59">
        <v>23.729080000000003</v>
      </c>
    </row>
    <row r="6319" spans="1:7" s="16" customFormat="1" ht="16.5">
      <c r="A6319" s="57"/>
      <c r="B6319" s="58" t="s">
        <v>144</v>
      </c>
      <c r="C6319" s="1">
        <v>2023</v>
      </c>
      <c r="D6319" s="59">
        <v>0.4</v>
      </c>
      <c r="E6319" s="42">
        <v>1</v>
      </c>
      <c r="F6319" s="59">
        <v>15</v>
      </c>
      <c r="G6319" s="59">
        <v>23.734680000000001</v>
      </c>
    </row>
    <row r="6320" spans="1:7" s="16" customFormat="1" ht="16.5">
      <c r="A6320" s="57"/>
      <c r="B6320" s="58" t="s">
        <v>147</v>
      </c>
      <c r="C6320" s="1">
        <v>2023</v>
      </c>
      <c r="D6320" s="59">
        <v>0.4</v>
      </c>
      <c r="E6320" s="42">
        <v>1</v>
      </c>
      <c r="F6320" s="59">
        <v>10</v>
      </c>
      <c r="G6320" s="59">
        <v>20.231020000000001</v>
      </c>
    </row>
    <row r="6321" spans="1:7" s="16" customFormat="1" ht="16.5">
      <c r="A6321" s="57"/>
      <c r="B6321" s="58" t="s">
        <v>144</v>
      </c>
      <c r="C6321" s="1">
        <v>2023</v>
      </c>
      <c r="D6321" s="59">
        <v>0.4</v>
      </c>
      <c r="E6321" s="42">
        <v>1</v>
      </c>
      <c r="F6321" s="59">
        <v>15</v>
      </c>
      <c r="G6321" s="59">
        <v>39.688199999999995</v>
      </c>
    </row>
    <row r="6322" spans="1:7" s="16" customFormat="1" ht="16.5">
      <c r="A6322" s="57"/>
      <c r="B6322" s="58" t="s">
        <v>144</v>
      </c>
      <c r="C6322" s="1">
        <v>2023</v>
      </c>
      <c r="D6322" s="59">
        <v>0.4</v>
      </c>
      <c r="E6322" s="42">
        <v>1</v>
      </c>
      <c r="F6322" s="59">
        <v>2</v>
      </c>
      <c r="G6322" s="59">
        <v>34.031269999999999</v>
      </c>
    </row>
    <row r="6323" spans="1:7" s="16" customFormat="1" ht="16.5">
      <c r="A6323" s="57"/>
      <c r="B6323" s="58" t="s">
        <v>144</v>
      </c>
      <c r="C6323" s="1">
        <v>2023</v>
      </c>
      <c r="D6323" s="59">
        <v>0.4</v>
      </c>
      <c r="E6323" s="42">
        <v>1</v>
      </c>
      <c r="F6323" s="59">
        <v>2</v>
      </c>
      <c r="G6323" s="59">
        <v>34.031269999999999</v>
      </c>
    </row>
    <row r="6324" spans="1:7" s="16" customFormat="1" ht="16.5">
      <c r="A6324" s="57"/>
      <c r="B6324" s="58" t="s">
        <v>144</v>
      </c>
      <c r="C6324" s="1">
        <v>2023</v>
      </c>
      <c r="D6324" s="59">
        <v>0.4</v>
      </c>
      <c r="E6324" s="42">
        <v>1</v>
      </c>
      <c r="F6324" s="59">
        <v>2</v>
      </c>
      <c r="G6324" s="59">
        <v>34.031269999999999</v>
      </c>
    </row>
    <row r="6325" spans="1:7" s="16" customFormat="1" ht="16.5">
      <c r="A6325" s="57"/>
      <c r="B6325" s="58" t="s">
        <v>144</v>
      </c>
      <c r="C6325" s="1">
        <v>2023</v>
      </c>
      <c r="D6325" s="59">
        <v>0.4</v>
      </c>
      <c r="E6325" s="42">
        <v>1</v>
      </c>
      <c r="F6325" s="59">
        <v>2</v>
      </c>
      <c r="G6325" s="59">
        <v>34.031269999999999</v>
      </c>
    </row>
    <row r="6326" spans="1:7" s="16" customFormat="1" ht="16.5">
      <c r="A6326" s="57"/>
      <c r="B6326" s="58" t="s">
        <v>144</v>
      </c>
      <c r="C6326" s="1">
        <v>2023</v>
      </c>
      <c r="D6326" s="59">
        <v>0.4</v>
      </c>
      <c r="E6326" s="42">
        <v>1</v>
      </c>
      <c r="F6326" s="59">
        <v>10</v>
      </c>
      <c r="G6326" s="59">
        <v>23.203589999999998</v>
      </c>
    </row>
    <row r="6327" spans="1:7" s="16" customFormat="1" ht="16.5">
      <c r="A6327" s="57"/>
      <c r="B6327" s="58" t="s">
        <v>144</v>
      </c>
      <c r="C6327" s="1">
        <v>2023</v>
      </c>
      <c r="D6327" s="59">
        <v>0.4</v>
      </c>
      <c r="E6327" s="42">
        <v>1</v>
      </c>
      <c r="F6327" s="59">
        <v>11</v>
      </c>
      <c r="G6327" s="59">
        <v>23.73339</v>
      </c>
    </row>
    <row r="6328" spans="1:7" s="16" customFormat="1" ht="16.5">
      <c r="A6328" s="57"/>
      <c r="B6328" s="58" t="s">
        <v>144</v>
      </c>
      <c r="C6328" s="1">
        <v>2023</v>
      </c>
      <c r="D6328" s="59">
        <v>0.4</v>
      </c>
      <c r="E6328" s="42">
        <v>1</v>
      </c>
      <c r="F6328" s="59">
        <v>8</v>
      </c>
      <c r="G6328" s="59">
        <v>23.695209999999999</v>
      </c>
    </row>
    <row r="6329" spans="1:7" s="16" customFormat="1" ht="16.5">
      <c r="A6329" s="57"/>
      <c r="B6329" s="58" t="s">
        <v>144</v>
      </c>
      <c r="C6329" s="1">
        <v>2023</v>
      </c>
      <c r="D6329" s="59">
        <v>0.4</v>
      </c>
      <c r="E6329" s="42">
        <v>1</v>
      </c>
      <c r="F6329" s="59">
        <v>10</v>
      </c>
      <c r="G6329" s="59">
        <v>24.3827</v>
      </c>
    </row>
    <row r="6330" spans="1:7" s="16" customFormat="1" ht="16.5">
      <c r="A6330" s="57"/>
      <c r="B6330" s="58" t="s">
        <v>144</v>
      </c>
      <c r="C6330" s="1">
        <v>2023</v>
      </c>
      <c r="D6330" s="59">
        <v>0.4</v>
      </c>
      <c r="E6330" s="42">
        <v>1</v>
      </c>
      <c r="F6330" s="59">
        <v>15</v>
      </c>
      <c r="G6330" s="59">
        <v>23.722290000000001</v>
      </c>
    </row>
    <row r="6331" spans="1:7" s="16" customFormat="1" ht="16.5">
      <c r="A6331" s="57"/>
      <c r="B6331" s="58" t="s">
        <v>144</v>
      </c>
      <c r="C6331" s="1">
        <v>2023</v>
      </c>
      <c r="D6331" s="59">
        <v>0.4</v>
      </c>
      <c r="E6331" s="42">
        <v>1</v>
      </c>
      <c r="F6331" s="59">
        <v>50</v>
      </c>
      <c r="G6331" s="59">
        <v>23.191580000000002</v>
      </c>
    </row>
    <row r="6332" spans="1:7" s="16" customFormat="1" ht="16.5">
      <c r="A6332" s="57"/>
      <c r="B6332" s="58" t="s">
        <v>144</v>
      </c>
      <c r="C6332" s="1">
        <v>2023</v>
      </c>
      <c r="D6332" s="59">
        <v>0.4</v>
      </c>
      <c r="E6332" s="42">
        <v>1</v>
      </c>
      <c r="F6332" s="59">
        <v>15</v>
      </c>
      <c r="G6332" s="59">
        <v>24.018889999999999</v>
      </c>
    </row>
    <row r="6333" spans="1:7" s="16" customFormat="1" ht="16.5">
      <c r="A6333" s="57"/>
      <c r="B6333" s="58" t="s">
        <v>144</v>
      </c>
      <c r="C6333" s="1">
        <v>2023</v>
      </c>
      <c r="D6333" s="59">
        <v>0.4</v>
      </c>
      <c r="E6333" s="42">
        <v>1</v>
      </c>
      <c r="F6333" s="59">
        <v>15</v>
      </c>
      <c r="G6333" s="59">
        <v>24.032869999999999</v>
      </c>
    </row>
    <row r="6334" spans="1:7" s="16" customFormat="1" ht="16.5">
      <c r="A6334" s="57"/>
      <c r="B6334" s="58" t="s">
        <v>144</v>
      </c>
      <c r="C6334" s="1">
        <v>2023</v>
      </c>
      <c r="D6334" s="59">
        <v>0.4</v>
      </c>
      <c r="E6334" s="42">
        <v>1</v>
      </c>
      <c r="F6334" s="59">
        <v>5</v>
      </c>
      <c r="G6334" s="59">
        <v>24.288910000000001</v>
      </c>
    </row>
    <row r="6335" spans="1:7" s="16" customFormat="1" ht="16.5">
      <c r="A6335" s="57"/>
      <c r="B6335" s="58" t="s">
        <v>144</v>
      </c>
      <c r="C6335" s="1">
        <v>2023</v>
      </c>
      <c r="D6335" s="59">
        <v>0.4</v>
      </c>
      <c r="E6335" s="42">
        <v>1</v>
      </c>
      <c r="F6335" s="59">
        <v>5</v>
      </c>
      <c r="G6335" s="59">
        <v>23.092029999999998</v>
      </c>
    </row>
    <row r="6336" spans="1:7" s="16" customFormat="1" ht="16.5">
      <c r="A6336" s="57"/>
      <c r="B6336" s="58" t="s">
        <v>144</v>
      </c>
      <c r="C6336" s="1">
        <v>2023</v>
      </c>
      <c r="D6336" s="59">
        <v>0.4</v>
      </c>
      <c r="E6336" s="42">
        <v>1</v>
      </c>
      <c r="F6336" s="59">
        <v>10</v>
      </c>
      <c r="G6336" s="59">
        <v>23.81973</v>
      </c>
    </row>
    <row r="6337" spans="1:7" s="16" customFormat="1" ht="16.5">
      <c r="A6337" s="57"/>
      <c r="B6337" s="58" t="s">
        <v>144</v>
      </c>
      <c r="C6337" s="1">
        <v>2023</v>
      </c>
      <c r="D6337" s="59">
        <v>0.4</v>
      </c>
      <c r="E6337" s="42">
        <v>1</v>
      </c>
      <c r="F6337" s="59">
        <v>3</v>
      </c>
      <c r="G6337" s="59">
        <v>22.954180000000001</v>
      </c>
    </row>
    <row r="6338" spans="1:7" s="16" customFormat="1" ht="16.5">
      <c r="A6338" s="57"/>
      <c r="B6338" s="58" t="s">
        <v>144</v>
      </c>
      <c r="C6338" s="1">
        <v>2023</v>
      </c>
      <c r="D6338" s="59">
        <v>0.4</v>
      </c>
      <c r="E6338" s="42">
        <v>1</v>
      </c>
      <c r="F6338" s="59">
        <v>7</v>
      </c>
      <c r="G6338" s="59">
        <v>23.697419999999997</v>
      </c>
    </row>
    <row r="6339" spans="1:7" s="16" customFormat="1" ht="16.5">
      <c r="A6339" s="57"/>
      <c r="B6339" s="58" t="s">
        <v>144</v>
      </c>
      <c r="C6339" s="1">
        <v>2023</v>
      </c>
      <c r="D6339" s="59">
        <v>0.4</v>
      </c>
      <c r="E6339" s="42">
        <v>1</v>
      </c>
      <c r="F6339" s="59">
        <v>5</v>
      </c>
      <c r="G6339" s="59">
        <v>23.83296</v>
      </c>
    </row>
    <row r="6340" spans="1:7" s="16" customFormat="1" ht="16.5">
      <c r="A6340" s="57"/>
      <c r="B6340" s="58" t="s">
        <v>146</v>
      </c>
      <c r="C6340" s="1">
        <v>2023</v>
      </c>
      <c r="D6340" s="59">
        <v>0.4</v>
      </c>
      <c r="E6340" s="42">
        <v>1</v>
      </c>
      <c r="F6340" s="59">
        <v>4</v>
      </c>
      <c r="G6340" s="59">
        <v>19.085560000000001</v>
      </c>
    </row>
    <row r="6341" spans="1:7" s="16" customFormat="1" ht="16.5">
      <c r="A6341" s="57"/>
      <c r="B6341" s="58" t="s">
        <v>146</v>
      </c>
      <c r="C6341" s="1">
        <v>2023</v>
      </c>
      <c r="D6341" s="59">
        <v>0.4</v>
      </c>
      <c r="E6341" s="42">
        <v>1</v>
      </c>
      <c r="F6341" s="59">
        <v>4</v>
      </c>
      <c r="G6341" s="59">
        <v>19.026419999999998</v>
      </c>
    </row>
    <row r="6342" spans="1:7" s="16" customFormat="1" ht="16.5">
      <c r="A6342" s="57"/>
      <c r="B6342" s="58" t="s">
        <v>146</v>
      </c>
      <c r="C6342" s="1">
        <v>2023</v>
      </c>
      <c r="D6342" s="59">
        <v>0.4</v>
      </c>
      <c r="E6342" s="42">
        <v>1</v>
      </c>
      <c r="F6342" s="59">
        <v>15</v>
      </c>
      <c r="G6342" s="59">
        <v>19.563310000000001</v>
      </c>
    </row>
    <row r="6343" spans="1:7" s="16" customFormat="1" ht="16.5">
      <c r="A6343" s="57"/>
      <c r="B6343" s="58" t="s">
        <v>146</v>
      </c>
      <c r="C6343" s="1">
        <v>2023</v>
      </c>
      <c r="D6343" s="59">
        <v>0.4</v>
      </c>
      <c r="E6343" s="42">
        <v>1</v>
      </c>
      <c r="F6343" s="59">
        <v>7</v>
      </c>
      <c r="G6343" s="59">
        <v>19.07958</v>
      </c>
    </row>
    <row r="6344" spans="1:7" s="16" customFormat="1" ht="16.5">
      <c r="A6344" s="57"/>
      <c r="B6344" s="58" t="s">
        <v>145</v>
      </c>
      <c r="C6344" s="1">
        <v>2023</v>
      </c>
      <c r="D6344" s="59">
        <v>0.4</v>
      </c>
      <c r="E6344" s="42">
        <v>1</v>
      </c>
      <c r="F6344" s="59">
        <v>7</v>
      </c>
      <c r="G6344" s="59">
        <v>20.05763</v>
      </c>
    </row>
    <row r="6345" spans="1:7" s="16" customFormat="1" ht="16.5">
      <c r="A6345" s="57"/>
      <c r="B6345" s="58" t="s">
        <v>145</v>
      </c>
      <c r="C6345" s="1">
        <v>2023</v>
      </c>
      <c r="D6345" s="59">
        <v>0.4</v>
      </c>
      <c r="E6345" s="42">
        <v>1</v>
      </c>
      <c r="F6345" s="59">
        <v>15</v>
      </c>
      <c r="G6345" s="59">
        <v>22.835740000000001</v>
      </c>
    </row>
    <row r="6346" spans="1:7" s="16" customFormat="1" ht="16.5">
      <c r="A6346" s="57"/>
      <c r="B6346" s="58" t="s">
        <v>144</v>
      </c>
      <c r="C6346" s="1">
        <v>2023</v>
      </c>
      <c r="D6346" s="59">
        <v>0.4</v>
      </c>
      <c r="E6346" s="42">
        <v>1</v>
      </c>
      <c r="F6346" s="59">
        <v>10</v>
      </c>
      <c r="G6346" s="59">
        <v>23.579129999999999</v>
      </c>
    </row>
    <row r="6347" spans="1:7" s="16" customFormat="1" ht="16.5">
      <c r="A6347" s="57"/>
      <c r="B6347" s="58" t="s">
        <v>144</v>
      </c>
      <c r="C6347" s="1">
        <v>2023</v>
      </c>
      <c r="D6347" s="59">
        <v>0.4</v>
      </c>
      <c r="E6347" s="42">
        <v>1</v>
      </c>
      <c r="F6347" s="59">
        <v>7</v>
      </c>
      <c r="G6347" s="59">
        <v>23.541080000000001</v>
      </c>
    </row>
    <row r="6348" spans="1:7" s="16" customFormat="1" ht="16.5">
      <c r="A6348" s="57"/>
      <c r="B6348" s="58" t="s">
        <v>144</v>
      </c>
      <c r="C6348" s="1">
        <v>2023</v>
      </c>
      <c r="D6348" s="59">
        <v>0.4</v>
      </c>
      <c r="E6348" s="42">
        <v>1</v>
      </c>
      <c r="F6348" s="59">
        <v>15</v>
      </c>
      <c r="G6348" s="59">
        <v>23.579129999999999</v>
      </c>
    </row>
    <row r="6349" spans="1:7" s="16" customFormat="1" ht="16.5">
      <c r="A6349" s="57"/>
      <c r="B6349" s="58" t="s">
        <v>144</v>
      </c>
      <c r="C6349" s="1">
        <v>2023</v>
      </c>
      <c r="D6349" s="59">
        <v>0.4</v>
      </c>
      <c r="E6349" s="42">
        <v>1</v>
      </c>
      <c r="F6349" s="59">
        <v>15</v>
      </c>
      <c r="G6349" s="59">
        <v>23.755659999999999</v>
      </c>
    </row>
    <row r="6350" spans="1:7" s="16" customFormat="1" ht="16.5">
      <c r="A6350" s="57"/>
      <c r="B6350" s="58" t="s">
        <v>144</v>
      </c>
      <c r="C6350" s="1">
        <v>2023</v>
      </c>
      <c r="D6350" s="59">
        <v>0.4</v>
      </c>
      <c r="E6350" s="42">
        <v>1</v>
      </c>
      <c r="F6350" s="59">
        <v>15</v>
      </c>
      <c r="G6350" s="59">
        <v>24.259430000000002</v>
      </c>
    </row>
    <row r="6351" spans="1:7" s="16" customFormat="1" ht="16.5">
      <c r="A6351" s="57"/>
      <c r="B6351" s="58" t="s">
        <v>147</v>
      </c>
      <c r="C6351" s="1">
        <v>2023</v>
      </c>
      <c r="D6351" s="59">
        <v>0.4</v>
      </c>
      <c r="E6351" s="42">
        <v>1</v>
      </c>
      <c r="F6351" s="59">
        <v>9</v>
      </c>
      <c r="G6351" s="59">
        <v>19.712779999999999</v>
      </c>
    </row>
    <row r="6352" spans="1:7" s="16" customFormat="1" ht="16.5">
      <c r="A6352" s="57"/>
      <c r="B6352" s="58" t="s">
        <v>147</v>
      </c>
      <c r="C6352" s="1">
        <v>2023</v>
      </c>
      <c r="D6352" s="59">
        <v>0.4</v>
      </c>
      <c r="E6352" s="42">
        <v>1</v>
      </c>
      <c r="F6352" s="59">
        <v>8</v>
      </c>
      <c r="G6352" s="59">
        <v>20.337720000000001</v>
      </c>
    </row>
    <row r="6353" spans="1:7" s="16" customFormat="1" ht="16.5">
      <c r="A6353" s="57"/>
      <c r="B6353" s="58" t="s">
        <v>147</v>
      </c>
      <c r="C6353" s="1">
        <v>2023</v>
      </c>
      <c r="D6353" s="59">
        <v>0.4</v>
      </c>
      <c r="E6353" s="42">
        <v>1</v>
      </c>
      <c r="F6353" s="59">
        <v>15</v>
      </c>
      <c r="G6353" s="59">
        <v>19.734569999999998</v>
      </c>
    </row>
    <row r="6354" spans="1:7" s="16" customFormat="1" ht="16.5">
      <c r="A6354" s="57"/>
      <c r="B6354" s="58" t="s">
        <v>147</v>
      </c>
      <c r="C6354" s="1">
        <v>2023</v>
      </c>
      <c r="D6354" s="59">
        <v>0.4</v>
      </c>
      <c r="E6354" s="42">
        <v>1</v>
      </c>
      <c r="F6354" s="59">
        <v>5</v>
      </c>
      <c r="G6354" s="59">
        <v>18.151619999999998</v>
      </c>
    </row>
    <row r="6355" spans="1:7" s="16" customFormat="1" ht="16.5">
      <c r="A6355" s="57"/>
      <c r="B6355" s="58" t="s">
        <v>144</v>
      </c>
      <c r="C6355" s="1">
        <v>2023</v>
      </c>
      <c r="D6355" s="59">
        <v>0.4</v>
      </c>
      <c r="E6355" s="42">
        <v>1</v>
      </c>
      <c r="F6355" s="59">
        <v>7</v>
      </c>
      <c r="G6355" s="59">
        <v>24.27928</v>
      </c>
    </row>
    <row r="6356" spans="1:7" s="16" customFormat="1" ht="16.5">
      <c r="A6356" s="57"/>
      <c r="B6356" s="58" t="s">
        <v>144</v>
      </c>
      <c r="C6356" s="1">
        <v>2023</v>
      </c>
      <c r="D6356" s="59">
        <v>0.4</v>
      </c>
      <c r="E6356" s="42">
        <v>1</v>
      </c>
      <c r="F6356" s="59">
        <v>5</v>
      </c>
      <c r="G6356" s="59">
        <v>25.79289</v>
      </c>
    </row>
    <row r="6357" spans="1:7" s="16" customFormat="1" ht="16.5">
      <c r="A6357" s="57"/>
      <c r="B6357" s="58" t="s">
        <v>144</v>
      </c>
      <c r="C6357" s="1">
        <v>2023</v>
      </c>
      <c r="D6357" s="59">
        <v>0.4</v>
      </c>
      <c r="E6357" s="42">
        <v>1</v>
      </c>
      <c r="F6357" s="59">
        <v>2</v>
      </c>
      <c r="G6357" s="59">
        <v>29.271380000000001</v>
      </c>
    </row>
    <row r="6358" spans="1:7" s="16" customFormat="1" ht="16.5">
      <c r="A6358" s="57"/>
      <c r="B6358" s="58" t="s">
        <v>144</v>
      </c>
      <c r="C6358" s="1">
        <v>2023</v>
      </c>
      <c r="D6358" s="59">
        <v>0.4</v>
      </c>
      <c r="E6358" s="42">
        <v>1</v>
      </c>
      <c r="F6358" s="59">
        <v>1</v>
      </c>
      <c r="G6358" s="59">
        <v>32.612310000000001</v>
      </c>
    </row>
    <row r="6359" spans="1:7" s="16" customFormat="1" ht="16.5">
      <c r="A6359" s="57"/>
      <c r="B6359" s="58" t="s">
        <v>144</v>
      </c>
      <c r="C6359" s="1">
        <v>2023</v>
      </c>
      <c r="D6359" s="59">
        <v>0.4</v>
      </c>
      <c r="E6359" s="42">
        <v>1</v>
      </c>
      <c r="F6359" s="59">
        <v>1</v>
      </c>
      <c r="G6359" s="59">
        <v>32.612319999999997</v>
      </c>
    </row>
    <row r="6360" spans="1:7" s="16" customFormat="1" ht="16.5">
      <c r="A6360" s="57"/>
      <c r="B6360" s="58" t="s">
        <v>144</v>
      </c>
      <c r="C6360" s="1">
        <v>2023</v>
      </c>
      <c r="D6360" s="59">
        <v>0.4</v>
      </c>
      <c r="E6360" s="42">
        <v>1</v>
      </c>
      <c r="F6360" s="59">
        <v>1</v>
      </c>
      <c r="G6360" s="59">
        <v>32.682659999999998</v>
      </c>
    </row>
    <row r="6361" spans="1:7" s="16" customFormat="1" ht="16.5">
      <c r="A6361" s="57"/>
      <c r="B6361" s="58" t="s">
        <v>144</v>
      </c>
      <c r="C6361" s="1">
        <v>2023</v>
      </c>
      <c r="D6361" s="59">
        <v>0.4</v>
      </c>
      <c r="E6361" s="42">
        <v>1</v>
      </c>
      <c r="F6361" s="59">
        <v>1</v>
      </c>
      <c r="G6361" s="59">
        <v>32.683219999999999</v>
      </c>
    </row>
    <row r="6362" spans="1:7" s="16" customFormat="1" ht="16.5">
      <c r="A6362" s="57"/>
      <c r="B6362" s="58" t="s">
        <v>144</v>
      </c>
      <c r="C6362" s="1">
        <v>2023</v>
      </c>
      <c r="D6362" s="59">
        <v>0.4</v>
      </c>
      <c r="E6362" s="42">
        <v>1</v>
      </c>
      <c r="F6362" s="59">
        <v>1</v>
      </c>
      <c r="G6362" s="59">
        <v>32.683770000000003</v>
      </c>
    </row>
    <row r="6363" spans="1:7" s="16" customFormat="1" ht="16.5">
      <c r="A6363" s="57"/>
      <c r="B6363" s="58" t="s">
        <v>144</v>
      </c>
      <c r="C6363" s="1">
        <v>2023</v>
      </c>
      <c r="D6363" s="59">
        <v>0.4</v>
      </c>
      <c r="E6363" s="42">
        <v>1</v>
      </c>
      <c r="F6363" s="59">
        <v>1</v>
      </c>
      <c r="G6363" s="59">
        <v>32.683779999999999</v>
      </c>
    </row>
    <row r="6364" spans="1:7" s="16" customFormat="1" ht="16.5">
      <c r="A6364" s="57"/>
      <c r="B6364" s="58" t="s">
        <v>144</v>
      </c>
      <c r="C6364" s="1">
        <v>2023</v>
      </c>
      <c r="D6364" s="59">
        <v>0.4</v>
      </c>
      <c r="E6364" s="42">
        <v>1</v>
      </c>
      <c r="F6364" s="59">
        <v>1</v>
      </c>
      <c r="G6364" s="59">
        <v>33.632940000000005</v>
      </c>
    </row>
    <row r="6365" spans="1:7" s="16" customFormat="1" ht="16.5">
      <c r="A6365" s="57"/>
      <c r="B6365" s="58" t="s">
        <v>144</v>
      </c>
      <c r="C6365" s="1">
        <v>2023</v>
      </c>
      <c r="D6365" s="59">
        <v>0.4</v>
      </c>
      <c r="E6365" s="42">
        <v>1</v>
      </c>
      <c r="F6365" s="59">
        <v>1</v>
      </c>
      <c r="G6365" s="59">
        <v>33.67595</v>
      </c>
    </row>
    <row r="6366" spans="1:7" s="16" customFormat="1" ht="16.5">
      <c r="A6366" s="57"/>
      <c r="B6366" s="58" t="s">
        <v>144</v>
      </c>
      <c r="C6366" s="1">
        <v>2023</v>
      </c>
      <c r="D6366" s="59">
        <v>0.4</v>
      </c>
      <c r="E6366" s="42">
        <v>1</v>
      </c>
      <c r="F6366" s="59">
        <v>1</v>
      </c>
      <c r="G6366" s="59">
        <v>33.703279999999999</v>
      </c>
    </row>
    <row r="6367" spans="1:7" s="16" customFormat="1" ht="16.5">
      <c r="A6367" s="57"/>
      <c r="B6367" s="58" t="s">
        <v>144</v>
      </c>
      <c r="C6367" s="1">
        <v>2023</v>
      </c>
      <c r="D6367" s="59">
        <v>0.4</v>
      </c>
      <c r="E6367" s="42">
        <v>1</v>
      </c>
      <c r="F6367" s="59">
        <v>1</v>
      </c>
      <c r="G6367" s="59">
        <v>33.703269999999996</v>
      </c>
    </row>
    <row r="6368" spans="1:7" s="16" customFormat="1" ht="16.5">
      <c r="A6368" s="57"/>
      <c r="B6368" s="58" t="s">
        <v>144</v>
      </c>
      <c r="C6368" s="1">
        <v>2023</v>
      </c>
      <c r="D6368" s="59">
        <v>0.4</v>
      </c>
      <c r="E6368" s="42">
        <v>1</v>
      </c>
      <c r="F6368" s="59">
        <v>1</v>
      </c>
      <c r="G6368" s="59">
        <v>33.703279999999999</v>
      </c>
    </row>
    <row r="6369" spans="1:7" s="16" customFormat="1" ht="16.5">
      <c r="A6369" s="57"/>
      <c r="B6369" s="58" t="s">
        <v>144</v>
      </c>
      <c r="C6369" s="1">
        <v>2023</v>
      </c>
      <c r="D6369" s="59">
        <v>0.4</v>
      </c>
      <c r="E6369" s="42">
        <v>1</v>
      </c>
      <c r="F6369" s="59">
        <v>1</v>
      </c>
      <c r="G6369" s="59">
        <v>33.38973</v>
      </c>
    </row>
    <row r="6370" spans="1:7" s="16" customFormat="1" ht="16.5">
      <c r="A6370" s="57"/>
      <c r="B6370" s="58" t="s">
        <v>144</v>
      </c>
      <c r="C6370" s="1">
        <v>2023</v>
      </c>
      <c r="D6370" s="59">
        <v>0.4</v>
      </c>
      <c r="E6370" s="42">
        <v>1</v>
      </c>
      <c r="F6370" s="59">
        <v>1</v>
      </c>
      <c r="G6370" s="59">
        <v>33.432739999999995</v>
      </c>
    </row>
    <row r="6371" spans="1:7" s="16" customFormat="1" ht="16.5">
      <c r="A6371" s="57"/>
      <c r="B6371" s="58" t="s">
        <v>144</v>
      </c>
      <c r="C6371" s="1">
        <v>2023</v>
      </c>
      <c r="D6371" s="59">
        <v>0.4</v>
      </c>
      <c r="E6371" s="42">
        <v>1</v>
      </c>
      <c r="F6371" s="59">
        <v>1</v>
      </c>
      <c r="G6371" s="59">
        <v>33.432720000000003</v>
      </c>
    </row>
    <row r="6372" spans="1:7" s="16" customFormat="1" ht="16.5">
      <c r="A6372" s="57"/>
      <c r="B6372" s="58" t="s">
        <v>144</v>
      </c>
      <c r="C6372" s="1">
        <v>2023</v>
      </c>
      <c r="D6372" s="59">
        <v>0.4</v>
      </c>
      <c r="E6372" s="42">
        <v>1</v>
      </c>
      <c r="F6372" s="59">
        <v>1</v>
      </c>
      <c r="G6372" s="59">
        <v>33.442900000000002</v>
      </c>
    </row>
    <row r="6373" spans="1:7" s="16" customFormat="1" ht="16.5">
      <c r="A6373" s="57"/>
      <c r="B6373" s="58" t="s">
        <v>144</v>
      </c>
      <c r="C6373" s="1">
        <v>2023</v>
      </c>
      <c r="D6373" s="59">
        <v>0.4</v>
      </c>
      <c r="E6373" s="42">
        <v>1</v>
      </c>
      <c r="F6373" s="59">
        <v>1</v>
      </c>
      <c r="G6373" s="59">
        <v>33.425730000000001</v>
      </c>
    </row>
    <row r="6374" spans="1:7" s="16" customFormat="1" ht="16.5">
      <c r="A6374" s="57"/>
      <c r="B6374" s="58" t="s">
        <v>144</v>
      </c>
      <c r="C6374" s="1">
        <v>2023</v>
      </c>
      <c r="D6374" s="59">
        <v>0.4</v>
      </c>
      <c r="E6374" s="42">
        <v>1</v>
      </c>
      <c r="F6374" s="59">
        <v>15</v>
      </c>
      <c r="G6374" s="59">
        <v>27.238810000000001</v>
      </c>
    </row>
    <row r="6375" spans="1:7" s="16" customFormat="1" ht="16.5">
      <c r="A6375" s="57"/>
      <c r="B6375" s="58" t="s">
        <v>144</v>
      </c>
      <c r="C6375" s="1">
        <v>2023</v>
      </c>
      <c r="D6375" s="59">
        <v>0.4</v>
      </c>
      <c r="E6375" s="42">
        <v>1</v>
      </c>
      <c r="F6375" s="59">
        <v>10</v>
      </c>
      <c r="G6375" s="59">
        <v>26.455599999999997</v>
      </c>
    </row>
    <row r="6376" spans="1:7" s="16" customFormat="1" ht="16.5">
      <c r="A6376" s="57"/>
      <c r="B6376" s="58" t="s">
        <v>144</v>
      </c>
      <c r="C6376" s="1">
        <v>2023</v>
      </c>
      <c r="D6376" s="59">
        <v>0.4</v>
      </c>
      <c r="E6376" s="42">
        <v>1</v>
      </c>
      <c r="F6376" s="59">
        <v>0.1</v>
      </c>
      <c r="G6376" s="59">
        <v>37.316929999999999</v>
      </c>
    </row>
    <row r="6377" spans="1:7" s="16" customFormat="1" ht="16.5">
      <c r="A6377" s="57"/>
      <c r="B6377" s="58" t="s">
        <v>145</v>
      </c>
      <c r="C6377" s="1">
        <v>2023</v>
      </c>
      <c r="D6377" s="59">
        <v>0.4</v>
      </c>
      <c r="E6377" s="42">
        <v>1</v>
      </c>
      <c r="F6377" s="59">
        <v>15</v>
      </c>
      <c r="G6377" s="59">
        <v>20.159650000000003</v>
      </c>
    </row>
    <row r="6378" spans="1:7" s="16" customFormat="1" ht="16.5">
      <c r="A6378" s="57"/>
      <c r="B6378" s="58" t="s">
        <v>147</v>
      </c>
      <c r="C6378" s="1">
        <v>2023</v>
      </c>
      <c r="D6378" s="59">
        <v>0.4</v>
      </c>
      <c r="E6378" s="42">
        <v>1</v>
      </c>
      <c r="F6378" s="59">
        <v>15</v>
      </c>
      <c r="G6378" s="59">
        <v>7.3158799999999999</v>
      </c>
    </row>
    <row r="6379" spans="1:7" s="16" customFormat="1" ht="16.5">
      <c r="A6379" s="57"/>
      <c r="B6379" s="58" t="s">
        <v>144</v>
      </c>
      <c r="C6379" s="1">
        <v>2023</v>
      </c>
      <c r="D6379" s="59">
        <v>0.4</v>
      </c>
      <c r="E6379" s="42">
        <v>1</v>
      </c>
      <c r="F6379" s="59">
        <v>15</v>
      </c>
      <c r="G6379" s="59">
        <v>22.696990000000003</v>
      </c>
    </row>
    <row r="6380" spans="1:7" s="16" customFormat="1" ht="16.5">
      <c r="A6380" s="57"/>
      <c r="B6380" s="58" t="s">
        <v>144</v>
      </c>
      <c r="C6380" s="1">
        <v>2023</v>
      </c>
      <c r="D6380" s="59">
        <v>0.4</v>
      </c>
      <c r="E6380" s="42">
        <v>1</v>
      </c>
      <c r="F6380" s="59">
        <v>10</v>
      </c>
      <c r="G6380" s="59">
        <v>26.066560000000003</v>
      </c>
    </row>
    <row r="6381" spans="1:7" s="16" customFormat="1" ht="16.5">
      <c r="A6381" s="57"/>
      <c r="B6381" s="58" t="s">
        <v>144</v>
      </c>
      <c r="C6381" s="1">
        <v>2023</v>
      </c>
      <c r="D6381" s="59">
        <v>0.4</v>
      </c>
      <c r="E6381" s="42">
        <v>1</v>
      </c>
      <c r="F6381" s="59">
        <v>15</v>
      </c>
      <c r="G6381" s="59">
        <v>26.519970000000001</v>
      </c>
    </row>
    <row r="6382" spans="1:7" s="16" customFormat="1" ht="16.5">
      <c r="A6382" s="57"/>
      <c r="B6382" s="58" t="s">
        <v>144</v>
      </c>
      <c r="C6382" s="1">
        <v>2023</v>
      </c>
      <c r="D6382" s="59">
        <v>0.4</v>
      </c>
      <c r="E6382" s="42">
        <v>1</v>
      </c>
      <c r="F6382" s="59">
        <v>15</v>
      </c>
      <c r="G6382" s="59">
        <v>26.521619999999999</v>
      </c>
    </row>
    <row r="6383" spans="1:7" s="16" customFormat="1" ht="16.5">
      <c r="A6383" s="57"/>
      <c r="B6383" s="58" t="s">
        <v>144</v>
      </c>
      <c r="C6383" s="1">
        <v>2023</v>
      </c>
      <c r="D6383" s="59">
        <v>0.4</v>
      </c>
      <c r="E6383" s="42">
        <v>1</v>
      </c>
      <c r="F6383" s="59">
        <v>15</v>
      </c>
      <c r="G6383" s="59">
        <v>26.132819999999999</v>
      </c>
    </row>
    <row r="6384" spans="1:7" s="16" customFormat="1" ht="16.5">
      <c r="A6384" s="57"/>
      <c r="B6384" s="58" t="s">
        <v>144</v>
      </c>
      <c r="C6384" s="1">
        <v>2023</v>
      </c>
      <c r="D6384" s="59">
        <v>0.4</v>
      </c>
      <c r="E6384" s="42">
        <v>1</v>
      </c>
      <c r="F6384" s="59">
        <v>1</v>
      </c>
      <c r="G6384" s="59">
        <v>26.317400000000003</v>
      </c>
    </row>
    <row r="6385" spans="1:7" s="16" customFormat="1" ht="16.5">
      <c r="A6385" s="57"/>
      <c r="B6385" s="58" t="s">
        <v>144</v>
      </c>
      <c r="C6385" s="1">
        <v>2023</v>
      </c>
      <c r="D6385" s="59">
        <v>0.4</v>
      </c>
      <c r="E6385" s="42">
        <v>1</v>
      </c>
      <c r="F6385" s="59">
        <v>15</v>
      </c>
      <c r="G6385" s="59">
        <v>7.6597100000000005</v>
      </c>
    </row>
    <row r="6386" spans="1:7" s="16" customFormat="1" ht="16.5">
      <c r="A6386" s="57"/>
      <c r="B6386" s="58" t="s">
        <v>144</v>
      </c>
      <c r="C6386" s="1">
        <v>2023</v>
      </c>
      <c r="D6386" s="59">
        <v>0.4</v>
      </c>
      <c r="E6386" s="42">
        <v>1</v>
      </c>
      <c r="F6386" s="59">
        <v>15</v>
      </c>
      <c r="G6386" s="59">
        <v>18.64968</v>
      </c>
    </row>
    <row r="6387" spans="1:7" s="16" customFormat="1" ht="16.5">
      <c r="A6387" s="57"/>
      <c r="B6387" s="58" t="s">
        <v>144</v>
      </c>
      <c r="C6387" s="1">
        <v>2023</v>
      </c>
      <c r="D6387" s="59">
        <v>0.4</v>
      </c>
      <c r="E6387" s="42">
        <v>1</v>
      </c>
      <c r="F6387" s="59">
        <v>5</v>
      </c>
      <c r="G6387" s="59">
        <v>26.508560000000003</v>
      </c>
    </row>
    <row r="6388" spans="1:7" s="16" customFormat="1" ht="16.5">
      <c r="A6388" s="57"/>
      <c r="B6388" s="58" t="s">
        <v>144</v>
      </c>
      <c r="C6388" s="1">
        <v>2023</v>
      </c>
      <c r="D6388" s="59">
        <v>0.4</v>
      </c>
      <c r="E6388" s="42">
        <v>1</v>
      </c>
      <c r="F6388" s="59">
        <v>7</v>
      </c>
      <c r="G6388" s="59">
        <v>26.525310000000001</v>
      </c>
    </row>
    <row r="6389" spans="1:7" s="16" customFormat="1" ht="16.5">
      <c r="A6389" s="57"/>
      <c r="B6389" s="58" t="s">
        <v>144</v>
      </c>
      <c r="C6389" s="1">
        <v>2023</v>
      </c>
      <c r="D6389" s="59">
        <v>0.4</v>
      </c>
      <c r="E6389" s="42">
        <v>1</v>
      </c>
      <c r="F6389" s="59">
        <v>15</v>
      </c>
      <c r="G6389" s="59">
        <v>26.846029999999999</v>
      </c>
    </row>
    <row r="6390" spans="1:7" s="16" customFormat="1" ht="16.5">
      <c r="A6390" s="57"/>
      <c r="B6390" s="58" t="s">
        <v>144</v>
      </c>
      <c r="C6390" s="1">
        <v>2023</v>
      </c>
      <c r="D6390" s="59">
        <v>0.4</v>
      </c>
      <c r="E6390" s="42">
        <v>1</v>
      </c>
      <c r="F6390" s="59">
        <v>10</v>
      </c>
      <c r="G6390" s="59">
        <v>26.653880000000001</v>
      </c>
    </row>
    <row r="6391" spans="1:7" s="16" customFormat="1" ht="16.5">
      <c r="A6391" s="57"/>
      <c r="B6391" s="58" t="s">
        <v>144</v>
      </c>
      <c r="C6391" s="1">
        <v>2023</v>
      </c>
      <c r="D6391" s="59">
        <v>0.4</v>
      </c>
      <c r="E6391" s="42">
        <v>1</v>
      </c>
      <c r="F6391" s="59">
        <v>15</v>
      </c>
      <c r="G6391" s="59">
        <v>26.794080000000001</v>
      </c>
    </row>
    <row r="6392" spans="1:7" s="16" customFormat="1" ht="16.5">
      <c r="A6392" s="57"/>
      <c r="B6392" s="58" t="s">
        <v>147</v>
      </c>
      <c r="C6392" s="1">
        <v>2023</v>
      </c>
      <c r="D6392" s="59">
        <v>0.4</v>
      </c>
      <c r="E6392" s="42">
        <v>1</v>
      </c>
      <c r="F6392" s="59">
        <v>10</v>
      </c>
      <c r="G6392" s="59">
        <v>24.87961</v>
      </c>
    </row>
    <row r="6393" spans="1:7" s="16" customFormat="1" ht="16.5">
      <c r="A6393" s="57"/>
      <c r="B6393" s="58" t="s">
        <v>144</v>
      </c>
      <c r="C6393" s="1">
        <v>2023</v>
      </c>
      <c r="D6393" s="59">
        <v>0.4</v>
      </c>
      <c r="E6393" s="42">
        <v>1</v>
      </c>
      <c r="F6393" s="59">
        <v>3</v>
      </c>
      <c r="G6393" s="59">
        <v>31.915560000000003</v>
      </c>
    </row>
    <row r="6394" spans="1:7" s="16" customFormat="1" ht="16.5">
      <c r="A6394" s="57"/>
      <c r="B6394" s="58" t="s">
        <v>147</v>
      </c>
      <c r="C6394" s="1">
        <v>2023</v>
      </c>
      <c r="D6394" s="59">
        <v>0.4</v>
      </c>
      <c r="E6394" s="42">
        <v>1</v>
      </c>
      <c r="F6394" s="59">
        <v>50</v>
      </c>
      <c r="G6394" s="59">
        <v>11.452729999999999</v>
      </c>
    </row>
    <row r="6395" spans="1:7" s="16" customFormat="1" ht="16.5">
      <c r="A6395" s="57"/>
      <c r="B6395" s="58" t="s">
        <v>144</v>
      </c>
      <c r="C6395" s="1">
        <v>2023</v>
      </c>
      <c r="D6395" s="59">
        <v>0.4</v>
      </c>
      <c r="E6395" s="42">
        <v>1</v>
      </c>
      <c r="F6395" s="59">
        <v>15</v>
      </c>
      <c r="G6395" s="59">
        <v>28.683589999999999</v>
      </c>
    </row>
    <row r="6396" spans="1:7" s="16" customFormat="1" ht="16.5">
      <c r="A6396" s="57"/>
      <c r="B6396" s="58" t="s">
        <v>144</v>
      </c>
      <c r="C6396" s="1">
        <v>2023</v>
      </c>
      <c r="D6396" s="59">
        <v>0.4</v>
      </c>
      <c r="E6396" s="42">
        <v>1</v>
      </c>
      <c r="F6396" s="59">
        <v>15</v>
      </c>
      <c r="G6396" s="59">
        <v>28.838740000000001</v>
      </c>
    </row>
    <row r="6397" spans="1:7" s="16" customFormat="1" ht="16.5">
      <c r="A6397" s="57"/>
      <c r="B6397" s="58" t="s">
        <v>144</v>
      </c>
      <c r="C6397" s="1">
        <v>2023</v>
      </c>
      <c r="D6397" s="59">
        <v>0.4</v>
      </c>
      <c r="E6397" s="42">
        <v>1</v>
      </c>
      <c r="F6397" s="59">
        <v>15</v>
      </c>
      <c r="G6397" s="59">
        <v>28.979610000000001</v>
      </c>
    </row>
    <row r="6398" spans="1:7" s="16" customFormat="1" ht="16.5">
      <c r="A6398" s="57"/>
      <c r="B6398" s="58" t="s">
        <v>144</v>
      </c>
      <c r="C6398" s="1">
        <v>2023</v>
      </c>
      <c r="D6398" s="59">
        <v>0.4</v>
      </c>
      <c r="E6398" s="42">
        <v>1</v>
      </c>
      <c r="F6398" s="59">
        <v>10</v>
      </c>
      <c r="G6398" s="59">
        <v>10.00614</v>
      </c>
    </row>
    <row r="6399" spans="1:7" s="16" customFormat="1" ht="16.5">
      <c r="A6399" s="57"/>
      <c r="B6399" s="58" t="s">
        <v>146</v>
      </c>
      <c r="C6399" s="1">
        <v>2023</v>
      </c>
      <c r="D6399" s="59">
        <v>0.4</v>
      </c>
      <c r="E6399" s="42">
        <v>1</v>
      </c>
      <c r="F6399" s="59">
        <v>7</v>
      </c>
      <c r="G6399" s="59">
        <v>25.92295</v>
      </c>
    </row>
    <row r="6400" spans="1:7" s="16" customFormat="1" ht="16.5">
      <c r="A6400" s="57"/>
      <c r="B6400" s="58" t="s">
        <v>145</v>
      </c>
      <c r="C6400" s="1">
        <v>2023</v>
      </c>
      <c r="D6400" s="59">
        <v>0.4</v>
      </c>
      <c r="E6400" s="42">
        <v>1</v>
      </c>
      <c r="F6400" s="59">
        <v>15</v>
      </c>
      <c r="G6400" s="59">
        <v>25.753959999999999</v>
      </c>
    </row>
    <row r="6401" spans="1:7" s="16" customFormat="1" ht="16.5">
      <c r="A6401" s="57"/>
      <c r="B6401" s="58" t="s">
        <v>144</v>
      </c>
      <c r="C6401" s="1">
        <v>2023</v>
      </c>
      <c r="D6401" s="59">
        <v>0.4</v>
      </c>
      <c r="E6401" s="42">
        <v>1</v>
      </c>
      <c r="F6401" s="59">
        <v>15</v>
      </c>
      <c r="G6401" s="59">
        <v>27.02327</v>
      </c>
    </row>
    <row r="6402" spans="1:7" s="16" customFormat="1" ht="16.5">
      <c r="A6402" s="57"/>
      <c r="B6402" s="58" t="s">
        <v>144</v>
      </c>
      <c r="C6402" s="1">
        <v>2023</v>
      </c>
      <c r="D6402" s="59">
        <v>0.4</v>
      </c>
      <c r="E6402" s="42">
        <v>1</v>
      </c>
      <c r="F6402" s="59">
        <v>15</v>
      </c>
      <c r="G6402" s="59">
        <v>26.50525</v>
      </c>
    </row>
    <row r="6403" spans="1:7" s="16" customFormat="1" ht="16.5">
      <c r="A6403" s="57"/>
      <c r="B6403" s="58" t="s">
        <v>144</v>
      </c>
      <c r="C6403" s="1">
        <v>2023</v>
      </c>
      <c r="D6403" s="59">
        <v>0.4</v>
      </c>
      <c r="E6403" s="42">
        <v>1</v>
      </c>
      <c r="F6403" s="59">
        <v>15</v>
      </c>
      <c r="G6403" s="59">
        <v>26.580860000000001</v>
      </c>
    </row>
    <row r="6404" spans="1:7" s="16" customFormat="1" ht="16.5">
      <c r="A6404" s="57"/>
      <c r="B6404" s="58" t="s">
        <v>144</v>
      </c>
      <c r="C6404" s="1">
        <v>2023</v>
      </c>
      <c r="D6404" s="59">
        <v>0.4</v>
      </c>
      <c r="E6404" s="42">
        <v>1</v>
      </c>
      <c r="F6404" s="59">
        <v>7</v>
      </c>
      <c r="G6404" s="59">
        <v>26.173749999999998</v>
      </c>
    </row>
    <row r="6405" spans="1:7" s="16" customFormat="1" ht="16.5">
      <c r="A6405" s="57"/>
      <c r="B6405" s="58" t="s">
        <v>144</v>
      </c>
      <c r="C6405" s="1">
        <v>2023</v>
      </c>
      <c r="D6405" s="59">
        <v>0.4</v>
      </c>
      <c r="E6405" s="42">
        <v>1</v>
      </c>
      <c r="F6405" s="59">
        <v>15</v>
      </c>
      <c r="G6405" s="59">
        <v>26.560759999999998</v>
      </c>
    </row>
    <row r="6406" spans="1:7" s="16" customFormat="1" ht="16.5">
      <c r="A6406" s="57"/>
      <c r="B6406" s="58" t="s">
        <v>144</v>
      </c>
      <c r="C6406" s="1">
        <v>2023</v>
      </c>
      <c r="D6406" s="59">
        <v>0.4</v>
      </c>
      <c r="E6406" s="42">
        <v>1</v>
      </c>
      <c r="F6406" s="59">
        <v>15</v>
      </c>
      <c r="G6406" s="59">
        <v>26.085740000000001</v>
      </c>
    </row>
    <row r="6407" spans="1:7" s="16" customFormat="1" ht="16.5">
      <c r="A6407" s="57"/>
      <c r="B6407" s="58" t="s">
        <v>144</v>
      </c>
      <c r="C6407" s="1">
        <v>2023</v>
      </c>
      <c r="D6407" s="59">
        <v>0.4</v>
      </c>
      <c r="E6407" s="42">
        <v>1</v>
      </c>
      <c r="F6407" s="59">
        <v>10</v>
      </c>
      <c r="G6407" s="59">
        <v>26.580839999999998</v>
      </c>
    </row>
    <row r="6408" spans="1:7" s="16" customFormat="1" ht="16.5">
      <c r="A6408" s="57"/>
      <c r="B6408" s="58" t="s">
        <v>144</v>
      </c>
      <c r="C6408" s="1">
        <v>2023</v>
      </c>
      <c r="D6408" s="59">
        <v>0.4</v>
      </c>
      <c r="E6408" s="42">
        <v>1</v>
      </c>
      <c r="F6408" s="59">
        <v>15</v>
      </c>
      <c r="G6408" s="59">
        <v>27.05545</v>
      </c>
    </row>
    <row r="6409" spans="1:7" s="16" customFormat="1" ht="16.5">
      <c r="A6409" s="57"/>
      <c r="B6409" s="58" t="s">
        <v>144</v>
      </c>
      <c r="C6409" s="1">
        <v>2023</v>
      </c>
      <c r="D6409" s="59">
        <v>0.4</v>
      </c>
      <c r="E6409" s="42">
        <v>1</v>
      </c>
      <c r="F6409" s="59">
        <v>5</v>
      </c>
      <c r="G6409" s="59">
        <v>26.501860000000001</v>
      </c>
    </row>
    <row r="6410" spans="1:7" s="16" customFormat="1" ht="16.5">
      <c r="A6410" s="57"/>
      <c r="B6410" s="58" t="s">
        <v>144</v>
      </c>
      <c r="C6410" s="1">
        <v>2023</v>
      </c>
      <c r="D6410" s="59">
        <v>0.4</v>
      </c>
      <c r="E6410" s="42">
        <v>1</v>
      </c>
      <c r="F6410" s="59">
        <v>15</v>
      </c>
      <c r="G6410" s="59">
        <v>26.599640000000001</v>
      </c>
    </row>
    <row r="6411" spans="1:7" s="16" customFormat="1" ht="16.5">
      <c r="A6411" s="57"/>
      <c r="B6411" s="58" t="s">
        <v>144</v>
      </c>
      <c r="C6411" s="1">
        <v>2023</v>
      </c>
      <c r="D6411" s="59">
        <v>0.4</v>
      </c>
      <c r="E6411" s="42">
        <v>1</v>
      </c>
      <c r="F6411" s="59">
        <v>15</v>
      </c>
      <c r="G6411" s="59">
        <v>30.10267</v>
      </c>
    </row>
    <row r="6412" spans="1:7" s="16" customFormat="1" ht="16.5">
      <c r="A6412" s="57"/>
      <c r="B6412" s="58" t="s">
        <v>144</v>
      </c>
      <c r="C6412" s="1">
        <v>2023</v>
      </c>
      <c r="D6412" s="59">
        <v>0.4</v>
      </c>
      <c r="E6412" s="42">
        <v>1</v>
      </c>
      <c r="F6412" s="59">
        <v>7</v>
      </c>
      <c r="G6412" s="59">
        <v>30.130860000000002</v>
      </c>
    </row>
    <row r="6413" spans="1:7" s="16" customFormat="1" ht="16.5">
      <c r="A6413" s="57"/>
      <c r="B6413" s="58" t="s">
        <v>144</v>
      </c>
      <c r="C6413" s="1">
        <v>2023</v>
      </c>
      <c r="D6413" s="59">
        <v>0.4</v>
      </c>
      <c r="E6413" s="42">
        <v>1</v>
      </c>
      <c r="F6413" s="59">
        <v>15</v>
      </c>
      <c r="G6413" s="59">
        <v>30.361080000000001</v>
      </c>
    </row>
    <row r="6414" spans="1:7" s="16" customFormat="1" ht="16.5">
      <c r="A6414" s="57"/>
      <c r="B6414" s="58" t="s">
        <v>144</v>
      </c>
      <c r="C6414" s="1">
        <v>2023</v>
      </c>
      <c r="D6414" s="59">
        <v>0.4</v>
      </c>
      <c r="E6414" s="42">
        <v>1</v>
      </c>
      <c r="F6414" s="59">
        <v>15</v>
      </c>
      <c r="G6414" s="59">
        <v>46.438330000000001</v>
      </c>
    </row>
    <row r="6415" spans="1:7" s="16" customFormat="1" ht="16.5">
      <c r="A6415" s="57"/>
      <c r="B6415" s="58" t="s">
        <v>144</v>
      </c>
      <c r="C6415" s="1">
        <v>2023</v>
      </c>
      <c r="D6415" s="59">
        <v>0.4</v>
      </c>
      <c r="E6415" s="42">
        <v>1</v>
      </c>
      <c r="F6415" s="59">
        <v>15</v>
      </c>
      <c r="G6415" s="59">
        <v>6.1417900000000003</v>
      </c>
    </row>
    <row r="6416" spans="1:7" s="16" customFormat="1" ht="16.5">
      <c r="A6416" s="57"/>
      <c r="B6416" s="58" t="s">
        <v>144</v>
      </c>
      <c r="C6416" s="1">
        <v>2023</v>
      </c>
      <c r="D6416" s="59">
        <v>0.4</v>
      </c>
      <c r="E6416" s="42">
        <v>1</v>
      </c>
      <c r="F6416" s="59">
        <v>15</v>
      </c>
      <c r="G6416" s="59">
        <v>6.6635299999999997</v>
      </c>
    </row>
    <row r="6417" spans="1:7" s="16" customFormat="1" ht="16.5">
      <c r="A6417" s="57"/>
      <c r="B6417" s="58" t="s">
        <v>144</v>
      </c>
      <c r="C6417" s="1">
        <v>2023</v>
      </c>
      <c r="D6417" s="59">
        <v>0.4</v>
      </c>
      <c r="E6417" s="42">
        <v>1</v>
      </c>
      <c r="F6417" s="59">
        <v>15</v>
      </c>
      <c r="G6417" s="59">
        <v>30.84864</v>
      </c>
    </row>
    <row r="6418" spans="1:7" s="16" customFormat="1" ht="16.5">
      <c r="A6418" s="57"/>
      <c r="B6418" s="58" t="s">
        <v>144</v>
      </c>
      <c r="C6418" s="1">
        <v>2023</v>
      </c>
      <c r="D6418" s="59">
        <v>0.4</v>
      </c>
      <c r="E6418" s="42">
        <v>1</v>
      </c>
      <c r="F6418" s="59">
        <v>5</v>
      </c>
      <c r="G6418" s="59">
        <v>11.360700000000001</v>
      </c>
    </row>
    <row r="6419" spans="1:7" s="16" customFormat="1" ht="16.5">
      <c r="A6419" s="57"/>
      <c r="B6419" s="58" t="s">
        <v>144</v>
      </c>
      <c r="C6419" s="1">
        <v>2023</v>
      </c>
      <c r="D6419" s="59">
        <v>0.4</v>
      </c>
      <c r="E6419" s="42">
        <v>1</v>
      </c>
      <c r="F6419" s="59">
        <v>7</v>
      </c>
      <c r="G6419" s="59">
        <v>41.710949999999997</v>
      </c>
    </row>
    <row r="6420" spans="1:7" s="16" customFormat="1" ht="16.5">
      <c r="A6420" s="57"/>
      <c r="B6420" s="58" t="s">
        <v>144</v>
      </c>
      <c r="C6420" s="1">
        <v>2023</v>
      </c>
      <c r="D6420" s="59">
        <v>0.4</v>
      </c>
      <c r="E6420" s="42">
        <v>1</v>
      </c>
      <c r="F6420" s="59">
        <v>15</v>
      </c>
      <c r="G6420" s="59">
        <v>29.709040000000002</v>
      </c>
    </row>
    <row r="6421" spans="1:7" s="16" customFormat="1" ht="16.5">
      <c r="A6421" s="57"/>
      <c r="B6421" s="58" t="s">
        <v>144</v>
      </c>
      <c r="C6421" s="1">
        <v>2023</v>
      </c>
      <c r="D6421" s="59">
        <v>0.4</v>
      </c>
      <c r="E6421" s="42">
        <v>1</v>
      </c>
      <c r="F6421" s="59">
        <v>10</v>
      </c>
      <c r="G6421" s="59">
        <v>29.951460000000001</v>
      </c>
    </row>
    <row r="6422" spans="1:7" s="16" customFormat="1" ht="16.5">
      <c r="A6422" s="57"/>
      <c r="B6422" s="58" t="s">
        <v>144</v>
      </c>
      <c r="C6422" s="1">
        <v>2023</v>
      </c>
      <c r="D6422" s="59">
        <v>0.4</v>
      </c>
      <c r="E6422" s="42">
        <v>1</v>
      </c>
      <c r="F6422" s="59">
        <v>10</v>
      </c>
      <c r="G6422" s="59">
        <v>51.877699999999997</v>
      </c>
    </row>
    <row r="6423" spans="1:7" s="16" customFormat="1" ht="16.5">
      <c r="A6423" s="57"/>
      <c r="B6423" s="58" t="s">
        <v>144</v>
      </c>
      <c r="C6423" s="1">
        <v>2023</v>
      </c>
      <c r="D6423" s="59">
        <v>0.4</v>
      </c>
      <c r="E6423" s="42">
        <v>1</v>
      </c>
      <c r="F6423" s="59">
        <v>15</v>
      </c>
      <c r="G6423" s="59">
        <v>30.39978</v>
      </c>
    </row>
    <row r="6424" spans="1:7" s="16" customFormat="1" ht="16.5">
      <c r="A6424" s="57"/>
      <c r="B6424" s="58" t="s">
        <v>144</v>
      </c>
      <c r="C6424" s="1">
        <v>2023</v>
      </c>
      <c r="D6424" s="59">
        <v>0.4</v>
      </c>
      <c r="E6424" s="42">
        <v>1</v>
      </c>
      <c r="F6424" s="59">
        <v>15</v>
      </c>
      <c r="G6424" s="59">
        <v>29.972049999999999</v>
      </c>
    </row>
    <row r="6425" spans="1:7" s="16" customFormat="1" ht="16.5">
      <c r="A6425" s="57"/>
      <c r="B6425" s="58" t="s">
        <v>144</v>
      </c>
      <c r="C6425" s="1">
        <v>2023</v>
      </c>
      <c r="D6425" s="59">
        <v>0.4</v>
      </c>
      <c r="E6425" s="42">
        <v>1</v>
      </c>
      <c r="F6425" s="59">
        <v>10</v>
      </c>
      <c r="G6425" s="59">
        <v>27.94238</v>
      </c>
    </row>
    <row r="6426" spans="1:7" s="16" customFormat="1" ht="16.5">
      <c r="A6426" s="57"/>
      <c r="B6426" s="58" t="s">
        <v>144</v>
      </c>
      <c r="C6426" s="1">
        <v>2023</v>
      </c>
      <c r="D6426" s="59">
        <v>0.4</v>
      </c>
      <c r="E6426" s="42">
        <v>1</v>
      </c>
      <c r="F6426" s="59">
        <v>15</v>
      </c>
      <c r="G6426" s="59">
        <v>49.99709</v>
      </c>
    </row>
    <row r="6427" spans="1:7" s="16" customFormat="1" ht="16.5">
      <c r="A6427" s="57"/>
      <c r="B6427" s="58" t="s">
        <v>144</v>
      </c>
      <c r="C6427" s="1">
        <v>2023</v>
      </c>
      <c r="D6427" s="59">
        <v>0.4</v>
      </c>
      <c r="E6427" s="42">
        <v>1</v>
      </c>
      <c r="F6427" s="59">
        <v>15</v>
      </c>
      <c r="G6427" s="59">
        <v>27.840400000000002</v>
      </c>
    </row>
    <row r="6428" spans="1:7" s="16" customFormat="1" ht="16.5">
      <c r="A6428" s="57"/>
      <c r="B6428" s="58" t="s">
        <v>144</v>
      </c>
      <c r="C6428" s="1">
        <v>2023</v>
      </c>
      <c r="D6428" s="59">
        <v>0.4</v>
      </c>
      <c r="E6428" s="42">
        <v>1</v>
      </c>
      <c r="F6428" s="59">
        <v>15</v>
      </c>
      <c r="G6428" s="59">
        <v>28.894569999999998</v>
      </c>
    </row>
    <row r="6429" spans="1:7" s="16" customFormat="1" ht="16.5">
      <c r="A6429" s="57"/>
      <c r="B6429" s="58" t="s">
        <v>144</v>
      </c>
      <c r="C6429" s="1">
        <v>2023</v>
      </c>
      <c r="D6429" s="59">
        <v>0.4</v>
      </c>
      <c r="E6429" s="42">
        <v>1</v>
      </c>
      <c r="F6429" s="59">
        <v>15</v>
      </c>
      <c r="G6429" s="59">
        <v>28.83473</v>
      </c>
    </row>
    <row r="6430" spans="1:7" s="16" customFormat="1" ht="16.5">
      <c r="A6430" s="57"/>
      <c r="B6430" s="58" t="s">
        <v>144</v>
      </c>
      <c r="C6430" s="1">
        <v>2023</v>
      </c>
      <c r="D6430" s="59">
        <v>0.4</v>
      </c>
      <c r="E6430" s="42">
        <v>1</v>
      </c>
      <c r="F6430" s="59">
        <v>15</v>
      </c>
      <c r="G6430" s="59">
        <v>28.83473</v>
      </c>
    </row>
    <row r="6431" spans="1:7" s="16" customFormat="1" ht="16.5">
      <c r="A6431" s="57"/>
      <c r="B6431" s="58" t="s">
        <v>144</v>
      </c>
      <c r="C6431" s="1">
        <v>2023</v>
      </c>
      <c r="D6431" s="59">
        <v>0.4</v>
      </c>
      <c r="E6431" s="42">
        <v>1</v>
      </c>
      <c r="F6431" s="59">
        <v>24</v>
      </c>
      <c r="G6431" s="59">
        <v>28.025729999999999</v>
      </c>
    </row>
    <row r="6432" spans="1:7" s="16" customFormat="1" ht="16.5">
      <c r="A6432" s="57"/>
      <c r="B6432" s="58" t="s">
        <v>144</v>
      </c>
      <c r="C6432" s="1">
        <v>2023</v>
      </c>
      <c r="D6432" s="59">
        <v>0.4</v>
      </c>
      <c r="E6432" s="42">
        <v>1</v>
      </c>
      <c r="F6432" s="59">
        <v>15</v>
      </c>
      <c r="G6432" s="59">
        <v>30.182230000000001</v>
      </c>
    </row>
    <row r="6433" spans="1:7" s="16" customFormat="1" ht="16.5">
      <c r="A6433" s="57"/>
      <c r="B6433" s="58" t="s">
        <v>144</v>
      </c>
      <c r="C6433" s="1">
        <v>2023</v>
      </c>
      <c r="D6433" s="59">
        <v>0.4</v>
      </c>
      <c r="E6433" s="42">
        <v>1</v>
      </c>
      <c r="F6433" s="59">
        <v>15</v>
      </c>
      <c r="G6433" s="59">
        <v>29.862459999999999</v>
      </c>
    </row>
    <row r="6434" spans="1:7" s="16" customFormat="1" ht="16.5">
      <c r="A6434" s="57"/>
      <c r="B6434" s="58" t="s">
        <v>144</v>
      </c>
      <c r="C6434" s="1">
        <v>2023</v>
      </c>
      <c r="D6434" s="59">
        <v>0.4</v>
      </c>
      <c r="E6434" s="42">
        <v>1</v>
      </c>
      <c r="F6434" s="59">
        <v>9</v>
      </c>
      <c r="G6434" s="59">
        <v>29.89066</v>
      </c>
    </row>
    <row r="6435" spans="1:7" s="16" customFormat="1" ht="16.5">
      <c r="A6435" s="57"/>
      <c r="B6435" s="58" t="s">
        <v>144</v>
      </c>
      <c r="C6435" s="1">
        <v>2023</v>
      </c>
      <c r="D6435" s="59">
        <v>0.4</v>
      </c>
      <c r="E6435" s="42">
        <v>1</v>
      </c>
      <c r="F6435" s="59">
        <v>9</v>
      </c>
      <c r="G6435" s="59">
        <v>29.724509999999999</v>
      </c>
    </row>
    <row r="6436" spans="1:7" s="16" customFormat="1" ht="16.5">
      <c r="A6436" s="57"/>
      <c r="B6436" s="58" t="s">
        <v>144</v>
      </c>
      <c r="C6436" s="1">
        <v>2023</v>
      </c>
      <c r="D6436" s="59">
        <v>0.4</v>
      </c>
      <c r="E6436" s="42">
        <v>1</v>
      </c>
      <c r="F6436" s="59">
        <v>7</v>
      </c>
      <c r="G6436" s="59">
        <v>47.830260000000003</v>
      </c>
    </row>
    <row r="6437" spans="1:7" s="16" customFormat="1" ht="16.5">
      <c r="A6437" s="57"/>
      <c r="B6437" s="58" t="s">
        <v>150</v>
      </c>
      <c r="C6437" s="1">
        <v>2023</v>
      </c>
      <c r="D6437" s="59">
        <v>0.4</v>
      </c>
      <c r="E6437" s="42">
        <v>1</v>
      </c>
      <c r="F6437" s="59">
        <v>15</v>
      </c>
      <c r="G6437" s="59">
        <v>4.1755000000000004</v>
      </c>
    </row>
    <row r="6438" spans="1:7" s="16" customFormat="1" ht="16.5">
      <c r="A6438" s="57"/>
      <c r="B6438" s="58" t="s">
        <v>151</v>
      </c>
      <c r="C6438" s="1">
        <v>2023</v>
      </c>
      <c r="D6438" s="59">
        <v>0.4</v>
      </c>
      <c r="E6438" s="42">
        <v>1</v>
      </c>
      <c r="F6438" s="59">
        <v>15</v>
      </c>
      <c r="G6438" s="59">
        <v>12.339709999999998</v>
      </c>
    </row>
    <row r="6439" spans="1:7" s="16" customFormat="1" ht="16.5">
      <c r="A6439" s="57"/>
      <c r="B6439" s="58" t="s">
        <v>151</v>
      </c>
      <c r="C6439" s="1">
        <v>2023</v>
      </c>
      <c r="D6439" s="59">
        <v>0.4</v>
      </c>
      <c r="E6439" s="42">
        <v>1</v>
      </c>
      <c r="F6439" s="59">
        <v>5</v>
      </c>
      <c r="G6439" s="59">
        <v>2.2129099999999999</v>
      </c>
    </row>
    <row r="6440" spans="1:7" s="16" customFormat="1" ht="16.5">
      <c r="A6440" s="57"/>
      <c r="B6440" s="58" t="s">
        <v>149</v>
      </c>
      <c r="C6440" s="1">
        <v>2023</v>
      </c>
      <c r="D6440" s="59">
        <v>0.4</v>
      </c>
      <c r="E6440" s="42">
        <v>1</v>
      </c>
      <c r="F6440" s="59">
        <v>7</v>
      </c>
      <c r="G6440" s="59">
        <v>10.974270000000001</v>
      </c>
    </row>
    <row r="6441" spans="1:7" s="16" customFormat="1" ht="16.5">
      <c r="A6441" s="57"/>
      <c r="B6441" s="58" t="s">
        <v>149</v>
      </c>
      <c r="C6441" s="1">
        <v>2023</v>
      </c>
      <c r="D6441" s="59">
        <v>0.4</v>
      </c>
      <c r="E6441" s="42">
        <v>1</v>
      </c>
      <c r="F6441" s="59">
        <v>7</v>
      </c>
      <c r="G6441" s="59">
        <v>9.0226600000000001</v>
      </c>
    </row>
    <row r="6442" spans="1:7" s="16" customFormat="1" ht="16.5">
      <c r="A6442" s="57"/>
      <c r="B6442" s="58" t="s">
        <v>151</v>
      </c>
      <c r="C6442" s="1">
        <v>2023</v>
      </c>
      <c r="D6442" s="59">
        <v>0.4</v>
      </c>
      <c r="E6442" s="42">
        <v>1</v>
      </c>
      <c r="F6442" s="59">
        <v>15</v>
      </c>
      <c r="G6442" s="59">
        <v>6.7728000000000002</v>
      </c>
    </row>
    <row r="6443" spans="1:7" s="16" customFormat="1" ht="16.5">
      <c r="A6443" s="57"/>
      <c r="B6443" s="58" t="s">
        <v>152</v>
      </c>
      <c r="C6443" s="1">
        <v>2023</v>
      </c>
      <c r="D6443" s="59">
        <v>0.4</v>
      </c>
      <c r="E6443" s="42">
        <v>1</v>
      </c>
      <c r="F6443" s="59">
        <v>10</v>
      </c>
      <c r="G6443" s="59">
        <v>46.543199999999999</v>
      </c>
    </row>
    <row r="6444" spans="1:7" s="16" customFormat="1" ht="16.5">
      <c r="A6444" s="57"/>
      <c r="B6444" s="58" t="s">
        <v>149</v>
      </c>
      <c r="C6444" s="1">
        <v>2023</v>
      </c>
      <c r="D6444" s="59">
        <v>0.4</v>
      </c>
      <c r="E6444" s="42">
        <v>1</v>
      </c>
      <c r="F6444" s="59">
        <v>15</v>
      </c>
      <c r="G6444" s="59">
        <v>34.23227</v>
      </c>
    </row>
    <row r="6445" spans="1:7" s="16" customFormat="1" ht="16.5">
      <c r="A6445" s="57"/>
      <c r="B6445" s="58" t="s">
        <v>149</v>
      </c>
      <c r="C6445" s="1">
        <v>2023</v>
      </c>
      <c r="D6445" s="59">
        <v>0.4</v>
      </c>
      <c r="E6445" s="42">
        <v>1</v>
      </c>
      <c r="F6445" s="59">
        <v>3</v>
      </c>
      <c r="G6445" s="59">
        <v>25.15522</v>
      </c>
    </row>
    <row r="6446" spans="1:7" s="16" customFormat="1" ht="16.5">
      <c r="A6446" s="57"/>
      <c r="B6446" s="58" t="s">
        <v>149</v>
      </c>
      <c r="C6446" s="1">
        <v>2023</v>
      </c>
      <c r="D6446" s="59">
        <v>0.4</v>
      </c>
      <c r="E6446" s="42">
        <v>1</v>
      </c>
      <c r="F6446" s="59">
        <v>15</v>
      </c>
      <c r="G6446" s="59">
        <v>29.18722</v>
      </c>
    </row>
    <row r="6447" spans="1:7" s="16" customFormat="1" ht="16.5">
      <c r="A6447" s="57"/>
      <c r="B6447" s="58" t="s">
        <v>151</v>
      </c>
      <c r="C6447" s="1">
        <v>2023</v>
      </c>
      <c r="D6447" s="59">
        <v>0.4</v>
      </c>
      <c r="E6447" s="42">
        <v>1</v>
      </c>
      <c r="F6447" s="59">
        <v>15</v>
      </c>
      <c r="G6447" s="59">
        <v>15.35477</v>
      </c>
    </row>
    <row r="6448" spans="1:7" s="16" customFormat="1" ht="16.5">
      <c r="A6448" s="57"/>
      <c r="B6448" s="58" t="s">
        <v>149</v>
      </c>
      <c r="C6448" s="1">
        <v>2023</v>
      </c>
      <c r="D6448" s="59">
        <v>0.4</v>
      </c>
      <c r="E6448" s="42">
        <v>1</v>
      </c>
      <c r="F6448" s="59">
        <v>35</v>
      </c>
      <c r="G6448" s="59">
        <v>17.926880000000001</v>
      </c>
    </row>
    <row r="6449" spans="1:7" s="16" customFormat="1" ht="16.5">
      <c r="A6449" s="57"/>
      <c r="B6449" s="58" t="s">
        <v>150</v>
      </c>
      <c r="C6449" s="1">
        <v>2023</v>
      </c>
      <c r="D6449" s="59">
        <v>0.4</v>
      </c>
      <c r="E6449" s="42">
        <v>1</v>
      </c>
      <c r="F6449" s="59">
        <v>15</v>
      </c>
      <c r="G6449" s="59">
        <v>17.353570000000001</v>
      </c>
    </row>
    <row r="6450" spans="1:7" s="16" customFormat="1" ht="16.5">
      <c r="A6450" s="57"/>
      <c r="B6450" s="58" t="s">
        <v>150</v>
      </c>
      <c r="C6450" s="1">
        <v>2023</v>
      </c>
      <c r="D6450" s="59">
        <v>0.4</v>
      </c>
      <c r="E6450" s="42">
        <v>1</v>
      </c>
      <c r="F6450" s="59">
        <v>15</v>
      </c>
      <c r="G6450" s="59">
        <v>17.348119999999998</v>
      </c>
    </row>
    <row r="6451" spans="1:7" s="16" customFormat="1" ht="16.5">
      <c r="A6451" s="57"/>
      <c r="B6451" s="58" t="s">
        <v>150</v>
      </c>
      <c r="C6451" s="1">
        <v>2023</v>
      </c>
      <c r="D6451" s="59">
        <v>0.4</v>
      </c>
      <c r="E6451" s="42">
        <v>1</v>
      </c>
      <c r="F6451" s="59">
        <v>10</v>
      </c>
      <c r="G6451" s="59">
        <v>17.316990000000001</v>
      </c>
    </row>
    <row r="6452" spans="1:7" s="16" customFormat="1" ht="16.5">
      <c r="A6452" s="57"/>
      <c r="B6452" s="58" t="s">
        <v>150</v>
      </c>
      <c r="C6452" s="1">
        <v>2023</v>
      </c>
      <c r="D6452" s="59">
        <v>0.4</v>
      </c>
      <c r="E6452" s="42">
        <v>1</v>
      </c>
      <c r="F6452" s="59">
        <v>15</v>
      </c>
      <c r="G6452" s="59">
        <v>19.831169999999997</v>
      </c>
    </row>
    <row r="6453" spans="1:7" s="16" customFormat="1" ht="16.5">
      <c r="A6453" s="57"/>
      <c r="B6453" s="58" t="s">
        <v>150</v>
      </c>
      <c r="C6453" s="1">
        <v>2023</v>
      </c>
      <c r="D6453" s="59">
        <v>0.4</v>
      </c>
      <c r="E6453" s="42">
        <v>1</v>
      </c>
      <c r="F6453" s="59">
        <v>1.5</v>
      </c>
      <c r="G6453" s="59">
        <v>17.424599999999998</v>
      </c>
    </row>
    <row r="6454" spans="1:7" s="16" customFormat="1" ht="16.5">
      <c r="A6454" s="57"/>
      <c r="B6454" s="58" t="s">
        <v>150</v>
      </c>
      <c r="C6454" s="1">
        <v>2023</v>
      </c>
      <c r="D6454" s="59">
        <v>0.4</v>
      </c>
      <c r="E6454" s="42">
        <v>1</v>
      </c>
      <c r="F6454" s="59">
        <v>15</v>
      </c>
      <c r="G6454" s="59">
        <v>9.7295400000000001</v>
      </c>
    </row>
    <row r="6455" spans="1:7" s="16" customFormat="1" ht="16.5">
      <c r="A6455" s="57"/>
      <c r="B6455" s="58" t="s">
        <v>150</v>
      </c>
      <c r="C6455" s="1">
        <v>2023</v>
      </c>
      <c r="D6455" s="59">
        <v>0.4</v>
      </c>
      <c r="E6455" s="42">
        <v>1</v>
      </c>
      <c r="F6455" s="59">
        <v>15</v>
      </c>
      <c r="G6455" s="59">
        <v>9.1349</v>
      </c>
    </row>
    <row r="6456" spans="1:7" s="16" customFormat="1" ht="16.5">
      <c r="A6456" s="57"/>
      <c r="B6456" s="58" t="s">
        <v>150</v>
      </c>
      <c r="C6456" s="1">
        <v>2023</v>
      </c>
      <c r="D6456" s="59">
        <v>0.4</v>
      </c>
      <c r="E6456" s="42">
        <v>1</v>
      </c>
      <c r="F6456" s="59">
        <v>18</v>
      </c>
      <c r="G6456" s="59">
        <v>9.7295499999999997</v>
      </c>
    </row>
    <row r="6457" spans="1:7" s="16" customFormat="1" ht="16.5">
      <c r="A6457" s="57"/>
      <c r="B6457" s="58" t="s">
        <v>150</v>
      </c>
      <c r="C6457" s="1">
        <v>2023</v>
      </c>
      <c r="D6457" s="59">
        <v>0.4</v>
      </c>
      <c r="E6457" s="42">
        <v>1</v>
      </c>
      <c r="F6457" s="59">
        <v>15</v>
      </c>
      <c r="G6457" s="59">
        <v>9.644639999999999</v>
      </c>
    </row>
    <row r="6458" spans="1:7" s="16" customFormat="1" ht="16.5">
      <c r="A6458" s="57"/>
      <c r="B6458" s="58" t="s">
        <v>150</v>
      </c>
      <c r="C6458" s="1">
        <v>2023</v>
      </c>
      <c r="D6458" s="59">
        <v>0.4</v>
      </c>
      <c r="E6458" s="42">
        <v>1</v>
      </c>
      <c r="F6458" s="59">
        <v>1</v>
      </c>
      <c r="G6458" s="59">
        <v>8.8261200000000013</v>
      </c>
    </row>
    <row r="6459" spans="1:7" s="16" customFormat="1" ht="16.5">
      <c r="A6459" s="57"/>
      <c r="B6459" s="58" t="s">
        <v>150</v>
      </c>
      <c r="C6459" s="1">
        <v>2023</v>
      </c>
      <c r="D6459" s="59">
        <v>0.4</v>
      </c>
      <c r="E6459" s="42">
        <v>1</v>
      </c>
      <c r="F6459" s="59">
        <v>15</v>
      </c>
      <c r="G6459" s="59">
        <v>10.3634</v>
      </c>
    </row>
    <row r="6460" spans="1:7" s="16" customFormat="1" ht="16.5">
      <c r="A6460" s="57"/>
      <c r="B6460" s="58" t="s">
        <v>148</v>
      </c>
      <c r="C6460" s="1">
        <v>2023</v>
      </c>
      <c r="D6460" s="59">
        <v>0.4</v>
      </c>
      <c r="E6460" s="42">
        <v>1</v>
      </c>
      <c r="F6460" s="59">
        <v>15</v>
      </c>
      <c r="G6460" s="59">
        <v>21.604849999999999</v>
      </c>
    </row>
    <row r="6461" spans="1:7" s="16" customFormat="1" ht="16.5">
      <c r="A6461" s="57"/>
      <c r="B6461" s="58" t="s">
        <v>150</v>
      </c>
      <c r="C6461" s="1">
        <v>2023</v>
      </c>
      <c r="D6461" s="59">
        <v>0.4</v>
      </c>
      <c r="E6461" s="42">
        <v>1</v>
      </c>
      <c r="F6461" s="59">
        <v>1.5</v>
      </c>
      <c r="G6461" s="59">
        <v>8.2685499999999994</v>
      </c>
    </row>
    <row r="6462" spans="1:7" s="16" customFormat="1" ht="16.5">
      <c r="A6462" s="57"/>
      <c r="B6462" s="58" t="s">
        <v>150</v>
      </c>
      <c r="C6462" s="1">
        <v>2023</v>
      </c>
      <c r="D6462" s="59">
        <v>0.4</v>
      </c>
      <c r="E6462" s="42">
        <v>1</v>
      </c>
      <c r="F6462" s="59">
        <v>1.5</v>
      </c>
      <c r="G6462" s="59">
        <v>8.2431399999999986</v>
      </c>
    </row>
    <row r="6463" spans="1:7" s="16" customFormat="1" ht="16.5">
      <c r="A6463" s="57"/>
      <c r="B6463" s="58" t="s">
        <v>150</v>
      </c>
      <c r="C6463" s="1">
        <v>2023</v>
      </c>
      <c r="D6463" s="59">
        <v>0.4</v>
      </c>
      <c r="E6463" s="42">
        <v>1</v>
      </c>
      <c r="F6463" s="59">
        <v>15</v>
      </c>
      <c r="G6463" s="59">
        <v>18.35736</v>
      </c>
    </row>
    <row r="6464" spans="1:7" s="16" customFormat="1" ht="16.5">
      <c r="A6464" s="57"/>
      <c r="B6464" s="58" t="s">
        <v>150</v>
      </c>
      <c r="C6464" s="1">
        <v>2023</v>
      </c>
      <c r="D6464" s="59">
        <v>0.4</v>
      </c>
      <c r="E6464" s="42">
        <v>1</v>
      </c>
      <c r="F6464" s="59">
        <v>15</v>
      </c>
      <c r="G6464" s="59">
        <v>18.186959999999999</v>
      </c>
    </row>
    <row r="6465" spans="1:7" s="16" customFormat="1" ht="16.5">
      <c r="A6465" s="57"/>
      <c r="B6465" s="58" t="s">
        <v>150</v>
      </c>
      <c r="C6465" s="1">
        <v>2023</v>
      </c>
      <c r="D6465" s="59">
        <v>0.4</v>
      </c>
      <c r="E6465" s="42">
        <v>1</v>
      </c>
      <c r="F6465" s="59">
        <v>1.5</v>
      </c>
      <c r="G6465" s="59">
        <v>7.8194300000000005</v>
      </c>
    </row>
    <row r="6466" spans="1:7" s="16" customFormat="1" ht="16.5">
      <c r="A6466" s="57"/>
      <c r="B6466" s="58" t="s">
        <v>150</v>
      </c>
      <c r="C6466" s="1">
        <v>2023</v>
      </c>
      <c r="D6466" s="59">
        <v>0.4</v>
      </c>
      <c r="E6466" s="42">
        <v>1</v>
      </c>
      <c r="F6466" s="59">
        <v>1.5</v>
      </c>
      <c r="G6466" s="59">
        <v>8.26023</v>
      </c>
    </row>
    <row r="6467" spans="1:7" s="16" customFormat="1" ht="16.5">
      <c r="A6467" s="57"/>
      <c r="B6467" s="58" t="s">
        <v>150</v>
      </c>
      <c r="C6467" s="1">
        <v>2023</v>
      </c>
      <c r="D6467" s="59">
        <v>0.4</v>
      </c>
      <c r="E6467" s="42">
        <v>1</v>
      </c>
      <c r="F6467" s="59">
        <v>1.5</v>
      </c>
      <c r="G6467" s="59">
        <v>8.2295599999999993</v>
      </c>
    </row>
    <row r="6468" spans="1:7" s="16" customFormat="1" ht="16.5">
      <c r="A6468" s="57"/>
      <c r="B6468" s="58" t="s">
        <v>150</v>
      </c>
      <c r="C6468" s="1">
        <v>2023</v>
      </c>
      <c r="D6468" s="59">
        <v>0.4</v>
      </c>
      <c r="E6468" s="42">
        <v>1</v>
      </c>
      <c r="F6468" s="59">
        <v>1.5</v>
      </c>
      <c r="G6468" s="59">
        <v>8.2279599999999995</v>
      </c>
    </row>
    <row r="6469" spans="1:7" s="16" customFormat="1" ht="16.5">
      <c r="A6469" s="57"/>
      <c r="B6469" s="58" t="s">
        <v>150</v>
      </c>
      <c r="C6469" s="1">
        <v>2023</v>
      </c>
      <c r="D6469" s="59">
        <v>0.4</v>
      </c>
      <c r="E6469" s="42">
        <v>1</v>
      </c>
      <c r="F6469" s="59">
        <v>1.5</v>
      </c>
      <c r="G6469" s="59">
        <v>8.4524799999999995</v>
      </c>
    </row>
    <row r="6470" spans="1:7" s="16" customFormat="1" ht="16.5">
      <c r="A6470" s="57"/>
      <c r="B6470" s="58" t="s">
        <v>132</v>
      </c>
      <c r="C6470" s="1">
        <v>2023</v>
      </c>
      <c r="D6470" s="59">
        <v>0.4</v>
      </c>
      <c r="E6470" s="42">
        <v>1</v>
      </c>
      <c r="F6470" s="59">
        <v>35</v>
      </c>
      <c r="G6470" s="59">
        <v>13.67427</v>
      </c>
    </row>
    <row r="6471" spans="1:7" s="16" customFormat="1" ht="16.5">
      <c r="A6471" s="57"/>
      <c r="B6471" s="58" t="s">
        <v>141</v>
      </c>
      <c r="C6471" s="1">
        <v>2023</v>
      </c>
      <c r="D6471" s="59">
        <v>0.4</v>
      </c>
      <c r="E6471" s="42">
        <v>1</v>
      </c>
      <c r="F6471" s="59">
        <v>43</v>
      </c>
      <c r="G6471" s="59">
        <v>31.616540000000001</v>
      </c>
    </row>
    <row r="6472" spans="1:7" s="16" customFormat="1" ht="16.5">
      <c r="A6472" s="57"/>
      <c r="B6472" s="58" t="s">
        <v>150</v>
      </c>
      <c r="C6472" s="1">
        <v>2023</v>
      </c>
      <c r="D6472" s="59">
        <v>0.4</v>
      </c>
      <c r="E6472" s="42">
        <v>1</v>
      </c>
      <c r="F6472" s="59">
        <v>15</v>
      </c>
      <c r="G6472" s="59">
        <v>25.020490000000002</v>
      </c>
    </row>
    <row r="6473" spans="1:7" s="16" customFormat="1" ht="16.5">
      <c r="A6473" s="57"/>
      <c r="B6473" s="58" t="s">
        <v>150</v>
      </c>
      <c r="C6473" s="1">
        <v>2023</v>
      </c>
      <c r="D6473" s="59">
        <v>0.4</v>
      </c>
      <c r="E6473" s="42">
        <v>1</v>
      </c>
      <c r="F6473" s="59">
        <v>15</v>
      </c>
      <c r="G6473" s="59">
        <v>27.514119999999998</v>
      </c>
    </row>
    <row r="6474" spans="1:7" s="16" customFormat="1" ht="16.5">
      <c r="A6474" s="57"/>
      <c r="B6474" s="58" t="s">
        <v>150</v>
      </c>
      <c r="C6474" s="1">
        <v>2023</v>
      </c>
      <c r="D6474" s="59">
        <v>0.4</v>
      </c>
      <c r="E6474" s="42">
        <v>1</v>
      </c>
      <c r="F6474" s="59">
        <v>15</v>
      </c>
      <c r="G6474" s="59">
        <v>24.967610000000001</v>
      </c>
    </row>
    <row r="6475" spans="1:7" s="16" customFormat="1" ht="16.5">
      <c r="A6475" s="57"/>
      <c r="B6475" s="58" t="s">
        <v>150</v>
      </c>
      <c r="C6475" s="1">
        <v>2023</v>
      </c>
      <c r="D6475" s="59">
        <v>0.4</v>
      </c>
      <c r="E6475" s="42">
        <v>1</v>
      </c>
      <c r="F6475" s="59">
        <v>5</v>
      </c>
      <c r="G6475" s="59">
        <v>25.312450000000002</v>
      </c>
    </row>
    <row r="6476" spans="1:7" s="16" customFormat="1" ht="16.5">
      <c r="A6476" s="57"/>
      <c r="B6476" s="58" t="s">
        <v>150</v>
      </c>
      <c r="C6476" s="1">
        <v>2023</v>
      </c>
      <c r="D6476" s="59">
        <v>0.4</v>
      </c>
      <c r="E6476" s="42">
        <v>1</v>
      </c>
      <c r="F6476" s="59">
        <v>5</v>
      </c>
      <c r="G6476" s="59">
        <v>26.07404</v>
      </c>
    </row>
    <row r="6477" spans="1:7" s="16" customFormat="1" ht="16.5">
      <c r="A6477" s="57"/>
      <c r="B6477" s="58" t="s">
        <v>150</v>
      </c>
      <c r="C6477" s="1">
        <v>2023</v>
      </c>
      <c r="D6477" s="59">
        <v>0.4</v>
      </c>
      <c r="E6477" s="42">
        <v>1</v>
      </c>
      <c r="F6477" s="59">
        <v>6</v>
      </c>
      <c r="G6477" s="59">
        <v>24.96762</v>
      </c>
    </row>
    <row r="6478" spans="1:7" s="16" customFormat="1" ht="16.5">
      <c r="A6478" s="57"/>
      <c r="B6478" s="58" t="s">
        <v>150</v>
      </c>
      <c r="C6478" s="1">
        <v>2023</v>
      </c>
      <c r="D6478" s="59">
        <v>0.4</v>
      </c>
      <c r="E6478" s="42">
        <v>1</v>
      </c>
      <c r="F6478" s="59">
        <v>15</v>
      </c>
      <c r="G6478" s="59">
        <v>27.556429999999999</v>
      </c>
    </row>
    <row r="6479" spans="1:7" s="16" customFormat="1" ht="16.5">
      <c r="A6479" s="57"/>
      <c r="B6479" s="58" t="s">
        <v>150</v>
      </c>
      <c r="C6479" s="1">
        <v>2023</v>
      </c>
      <c r="D6479" s="59">
        <v>0.4</v>
      </c>
      <c r="E6479" s="42">
        <v>1</v>
      </c>
      <c r="F6479" s="59">
        <v>15</v>
      </c>
      <c r="G6479" s="59">
        <v>24.989639999999998</v>
      </c>
    </row>
    <row r="6480" spans="1:7" s="16" customFormat="1" ht="16.5">
      <c r="A6480" s="57"/>
      <c r="B6480" s="58" t="s">
        <v>150</v>
      </c>
      <c r="C6480" s="1">
        <v>2023</v>
      </c>
      <c r="D6480" s="59">
        <v>0.4</v>
      </c>
      <c r="E6480" s="42">
        <v>1</v>
      </c>
      <c r="F6480" s="59">
        <v>10</v>
      </c>
      <c r="G6480" s="59">
        <v>24.25741</v>
      </c>
    </row>
    <row r="6481" spans="1:7" s="16" customFormat="1" ht="16.5">
      <c r="A6481" s="57"/>
      <c r="B6481" s="58" t="s">
        <v>150</v>
      </c>
      <c r="C6481" s="1">
        <v>2023</v>
      </c>
      <c r="D6481" s="59">
        <v>0.4</v>
      </c>
      <c r="E6481" s="42">
        <v>1</v>
      </c>
      <c r="F6481" s="59">
        <v>15</v>
      </c>
      <c r="G6481" s="59">
        <v>29.326259999999998</v>
      </c>
    </row>
    <row r="6482" spans="1:7" s="16" customFormat="1" ht="16.5">
      <c r="A6482" s="57"/>
      <c r="B6482" s="58" t="s">
        <v>150</v>
      </c>
      <c r="C6482" s="1">
        <v>2023</v>
      </c>
      <c r="D6482" s="59">
        <v>0.4</v>
      </c>
      <c r="E6482" s="42">
        <v>1</v>
      </c>
      <c r="F6482" s="59">
        <v>9</v>
      </c>
      <c r="G6482" s="59">
        <v>24.96968</v>
      </c>
    </row>
    <row r="6483" spans="1:7" s="16" customFormat="1" ht="16.5">
      <c r="A6483" s="57"/>
      <c r="B6483" s="58" t="s">
        <v>150</v>
      </c>
      <c r="C6483" s="1">
        <v>2023</v>
      </c>
      <c r="D6483" s="59">
        <v>0.4</v>
      </c>
      <c r="E6483" s="42">
        <v>1</v>
      </c>
      <c r="F6483" s="59">
        <v>10</v>
      </c>
      <c r="G6483" s="59">
        <v>24.9848</v>
      </c>
    </row>
    <row r="6484" spans="1:7" s="16" customFormat="1" ht="16.5">
      <c r="A6484" s="57"/>
      <c r="B6484" s="58" t="s">
        <v>150</v>
      </c>
      <c r="C6484" s="1">
        <v>2023</v>
      </c>
      <c r="D6484" s="59">
        <v>0.4</v>
      </c>
      <c r="E6484" s="42">
        <v>1</v>
      </c>
      <c r="F6484" s="59">
        <v>15</v>
      </c>
      <c r="G6484" s="59">
        <v>24.86534</v>
      </c>
    </row>
    <row r="6485" spans="1:7" s="16" customFormat="1" ht="16.5">
      <c r="A6485" s="57"/>
      <c r="B6485" s="58" t="s">
        <v>150</v>
      </c>
      <c r="C6485" s="1">
        <v>2023</v>
      </c>
      <c r="D6485" s="59">
        <v>0.4</v>
      </c>
      <c r="E6485" s="42">
        <v>1</v>
      </c>
      <c r="F6485" s="59">
        <v>12</v>
      </c>
      <c r="G6485" s="59">
        <v>24.96086</v>
      </c>
    </row>
    <row r="6486" spans="1:7" s="16" customFormat="1" ht="16.5">
      <c r="A6486" s="57"/>
      <c r="B6486" s="58" t="s">
        <v>150</v>
      </c>
      <c r="C6486" s="1">
        <v>2023</v>
      </c>
      <c r="D6486" s="59">
        <v>0.4</v>
      </c>
      <c r="E6486" s="42">
        <v>1</v>
      </c>
      <c r="F6486" s="59">
        <v>10</v>
      </c>
      <c r="G6486" s="59">
        <v>24.32152</v>
      </c>
    </row>
    <row r="6487" spans="1:7" s="16" customFormat="1" ht="16.5">
      <c r="A6487" s="57"/>
      <c r="B6487" s="58" t="s">
        <v>150</v>
      </c>
      <c r="C6487" s="1">
        <v>2023</v>
      </c>
      <c r="D6487" s="59">
        <v>0.4</v>
      </c>
      <c r="E6487" s="42">
        <v>1</v>
      </c>
      <c r="F6487" s="59">
        <v>15</v>
      </c>
      <c r="G6487" s="59">
        <v>24.137830000000001</v>
      </c>
    </row>
    <row r="6488" spans="1:7" s="16" customFormat="1" ht="16.5">
      <c r="A6488" s="57"/>
      <c r="B6488" s="58" t="s">
        <v>150</v>
      </c>
      <c r="C6488" s="1">
        <v>2023</v>
      </c>
      <c r="D6488" s="59">
        <v>0.4</v>
      </c>
      <c r="E6488" s="42">
        <v>1</v>
      </c>
      <c r="F6488" s="59">
        <v>15</v>
      </c>
      <c r="G6488" s="59">
        <v>24.215310000000002</v>
      </c>
    </row>
    <row r="6489" spans="1:7" s="16" customFormat="1" ht="16.5">
      <c r="A6489" s="57"/>
      <c r="B6489" s="58" t="s">
        <v>150</v>
      </c>
      <c r="C6489" s="1">
        <v>2023</v>
      </c>
      <c r="D6489" s="59">
        <v>0.4</v>
      </c>
      <c r="E6489" s="42">
        <v>1</v>
      </c>
      <c r="F6489" s="59">
        <v>15</v>
      </c>
      <c r="G6489" s="59">
        <v>24.996509999999997</v>
      </c>
    </row>
    <row r="6490" spans="1:7" s="16" customFormat="1" ht="16.5">
      <c r="A6490" s="57"/>
      <c r="B6490" s="58" t="s">
        <v>150</v>
      </c>
      <c r="C6490" s="1">
        <v>2023</v>
      </c>
      <c r="D6490" s="59">
        <v>0.4</v>
      </c>
      <c r="E6490" s="42">
        <v>1</v>
      </c>
      <c r="F6490" s="59">
        <v>15</v>
      </c>
      <c r="G6490" s="59">
        <v>24.215299999999999</v>
      </c>
    </row>
    <row r="6491" spans="1:7" s="16" customFormat="1" ht="16.5">
      <c r="A6491" s="57"/>
      <c r="B6491" s="58" t="s">
        <v>150</v>
      </c>
      <c r="C6491" s="1">
        <v>2023</v>
      </c>
      <c r="D6491" s="59">
        <v>0.4</v>
      </c>
      <c r="E6491" s="42">
        <v>1</v>
      </c>
      <c r="F6491" s="59">
        <v>15</v>
      </c>
      <c r="G6491" s="59">
        <v>24.137840000000001</v>
      </c>
    </row>
    <row r="6492" spans="1:7" s="16" customFormat="1" ht="16.5">
      <c r="A6492" s="57"/>
      <c r="B6492" s="58" t="s">
        <v>150</v>
      </c>
      <c r="C6492" s="1">
        <v>2023</v>
      </c>
      <c r="D6492" s="59">
        <v>0.4</v>
      </c>
      <c r="E6492" s="42">
        <v>1</v>
      </c>
      <c r="F6492" s="59">
        <v>15</v>
      </c>
      <c r="G6492" s="59">
        <v>25.359540000000003</v>
      </c>
    </row>
    <row r="6493" spans="1:7" s="16" customFormat="1" ht="16.5">
      <c r="A6493" s="57"/>
      <c r="B6493" s="58" t="s">
        <v>150</v>
      </c>
      <c r="C6493" s="1">
        <v>2023</v>
      </c>
      <c r="D6493" s="59">
        <v>0.4</v>
      </c>
      <c r="E6493" s="42">
        <v>1</v>
      </c>
      <c r="F6493" s="59">
        <v>10</v>
      </c>
      <c r="G6493" s="59">
        <v>26.627500000000001</v>
      </c>
    </row>
    <row r="6494" spans="1:7" s="16" customFormat="1" ht="16.5">
      <c r="A6494" s="57"/>
      <c r="B6494" s="58" t="s">
        <v>150</v>
      </c>
      <c r="C6494" s="1">
        <v>2023</v>
      </c>
      <c r="D6494" s="59">
        <v>0.4</v>
      </c>
      <c r="E6494" s="42">
        <v>1</v>
      </c>
      <c r="F6494" s="59">
        <v>7.5</v>
      </c>
      <c r="G6494" s="59">
        <v>25.007339999999999</v>
      </c>
    </row>
    <row r="6495" spans="1:7" s="16" customFormat="1" ht="16.5">
      <c r="A6495" s="57"/>
      <c r="B6495" s="58" t="s">
        <v>150</v>
      </c>
      <c r="C6495" s="1">
        <v>2023</v>
      </c>
      <c r="D6495" s="59">
        <v>0.4</v>
      </c>
      <c r="E6495" s="42">
        <v>1</v>
      </c>
      <c r="F6495" s="59">
        <v>15</v>
      </c>
      <c r="G6495" s="59">
        <v>24.865380000000002</v>
      </c>
    </row>
    <row r="6496" spans="1:7" s="16" customFormat="1" ht="16.5">
      <c r="A6496" s="57"/>
      <c r="B6496" s="58" t="s">
        <v>150</v>
      </c>
      <c r="C6496" s="1">
        <v>2023</v>
      </c>
      <c r="D6496" s="59">
        <v>0.4</v>
      </c>
      <c r="E6496" s="42">
        <v>1</v>
      </c>
      <c r="F6496" s="59">
        <v>10</v>
      </c>
      <c r="G6496" s="59">
        <v>24.568300000000001</v>
      </c>
    </row>
    <row r="6497" spans="1:7" s="16" customFormat="1" ht="16.5">
      <c r="A6497" s="57"/>
      <c r="B6497" s="58" t="s">
        <v>150</v>
      </c>
      <c r="C6497" s="1">
        <v>2023</v>
      </c>
      <c r="D6497" s="59">
        <v>0.4</v>
      </c>
      <c r="E6497" s="42">
        <v>1</v>
      </c>
      <c r="F6497" s="59">
        <v>10</v>
      </c>
      <c r="G6497" s="59">
        <v>27.97072</v>
      </c>
    </row>
    <row r="6498" spans="1:7" s="16" customFormat="1" ht="16.5">
      <c r="A6498" s="57"/>
      <c r="B6498" s="58" t="s">
        <v>150</v>
      </c>
      <c r="C6498" s="1">
        <v>2023</v>
      </c>
      <c r="D6498" s="59">
        <v>0.4</v>
      </c>
      <c r="E6498" s="42">
        <v>1</v>
      </c>
      <c r="F6498" s="59">
        <v>10</v>
      </c>
      <c r="G6498" s="59">
        <v>25.054560000000002</v>
      </c>
    </row>
    <row r="6499" spans="1:7" s="16" customFormat="1" ht="16.5">
      <c r="A6499" s="57"/>
      <c r="B6499" s="58" t="s">
        <v>150</v>
      </c>
      <c r="C6499" s="1">
        <v>2023</v>
      </c>
      <c r="D6499" s="59">
        <v>0.4</v>
      </c>
      <c r="E6499" s="42">
        <v>1</v>
      </c>
      <c r="F6499" s="59">
        <v>5</v>
      </c>
      <c r="G6499" s="59">
        <v>25.636990000000001</v>
      </c>
    </row>
    <row r="6500" spans="1:7" s="16" customFormat="1" ht="16.5">
      <c r="A6500" s="57"/>
      <c r="B6500" s="58" t="s">
        <v>1533</v>
      </c>
      <c r="C6500" s="1">
        <v>2023</v>
      </c>
      <c r="D6500" s="59">
        <v>0.4</v>
      </c>
      <c r="E6500" s="42">
        <v>1</v>
      </c>
      <c r="F6500" s="59">
        <v>15</v>
      </c>
      <c r="G6500" s="59">
        <v>28.627890000000001</v>
      </c>
    </row>
    <row r="6501" spans="1:7" s="16" customFormat="1" ht="16.5">
      <c r="A6501" s="57"/>
      <c r="B6501" s="58" t="s">
        <v>151</v>
      </c>
      <c r="C6501" s="1">
        <v>2023</v>
      </c>
      <c r="D6501" s="59">
        <v>0.4</v>
      </c>
      <c r="E6501" s="42">
        <v>1</v>
      </c>
      <c r="F6501" s="59">
        <v>5</v>
      </c>
      <c r="G6501" s="59">
        <v>28.332060000000002</v>
      </c>
    </row>
    <row r="6502" spans="1:7" s="16" customFormat="1" ht="16.5">
      <c r="A6502" s="57"/>
      <c r="B6502" s="58" t="s">
        <v>151</v>
      </c>
      <c r="C6502" s="1">
        <v>2023</v>
      </c>
      <c r="D6502" s="59">
        <v>0.4</v>
      </c>
      <c r="E6502" s="42">
        <v>1</v>
      </c>
      <c r="F6502" s="59">
        <v>3</v>
      </c>
      <c r="G6502" s="59">
        <v>26.277360000000002</v>
      </c>
    </row>
    <row r="6503" spans="1:7" s="16" customFormat="1" ht="16.5">
      <c r="A6503" s="57"/>
      <c r="B6503" s="58" t="s">
        <v>151</v>
      </c>
      <c r="C6503" s="1">
        <v>2023</v>
      </c>
      <c r="D6503" s="59">
        <v>0.4</v>
      </c>
      <c r="E6503" s="42">
        <v>1</v>
      </c>
      <c r="F6503" s="59">
        <v>7</v>
      </c>
      <c r="G6503" s="59">
        <v>29.21518</v>
      </c>
    </row>
    <row r="6504" spans="1:7" s="16" customFormat="1" ht="16.5">
      <c r="A6504" s="57"/>
      <c r="B6504" s="58" t="s">
        <v>149</v>
      </c>
      <c r="C6504" s="1">
        <v>2023</v>
      </c>
      <c r="D6504" s="59">
        <v>0.4</v>
      </c>
      <c r="E6504" s="42">
        <v>1</v>
      </c>
      <c r="F6504" s="59">
        <v>15</v>
      </c>
      <c r="G6504" s="59">
        <v>31.167339999999999</v>
      </c>
    </row>
    <row r="6505" spans="1:7" s="16" customFormat="1" ht="16.5">
      <c r="A6505" s="57"/>
      <c r="B6505" s="58" t="s">
        <v>149</v>
      </c>
      <c r="C6505" s="1">
        <v>2023</v>
      </c>
      <c r="D6505" s="59">
        <v>0.4</v>
      </c>
      <c r="E6505" s="42">
        <v>1</v>
      </c>
      <c r="F6505" s="59">
        <v>15</v>
      </c>
      <c r="G6505" s="59">
        <v>34.5107</v>
      </c>
    </row>
    <row r="6506" spans="1:7" s="16" customFormat="1" ht="16.5">
      <c r="A6506" s="57"/>
      <c r="B6506" s="58" t="s">
        <v>149</v>
      </c>
      <c r="C6506" s="1">
        <v>2023</v>
      </c>
      <c r="D6506" s="59">
        <v>0.4</v>
      </c>
      <c r="E6506" s="42">
        <v>1</v>
      </c>
      <c r="F6506" s="59">
        <v>15</v>
      </c>
      <c r="G6506" s="59">
        <v>38.147860000000001</v>
      </c>
    </row>
    <row r="6507" spans="1:7" s="16" customFormat="1" ht="16.5">
      <c r="A6507" s="57"/>
      <c r="B6507" s="58" t="s">
        <v>150</v>
      </c>
      <c r="C6507" s="1">
        <v>2023</v>
      </c>
      <c r="D6507" s="59">
        <v>0.4</v>
      </c>
      <c r="E6507" s="42">
        <v>1</v>
      </c>
      <c r="F6507" s="59">
        <v>12</v>
      </c>
      <c r="G6507" s="59">
        <v>25.191520000000001</v>
      </c>
    </row>
    <row r="6508" spans="1:7" s="16" customFormat="1" ht="16.5">
      <c r="A6508" s="57"/>
      <c r="B6508" s="58" t="s">
        <v>150</v>
      </c>
      <c r="C6508" s="1">
        <v>2023</v>
      </c>
      <c r="D6508" s="59">
        <v>0.4</v>
      </c>
      <c r="E6508" s="42">
        <v>1</v>
      </c>
      <c r="F6508" s="59">
        <v>14</v>
      </c>
      <c r="G6508" s="59">
        <v>25.460270000000001</v>
      </c>
    </row>
    <row r="6509" spans="1:7" s="16" customFormat="1" ht="16.5">
      <c r="A6509" s="57"/>
      <c r="B6509" s="58" t="s">
        <v>150</v>
      </c>
      <c r="C6509" s="1">
        <v>2023</v>
      </c>
      <c r="D6509" s="59">
        <v>0.4</v>
      </c>
      <c r="E6509" s="42">
        <v>1</v>
      </c>
      <c r="F6509" s="59">
        <v>15</v>
      </c>
      <c r="G6509" s="59">
        <v>25.46536</v>
      </c>
    </row>
    <row r="6510" spans="1:7" s="16" customFormat="1" ht="16.5">
      <c r="A6510" s="57"/>
      <c r="B6510" s="58" t="s">
        <v>150</v>
      </c>
      <c r="C6510" s="1">
        <v>2023</v>
      </c>
      <c r="D6510" s="59">
        <v>0.4</v>
      </c>
      <c r="E6510" s="42">
        <v>1</v>
      </c>
      <c r="F6510" s="59">
        <v>10</v>
      </c>
      <c r="G6510" s="59">
        <v>23.874459999999999</v>
      </c>
    </row>
    <row r="6511" spans="1:7" s="16" customFormat="1" ht="16.5">
      <c r="A6511" s="57"/>
      <c r="B6511" s="58" t="s">
        <v>150</v>
      </c>
      <c r="C6511" s="1">
        <v>2023</v>
      </c>
      <c r="D6511" s="59">
        <v>0.4</v>
      </c>
      <c r="E6511" s="42">
        <v>1</v>
      </c>
      <c r="F6511" s="59">
        <v>10</v>
      </c>
      <c r="G6511" s="59">
        <v>26.808499999999999</v>
      </c>
    </row>
    <row r="6512" spans="1:7" s="16" customFormat="1" ht="16.5">
      <c r="A6512" s="57"/>
      <c r="B6512" s="58" t="s">
        <v>150</v>
      </c>
      <c r="C6512" s="1">
        <v>2023</v>
      </c>
      <c r="D6512" s="59">
        <v>0.4</v>
      </c>
      <c r="E6512" s="42">
        <v>1</v>
      </c>
      <c r="F6512" s="59">
        <v>15</v>
      </c>
      <c r="G6512" s="59">
        <v>26.342610000000001</v>
      </c>
    </row>
    <row r="6513" spans="1:7" s="16" customFormat="1" ht="16.5">
      <c r="A6513" s="57"/>
      <c r="B6513" s="58" t="s">
        <v>150</v>
      </c>
      <c r="C6513" s="1">
        <v>2023</v>
      </c>
      <c r="D6513" s="59">
        <v>0.4</v>
      </c>
      <c r="E6513" s="42">
        <v>1</v>
      </c>
      <c r="F6513" s="59">
        <v>15</v>
      </c>
      <c r="G6513" s="59">
        <v>25.585889999999999</v>
      </c>
    </row>
    <row r="6514" spans="1:7" s="16" customFormat="1" ht="16.5">
      <c r="A6514" s="57"/>
      <c r="B6514" s="58" t="s">
        <v>150</v>
      </c>
      <c r="C6514" s="1">
        <v>2023</v>
      </c>
      <c r="D6514" s="59">
        <v>0.4</v>
      </c>
      <c r="E6514" s="42">
        <v>1</v>
      </c>
      <c r="F6514" s="59">
        <v>15</v>
      </c>
      <c r="G6514" s="59">
        <v>23.87445</v>
      </c>
    </row>
    <row r="6515" spans="1:7" s="16" customFormat="1" ht="16.5">
      <c r="A6515" s="57"/>
      <c r="B6515" s="58" t="s">
        <v>150</v>
      </c>
      <c r="C6515" s="1">
        <v>2023</v>
      </c>
      <c r="D6515" s="59">
        <v>0.4</v>
      </c>
      <c r="E6515" s="42">
        <v>1</v>
      </c>
      <c r="F6515" s="59">
        <v>15</v>
      </c>
      <c r="G6515" s="59">
        <v>24.779419999999998</v>
      </c>
    </row>
    <row r="6516" spans="1:7" s="16" customFormat="1" ht="16.5">
      <c r="A6516" s="57"/>
      <c r="B6516" s="58" t="s">
        <v>150</v>
      </c>
      <c r="C6516" s="1">
        <v>2023</v>
      </c>
      <c r="D6516" s="59">
        <v>0.4</v>
      </c>
      <c r="E6516" s="42">
        <v>1</v>
      </c>
      <c r="F6516" s="59">
        <v>15</v>
      </c>
      <c r="G6516" s="59">
        <v>24.29185</v>
      </c>
    </row>
    <row r="6517" spans="1:7" s="16" customFormat="1" ht="16.5">
      <c r="A6517" s="57"/>
      <c r="B6517" s="58" t="s">
        <v>150</v>
      </c>
      <c r="C6517" s="1">
        <v>2023</v>
      </c>
      <c r="D6517" s="59">
        <v>0.4</v>
      </c>
      <c r="E6517" s="42">
        <v>1</v>
      </c>
      <c r="F6517" s="59">
        <v>15</v>
      </c>
      <c r="G6517" s="59">
        <v>24.291840000000001</v>
      </c>
    </row>
    <row r="6518" spans="1:7" s="16" customFormat="1" ht="16.5">
      <c r="A6518" s="57"/>
      <c r="B6518" s="58" t="s">
        <v>150</v>
      </c>
      <c r="C6518" s="1">
        <v>2023</v>
      </c>
      <c r="D6518" s="59">
        <v>0.4</v>
      </c>
      <c r="E6518" s="42">
        <v>1</v>
      </c>
      <c r="F6518" s="59">
        <v>15</v>
      </c>
      <c r="G6518" s="59">
        <v>23.87445</v>
      </c>
    </row>
    <row r="6519" spans="1:7" s="16" customFormat="1" ht="16.5">
      <c r="A6519" s="57"/>
      <c r="B6519" s="58" t="s">
        <v>150</v>
      </c>
      <c r="C6519" s="1">
        <v>2023</v>
      </c>
      <c r="D6519" s="59">
        <v>0.4</v>
      </c>
      <c r="E6519" s="42">
        <v>1</v>
      </c>
      <c r="F6519" s="59">
        <v>15</v>
      </c>
      <c r="G6519" s="59">
        <v>30.795950000000001</v>
      </c>
    </row>
    <row r="6520" spans="1:7" s="16" customFormat="1" ht="16.5">
      <c r="A6520" s="57"/>
      <c r="B6520" s="58" t="s">
        <v>150</v>
      </c>
      <c r="C6520" s="1">
        <v>2023</v>
      </c>
      <c r="D6520" s="59">
        <v>0.4</v>
      </c>
      <c r="E6520" s="42">
        <v>1</v>
      </c>
      <c r="F6520" s="59">
        <v>10</v>
      </c>
      <c r="G6520" s="59">
        <v>28.164680000000001</v>
      </c>
    </row>
    <row r="6521" spans="1:7" s="16" customFormat="1" ht="16.5">
      <c r="A6521" s="57"/>
      <c r="B6521" s="58" t="s">
        <v>150</v>
      </c>
      <c r="C6521" s="1">
        <v>2023</v>
      </c>
      <c r="D6521" s="59">
        <v>0.4</v>
      </c>
      <c r="E6521" s="42">
        <v>1</v>
      </c>
      <c r="F6521" s="59">
        <v>15</v>
      </c>
      <c r="G6521" s="59">
        <v>24.293479999999999</v>
      </c>
    </row>
    <row r="6522" spans="1:7" s="16" customFormat="1" ht="16.5">
      <c r="A6522" s="1"/>
      <c r="B6522" s="21" t="s">
        <v>150</v>
      </c>
      <c r="C6522" s="1">
        <v>2023</v>
      </c>
      <c r="D6522" s="3">
        <v>0.4</v>
      </c>
      <c r="E6522" s="42">
        <v>1</v>
      </c>
      <c r="F6522" s="3">
        <v>20</v>
      </c>
      <c r="G6522" s="3">
        <v>23.957349999999998</v>
      </c>
    </row>
    <row r="6523" spans="1:7" s="16" customFormat="1" ht="16.5">
      <c r="A6523" s="1"/>
      <c r="B6523" s="21" t="s">
        <v>150</v>
      </c>
      <c r="C6523" s="1">
        <v>2023</v>
      </c>
      <c r="D6523" s="3">
        <v>0.4</v>
      </c>
      <c r="E6523" s="42">
        <v>1</v>
      </c>
      <c r="F6523" s="3">
        <v>9</v>
      </c>
      <c r="G6523" s="3">
        <v>24.881900000000002</v>
      </c>
    </row>
    <row r="6524" spans="1:7" s="16" customFormat="1" ht="16.5">
      <c r="A6524" s="1"/>
      <c r="B6524" s="21" t="s">
        <v>150</v>
      </c>
      <c r="C6524" s="1">
        <v>2023</v>
      </c>
      <c r="D6524" s="3">
        <v>0.4</v>
      </c>
      <c r="E6524" s="42">
        <v>1</v>
      </c>
      <c r="F6524" s="3">
        <v>15</v>
      </c>
      <c r="G6524" s="3">
        <v>25.494009999999999</v>
      </c>
    </row>
    <row r="6525" spans="1:7" s="16" customFormat="1" ht="16.5">
      <c r="A6525" s="1"/>
      <c r="B6525" s="21" t="s">
        <v>150</v>
      </c>
      <c r="C6525" s="1">
        <v>2023</v>
      </c>
      <c r="D6525" s="3">
        <v>0.4</v>
      </c>
      <c r="E6525" s="42">
        <v>1</v>
      </c>
      <c r="F6525" s="3">
        <v>15</v>
      </c>
      <c r="G6525" s="3">
        <v>24.345659999999999</v>
      </c>
    </row>
    <row r="6526" spans="1:7" s="16" customFormat="1" ht="16.5">
      <c r="A6526" s="1"/>
      <c r="B6526" s="21" t="s">
        <v>150</v>
      </c>
      <c r="C6526" s="1">
        <v>2023</v>
      </c>
      <c r="D6526" s="3">
        <v>0.4</v>
      </c>
      <c r="E6526" s="42">
        <v>1</v>
      </c>
      <c r="F6526" s="3">
        <v>10</v>
      </c>
      <c r="G6526" s="3">
        <v>24.00798</v>
      </c>
    </row>
    <row r="6527" spans="1:7" s="16" customFormat="1" ht="16.5">
      <c r="A6527" s="1"/>
      <c r="B6527" s="21" t="s">
        <v>150</v>
      </c>
      <c r="C6527" s="1">
        <v>2023</v>
      </c>
      <c r="D6527" s="3">
        <v>0.4</v>
      </c>
      <c r="E6527" s="42">
        <v>1</v>
      </c>
      <c r="F6527" s="3">
        <v>5</v>
      </c>
      <c r="G6527" s="3">
        <v>23.328330000000001</v>
      </c>
    </row>
    <row r="6528" spans="1:7" s="16" customFormat="1" ht="16.5">
      <c r="A6528" s="1"/>
      <c r="B6528" s="21" t="s">
        <v>150</v>
      </c>
      <c r="C6528" s="1">
        <v>2023</v>
      </c>
      <c r="D6528" s="3">
        <v>0.4</v>
      </c>
      <c r="E6528" s="42">
        <v>1</v>
      </c>
      <c r="F6528" s="3">
        <v>12</v>
      </c>
      <c r="G6528" s="3">
        <v>23.420150000000003</v>
      </c>
    </row>
    <row r="6529" spans="1:7" s="16" customFormat="1" ht="16.5">
      <c r="A6529" s="1"/>
      <c r="B6529" s="21" t="s">
        <v>150</v>
      </c>
      <c r="C6529" s="1">
        <v>2023</v>
      </c>
      <c r="D6529" s="3">
        <v>0.4</v>
      </c>
      <c r="E6529" s="42">
        <v>1</v>
      </c>
      <c r="F6529" s="3">
        <v>4</v>
      </c>
      <c r="G6529" s="3">
        <v>22.948439999999998</v>
      </c>
    </row>
    <row r="6530" spans="1:7" s="16" customFormat="1" ht="16.5">
      <c r="A6530" s="1"/>
      <c r="B6530" s="21" t="s">
        <v>150</v>
      </c>
      <c r="C6530" s="1">
        <v>2023</v>
      </c>
      <c r="D6530" s="3">
        <v>0.4</v>
      </c>
      <c r="E6530" s="42">
        <v>1</v>
      </c>
      <c r="F6530" s="3">
        <v>4</v>
      </c>
      <c r="G6530" s="3">
        <v>10.05203</v>
      </c>
    </row>
    <row r="6531" spans="1:7" s="16" customFormat="1" ht="16.5">
      <c r="A6531" s="1"/>
      <c r="B6531" s="21" t="s">
        <v>150</v>
      </c>
      <c r="C6531" s="1">
        <v>2023</v>
      </c>
      <c r="D6531" s="3">
        <v>0.4</v>
      </c>
      <c r="E6531" s="42">
        <v>1</v>
      </c>
      <c r="F6531" s="3">
        <v>15</v>
      </c>
      <c r="G6531" s="3">
        <v>27.453310000000002</v>
      </c>
    </row>
    <row r="6532" spans="1:7" s="16" customFormat="1" ht="16.5">
      <c r="A6532" s="1"/>
      <c r="B6532" s="21" t="s">
        <v>150</v>
      </c>
      <c r="C6532" s="1">
        <v>2023</v>
      </c>
      <c r="D6532" s="3">
        <v>0.4</v>
      </c>
      <c r="E6532" s="42">
        <v>1</v>
      </c>
      <c r="F6532" s="3">
        <v>15</v>
      </c>
      <c r="G6532" s="3">
        <v>23.579900000000002</v>
      </c>
    </row>
    <row r="6533" spans="1:7" s="16" customFormat="1" ht="16.5">
      <c r="A6533" s="1"/>
      <c r="B6533" s="21" t="s">
        <v>150</v>
      </c>
      <c r="C6533" s="1">
        <v>2023</v>
      </c>
      <c r="D6533" s="3">
        <v>0.4</v>
      </c>
      <c r="E6533" s="42">
        <v>1</v>
      </c>
      <c r="F6533" s="3">
        <v>10</v>
      </c>
      <c r="G6533" s="3">
        <v>26.298919999999999</v>
      </c>
    </row>
    <row r="6534" spans="1:7" s="16" customFormat="1" ht="16.5">
      <c r="A6534" s="57"/>
      <c r="B6534" s="58" t="s">
        <v>150</v>
      </c>
      <c r="C6534" s="1">
        <v>2023</v>
      </c>
      <c r="D6534" s="59">
        <v>0.4</v>
      </c>
      <c r="E6534" s="42">
        <v>1</v>
      </c>
      <c r="F6534" s="59">
        <v>15</v>
      </c>
      <c r="G6534" s="59">
        <v>25.789570000000001</v>
      </c>
    </row>
    <row r="6535" spans="1:7" s="16" customFormat="1" ht="16.5">
      <c r="A6535" s="57"/>
      <c r="B6535" s="58" t="s">
        <v>150</v>
      </c>
      <c r="C6535" s="1">
        <v>2023</v>
      </c>
      <c r="D6535" s="59">
        <v>0.4</v>
      </c>
      <c r="E6535" s="42">
        <v>1</v>
      </c>
      <c r="F6535" s="59">
        <v>15</v>
      </c>
      <c r="G6535" s="59">
        <v>22.855880000000003</v>
      </c>
    </row>
    <row r="6536" spans="1:7" s="16" customFormat="1" ht="16.5">
      <c r="A6536" s="57"/>
      <c r="B6536" s="58" t="s">
        <v>150</v>
      </c>
      <c r="C6536" s="1">
        <v>2023</v>
      </c>
      <c r="D6536" s="59">
        <v>0.4</v>
      </c>
      <c r="E6536" s="42">
        <v>1</v>
      </c>
      <c r="F6536" s="59">
        <v>15</v>
      </c>
      <c r="G6536" s="59">
        <v>23.502970000000001</v>
      </c>
    </row>
    <row r="6537" spans="1:7" s="16" customFormat="1" ht="16.5">
      <c r="A6537" s="57"/>
      <c r="B6537" s="58" t="s">
        <v>150</v>
      </c>
      <c r="C6537" s="1">
        <v>2023</v>
      </c>
      <c r="D6537" s="59">
        <v>0.4</v>
      </c>
      <c r="E6537" s="42">
        <v>1</v>
      </c>
      <c r="F6537" s="59">
        <v>15</v>
      </c>
      <c r="G6537" s="59">
        <v>23.579909999999998</v>
      </c>
    </row>
    <row r="6538" spans="1:7" s="16" customFormat="1" ht="16.5">
      <c r="A6538" s="1"/>
      <c r="B6538" s="21" t="s">
        <v>150</v>
      </c>
      <c r="C6538" s="1">
        <v>2023</v>
      </c>
      <c r="D6538" s="3">
        <v>0.4</v>
      </c>
      <c r="E6538" s="42">
        <v>1</v>
      </c>
      <c r="F6538" s="3">
        <v>15</v>
      </c>
      <c r="G6538" s="3">
        <v>22.778959999999998</v>
      </c>
    </row>
    <row r="6539" spans="1:7" s="16" customFormat="1" ht="16.5">
      <c r="A6539" s="1"/>
      <c r="B6539" s="21" t="s">
        <v>150</v>
      </c>
      <c r="C6539" s="1">
        <v>2023</v>
      </c>
      <c r="D6539" s="3">
        <v>0.4</v>
      </c>
      <c r="E6539" s="42">
        <v>1</v>
      </c>
      <c r="F6539" s="3">
        <v>5</v>
      </c>
      <c r="G6539" s="3">
        <v>23.502970000000001</v>
      </c>
    </row>
    <row r="6540" spans="1:7" s="16" customFormat="1" ht="16.5">
      <c r="A6540" s="1"/>
      <c r="B6540" s="21" t="s">
        <v>150</v>
      </c>
      <c r="C6540" s="1">
        <v>2023</v>
      </c>
      <c r="D6540" s="3">
        <v>0.4</v>
      </c>
      <c r="E6540" s="42">
        <v>1</v>
      </c>
      <c r="F6540" s="3">
        <v>5</v>
      </c>
      <c r="G6540" s="3">
        <v>24.11561</v>
      </c>
    </row>
    <row r="6541" spans="1:7" s="16" customFormat="1" ht="16.5">
      <c r="A6541" s="1"/>
      <c r="B6541" s="21" t="s">
        <v>149</v>
      </c>
      <c r="C6541" s="1">
        <v>2023</v>
      </c>
      <c r="D6541" s="3">
        <v>0.4</v>
      </c>
      <c r="E6541" s="42">
        <v>1</v>
      </c>
      <c r="F6541" s="3">
        <v>5</v>
      </c>
      <c r="G6541" s="3">
        <v>33.547779999999996</v>
      </c>
    </row>
    <row r="6542" spans="1:7" s="16" customFormat="1" ht="16.5">
      <c r="A6542" s="1"/>
      <c r="B6542" s="21" t="s">
        <v>149</v>
      </c>
      <c r="C6542" s="1">
        <v>2023</v>
      </c>
      <c r="D6542" s="3">
        <v>0.4</v>
      </c>
      <c r="E6542" s="42">
        <v>1</v>
      </c>
      <c r="F6542" s="3">
        <v>3</v>
      </c>
      <c r="G6542" s="3">
        <v>33.783070000000002</v>
      </c>
    </row>
    <row r="6543" spans="1:7" s="16" customFormat="1" ht="16.5">
      <c r="A6543" s="1"/>
      <c r="B6543" s="21" t="s">
        <v>149</v>
      </c>
      <c r="C6543" s="1">
        <v>2023</v>
      </c>
      <c r="D6543" s="3">
        <v>0.4</v>
      </c>
      <c r="E6543" s="42">
        <v>1</v>
      </c>
      <c r="F6543" s="3">
        <v>7</v>
      </c>
      <c r="G6543" s="3">
        <v>41.404730000000001</v>
      </c>
    </row>
    <row r="6544" spans="1:7" s="16" customFormat="1" ht="16.5">
      <c r="A6544" s="1"/>
      <c r="B6544" s="21" t="s">
        <v>151</v>
      </c>
      <c r="C6544" s="1">
        <v>2022</v>
      </c>
      <c r="D6544" s="3">
        <v>0.4</v>
      </c>
      <c r="E6544" s="42">
        <v>1</v>
      </c>
      <c r="F6544" s="3">
        <v>7</v>
      </c>
      <c r="G6544" s="3">
        <v>7.4226400000000003</v>
      </c>
    </row>
    <row r="6545" spans="1:7" s="16" customFormat="1" ht="16.5">
      <c r="A6545" s="1"/>
      <c r="B6545" s="21" t="s">
        <v>150</v>
      </c>
      <c r="C6545" s="1">
        <v>2022</v>
      </c>
      <c r="D6545" s="3">
        <v>0.4</v>
      </c>
      <c r="E6545" s="42">
        <v>1</v>
      </c>
      <c r="F6545" s="3">
        <v>4</v>
      </c>
      <c r="G6545" s="3">
        <v>20.628679999999999</v>
      </c>
    </row>
    <row r="6546" spans="1:7" s="16" customFormat="1" ht="16.5">
      <c r="A6546" s="1"/>
      <c r="B6546" s="21" t="s">
        <v>150</v>
      </c>
      <c r="C6546" s="1">
        <v>2022</v>
      </c>
      <c r="D6546" s="3">
        <v>0.4</v>
      </c>
      <c r="E6546" s="42">
        <v>1</v>
      </c>
      <c r="F6546" s="3">
        <v>15</v>
      </c>
      <c r="G6546" s="3">
        <v>20.578099999999999</v>
      </c>
    </row>
    <row r="6547" spans="1:7" s="16" customFormat="1" ht="16.5">
      <c r="A6547" s="1"/>
      <c r="B6547" s="21" t="s">
        <v>943</v>
      </c>
      <c r="C6547" s="1">
        <v>2022</v>
      </c>
      <c r="D6547" s="3">
        <v>0.4</v>
      </c>
      <c r="E6547" s="42">
        <v>1</v>
      </c>
      <c r="F6547" s="3">
        <v>15</v>
      </c>
      <c r="G6547" s="3">
        <v>8.1544699999999999</v>
      </c>
    </row>
    <row r="6548" spans="1:7" s="16" customFormat="1" ht="16.5">
      <c r="A6548" s="1"/>
      <c r="B6548" s="21" t="s">
        <v>943</v>
      </c>
      <c r="C6548" s="1">
        <v>2022</v>
      </c>
      <c r="D6548" s="3">
        <v>0.4</v>
      </c>
      <c r="E6548" s="42">
        <v>1</v>
      </c>
      <c r="F6548" s="3">
        <v>15</v>
      </c>
      <c r="G6548" s="3">
        <v>8.0062099999999994</v>
      </c>
    </row>
    <row r="6549" spans="1:7" s="16" customFormat="1" ht="16.5">
      <c r="A6549" s="57"/>
      <c r="B6549" s="58" t="s">
        <v>150</v>
      </c>
      <c r="C6549" s="57">
        <v>2022</v>
      </c>
      <c r="D6549" s="59">
        <v>0.4</v>
      </c>
      <c r="E6549" s="42">
        <v>1</v>
      </c>
      <c r="F6549" s="59">
        <v>15</v>
      </c>
      <c r="G6549" s="59">
        <v>20.524930000000001</v>
      </c>
    </row>
    <row r="6550" spans="1:7" s="16" customFormat="1" ht="16.5">
      <c r="A6550" s="57"/>
      <c r="B6550" s="58" t="s">
        <v>150</v>
      </c>
      <c r="C6550" s="57">
        <v>2022</v>
      </c>
      <c r="D6550" s="59">
        <v>0.4</v>
      </c>
      <c r="E6550" s="42">
        <v>1</v>
      </c>
      <c r="F6550" s="59">
        <v>5</v>
      </c>
      <c r="G6550" s="59">
        <v>20.524909999999998</v>
      </c>
    </row>
    <row r="6551" spans="1:7" s="16" customFormat="1" ht="16.5">
      <c r="A6551" s="57"/>
      <c r="B6551" s="58" t="s">
        <v>150</v>
      </c>
      <c r="C6551" s="57">
        <v>2022</v>
      </c>
      <c r="D6551" s="59">
        <v>0.4</v>
      </c>
      <c r="E6551" s="42">
        <v>1</v>
      </c>
      <c r="F6551" s="59">
        <v>15</v>
      </c>
      <c r="G6551" s="59">
        <v>20.524930000000001</v>
      </c>
    </row>
    <row r="6552" spans="1:7" s="16" customFormat="1" ht="16.5">
      <c r="A6552" s="57"/>
      <c r="B6552" s="58" t="s">
        <v>150</v>
      </c>
      <c r="C6552" s="57">
        <v>2022</v>
      </c>
      <c r="D6552" s="59">
        <v>0.4</v>
      </c>
      <c r="E6552" s="42">
        <v>1</v>
      </c>
      <c r="F6552" s="59">
        <v>15</v>
      </c>
      <c r="G6552" s="59">
        <v>20.524909999999998</v>
      </c>
    </row>
    <row r="6553" spans="1:7" s="16" customFormat="1" ht="16.5">
      <c r="A6553" s="57"/>
      <c r="B6553" s="58" t="s">
        <v>150</v>
      </c>
      <c r="C6553" s="57">
        <v>2022</v>
      </c>
      <c r="D6553" s="59">
        <v>0.4</v>
      </c>
      <c r="E6553" s="42">
        <v>1</v>
      </c>
      <c r="F6553" s="59">
        <v>15</v>
      </c>
      <c r="G6553" s="59">
        <v>20.524930000000001</v>
      </c>
    </row>
    <row r="6554" spans="1:7" s="16" customFormat="1" ht="16.5">
      <c r="A6554" s="57"/>
      <c r="B6554" s="58" t="s">
        <v>150</v>
      </c>
      <c r="C6554" s="57">
        <v>2022</v>
      </c>
      <c r="D6554" s="59">
        <v>0.4</v>
      </c>
      <c r="E6554" s="42">
        <v>1</v>
      </c>
      <c r="F6554" s="59">
        <v>15</v>
      </c>
      <c r="G6554" s="59">
        <v>20.524919999999998</v>
      </c>
    </row>
    <row r="6555" spans="1:7" s="16" customFormat="1" ht="16.5">
      <c r="A6555" s="57"/>
      <c r="B6555" s="58" t="s">
        <v>150</v>
      </c>
      <c r="C6555" s="57">
        <v>2022</v>
      </c>
      <c r="D6555" s="59">
        <v>0.4</v>
      </c>
      <c r="E6555" s="42">
        <v>1</v>
      </c>
      <c r="F6555" s="59">
        <v>15</v>
      </c>
      <c r="G6555" s="59">
        <v>20.524919999999998</v>
      </c>
    </row>
    <row r="6556" spans="1:7" s="16" customFormat="1" ht="16.5">
      <c r="A6556" s="57"/>
      <c r="B6556" s="58" t="s">
        <v>150</v>
      </c>
      <c r="C6556" s="57">
        <v>2022</v>
      </c>
      <c r="D6556" s="59">
        <v>0.4</v>
      </c>
      <c r="E6556" s="42">
        <v>1</v>
      </c>
      <c r="F6556" s="59">
        <v>15</v>
      </c>
      <c r="G6556" s="59">
        <v>20.578099999999999</v>
      </c>
    </row>
    <row r="6557" spans="1:7" s="16" customFormat="1" ht="16.5">
      <c r="A6557" s="57"/>
      <c r="B6557" s="58" t="s">
        <v>150</v>
      </c>
      <c r="C6557" s="57">
        <v>2022</v>
      </c>
      <c r="D6557" s="59">
        <v>0.4</v>
      </c>
      <c r="E6557" s="42">
        <v>1</v>
      </c>
      <c r="F6557" s="59">
        <v>15</v>
      </c>
      <c r="G6557" s="59">
        <v>20.524919999999998</v>
      </c>
    </row>
    <row r="6558" spans="1:7" s="16" customFormat="1" ht="16.5">
      <c r="A6558" s="57"/>
      <c r="B6558" s="58" t="s">
        <v>150</v>
      </c>
      <c r="C6558" s="57">
        <v>2022</v>
      </c>
      <c r="D6558" s="59">
        <v>0.4</v>
      </c>
      <c r="E6558" s="42">
        <v>1</v>
      </c>
      <c r="F6558" s="59">
        <v>15</v>
      </c>
      <c r="G6558" s="59">
        <v>20.524919999999998</v>
      </c>
    </row>
    <row r="6559" spans="1:7" s="16" customFormat="1" ht="16.5">
      <c r="A6559" s="57"/>
      <c r="B6559" s="58" t="s">
        <v>150</v>
      </c>
      <c r="C6559" s="57">
        <v>2022</v>
      </c>
      <c r="D6559" s="59">
        <v>0.4</v>
      </c>
      <c r="E6559" s="42">
        <v>1</v>
      </c>
      <c r="F6559" s="59">
        <v>15</v>
      </c>
      <c r="G6559" s="59">
        <v>20.578150000000001</v>
      </c>
    </row>
    <row r="6560" spans="1:7" s="16" customFormat="1" ht="16.5">
      <c r="A6560" s="57"/>
      <c r="B6560" s="58" t="s">
        <v>150</v>
      </c>
      <c r="C6560" s="57">
        <v>2022</v>
      </c>
      <c r="D6560" s="59">
        <v>0.4</v>
      </c>
      <c r="E6560" s="42">
        <v>1</v>
      </c>
      <c r="F6560" s="59">
        <v>14</v>
      </c>
      <c r="G6560" s="59">
        <v>20.57809</v>
      </c>
    </row>
    <row r="6561" spans="1:7" s="16" customFormat="1" ht="16.5">
      <c r="A6561" s="57"/>
      <c r="B6561" s="58" t="s">
        <v>150</v>
      </c>
      <c r="C6561" s="57">
        <v>2022</v>
      </c>
      <c r="D6561" s="59">
        <v>0.4</v>
      </c>
      <c r="E6561" s="42">
        <v>1</v>
      </c>
      <c r="F6561" s="59">
        <v>15</v>
      </c>
      <c r="G6561" s="59">
        <v>20.578150000000001</v>
      </c>
    </row>
    <row r="6562" spans="1:7" s="16" customFormat="1" ht="16.5">
      <c r="A6562" s="57"/>
      <c r="B6562" s="58" t="s">
        <v>150</v>
      </c>
      <c r="C6562" s="57">
        <v>2022</v>
      </c>
      <c r="D6562" s="59">
        <v>0.4</v>
      </c>
      <c r="E6562" s="42">
        <v>1</v>
      </c>
      <c r="F6562" s="59">
        <v>15</v>
      </c>
      <c r="G6562" s="59">
        <v>20.57809</v>
      </c>
    </row>
    <row r="6563" spans="1:7" s="16" customFormat="1" ht="16.5">
      <c r="A6563" s="57"/>
      <c r="B6563" s="58" t="s">
        <v>150</v>
      </c>
      <c r="C6563" s="57">
        <v>2022</v>
      </c>
      <c r="D6563" s="59">
        <v>0.4</v>
      </c>
      <c r="E6563" s="42">
        <v>1</v>
      </c>
      <c r="F6563" s="59">
        <v>8</v>
      </c>
      <c r="G6563" s="59">
        <v>20.578150000000001</v>
      </c>
    </row>
    <row r="6564" spans="1:7" s="16" customFormat="1" ht="16.5">
      <c r="A6564" s="57"/>
      <c r="B6564" s="58" t="s">
        <v>150</v>
      </c>
      <c r="C6564" s="57">
        <v>2022</v>
      </c>
      <c r="D6564" s="59">
        <v>0.4</v>
      </c>
      <c r="E6564" s="42">
        <v>1</v>
      </c>
      <c r="F6564" s="59">
        <v>5</v>
      </c>
      <c r="G6564" s="59">
        <v>20.57809</v>
      </c>
    </row>
    <row r="6565" spans="1:7" s="16" customFormat="1" ht="16.5">
      <c r="A6565" s="57"/>
      <c r="B6565" s="58" t="s">
        <v>150</v>
      </c>
      <c r="C6565" s="57">
        <v>2022</v>
      </c>
      <c r="D6565" s="59">
        <v>0.4</v>
      </c>
      <c r="E6565" s="42">
        <v>1</v>
      </c>
      <c r="F6565" s="59">
        <v>5</v>
      </c>
      <c r="G6565" s="59">
        <v>20.578150000000001</v>
      </c>
    </row>
    <row r="6566" spans="1:7" s="16" customFormat="1" ht="16.5">
      <c r="A6566" s="57"/>
      <c r="B6566" s="58" t="s">
        <v>150</v>
      </c>
      <c r="C6566" s="57">
        <v>2022</v>
      </c>
      <c r="D6566" s="59">
        <v>0.4</v>
      </c>
      <c r="E6566" s="42">
        <v>1</v>
      </c>
      <c r="F6566" s="59">
        <v>15</v>
      </c>
      <c r="G6566" s="59">
        <v>20.578099999999999</v>
      </c>
    </row>
    <row r="6567" spans="1:7" s="16" customFormat="1" ht="16.5">
      <c r="A6567" s="57"/>
      <c r="B6567" s="58" t="s">
        <v>150</v>
      </c>
      <c r="C6567" s="57">
        <v>2022</v>
      </c>
      <c r="D6567" s="59">
        <v>0.4</v>
      </c>
      <c r="E6567" s="42">
        <v>1</v>
      </c>
      <c r="F6567" s="59">
        <v>15</v>
      </c>
      <c r="G6567" s="59">
        <v>20.578099999999999</v>
      </c>
    </row>
    <row r="6568" spans="1:7" s="16" customFormat="1" ht="16.5">
      <c r="A6568" s="57"/>
      <c r="B6568" s="58" t="s">
        <v>150</v>
      </c>
      <c r="C6568" s="57">
        <v>2022</v>
      </c>
      <c r="D6568" s="59">
        <v>0.4</v>
      </c>
      <c r="E6568" s="42">
        <v>1</v>
      </c>
      <c r="F6568" s="59">
        <v>15</v>
      </c>
      <c r="G6568" s="59">
        <v>20.578099999999999</v>
      </c>
    </row>
    <row r="6569" spans="1:7" s="16" customFormat="1" ht="16.5">
      <c r="A6569" s="57"/>
      <c r="B6569" s="58" t="s">
        <v>150</v>
      </c>
      <c r="C6569" s="57">
        <v>2022</v>
      </c>
      <c r="D6569" s="59">
        <v>0.4</v>
      </c>
      <c r="E6569" s="42">
        <v>1</v>
      </c>
      <c r="F6569" s="59">
        <v>15</v>
      </c>
      <c r="G6569" s="59">
        <v>20.524919999999998</v>
      </c>
    </row>
    <row r="6570" spans="1:7" s="16" customFormat="1" ht="16.5">
      <c r="A6570" s="57"/>
      <c r="B6570" s="58" t="s">
        <v>150</v>
      </c>
      <c r="C6570" s="57">
        <v>2022</v>
      </c>
      <c r="D6570" s="59">
        <v>0.4</v>
      </c>
      <c r="E6570" s="42">
        <v>1</v>
      </c>
      <c r="F6570" s="59">
        <v>15</v>
      </c>
      <c r="G6570" s="59">
        <v>17.978090000000002</v>
      </c>
    </row>
    <row r="6571" spans="1:7" s="16" customFormat="1" ht="16.5">
      <c r="A6571" s="57"/>
      <c r="B6571" s="58" t="s">
        <v>150</v>
      </c>
      <c r="C6571" s="57">
        <v>2022</v>
      </c>
      <c r="D6571" s="59">
        <v>0.4</v>
      </c>
      <c r="E6571" s="42">
        <v>1</v>
      </c>
      <c r="F6571" s="59">
        <v>10</v>
      </c>
      <c r="G6571" s="59">
        <v>17.978080000000002</v>
      </c>
    </row>
    <row r="6572" spans="1:7" s="16" customFormat="1" ht="16.5">
      <c r="A6572" s="57"/>
      <c r="B6572" s="58" t="s">
        <v>150</v>
      </c>
      <c r="C6572" s="57">
        <v>2022</v>
      </c>
      <c r="D6572" s="59">
        <v>0.4</v>
      </c>
      <c r="E6572" s="42">
        <v>1</v>
      </c>
      <c r="F6572" s="59">
        <v>15</v>
      </c>
      <c r="G6572" s="59">
        <v>17.978090000000002</v>
      </c>
    </row>
    <row r="6573" spans="1:7" s="16" customFormat="1" ht="16.5">
      <c r="A6573" s="57"/>
      <c r="B6573" s="58" t="s">
        <v>150</v>
      </c>
      <c r="C6573" s="57">
        <v>2022</v>
      </c>
      <c r="D6573" s="59">
        <v>0.4</v>
      </c>
      <c r="E6573" s="42">
        <v>1</v>
      </c>
      <c r="F6573" s="59">
        <v>6</v>
      </c>
      <c r="G6573" s="59">
        <v>17.978080000000002</v>
      </c>
    </row>
    <row r="6574" spans="1:7" s="16" customFormat="1" ht="16.5">
      <c r="A6574" s="57"/>
      <c r="B6574" s="58" t="s">
        <v>150</v>
      </c>
      <c r="C6574" s="57">
        <v>2022</v>
      </c>
      <c r="D6574" s="59">
        <v>0.4</v>
      </c>
      <c r="E6574" s="42">
        <v>1</v>
      </c>
      <c r="F6574" s="59">
        <v>9</v>
      </c>
      <c r="G6574" s="59">
        <v>17.978090000000002</v>
      </c>
    </row>
    <row r="6575" spans="1:7" s="16" customFormat="1" ht="16.5">
      <c r="A6575" s="57"/>
      <c r="B6575" s="58" t="s">
        <v>150</v>
      </c>
      <c r="C6575" s="57">
        <v>2022</v>
      </c>
      <c r="D6575" s="59">
        <v>0.4</v>
      </c>
      <c r="E6575" s="42">
        <v>1</v>
      </c>
      <c r="F6575" s="59">
        <v>15</v>
      </c>
      <c r="G6575" s="59">
        <v>17.978080000000002</v>
      </c>
    </row>
    <row r="6576" spans="1:7" s="16" customFormat="1" ht="16.5">
      <c r="A6576" s="57"/>
      <c r="B6576" s="58" t="s">
        <v>150</v>
      </c>
      <c r="C6576" s="57">
        <v>2022</v>
      </c>
      <c r="D6576" s="59">
        <v>0.4</v>
      </c>
      <c r="E6576" s="42">
        <v>1</v>
      </c>
      <c r="F6576" s="59">
        <v>15</v>
      </c>
      <c r="G6576" s="59">
        <v>17.978090000000002</v>
      </c>
    </row>
    <row r="6577" spans="1:7" s="16" customFormat="1" ht="16.5">
      <c r="A6577" s="57"/>
      <c r="B6577" s="58" t="s">
        <v>150</v>
      </c>
      <c r="C6577" s="57">
        <v>2022</v>
      </c>
      <c r="D6577" s="59">
        <v>0.4</v>
      </c>
      <c r="E6577" s="42">
        <v>1</v>
      </c>
      <c r="F6577" s="59">
        <v>15</v>
      </c>
      <c r="G6577" s="59">
        <v>17.976029999999998</v>
      </c>
    </row>
    <row r="6578" spans="1:7" s="16" customFormat="1" ht="16.5">
      <c r="A6578" s="57"/>
      <c r="B6578" s="58" t="s">
        <v>150</v>
      </c>
      <c r="C6578" s="57">
        <v>2022</v>
      </c>
      <c r="D6578" s="59">
        <v>0.4</v>
      </c>
      <c r="E6578" s="42">
        <v>1</v>
      </c>
      <c r="F6578" s="59">
        <v>15</v>
      </c>
      <c r="G6578" s="59">
        <v>17.976050000000001</v>
      </c>
    </row>
    <row r="6579" spans="1:7" s="16" customFormat="1" ht="16.5">
      <c r="A6579" s="57"/>
      <c r="B6579" s="58" t="s">
        <v>150</v>
      </c>
      <c r="C6579" s="57">
        <v>2022</v>
      </c>
      <c r="D6579" s="59">
        <v>0.4</v>
      </c>
      <c r="E6579" s="42">
        <v>1</v>
      </c>
      <c r="F6579" s="59">
        <v>15</v>
      </c>
      <c r="G6579" s="59">
        <v>17.976029999999998</v>
      </c>
    </row>
    <row r="6580" spans="1:7" s="16" customFormat="1" ht="16.5">
      <c r="A6580" s="57"/>
      <c r="B6580" s="58" t="s">
        <v>150</v>
      </c>
      <c r="C6580" s="57">
        <v>2022</v>
      </c>
      <c r="D6580" s="59">
        <v>0.4</v>
      </c>
      <c r="E6580" s="42">
        <v>1</v>
      </c>
      <c r="F6580" s="59">
        <v>11.7</v>
      </c>
      <c r="G6580" s="59">
        <v>17.976050000000001</v>
      </c>
    </row>
    <row r="6581" spans="1:7" s="16" customFormat="1" ht="16.5">
      <c r="A6581" s="57"/>
      <c r="B6581" s="58" t="s">
        <v>150</v>
      </c>
      <c r="C6581" s="57">
        <v>2022</v>
      </c>
      <c r="D6581" s="59">
        <v>0.4</v>
      </c>
      <c r="E6581" s="42">
        <v>1</v>
      </c>
      <c r="F6581" s="59">
        <v>15</v>
      </c>
      <c r="G6581" s="59">
        <v>17.976029999999998</v>
      </c>
    </row>
    <row r="6582" spans="1:7" s="16" customFormat="1" ht="16.5">
      <c r="A6582" s="57"/>
      <c r="B6582" s="58" t="s">
        <v>150</v>
      </c>
      <c r="C6582" s="57">
        <v>2022</v>
      </c>
      <c r="D6582" s="59">
        <v>0.4</v>
      </c>
      <c r="E6582" s="42">
        <v>1</v>
      </c>
      <c r="F6582" s="59">
        <v>15</v>
      </c>
      <c r="G6582" s="59">
        <v>17.976050000000001</v>
      </c>
    </row>
    <row r="6583" spans="1:7" s="16" customFormat="1" ht="16.5">
      <c r="A6583" s="57"/>
      <c r="B6583" s="58" t="s">
        <v>150</v>
      </c>
      <c r="C6583" s="57">
        <v>2022</v>
      </c>
      <c r="D6583" s="59">
        <v>0.4</v>
      </c>
      <c r="E6583" s="42">
        <v>1</v>
      </c>
      <c r="F6583" s="59">
        <v>15</v>
      </c>
      <c r="G6583" s="59">
        <v>17.976029999999998</v>
      </c>
    </row>
    <row r="6584" spans="1:7" s="16" customFormat="1" ht="16.5">
      <c r="A6584" s="57"/>
      <c r="B6584" s="58" t="s">
        <v>150</v>
      </c>
      <c r="C6584" s="57">
        <v>2022</v>
      </c>
      <c r="D6584" s="59">
        <v>0.4</v>
      </c>
      <c r="E6584" s="42">
        <v>1</v>
      </c>
      <c r="F6584" s="59">
        <v>15</v>
      </c>
      <c r="G6584" s="59">
        <v>17.976050000000001</v>
      </c>
    </row>
    <row r="6585" spans="1:7" s="16" customFormat="1" ht="16.5">
      <c r="A6585" s="57"/>
      <c r="B6585" s="58" t="s">
        <v>150</v>
      </c>
      <c r="C6585" s="57">
        <v>2022</v>
      </c>
      <c r="D6585" s="59">
        <v>0.4</v>
      </c>
      <c r="E6585" s="42">
        <v>1</v>
      </c>
      <c r="F6585" s="59">
        <v>15</v>
      </c>
      <c r="G6585" s="59">
        <v>17.976029999999998</v>
      </c>
    </row>
    <row r="6586" spans="1:7" s="16" customFormat="1" ht="16.5">
      <c r="A6586" s="57"/>
      <c r="B6586" s="58" t="s">
        <v>150</v>
      </c>
      <c r="C6586" s="57">
        <v>2022</v>
      </c>
      <c r="D6586" s="59">
        <v>0.4</v>
      </c>
      <c r="E6586" s="42">
        <v>1</v>
      </c>
      <c r="F6586" s="59">
        <v>15</v>
      </c>
      <c r="G6586" s="59">
        <v>17.976050000000001</v>
      </c>
    </row>
    <row r="6587" spans="1:7" s="16" customFormat="1" ht="16.5">
      <c r="A6587" s="57"/>
      <c r="B6587" s="58" t="s">
        <v>150</v>
      </c>
      <c r="C6587" s="57">
        <v>2022</v>
      </c>
      <c r="D6587" s="59">
        <v>0.4</v>
      </c>
      <c r="E6587" s="42">
        <v>1</v>
      </c>
      <c r="F6587" s="59">
        <v>100</v>
      </c>
      <c r="G6587" s="59">
        <v>17.976029999999998</v>
      </c>
    </row>
    <row r="6588" spans="1:7" s="16" customFormat="1" ht="16.5">
      <c r="A6588" s="57"/>
      <c r="B6588" s="58" t="s">
        <v>150</v>
      </c>
      <c r="C6588" s="57">
        <v>2022</v>
      </c>
      <c r="D6588" s="59">
        <v>0.4</v>
      </c>
      <c r="E6588" s="42">
        <v>1</v>
      </c>
      <c r="F6588" s="59">
        <v>15</v>
      </c>
      <c r="G6588" s="59">
        <v>17.976050000000001</v>
      </c>
    </row>
    <row r="6589" spans="1:7" s="16" customFormat="1" ht="16.5">
      <c r="A6589" s="57"/>
      <c r="B6589" s="58" t="s">
        <v>150</v>
      </c>
      <c r="C6589" s="57">
        <v>2022</v>
      </c>
      <c r="D6589" s="59">
        <v>0.4</v>
      </c>
      <c r="E6589" s="42">
        <v>1</v>
      </c>
      <c r="F6589" s="59">
        <v>100</v>
      </c>
      <c r="G6589" s="59">
        <v>17.97598</v>
      </c>
    </row>
    <row r="6590" spans="1:7" s="16" customFormat="1" ht="16.5">
      <c r="A6590" s="57"/>
      <c r="B6590" s="58" t="s">
        <v>150</v>
      </c>
      <c r="C6590" s="57">
        <v>2022</v>
      </c>
      <c r="D6590" s="59">
        <v>0.4</v>
      </c>
      <c r="E6590" s="42">
        <v>1</v>
      </c>
      <c r="F6590" s="59">
        <v>10</v>
      </c>
      <c r="G6590" s="59">
        <v>17.976050000000001</v>
      </c>
    </row>
    <row r="6591" spans="1:7" s="16" customFormat="1" ht="16.5">
      <c r="A6591" s="57"/>
      <c r="B6591" s="58" t="s">
        <v>150</v>
      </c>
      <c r="C6591" s="57">
        <v>2022</v>
      </c>
      <c r="D6591" s="59">
        <v>0.4</v>
      </c>
      <c r="E6591" s="42">
        <v>1</v>
      </c>
      <c r="F6591" s="59">
        <v>15</v>
      </c>
      <c r="G6591" s="59">
        <v>17.97598</v>
      </c>
    </row>
    <row r="6592" spans="1:7" s="16" customFormat="1" ht="16.5">
      <c r="A6592" s="57"/>
      <c r="B6592" s="58" t="s">
        <v>150</v>
      </c>
      <c r="C6592" s="57">
        <v>2022</v>
      </c>
      <c r="D6592" s="59">
        <v>0.4</v>
      </c>
      <c r="E6592" s="42">
        <v>1</v>
      </c>
      <c r="F6592" s="59">
        <v>15</v>
      </c>
      <c r="G6592" s="59">
        <v>17.976050000000001</v>
      </c>
    </row>
    <row r="6593" spans="1:7" s="16" customFormat="1" ht="16.5">
      <c r="A6593" s="57"/>
      <c r="B6593" s="58" t="s">
        <v>150</v>
      </c>
      <c r="C6593" s="57">
        <v>2022</v>
      </c>
      <c r="D6593" s="59">
        <v>0.4</v>
      </c>
      <c r="E6593" s="42">
        <v>1</v>
      </c>
      <c r="F6593" s="59">
        <v>15</v>
      </c>
      <c r="G6593" s="59">
        <v>17.97598</v>
      </c>
    </row>
    <row r="6594" spans="1:7" s="16" customFormat="1" ht="16.5">
      <c r="A6594" s="57"/>
      <c r="B6594" s="58" t="s">
        <v>150</v>
      </c>
      <c r="C6594" s="57">
        <v>2022</v>
      </c>
      <c r="D6594" s="59">
        <v>0.4</v>
      </c>
      <c r="E6594" s="42">
        <v>1</v>
      </c>
      <c r="F6594" s="59">
        <v>15</v>
      </c>
      <c r="G6594" s="59">
        <v>17.976050000000001</v>
      </c>
    </row>
    <row r="6595" spans="1:7" s="16" customFormat="1" ht="16.5">
      <c r="A6595" s="57"/>
      <c r="B6595" s="58" t="s">
        <v>150</v>
      </c>
      <c r="C6595" s="57">
        <v>2022</v>
      </c>
      <c r="D6595" s="59">
        <v>0.4</v>
      </c>
      <c r="E6595" s="42">
        <v>1</v>
      </c>
      <c r="F6595" s="59">
        <v>15</v>
      </c>
      <c r="G6595" s="59">
        <v>17.97598</v>
      </c>
    </row>
    <row r="6596" spans="1:7" s="16" customFormat="1" ht="16.5">
      <c r="A6596" s="57"/>
      <c r="B6596" s="58" t="s">
        <v>150</v>
      </c>
      <c r="C6596" s="57">
        <v>2022</v>
      </c>
      <c r="D6596" s="59">
        <v>0.4</v>
      </c>
      <c r="E6596" s="42">
        <v>1</v>
      </c>
      <c r="F6596" s="59">
        <v>15</v>
      </c>
      <c r="G6596" s="59">
        <v>17.970330000000001</v>
      </c>
    </row>
    <row r="6597" spans="1:7" s="16" customFormat="1" ht="16.5">
      <c r="A6597" s="57"/>
      <c r="B6597" s="58" t="s">
        <v>150</v>
      </c>
      <c r="C6597" s="57">
        <v>2022</v>
      </c>
      <c r="D6597" s="59">
        <v>0.4</v>
      </c>
      <c r="E6597" s="42">
        <v>1</v>
      </c>
      <c r="F6597" s="59">
        <v>15</v>
      </c>
      <c r="G6597" s="59">
        <v>17.58494</v>
      </c>
    </row>
    <row r="6598" spans="1:7" s="16" customFormat="1" ht="16.5">
      <c r="A6598" s="57"/>
      <c r="B6598" s="58" t="s">
        <v>150</v>
      </c>
      <c r="C6598" s="57">
        <v>2022</v>
      </c>
      <c r="D6598" s="59">
        <v>0.4</v>
      </c>
      <c r="E6598" s="42">
        <v>1</v>
      </c>
      <c r="F6598" s="59">
        <v>15</v>
      </c>
      <c r="G6598" s="59">
        <v>17.58494</v>
      </c>
    </row>
    <row r="6599" spans="1:7" s="16" customFormat="1" ht="16.5">
      <c r="A6599" s="57"/>
      <c r="B6599" s="58" t="s">
        <v>150</v>
      </c>
      <c r="C6599" s="57">
        <v>2022</v>
      </c>
      <c r="D6599" s="59">
        <v>0.4</v>
      </c>
      <c r="E6599" s="42">
        <v>1</v>
      </c>
      <c r="F6599" s="59">
        <v>15</v>
      </c>
      <c r="G6599" s="59">
        <v>17.58494</v>
      </c>
    </row>
    <row r="6600" spans="1:7" s="16" customFormat="1" ht="16.5">
      <c r="A6600" s="57"/>
      <c r="B6600" s="58" t="s">
        <v>150</v>
      </c>
      <c r="C6600" s="57">
        <v>2022</v>
      </c>
      <c r="D6600" s="59">
        <v>0.4</v>
      </c>
      <c r="E6600" s="42">
        <v>1</v>
      </c>
      <c r="F6600" s="59">
        <v>15</v>
      </c>
      <c r="G6600" s="59">
        <v>17.58494</v>
      </c>
    </row>
    <row r="6601" spans="1:7" s="16" customFormat="1" ht="16.5">
      <c r="A6601" s="57"/>
      <c r="B6601" s="58" t="s">
        <v>150</v>
      </c>
      <c r="C6601" s="57">
        <v>2022</v>
      </c>
      <c r="D6601" s="59">
        <v>0.4</v>
      </c>
      <c r="E6601" s="42">
        <v>1</v>
      </c>
      <c r="F6601" s="59">
        <v>15</v>
      </c>
      <c r="G6601" s="59">
        <v>17.58494</v>
      </c>
    </row>
    <row r="6602" spans="1:7" s="16" customFormat="1" ht="16.5">
      <c r="A6602" s="57"/>
      <c r="B6602" s="58" t="s">
        <v>150</v>
      </c>
      <c r="C6602" s="57">
        <v>2022</v>
      </c>
      <c r="D6602" s="59">
        <v>0.4</v>
      </c>
      <c r="E6602" s="42">
        <v>1</v>
      </c>
      <c r="F6602" s="59">
        <v>10</v>
      </c>
      <c r="G6602" s="59">
        <v>17.58494</v>
      </c>
    </row>
    <row r="6603" spans="1:7" s="16" customFormat="1" ht="16.5">
      <c r="A6603" s="57"/>
      <c r="B6603" s="58" t="s">
        <v>150</v>
      </c>
      <c r="C6603" s="57">
        <v>2022</v>
      </c>
      <c r="D6603" s="59">
        <v>0.4</v>
      </c>
      <c r="E6603" s="42">
        <v>1</v>
      </c>
      <c r="F6603" s="59">
        <v>15</v>
      </c>
      <c r="G6603" s="59">
        <v>17.58494</v>
      </c>
    </row>
    <row r="6604" spans="1:7" s="16" customFormat="1" ht="16.5">
      <c r="A6604" s="57"/>
      <c r="B6604" s="58" t="s">
        <v>150</v>
      </c>
      <c r="C6604" s="57">
        <v>2022</v>
      </c>
      <c r="D6604" s="59">
        <v>0.4</v>
      </c>
      <c r="E6604" s="42">
        <v>1</v>
      </c>
      <c r="F6604" s="59">
        <v>10</v>
      </c>
      <c r="G6604" s="59">
        <v>17.58494</v>
      </c>
    </row>
    <row r="6605" spans="1:7" s="16" customFormat="1" ht="16.5">
      <c r="A6605" s="57"/>
      <c r="B6605" s="58" t="s">
        <v>150</v>
      </c>
      <c r="C6605" s="57">
        <v>2022</v>
      </c>
      <c r="D6605" s="59">
        <v>0.4</v>
      </c>
      <c r="E6605" s="42">
        <v>1</v>
      </c>
      <c r="F6605" s="59">
        <v>15</v>
      </c>
      <c r="G6605" s="59">
        <v>17.58494</v>
      </c>
    </row>
    <row r="6606" spans="1:7" s="16" customFormat="1" ht="16.5">
      <c r="A6606" s="57"/>
      <c r="B6606" s="58" t="s">
        <v>150</v>
      </c>
      <c r="C6606" s="57">
        <v>2022</v>
      </c>
      <c r="D6606" s="59">
        <v>0.4</v>
      </c>
      <c r="E6606" s="42">
        <v>1</v>
      </c>
      <c r="F6606" s="59">
        <v>15</v>
      </c>
      <c r="G6606" s="59">
        <v>17.58494</v>
      </c>
    </row>
    <row r="6607" spans="1:7" s="16" customFormat="1" ht="16.5">
      <c r="A6607" s="57"/>
      <c r="B6607" s="58" t="s">
        <v>150</v>
      </c>
      <c r="C6607" s="57">
        <v>2022</v>
      </c>
      <c r="D6607" s="59">
        <v>0.4</v>
      </c>
      <c r="E6607" s="42">
        <v>1</v>
      </c>
      <c r="F6607" s="59">
        <v>15</v>
      </c>
      <c r="G6607" s="59">
        <v>17.58494</v>
      </c>
    </row>
    <row r="6608" spans="1:7" s="16" customFormat="1" ht="16.5">
      <c r="A6608" s="57"/>
      <c r="B6608" s="58" t="s">
        <v>150</v>
      </c>
      <c r="C6608" s="57">
        <v>2022</v>
      </c>
      <c r="D6608" s="59">
        <v>0.4</v>
      </c>
      <c r="E6608" s="42">
        <v>1</v>
      </c>
      <c r="F6608" s="59">
        <v>15</v>
      </c>
      <c r="G6608" s="59">
        <v>17.58494</v>
      </c>
    </row>
    <row r="6609" spans="1:7" s="16" customFormat="1" ht="16.5">
      <c r="A6609" s="57"/>
      <c r="B6609" s="58" t="s">
        <v>150</v>
      </c>
      <c r="C6609" s="57">
        <v>2022</v>
      </c>
      <c r="D6609" s="59">
        <v>0.4</v>
      </c>
      <c r="E6609" s="42">
        <v>1</v>
      </c>
      <c r="F6609" s="59">
        <v>15</v>
      </c>
      <c r="G6609" s="59">
        <v>17.58494</v>
      </c>
    </row>
    <row r="6610" spans="1:7" s="16" customFormat="1" ht="16.5">
      <c r="A6610" s="57"/>
      <c r="B6610" s="58" t="s">
        <v>150</v>
      </c>
      <c r="C6610" s="57">
        <v>2022</v>
      </c>
      <c r="D6610" s="59">
        <v>0.4</v>
      </c>
      <c r="E6610" s="42">
        <v>1</v>
      </c>
      <c r="F6610" s="59">
        <v>15</v>
      </c>
      <c r="G6610" s="59">
        <v>17.58494</v>
      </c>
    </row>
    <row r="6611" spans="1:7" s="16" customFormat="1" ht="16.5">
      <c r="A6611" s="57"/>
      <c r="B6611" s="58" t="s">
        <v>150</v>
      </c>
      <c r="C6611" s="57">
        <v>2022</v>
      </c>
      <c r="D6611" s="59">
        <v>0.4</v>
      </c>
      <c r="E6611" s="42">
        <v>1</v>
      </c>
      <c r="F6611" s="59">
        <v>15</v>
      </c>
      <c r="G6611" s="59">
        <v>17.58494</v>
      </c>
    </row>
    <row r="6612" spans="1:7" s="16" customFormat="1" ht="16.5">
      <c r="A6612" s="57"/>
      <c r="B6612" s="58" t="s">
        <v>150</v>
      </c>
      <c r="C6612" s="57">
        <v>2022</v>
      </c>
      <c r="D6612" s="59">
        <v>0.4</v>
      </c>
      <c r="E6612" s="42">
        <v>1</v>
      </c>
      <c r="F6612" s="59">
        <v>15</v>
      </c>
      <c r="G6612" s="59">
        <v>17.58494</v>
      </c>
    </row>
    <row r="6613" spans="1:7" s="16" customFormat="1" ht="16.5">
      <c r="A6613" s="57"/>
      <c r="B6613" s="58" t="s">
        <v>150</v>
      </c>
      <c r="C6613" s="57">
        <v>2022</v>
      </c>
      <c r="D6613" s="59">
        <v>0.4</v>
      </c>
      <c r="E6613" s="42">
        <v>1</v>
      </c>
      <c r="F6613" s="59">
        <v>15</v>
      </c>
      <c r="G6613" s="59">
        <v>17.58494</v>
      </c>
    </row>
    <row r="6614" spans="1:7" s="16" customFormat="1" ht="16.5">
      <c r="A6614" s="57"/>
      <c r="B6614" s="58" t="s">
        <v>150</v>
      </c>
      <c r="C6614" s="57">
        <v>2022</v>
      </c>
      <c r="D6614" s="59">
        <v>0.4</v>
      </c>
      <c r="E6614" s="42">
        <v>1</v>
      </c>
      <c r="F6614" s="59">
        <v>15</v>
      </c>
      <c r="G6614" s="59">
        <v>17.58494</v>
      </c>
    </row>
    <row r="6615" spans="1:7" s="16" customFormat="1" ht="16.5">
      <c r="A6615" s="57"/>
      <c r="B6615" s="58" t="s">
        <v>150</v>
      </c>
      <c r="C6615" s="57">
        <v>2022</v>
      </c>
      <c r="D6615" s="59">
        <v>0.4</v>
      </c>
      <c r="E6615" s="42">
        <v>1</v>
      </c>
      <c r="F6615" s="59">
        <v>15</v>
      </c>
      <c r="G6615" s="59">
        <v>17.58494</v>
      </c>
    </row>
    <row r="6616" spans="1:7" s="16" customFormat="1" ht="16.5">
      <c r="A6616" s="57"/>
      <c r="B6616" s="58" t="s">
        <v>150</v>
      </c>
      <c r="C6616" s="57">
        <v>2022</v>
      </c>
      <c r="D6616" s="59">
        <v>0.4</v>
      </c>
      <c r="E6616" s="42">
        <v>1</v>
      </c>
      <c r="F6616" s="59">
        <v>10</v>
      </c>
      <c r="G6616" s="59">
        <v>17.58494</v>
      </c>
    </row>
    <row r="6617" spans="1:7" s="16" customFormat="1" ht="16.5">
      <c r="A6617" s="57"/>
      <c r="B6617" s="58" t="s">
        <v>150</v>
      </c>
      <c r="C6617" s="57">
        <v>2022</v>
      </c>
      <c r="D6617" s="59">
        <v>0.4</v>
      </c>
      <c r="E6617" s="42">
        <v>1</v>
      </c>
      <c r="F6617" s="59">
        <v>15</v>
      </c>
      <c r="G6617" s="59">
        <v>17.58494</v>
      </c>
    </row>
    <row r="6618" spans="1:7" s="16" customFormat="1" ht="16.5">
      <c r="A6618" s="57"/>
      <c r="B6618" s="58" t="s">
        <v>150</v>
      </c>
      <c r="C6618" s="57">
        <v>2022</v>
      </c>
      <c r="D6618" s="59">
        <v>0.4</v>
      </c>
      <c r="E6618" s="42">
        <v>1</v>
      </c>
      <c r="F6618" s="59">
        <v>15</v>
      </c>
      <c r="G6618" s="59">
        <v>17.58494</v>
      </c>
    </row>
    <row r="6619" spans="1:7" s="16" customFormat="1" ht="16.5">
      <c r="A6619" s="57"/>
      <c r="B6619" s="58" t="s">
        <v>150</v>
      </c>
      <c r="C6619" s="57">
        <v>2022</v>
      </c>
      <c r="D6619" s="59">
        <v>0.4</v>
      </c>
      <c r="E6619" s="42">
        <v>1</v>
      </c>
      <c r="F6619" s="59">
        <v>15</v>
      </c>
      <c r="G6619" s="59">
        <v>17.58494</v>
      </c>
    </row>
    <row r="6620" spans="1:7" s="16" customFormat="1" ht="16.5">
      <c r="A6620" s="57"/>
      <c r="B6620" s="58" t="s">
        <v>150</v>
      </c>
      <c r="C6620" s="57">
        <v>2022</v>
      </c>
      <c r="D6620" s="59">
        <v>0.4</v>
      </c>
      <c r="E6620" s="42">
        <v>1</v>
      </c>
      <c r="F6620" s="59">
        <v>15</v>
      </c>
      <c r="G6620" s="59">
        <v>17.58494</v>
      </c>
    </row>
    <row r="6621" spans="1:7" s="16" customFormat="1" ht="16.5">
      <c r="A6621" s="57"/>
      <c r="B6621" s="58" t="s">
        <v>150</v>
      </c>
      <c r="C6621" s="57">
        <v>2022</v>
      </c>
      <c r="D6621" s="59">
        <v>0.4</v>
      </c>
      <c r="E6621" s="42">
        <v>1</v>
      </c>
      <c r="F6621" s="59">
        <v>15</v>
      </c>
      <c r="G6621" s="59">
        <v>17.58494</v>
      </c>
    </row>
    <row r="6622" spans="1:7" s="16" customFormat="1" ht="16.5">
      <c r="A6622" s="57"/>
      <c r="B6622" s="58" t="s">
        <v>150</v>
      </c>
      <c r="C6622" s="57">
        <v>2022</v>
      </c>
      <c r="D6622" s="59">
        <v>0.4</v>
      </c>
      <c r="E6622" s="42">
        <v>1</v>
      </c>
      <c r="F6622" s="59">
        <v>110</v>
      </c>
      <c r="G6622" s="59">
        <v>17.58494</v>
      </c>
    </row>
    <row r="6623" spans="1:7" s="16" customFormat="1" ht="16.5">
      <c r="A6623" s="57"/>
      <c r="B6623" s="58" t="s">
        <v>150</v>
      </c>
      <c r="C6623" s="57">
        <v>2022</v>
      </c>
      <c r="D6623" s="59">
        <v>0.4</v>
      </c>
      <c r="E6623" s="42">
        <v>1</v>
      </c>
      <c r="F6623" s="59">
        <v>15</v>
      </c>
      <c r="G6623" s="59">
        <v>17.58494</v>
      </c>
    </row>
    <row r="6624" spans="1:7" s="16" customFormat="1" ht="16.5">
      <c r="A6624" s="57"/>
      <c r="B6624" s="58" t="s">
        <v>150</v>
      </c>
      <c r="C6624" s="57">
        <v>2022</v>
      </c>
      <c r="D6624" s="59">
        <v>0.4</v>
      </c>
      <c r="E6624" s="42">
        <v>1</v>
      </c>
      <c r="F6624" s="59">
        <v>15</v>
      </c>
      <c r="G6624" s="59">
        <v>17.58494</v>
      </c>
    </row>
    <row r="6625" spans="1:7" s="16" customFormat="1" ht="16.5">
      <c r="A6625" s="57"/>
      <c r="B6625" s="58" t="s">
        <v>150</v>
      </c>
      <c r="C6625" s="57">
        <v>2022</v>
      </c>
      <c r="D6625" s="59">
        <v>0.4</v>
      </c>
      <c r="E6625" s="42">
        <v>1</v>
      </c>
      <c r="F6625" s="59">
        <v>15</v>
      </c>
      <c r="G6625" s="59">
        <v>17.58494</v>
      </c>
    </row>
    <row r="6626" spans="1:7" s="16" customFormat="1" ht="16.5">
      <c r="A6626" s="57"/>
      <c r="B6626" s="58" t="s">
        <v>150</v>
      </c>
      <c r="C6626" s="57">
        <v>2022</v>
      </c>
      <c r="D6626" s="59">
        <v>0.4</v>
      </c>
      <c r="E6626" s="42">
        <v>1</v>
      </c>
      <c r="F6626" s="59">
        <v>15</v>
      </c>
      <c r="G6626" s="59">
        <v>17.58494</v>
      </c>
    </row>
    <row r="6627" spans="1:7" s="16" customFormat="1" ht="16.5">
      <c r="A6627" s="57"/>
      <c r="B6627" s="58" t="s">
        <v>150</v>
      </c>
      <c r="C6627" s="57">
        <v>2022</v>
      </c>
      <c r="D6627" s="59">
        <v>0.4</v>
      </c>
      <c r="E6627" s="42">
        <v>1</v>
      </c>
      <c r="F6627" s="59">
        <v>15</v>
      </c>
      <c r="G6627" s="59">
        <v>17.58494</v>
      </c>
    </row>
    <row r="6628" spans="1:7" s="16" customFormat="1" ht="16.5">
      <c r="A6628" s="57"/>
      <c r="B6628" s="58" t="s">
        <v>150</v>
      </c>
      <c r="C6628" s="57">
        <v>2022</v>
      </c>
      <c r="D6628" s="59">
        <v>0.4</v>
      </c>
      <c r="E6628" s="42">
        <v>1</v>
      </c>
      <c r="F6628" s="59">
        <v>15</v>
      </c>
      <c r="G6628" s="59">
        <v>17.58494</v>
      </c>
    </row>
    <row r="6629" spans="1:7" s="16" customFormat="1" ht="16.5">
      <c r="A6629" s="57"/>
      <c r="B6629" s="58" t="s">
        <v>150</v>
      </c>
      <c r="C6629" s="57">
        <v>2022</v>
      </c>
      <c r="D6629" s="59">
        <v>0.4</v>
      </c>
      <c r="E6629" s="42">
        <v>1</v>
      </c>
      <c r="F6629" s="59">
        <v>15</v>
      </c>
      <c r="G6629" s="59">
        <v>17.58494</v>
      </c>
    </row>
    <row r="6630" spans="1:7" s="16" customFormat="1" ht="16.5">
      <c r="A6630" s="57"/>
      <c r="B6630" s="58" t="s">
        <v>150</v>
      </c>
      <c r="C6630" s="57">
        <v>2022</v>
      </c>
      <c r="D6630" s="59">
        <v>0.4</v>
      </c>
      <c r="E6630" s="42">
        <v>1</v>
      </c>
      <c r="F6630" s="59">
        <v>15</v>
      </c>
      <c r="G6630" s="59">
        <v>17.58494</v>
      </c>
    </row>
    <row r="6631" spans="1:7" s="16" customFormat="1" ht="16.5">
      <c r="A6631" s="57"/>
      <c r="B6631" s="58" t="s">
        <v>150</v>
      </c>
      <c r="C6631" s="57">
        <v>2022</v>
      </c>
      <c r="D6631" s="59">
        <v>0.4</v>
      </c>
      <c r="E6631" s="42">
        <v>1</v>
      </c>
      <c r="F6631" s="59">
        <v>15</v>
      </c>
      <c r="G6631" s="59">
        <v>17.58494</v>
      </c>
    </row>
    <row r="6632" spans="1:7" s="16" customFormat="1" ht="16.5">
      <c r="A6632" s="57"/>
      <c r="B6632" s="58" t="s">
        <v>150</v>
      </c>
      <c r="C6632" s="57">
        <v>2022</v>
      </c>
      <c r="D6632" s="59">
        <v>0.4</v>
      </c>
      <c r="E6632" s="42">
        <v>1</v>
      </c>
      <c r="F6632" s="59">
        <v>15</v>
      </c>
      <c r="G6632" s="59">
        <v>17.58494</v>
      </c>
    </row>
    <row r="6633" spans="1:7" s="16" customFormat="1" ht="16.5">
      <c r="A6633" s="57"/>
      <c r="B6633" s="58" t="s">
        <v>150</v>
      </c>
      <c r="C6633" s="57">
        <v>2022</v>
      </c>
      <c r="D6633" s="59">
        <v>0.4</v>
      </c>
      <c r="E6633" s="42">
        <v>1</v>
      </c>
      <c r="F6633" s="59">
        <v>15</v>
      </c>
      <c r="G6633" s="59">
        <v>17.58494</v>
      </c>
    </row>
    <row r="6634" spans="1:7" s="16" customFormat="1" ht="16.5">
      <c r="A6634" s="57"/>
      <c r="B6634" s="58" t="s">
        <v>150</v>
      </c>
      <c r="C6634" s="57">
        <v>2022</v>
      </c>
      <c r="D6634" s="59">
        <v>0.4</v>
      </c>
      <c r="E6634" s="42">
        <v>1</v>
      </c>
      <c r="F6634" s="59">
        <v>15</v>
      </c>
      <c r="G6634" s="59">
        <v>17.58494</v>
      </c>
    </row>
    <row r="6635" spans="1:7" s="16" customFormat="1" ht="16.5">
      <c r="A6635" s="57"/>
      <c r="B6635" s="58" t="s">
        <v>150</v>
      </c>
      <c r="C6635" s="57">
        <v>2022</v>
      </c>
      <c r="D6635" s="59">
        <v>0.4</v>
      </c>
      <c r="E6635" s="42">
        <v>1</v>
      </c>
      <c r="F6635" s="59">
        <v>15</v>
      </c>
      <c r="G6635" s="59">
        <v>16.109919999999999</v>
      </c>
    </row>
    <row r="6636" spans="1:7" s="16" customFormat="1" ht="16.5">
      <c r="A6636" s="57"/>
      <c r="B6636" s="58" t="s">
        <v>150</v>
      </c>
      <c r="C6636" s="57">
        <v>2022</v>
      </c>
      <c r="D6636" s="59">
        <v>0.4</v>
      </c>
      <c r="E6636" s="42">
        <v>1</v>
      </c>
      <c r="F6636" s="59">
        <v>1</v>
      </c>
      <c r="G6636" s="59">
        <v>16.109919999999999</v>
      </c>
    </row>
    <row r="6637" spans="1:7" s="16" customFormat="1" ht="16.5">
      <c r="A6637" s="57"/>
      <c r="B6637" s="58" t="s">
        <v>150</v>
      </c>
      <c r="C6637" s="57">
        <v>2022</v>
      </c>
      <c r="D6637" s="59">
        <v>0.4</v>
      </c>
      <c r="E6637" s="42">
        <v>1</v>
      </c>
      <c r="F6637" s="59">
        <v>15</v>
      </c>
      <c r="G6637" s="59">
        <v>16.109919999999999</v>
      </c>
    </row>
    <row r="6638" spans="1:7" s="16" customFormat="1" ht="16.5">
      <c r="A6638" s="57"/>
      <c r="B6638" s="58" t="s">
        <v>150</v>
      </c>
      <c r="C6638" s="57">
        <v>2022</v>
      </c>
      <c r="D6638" s="59">
        <v>0.4</v>
      </c>
      <c r="E6638" s="42">
        <v>1</v>
      </c>
      <c r="F6638" s="59">
        <v>1.5</v>
      </c>
      <c r="G6638" s="59">
        <v>16.109919999999999</v>
      </c>
    </row>
    <row r="6639" spans="1:7" s="16" customFormat="1" ht="16.5">
      <c r="A6639" s="57"/>
      <c r="B6639" s="58" t="s">
        <v>150</v>
      </c>
      <c r="C6639" s="57">
        <v>2022</v>
      </c>
      <c r="D6639" s="59">
        <v>0.4</v>
      </c>
      <c r="E6639" s="42">
        <v>1</v>
      </c>
      <c r="F6639" s="59">
        <v>15</v>
      </c>
      <c r="G6639" s="59">
        <v>16.109919999999999</v>
      </c>
    </row>
    <row r="6640" spans="1:7" s="16" customFormat="1" ht="16.5">
      <c r="A6640" s="57"/>
      <c r="B6640" s="58" t="s">
        <v>150</v>
      </c>
      <c r="C6640" s="57">
        <v>2022</v>
      </c>
      <c r="D6640" s="59">
        <v>0.4</v>
      </c>
      <c r="E6640" s="42">
        <v>1</v>
      </c>
      <c r="F6640" s="59">
        <v>1.5</v>
      </c>
      <c r="G6640" s="59">
        <v>16.109919999999999</v>
      </c>
    </row>
    <row r="6641" spans="1:7" s="16" customFormat="1" ht="16.5">
      <c r="A6641" s="57"/>
      <c r="B6641" s="58" t="s">
        <v>150</v>
      </c>
      <c r="C6641" s="57">
        <v>2022</v>
      </c>
      <c r="D6641" s="59">
        <v>0.4</v>
      </c>
      <c r="E6641" s="42">
        <v>1</v>
      </c>
      <c r="F6641" s="59">
        <v>15</v>
      </c>
      <c r="G6641" s="59">
        <v>16.109919999999999</v>
      </c>
    </row>
    <row r="6642" spans="1:7" s="16" customFormat="1" ht="16.5">
      <c r="A6642" s="57"/>
      <c r="B6642" s="58" t="s">
        <v>150</v>
      </c>
      <c r="C6642" s="57">
        <v>2022</v>
      </c>
      <c r="D6642" s="59">
        <v>0.4</v>
      </c>
      <c r="E6642" s="42">
        <v>1</v>
      </c>
      <c r="F6642" s="59">
        <v>15</v>
      </c>
      <c r="G6642" s="59">
        <v>16.109909999999999</v>
      </c>
    </row>
    <row r="6643" spans="1:7" s="16" customFormat="1" ht="16.5">
      <c r="A6643" s="57"/>
      <c r="B6643" s="58" t="s">
        <v>150</v>
      </c>
      <c r="C6643" s="57">
        <v>2022</v>
      </c>
      <c r="D6643" s="59">
        <v>0.4</v>
      </c>
      <c r="E6643" s="42">
        <v>1</v>
      </c>
      <c r="F6643" s="59">
        <v>4</v>
      </c>
      <c r="G6643" s="59">
        <v>16.109940000000002</v>
      </c>
    </row>
    <row r="6644" spans="1:7" s="16" customFormat="1" ht="16.5">
      <c r="A6644" s="57"/>
      <c r="B6644" s="58" t="s">
        <v>150</v>
      </c>
      <c r="C6644" s="57">
        <v>2022</v>
      </c>
      <c r="D6644" s="59">
        <v>0.4</v>
      </c>
      <c r="E6644" s="42">
        <v>1</v>
      </c>
      <c r="F6644" s="59">
        <v>15</v>
      </c>
      <c r="G6644" s="59">
        <v>16.109909999999999</v>
      </c>
    </row>
    <row r="6645" spans="1:7" s="16" customFormat="1" ht="16.5">
      <c r="A6645" s="57"/>
      <c r="B6645" s="58" t="s">
        <v>150</v>
      </c>
      <c r="C6645" s="57">
        <v>2022</v>
      </c>
      <c r="D6645" s="59">
        <v>0.4</v>
      </c>
      <c r="E6645" s="42">
        <v>1</v>
      </c>
      <c r="F6645" s="59">
        <v>15</v>
      </c>
      <c r="G6645" s="59">
        <v>16.109940000000002</v>
      </c>
    </row>
    <row r="6646" spans="1:7" s="16" customFormat="1" ht="16.5">
      <c r="A6646" s="57"/>
      <c r="B6646" s="58" t="s">
        <v>150</v>
      </c>
      <c r="C6646" s="57">
        <v>2022</v>
      </c>
      <c r="D6646" s="59">
        <v>0.4</v>
      </c>
      <c r="E6646" s="42">
        <v>1</v>
      </c>
      <c r="F6646" s="59">
        <v>15</v>
      </c>
      <c r="G6646" s="59">
        <v>16.109909999999999</v>
      </c>
    </row>
    <row r="6647" spans="1:7" s="16" customFormat="1" ht="16.5">
      <c r="A6647" s="57"/>
      <c r="B6647" s="58" t="s">
        <v>150</v>
      </c>
      <c r="C6647" s="57">
        <v>2022</v>
      </c>
      <c r="D6647" s="59">
        <v>0.4</v>
      </c>
      <c r="E6647" s="42">
        <v>1</v>
      </c>
      <c r="F6647" s="59">
        <v>15</v>
      </c>
      <c r="G6647" s="59">
        <v>16.109940000000002</v>
      </c>
    </row>
    <row r="6648" spans="1:7" s="16" customFormat="1" ht="16.5">
      <c r="A6648" s="57"/>
      <c r="B6648" s="58" t="s">
        <v>150</v>
      </c>
      <c r="C6648" s="57">
        <v>2022</v>
      </c>
      <c r="D6648" s="59">
        <v>0.4</v>
      </c>
      <c r="E6648" s="42">
        <v>1</v>
      </c>
      <c r="F6648" s="59">
        <v>15</v>
      </c>
      <c r="G6648" s="59">
        <v>16.1099</v>
      </c>
    </row>
    <row r="6649" spans="1:7" s="16" customFormat="1" ht="16.5">
      <c r="A6649" s="57"/>
      <c r="B6649" s="58" t="s">
        <v>150</v>
      </c>
      <c r="C6649" s="57">
        <v>2022</v>
      </c>
      <c r="D6649" s="59">
        <v>0.4</v>
      </c>
      <c r="E6649" s="42">
        <v>1</v>
      </c>
      <c r="F6649" s="59">
        <v>15</v>
      </c>
      <c r="G6649" s="59">
        <v>16.109950000000001</v>
      </c>
    </row>
    <row r="6650" spans="1:7" s="16" customFormat="1" ht="16.5">
      <c r="A6650" s="57"/>
      <c r="B6650" s="58" t="s">
        <v>150</v>
      </c>
      <c r="C6650" s="57">
        <v>2022</v>
      </c>
      <c r="D6650" s="59">
        <v>0.4</v>
      </c>
      <c r="E6650" s="42">
        <v>1</v>
      </c>
      <c r="F6650" s="59">
        <v>1.5</v>
      </c>
      <c r="G6650" s="59">
        <v>16.109909999999999</v>
      </c>
    </row>
    <row r="6651" spans="1:7" s="16" customFormat="1" ht="16.5">
      <c r="A6651" s="57"/>
      <c r="B6651" s="58" t="s">
        <v>150</v>
      </c>
      <c r="C6651" s="57">
        <v>2022</v>
      </c>
      <c r="D6651" s="59">
        <v>0.4</v>
      </c>
      <c r="E6651" s="42">
        <v>1</v>
      </c>
      <c r="F6651" s="59">
        <v>15</v>
      </c>
      <c r="G6651" s="59">
        <v>16.109940000000002</v>
      </c>
    </row>
    <row r="6652" spans="1:7" s="16" customFormat="1" ht="16.5">
      <c r="A6652" s="57"/>
      <c r="B6652" s="58" t="s">
        <v>150</v>
      </c>
      <c r="C6652" s="57">
        <v>2022</v>
      </c>
      <c r="D6652" s="59">
        <v>0.4</v>
      </c>
      <c r="E6652" s="42">
        <v>1</v>
      </c>
      <c r="F6652" s="59">
        <v>15</v>
      </c>
      <c r="G6652" s="59">
        <v>16.1099</v>
      </c>
    </row>
    <row r="6653" spans="1:7" s="16" customFormat="1" ht="16.5">
      <c r="A6653" s="57"/>
      <c r="B6653" s="58" t="s">
        <v>150</v>
      </c>
      <c r="C6653" s="57">
        <v>2022</v>
      </c>
      <c r="D6653" s="59">
        <v>0.4</v>
      </c>
      <c r="E6653" s="42">
        <v>1</v>
      </c>
      <c r="F6653" s="59">
        <v>1.5</v>
      </c>
      <c r="G6653" s="59">
        <v>16.109950000000001</v>
      </c>
    </row>
    <row r="6654" spans="1:7" s="16" customFormat="1" ht="16.5">
      <c r="A6654" s="57"/>
      <c r="B6654" s="58" t="s">
        <v>150</v>
      </c>
      <c r="C6654" s="57">
        <v>2022</v>
      </c>
      <c r="D6654" s="59">
        <v>0.4</v>
      </c>
      <c r="E6654" s="42">
        <v>1</v>
      </c>
      <c r="F6654" s="59">
        <v>15</v>
      </c>
      <c r="G6654" s="59">
        <v>16.091699999999999</v>
      </c>
    </row>
    <row r="6655" spans="1:7" s="16" customFormat="1" ht="16.5">
      <c r="A6655" s="57"/>
      <c r="B6655" s="58" t="s">
        <v>150</v>
      </c>
      <c r="C6655" s="57">
        <v>2022</v>
      </c>
      <c r="D6655" s="59">
        <v>0.4</v>
      </c>
      <c r="E6655" s="42">
        <v>1</v>
      </c>
      <c r="F6655" s="59">
        <v>1.5</v>
      </c>
      <c r="G6655" s="59">
        <v>16.03707</v>
      </c>
    </row>
    <row r="6656" spans="1:7" s="16" customFormat="1" ht="16.5">
      <c r="A6656" s="57"/>
      <c r="B6656" s="58" t="s">
        <v>150</v>
      </c>
      <c r="C6656" s="57">
        <v>2022</v>
      </c>
      <c r="D6656" s="59">
        <v>0.4</v>
      </c>
      <c r="E6656" s="42">
        <v>1</v>
      </c>
      <c r="F6656" s="59">
        <v>1.5</v>
      </c>
      <c r="G6656" s="59">
        <v>16.037040000000001</v>
      </c>
    </row>
    <row r="6657" spans="1:7" s="16" customFormat="1" ht="16.5">
      <c r="A6657" s="57"/>
      <c r="B6657" s="58" t="s">
        <v>150</v>
      </c>
      <c r="C6657" s="57">
        <v>2022</v>
      </c>
      <c r="D6657" s="59">
        <v>0.4</v>
      </c>
      <c r="E6657" s="42">
        <v>1</v>
      </c>
      <c r="F6657" s="59">
        <v>15</v>
      </c>
      <c r="G6657" s="59">
        <v>16.03706</v>
      </c>
    </row>
    <row r="6658" spans="1:7" s="16" customFormat="1" ht="16.5">
      <c r="A6658" s="57"/>
      <c r="B6658" s="58" t="s">
        <v>150</v>
      </c>
      <c r="C6658" s="57">
        <v>2022</v>
      </c>
      <c r="D6658" s="59">
        <v>0.4</v>
      </c>
      <c r="E6658" s="42">
        <v>1</v>
      </c>
      <c r="F6658" s="59">
        <v>1.5</v>
      </c>
      <c r="G6658" s="59">
        <v>16.037050000000001</v>
      </c>
    </row>
    <row r="6659" spans="1:7" s="16" customFormat="1" ht="16.5">
      <c r="A6659" s="57"/>
      <c r="B6659" s="58" t="s">
        <v>150</v>
      </c>
      <c r="C6659" s="57">
        <v>2022</v>
      </c>
      <c r="D6659" s="59">
        <v>0.4</v>
      </c>
      <c r="E6659" s="42">
        <v>1</v>
      </c>
      <c r="F6659" s="59">
        <v>15</v>
      </c>
      <c r="G6659" s="59">
        <v>16.03706</v>
      </c>
    </row>
    <row r="6660" spans="1:7" s="16" customFormat="1" ht="16.5">
      <c r="A6660" s="57"/>
      <c r="B6660" s="58" t="s">
        <v>150</v>
      </c>
      <c r="C6660" s="57">
        <v>2022</v>
      </c>
      <c r="D6660" s="59">
        <v>0.4</v>
      </c>
      <c r="E6660" s="42">
        <v>1</v>
      </c>
      <c r="F6660" s="59">
        <v>1.5</v>
      </c>
      <c r="G6660" s="59">
        <v>16.037050000000001</v>
      </c>
    </row>
    <row r="6661" spans="1:7" s="16" customFormat="1" ht="16.5">
      <c r="A6661" s="57"/>
      <c r="B6661" s="58" t="s">
        <v>150</v>
      </c>
      <c r="C6661" s="57">
        <v>2022</v>
      </c>
      <c r="D6661" s="59">
        <v>0.4</v>
      </c>
      <c r="E6661" s="42">
        <v>1</v>
      </c>
      <c r="F6661" s="59">
        <v>14</v>
      </c>
      <c r="G6661" s="59">
        <v>16.03706</v>
      </c>
    </row>
    <row r="6662" spans="1:7" s="16" customFormat="1" ht="16.5">
      <c r="A6662" s="57"/>
      <c r="B6662" s="58" t="s">
        <v>150</v>
      </c>
      <c r="C6662" s="57">
        <v>2022</v>
      </c>
      <c r="D6662" s="59">
        <v>0.4</v>
      </c>
      <c r="E6662" s="42">
        <v>1</v>
      </c>
      <c r="F6662" s="59">
        <v>15</v>
      </c>
      <c r="G6662" s="59">
        <v>16.03706</v>
      </c>
    </row>
    <row r="6663" spans="1:7" s="16" customFormat="1" ht="16.5">
      <c r="A6663" s="57"/>
      <c r="B6663" s="58" t="s">
        <v>150</v>
      </c>
      <c r="C6663" s="57">
        <v>2022</v>
      </c>
      <c r="D6663" s="59">
        <v>0.4</v>
      </c>
      <c r="E6663" s="42">
        <v>1</v>
      </c>
      <c r="F6663" s="59">
        <v>15</v>
      </c>
      <c r="G6663" s="59">
        <v>16.03706</v>
      </c>
    </row>
    <row r="6664" spans="1:7" s="16" customFormat="1" ht="16.5">
      <c r="A6664" s="57"/>
      <c r="B6664" s="58" t="s">
        <v>150</v>
      </c>
      <c r="C6664" s="57">
        <v>2022</v>
      </c>
      <c r="D6664" s="59">
        <v>0.4</v>
      </c>
      <c r="E6664" s="42">
        <v>1</v>
      </c>
      <c r="F6664" s="59">
        <v>15</v>
      </c>
      <c r="G6664" s="59">
        <v>16.03706</v>
      </c>
    </row>
    <row r="6665" spans="1:7" s="16" customFormat="1" ht="16.5">
      <c r="A6665" s="57"/>
      <c r="B6665" s="58" t="s">
        <v>150</v>
      </c>
      <c r="C6665" s="57">
        <v>2022</v>
      </c>
      <c r="D6665" s="59">
        <v>0.4</v>
      </c>
      <c r="E6665" s="42">
        <v>1</v>
      </c>
      <c r="F6665" s="59">
        <v>15</v>
      </c>
      <c r="G6665" s="59">
        <v>16.03706</v>
      </c>
    </row>
    <row r="6666" spans="1:7" s="16" customFormat="1" ht="16.5">
      <c r="A6666" s="57"/>
      <c r="B6666" s="58" t="s">
        <v>150</v>
      </c>
      <c r="C6666" s="57">
        <v>2022</v>
      </c>
      <c r="D6666" s="59">
        <v>0.4</v>
      </c>
      <c r="E6666" s="42">
        <v>1</v>
      </c>
      <c r="F6666" s="59">
        <v>15</v>
      </c>
      <c r="G6666" s="59">
        <v>16.037050000000001</v>
      </c>
    </row>
    <row r="6667" spans="1:7" s="16" customFormat="1" ht="16.5">
      <c r="A6667" s="57"/>
      <c r="B6667" s="58" t="s">
        <v>150</v>
      </c>
      <c r="C6667" s="57">
        <v>2022</v>
      </c>
      <c r="D6667" s="59">
        <v>0.4</v>
      </c>
      <c r="E6667" s="42">
        <v>1</v>
      </c>
      <c r="F6667" s="59">
        <v>15</v>
      </c>
      <c r="G6667" s="59">
        <v>16.03706</v>
      </c>
    </row>
    <row r="6668" spans="1:7" s="16" customFormat="1" ht="16.5">
      <c r="A6668" s="57"/>
      <c r="B6668" s="58" t="s">
        <v>150</v>
      </c>
      <c r="C6668" s="57">
        <v>2022</v>
      </c>
      <c r="D6668" s="59">
        <v>0.4</v>
      </c>
      <c r="E6668" s="42">
        <v>1</v>
      </c>
      <c r="F6668" s="59">
        <v>15</v>
      </c>
      <c r="G6668" s="59">
        <v>16.098320000000001</v>
      </c>
    </row>
    <row r="6669" spans="1:7" s="16" customFormat="1" ht="16.5">
      <c r="A6669" s="57"/>
      <c r="B6669" s="58" t="s">
        <v>150</v>
      </c>
      <c r="C6669" s="57">
        <v>2022</v>
      </c>
      <c r="D6669" s="59">
        <v>0.4</v>
      </c>
      <c r="E6669" s="42">
        <v>1</v>
      </c>
      <c r="F6669" s="59">
        <v>1.5</v>
      </c>
      <c r="G6669" s="59">
        <v>16.09836</v>
      </c>
    </row>
    <row r="6670" spans="1:7" s="16" customFormat="1" ht="16.5">
      <c r="A6670" s="57"/>
      <c r="B6670" s="58" t="s">
        <v>150</v>
      </c>
      <c r="C6670" s="57">
        <v>2022</v>
      </c>
      <c r="D6670" s="59">
        <v>0.4</v>
      </c>
      <c r="E6670" s="42">
        <v>1</v>
      </c>
      <c r="F6670" s="59">
        <v>15</v>
      </c>
      <c r="G6670" s="59">
        <v>16.098320000000001</v>
      </c>
    </row>
    <row r="6671" spans="1:7" s="16" customFormat="1" ht="16.5">
      <c r="A6671" s="57"/>
      <c r="B6671" s="58" t="s">
        <v>150</v>
      </c>
      <c r="C6671" s="57">
        <v>2022</v>
      </c>
      <c r="D6671" s="59">
        <v>0.4</v>
      </c>
      <c r="E6671" s="42">
        <v>1</v>
      </c>
      <c r="F6671" s="59">
        <v>15</v>
      </c>
      <c r="G6671" s="59">
        <v>16.09836</v>
      </c>
    </row>
    <row r="6672" spans="1:7" s="16" customFormat="1" ht="16.5">
      <c r="A6672" s="57"/>
      <c r="B6672" s="58" t="s">
        <v>151</v>
      </c>
      <c r="C6672" s="57">
        <v>2022</v>
      </c>
      <c r="D6672" s="59">
        <v>0.4</v>
      </c>
      <c r="E6672" s="42">
        <v>1</v>
      </c>
      <c r="F6672" s="59">
        <v>13</v>
      </c>
      <c r="G6672" s="59">
        <v>16.726029999999998</v>
      </c>
    </row>
    <row r="6673" spans="1:7" s="16" customFormat="1" ht="16.5">
      <c r="A6673" s="57"/>
      <c r="B6673" s="58" t="s">
        <v>120</v>
      </c>
      <c r="C6673" s="57">
        <v>2022</v>
      </c>
      <c r="D6673" s="59">
        <v>0.4</v>
      </c>
      <c r="E6673" s="42">
        <v>1</v>
      </c>
      <c r="F6673" s="59">
        <v>15</v>
      </c>
      <c r="G6673" s="59">
        <v>3.7242600000000001</v>
      </c>
    </row>
    <row r="6674" spans="1:7" s="16" customFormat="1" ht="16.5">
      <c r="A6674" s="57"/>
      <c r="B6674" s="58" t="s">
        <v>121</v>
      </c>
      <c r="C6674" s="57">
        <v>2022</v>
      </c>
      <c r="D6674" s="59">
        <v>0.4</v>
      </c>
      <c r="E6674" s="42">
        <v>1</v>
      </c>
      <c r="F6674" s="59">
        <v>12</v>
      </c>
      <c r="G6674" s="59">
        <v>5.7487899999999996</v>
      </c>
    </row>
    <row r="6675" spans="1:7" s="16" customFormat="1" ht="16.5">
      <c r="A6675" s="57"/>
      <c r="B6675" s="58" t="s">
        <v>120</v>
      </c>
      <c r="C6675" s="57">
        <v>2022</v>
      </c>
      <c r="D6675" s="59">
        <v>0.4</v>
      </c>
      <c r="E6675" s="42">
        <v>1</v>
      </c>
      <c r="F6675" s="59">
        <v>8</v>
      </c>
      <c r="G6675" s="59">
        <v>6.0297600000000005</v>
      </c>
    </row>
    <row r="6676" spans="1:7" s="16" customFormat="1" ht="16.5">
      <c r="A6676" s="57"/>
      <c r="B6676" s="58" t="s">
        <v>120</v>
      </c>
      <c r="C6676" s="57">
        <v>2022</v>
      </c>
      <c r="D6676" s="59">
        <v>0.4</v>
      </c>
      <c r="E6676" s="42">
        <v>1</v>
      </c>
      <c r="F6676" s="59">
        <v>15</v>
      </c>
      <c r="G6676" s="59">
        <v>3.7242600000000001</v>
      </c>
    </row>
    <row r="6677" spans="1:7" s="16" customFormat="1" ht="16.5">
      <c r="A6677" s="57"/>
      <c r="B6677" s="58" t="s">
        <v>120</v>
      </c>
      <c r="C6677" s="57">
        <v>2022</v>
      </c>
      <c r="D6677" s="59">
        <v>0.4</v>
      </c>
      <c r="E6677" s="42">
        <v>1</v>
      </c>
      <c r="F6677" s="59">
        <v>7</v>
      </c>
      <c r="G6677" s="59">
        <v>3.94686</v>
      </c>
    </row>
    <row r="6678" spans="1:7" s="16" customFormat="1" ht="16.5">
      <c r="A6678" s="57"/>
      <c r="B6678" s="58" t="s">
        <v>120</v>
      </c>
      <c r="C6678" s="57">
        <v>2022</v>
      </c>
      <c r="D6678" s="59">
        <v>0.4</v>
      </c>
      <c r="E6678" s="42">
        <v>1</v>
      </c>
      <c r="F6678" s="59">
        <v>15</v>
      </c>
      <c r="G6678" s="59">
        <v>3.9573400000000003</v>
      </c>
    </row>
    <row r="6679" spans="1:7" s="16" customFormat="1" ht="16.5">
      <c r="A6679" s="57"/>
      <c r="B6679" s="58" t="s">
        <v>121</v>
      </c>
      <c r="C6679" s="57">
        <v>2022</v>
      </c>
      <c r="D6679" s="59">
        <v>0.4</v>
      </c>
      <c r="E6679" s="42">
        <v>1</v>
      </c>
      <c r="F6679" s="59">
        <v>15</v>
      </c>
      <c r="G6679" s="59">
        <v>7.7489499999999998</v>
      </c>
    </row>
    <row r="6680" spans="1:7" s="16" customFormat="1" ht="16.5">
      <c r="A6680" s="57"/>
      <c r="B6680" s="58" t="s">
        <v>120</v>
      </c>
      <c r="C6680" s="57">
        <v>2022</v>
      </c>
      <c r="D6680" s="59">
        <v>0.4</v>
      </c>
      <c r="E6680" s="42">
        <v>1</v>
      </c>
      <c r="F6680" s="59">
        <v>14</v>
      </c>
      <c r="G6680" s="59">
        <v>3.68357</v>
      </c>
    </row>
    <row r="6681" spans="1:7" s="16" customFormat="1" ht="16.5">
      <c r="A6681" s="57"/>
      <c r="B6681" s="58" t="s">
        <v>121</v>
      </c>
      <c r="C6681" s="57">
        <v>2022</v>
      </c>
      <c r="D6681" s="59">
        <v>0.4</v>
      </c>
      <c r="E6681" s="42">
        <v>1</v>
      </c>
      <c r="F6681" s="59">
        <v>12</v>
      </c>
      <c r="G6681" s="59">
        <v>7.7074999999999996</v>
      </c>
    </row>
    <row r="6682" spans="1:7" s="16" customFormat="1" ht="16.5">
      <c r="A6682" s="57"/>
      <c r="B6682" s="58" t="s">
        <v>120</v>
      </c>
      <c r="C6682" s="57">
        <v>2022</v>
      </c>
      <c r="D6682" s="59">
        <v>0.4</v>
      </c>
      <c r="E6682" s="42">
        <v>1</v>
      </c>
      <c r="F6682" s="59">
        <v>15</v>
      </c>
      <c r="G6682" s="59">
        <v>9.3735900000000001</v>
      </c>
    </row>
    <row r="6683" spans="1:7" s="16" customFormat="1" ht="16.5">
      <c r="A6683" s="57"/>
      <c r="B6683" s="58" t="s">
        <v>119</v>
      </c>
      <c r="C6683" s="57">
        <v>2022</v>
      </c>
      <c r="D6683" s="59">
        <v>0.4</v>
      </c>
      <c r="E6683" s="42">
        <v>1</v>
      </c>
      <c r="F6683" s="59">
        <v>15</v>
      </c>
      <c r="G6683" s="59">
        <v>9.8470800000000001</v>
      </c>
    </row>
    <row r="6684" spans="1:7" s="16" customFormat="1" ht="16.5">
      <c r="A6684" s="57"/>
      <c r="B6684" s="58" t="s">
        <v>121</v>
      </c>
      <c r="C6684" s="57">
        <v>2022</v>
      </c>
      <c r="D6684" s="59">
        <v>0.4</v>
      </c>
      <c r="E6684" s="42">
        <v>1</v>
      </c>
      <c r="F6684" s="59">
        <v>14</v>
      </c>
      <c r="G6684" s="59">
        <v>21.273479999999999</v>
      </c>
    </row>
    <row r="6685" spans="1:7" s="16" customFormat="1" ht="16.5">
      <c r="A6685" s="57"/>
      <c r="B6685" s="58" t="s">
        <v>119</v>
      </c>
      <c r="C6685" s="57">
        <v>2022</v>
      </c>
      <c r="D6685" s="59">
        <v>0.4</v>
      </c>
      <c r="E6685" s="42">
        <v>1</v>
      </c>
      <c r="F6685" s="59">
        <v>15</v>
      </c>
      <c r="G6685" s="59">
        <v>10.98635</v>
      </c>
    </row>
    <row r="6686" spans="1:7" s="16" customFormat="1" ht="16.5">
      <c r="A6686" s="57"/>
      <c r="B6686" s="58" t="s">
        <v>119</v>
      </c>
      <c r="C6686" s="57">
        <v>2022</v>
      </c>
      <c r="D6686" s="59">
        <v>0.4</v>
      </c>
      <c r="E6686" s="42">
        <v>1</v>
      </c>
      <c r="F6686" s="59">
        <v>15</v>
      </c>
      <c r="G6686" s="59">
        <v>20.920860000000001</v>
      </c>
    </row>
    <row r="6687" spans="1:7" s="16" customFormat="1" ht="16.5">
      <c r="A6687" s="57"/>
      <c r="B6687" s="58" t="s">
        <v>121</v>
      </c>
      <c r="C6687" s="57">
        <v>2022</v>
      </c>
      <c r="D6687" s="59">
        <v>0.4</v>
      </c>
      <c r="E6687" s="42">
        <v>1</v>
      </c>
      <c r="F6687" s="59">
        <v>15</v>
      </c>
      <c r="G6687" s="59">
        <v>7.9320500000000003</v>
      </c>
    </row>
    <row r="6688" spans="1:7" s="16" customFormat="1" ht="16.5">
      <c r="A6688" s="57"/>
      <c r="B6688" s="58" t="s">
        <v>120</v>
      </c>
      <c r="C6688" s="57">
        <v>2022</v>
      </c>
      <c r="D6688" s="59">
        <v>0.4</v>
      </c>
      <c r="E6688" s="42">
        <v>1</v>
      </c>
      <c r="F6688" s="59">
        <v>15</v>
      </c>
      <c r="G6688" s="59">
        <v>23.060020000000002</v>
      </c>
    </row>
    <row r="6689" spans="1:7" s="16" customFormat="1" ht="16.5">
      <c r="A6689" s="57"/>
      <c r="B6689" s="58" t="s">
        <v>121</v>
      </c>
      <c r="C6689" s="57">
        <v>2022</v>
      </c>
      <c r="D6689" s="59">
        <v>0.4</v>
      </c>
      <c r="E6689" s="42">
        <v>1</v>
      </c>
      <c r="F6689" s="59">
        <v>15</v>
      </c>
      <c r="G6689" s="59">
        <v>11.226940000000001</v>
      </c>
    </row>
    <row r="6690" spans="1:7" s="16" customFormat="1" ht="16.5">
      <c r="A6690" s="57"/>
      <c r="B6690" s="58" t="s">
        <v>119</v>
      </c>
      <c r="C6690" s="57">
        <v>2022</v>
      </c>
      <c r="D6690" s="59">
        <v>0.4</v>
      </c>
      <c r="E6690" s="42">
        <v>1</v>
      </c>
      <c r="F6690" s="59">
        <v>14</v>
      </c>
      <c r="G6690" s="59">
        <v>8.4403899999999989</v>
      </c>
    </row>
    <row r="6691" spans="1:7" s="16" customFormat="1" ht="16.5">
      <c r="A6691" s="57"/>
      <c r="B6691" s="58" t="s">
        <v>119</v>
      </c>
      <c r="C6691" s="57">
        <v>2022</v>
      </c>
      <c r="D6691" s="59">
        <v>0.4</v>
      </c>
      <c r="E6691" s="42">
        <v>1</v>
      </c>
      <c r="F6691" s="59">
        <v>15</v>
      </c>
      <c r="G6691" s="59">
        <v>5.4104099999999997</v>
      </c>
    </row>
    <row r="6692" spans="1:7" s="16" customFormat="1" ht="16.5">
      <c r="A6692" s="57"/>
      <c r="B6692" s="58" t="s">
        <v>119</v>
      </c>
      <c r="C6692" s="57">
        <v>2022</v>
      </c>
      <c r="D6692" s="59">
        <v>0.4</v>
      </c>
      <c r="E6692" s="42">
        <v>1</v>
      </c>
      <c r="F6692" s="59">
        <v>15</v>
      </c>
      <c r="G6692" s="59">
        <v>9.5346700000000002</v>
      </c>
    </row>
    <row r="6693" spans="1:7" s="16" customFormat="1" ht="16.5">
      <c r="A6693" s="57"/>
      <c r="B6693" s="58" t="s">
        <v>120</v>
      </c>
      <c r="C6693" s="57">
        <v>2022</v>
      </c>
      <c r="D6693" s="59">
        <v>0.4</v>
      </c>
      <c r="E6693" s="42">
        <v>1</v>
      </c>
      <c r="F6693" s="59">
        <v>8</v>
      </c>
      <c r="G6693" s="59">
        <v>3.9048699999999998</v>
      </c>
    </row>
    <row r="6694" spans="1:7" s="16" customFormat="1" ht="16.5">
      <c r="A6694" s="57"/>
      <c r="B6694" s="58" t="s">
        <v>119</v>
      </c>
      <c r="C6694" s="57">
        <v>2022</v>
      </c>
      <c r="D6694" s="59">
        <v>0.4</v>
      </c>
      <c r="E6694" s="42">
        <v>1</v>
      </c>
      <c r="F6694" s="59">
        <v>11</v>
      </c>
      <c r="G6694" s="59">
        <v>5.4121000000000006</v>
      </c>
    </row>
    <row r="6695" spans="1:7" s="16" customFormat="1" ht="16.5">
      <c r="A6695" s="57"/>
      <c r="B6695" s="58" t="s">
        <v>119</v>
      </c>
      <c r="C6695" s="57">
        <v>2022</v>
      </c>
      <c r="D6695" s="59">
        <v>0.4</v>
      </c>
      <c r="E6695" s="42">
        <v>1</v>
      </c>
      <c r="F6695" s="59">
        <v>14</v>
      </c>
      <c r="G6695" s="59">
        <v>7.8489899999999997</v>
      </c>
    </row>
    <row r="6696" spans="1:7" s="16" customFormat="1" ht="16.5">
      <c r="A6696" s="57"/>
      <c r="B6696" s="58" t="s">
        <v>120</v>
      </c>
      <c r="C6696" s="57">
        <v>2022</v>
      </c>
      <c r="D6696" s="59">
        <v>0.4</v>
      </c>
      <c r="E6696" s="42">
        <v>1</v>
      </c>
      <c r="F6696" s="59">
        <v>15</v>
      </c>
      <c r="G6696" s="59">
        <v>18.835630000000002</v>
      </c>
    </row>
    <row r="6697" spans="1:7" s="16" customFormat="1" ht="16.5">
      <c r="A6697" s="57"/>
      <c r="B6697" s="58" t="s">
        <v>119</v>
      </c>
      <c r="C6697" s="57">
        <v>2022</v>
      </c>
      <c r="D6697" s="59">
        <v>0.4</v>
      </c>
      <c r="E6697" s="42">
        <v>1</v>
      </c>
      <c r="F6697" s="59">
        <v>15</v>
      </c>
      <c r="G6697" s="59">
        <v>7.6672500000000001</v>
      </c>
    </row>
    <row r="6698" spans="1:7" s="16" customFormat="1" ht="16.5">
      <c r="A6698" s="57"/>
      <c r="B6698" s="58" t="s">
        <v>119</v>
      </c>
      <c r="C6698" s="57">
        <v>2022</v>
      </c>
      <c r="D6698" s="59">
        <v>0.4</v>
      </c>
      <c r="E6698" s="42">
        <v>1</v>
      </c>
      <c r="F6698" s="59">
        <v>9</v>
      </c>
      <c r="G6698" s="59">
        <v>4.6247199999999999</v>
      </c>
    </row>
    <row r="6699" spans="1:7" s="16" customFormat="1" ht="16.5">
      <c r="A6699" s="57"/>
      <c r="B6699" s="58" t="s">
        <v>119</v>
      </c>
      <c r="C6699" s="57">
        <v>2022</v>
      </c>
      <c r="D6699" s="59">
        <v>0.4</v>
      </c>
      <c r="E6699" s="42">
        <v>1</v>
      </c>
      <c r="F6699" s="59">
        <v>15</v>
      </c>
      <c r="G6699" s="59">
        <v>4.0128899999999996</v>
      </c>
    </row>
    <row r="6700" spans="1:7" s="16" customFormat="1" ht="16.5">
      <c r="A6700" s="57"/>
      <c r="B6700" s="58" t="s">
        <v>119</v>
      </c>
      <c r="C6700" s="57">
        <v>2022</v>
      </c>
      <c r="D6700" s="59">
        <v>0.4</v>
      </c>
      <c r="E6700" s="42">
        <v>1</v>
      </c>
      <c r="F6700" s="59">
        <v>15</v>
      </c>
      <c r="G6700" s="59">
        <v>8.1613900000000008</v>
      </c>
    </row>
    <row r="6701" spans="1:7" s="16" customFormat="1" ht="16.5">
      <c r="A6701" s="57"/>
      <c r="B6701" s="58" t="s">
        <v>119</v>
      </c>
      <c r="C6701" s="57">
        <v>2022</v>
      </c>
      <c r="D6701" s="59">
        <v>0.4</v>
      </c>
      <c r="E6701" s="42">
        <v>1</v>
      </c>
      <c r="F6701" s="59">
        <v>15</v>
      </c>
      <c r="G6701" s="59">
        <v>5.3678699999999999</v>
      </c>
    </row>
    <row r="6702" spans="1:7" s="16" customFormat="1" ht="16.5">
      <c r="A6702" s="57"/>
      <c r="B6702" s="58" t="s">
        <v>120</v>
      </c>
      <c r="C6702" s="57">
        <v>2022</v>
      </c>
      <c r="D6702" s="59">
        <v>0.4</v>
      </c>
      <c r="E6702" s="42">
        <v>1</v>
      </c>
      <c r="F6702" s="59">
        <v>14</v>
      </c>
      <c r="G6702" s="59">
        <v>10.737260000000001</v>
      </c>
    </row>
    <row r="6703" spans="1:7" s="16" customFormat="1" ht="16.5">
      <c r="A6703" s="57"/>
      <c r="B6703" s="58" t="s">
        <v>119</v>
      </c>
      <c r="C6703" s="57">
        <v>2022</v>
      </c>
      <c r="D6703" s="59">
        <v>0.4</v>
      </c>
      <c r="E6703" s="42">
        <v>1</v>
      </c>
      <c r="F6703" s="59">
        <v>15</v>
      </c>
      <c r="G6703" s="59">
        <v>7.1735899999999999</v>
      </c>
    </row>
    <row r="6704" spans="1:7" s="16" customFormat="1" ht="16.5">
      <c r="A6704" s="57"/>
      <c r="B6704" s="58" t="s">
        <v>119</v>
      </c>
      <c r="C6704" s="57">
        <v>2022</v>
      </c>
      <c r="D6704" s="59">
        <v>0.4</v>
      </c>
      <c r="E6704" s="42">
        <v>1</v>
      </c>
      <c r="F6704" s="59">
        <v>15</v>
      </c>
      <c r="G6704" s="59">
        <v>5.4784600000000001</v>
      </c>
    </row>
    <row r="6705" spans="1:7" s="16" customFormat="1" ht="16.5">
      <c r="A6705" s="57"/>
      <c r="B6705" s="58" t="s">
        <v>119</v>
      </c>
      <c r="C6705" s="57">
        <v>2022</v>
      </c>
      <c r="D6705" s="59">
        <v>0.4</v>
      </c>
      <c r="E6705" s="42">
        <v>1</v>
      </c>
      <c r="F6705" s="59">
        <v>15</v>
      </c>
      <c r="G6705" s="59">
        <v>5.2747900000000003</v>
      </c>
    </row>
    <row r="6706" spans="1:7" s="16" customFormat="1" ht="16.5">
      <c r="A6706" s="57"/>
      <c r="B6706" s="58" t="s">
        <v>119</v>
      </c>
      <c r="C6706" s="57">
        <v>2022</v>
      </c>
      <c r="D6706" s="59">
        <v>0.4</v>
      </c>
      <c r="E6706" s="42">
        <v>1</v>
      </c>
      <c r="F6706" s="59">
        <v>15</v>
      </c>
      <c r="G6706" s="59">
        <v>5.3648899999999999</v>
      </c>
    </row>
    <row r="6707" spans="1:7" s="16" customFormat="1" ht="16.5">
      <c r="A6707" s="57"/>
      <c r="B6707" s="58" t="s">
        <v>119</v>
      </c>
      <c r="C6707" s="57">
        <v>2022</v>
      </c>
      <c r="D6707" s="59">
        <v>0.4</v>
      </c>
      <c r="E6707" s="42">
        <v>1</v>
      </c>
      <c r="F6707" s="59">
        <v>15</v>
      </c>
      <c r="G6707" s="59">
        <v>20.74596</v>
      </c>
    </row>
    <row r="6708" spans="1:7" s="16" customFormat="1" ht="16.5">
      <c r="A6708" s="57"/>
      <c r="B6708" s="58" t="s">
        <v>120</v>
      </c>
      <c r="C6708" s="57">
        <v>2022</v>
      </c>
      <c r="D6708" s="59">
        <v>0.4</v>
      </c>
      <c r="E6708" s="42">
        <v>1</v>
      </c>
      <c r="F6708" s="59">
        <v>15</v>
      </c>
      <c r="G6708" s="59">
        <v>16.319459999999999</v>
      </c>
    </row>
    <row r="6709" spans="1:7" s="16" customFormat="1" ht="16.5">
      <c r="A6709" s="57"/>
      <c r="B6709" s="58" t="s">
        <v>120</v>
      </c>
      <c r="C6709" s="57">
        <v>2022</v>
      </c>
      <c r="D6709" s="59">
        <v>0.4</v>
      </c>
      <c r="E6709" s="42">
        <v>1</v>
      </c>
      <c r="F6709" s="59">
        <v>11</v>
      </c>
      <c r="G6709" s="59">
        <v>12.36824</v>
      </c>
    </row>
    <row r="6710" spans="1:7" s="16" customFormat="1" ht="16.5">
      <c r="A6710" s="57"/>
      <c r="B6710" s="58" t="s">
        <v>120</v>
      </c>
      <c r="C6710" s="57">
        <v>2022</v>
      </c>
      <c r="D6710" s="59">
        <v>0.4</v>
      </c>
      <c r="E6710" s="42">
        <v>1</v>
      </c>
      <c r="F6710" s="59">
        <v>15</v>
      </c>
      <c r="G6710" s="59">
        <v>9.6578400000000002</v>
      </c>
    </row>
    <row r="6711" spans="1:7" s="16" customFormat="1" ht="16.5">
      <c r="A6711" s="57"/>
      <c r="B6711" s="58" t="s">
        <v>120</v>
      </c>
      <c r="C6711" s="57">
        <v>2022</v>
      </c>
      <c r="D6711" s="59">
        <v>0.4</v>
      </c>
      <c r="E6711" s="42">
        <v>1</v>
      </c>
      <c r="F6711" s="59">
        <v>15</v>
      </c>
      <c r="G6711" s="59">
        <v>10.669780000000001</v>
      </c>
    </row>
    <row r="6712" spans="1:7" s="16" customFormat="1" ht="16.5">
      <c r="A6712" s="57"/>
      <c r="B6712" s="58" t="s">
        <v>120</v>
      </c>
      <c r="C6712" s="57">
        <v>2022</v>
      </c>
      <c r="D6712" s="59">
        <v>0.4</v>
      </c>
      <c r="E6712" s="42">
        <v>1</v>
      </c>
      <c r="F6712" s="59">
        <v>15</v>
      </c>
      <c r="G6712" s="59">
        <v>10.081469999999999</v>
      </c>
    </row>
    <row r="6713" spans="1:7" s="16" customFormat="1" ht="16.5">
      <c r="A6713" s="57"/>
      <c r="B6713" s="58" t="s">
        <v>120</v>
      </c>
      <c r="C6713" s="57">
        <v>2022</v>
      </c>
      <c r="D6713" s="59">
        <v>0.4</v>
      </c>
      <c r="E6713" s="42">
        <v>1</v>
      </c>
      <c r="F6713" s="59">
        <v>15</v>
      </c>
      <c r="G6713" s="59">
        <v>9.0429999999999993</v>
      </c>
    </row>
    <row r="6714" spans="1:7" s="16" customFormat="1" ht="16.5">
      <c r="A6714" s="57"/>
      <c r="B6714" s="58" t="s">
        <v>120</v>
      </c>
      <c r="C6714" s="57">
        <v>2022</v>
      </c>
      <c r="D6714" s="59">
        <v>0.4</v>
      </c>
      <c r="E6714" s="42">
        <v>1</v>
      </c>
      <c r="F6714" s="59">
        <v>15</v>
      </c>
      <c r="G6714" s="59">
        <v>8.2969100000000005</v>
      </c>
    </row>
    <row r="6715" spans="1:7" s="16" customFormat="1" ht="16.5">
      <c r="A6715" s="57"/>
      <c r="B6715" s="58" t="s">
        <v>120</v>
      </c>
      <c r="C6715" s="57">
        <v>2022</v>
      </c>
      <c r="D6715" s="59">
        <v>0.4</v>
      </c>
      <c r="E6715" s="42">
        <v>1</v>
      </c>
      <c r="F6715" s="59">
        <v>10</v>
      </c>
      <c r="G6715" s="59">
        <v>8.2135200000000008</v>
      </c>
    </row>
    <row r="6716" spans="1:7" s="16" customFormat="1" ht="16.5">
      <c r="A6716" s="57"/>
      <c r="B6716" s="58" t="s">
        <v>120</v>
      </c>
      <c r="C6716" s="57">
        <v>2022</v>
      </c>
      <c r="D6716" s="59">
        <v>0.4</v>
      </c>
      <c r="E6716" s="42">
        <v>1</v>
      </c>
      <c r="F6716" s="59">
        <v>15</v>
      </c>
      <c r="G6716" s="59">
        <v>9.3483600000000013</v>
      </c>
    </row>
    <row r="6717" spans="1:7" s="16" customFormat="1" ht="16.5">
      <c r="A6717" s="57"/>
      <c r="B6717" s="58" t="s">
        <v>119</v>
      </c>
      <c r="C6717" s="57">
        <v>2022</v>
      </c>
      <c r="D6717" s="59">
        <v>0.4</v>
      </c>
      <c r="E6717" s="42">
        <v>1</v>
      </c>
      <c r="F6717" s="59">
        <v>15</v>
      </c>
      <c r="G6717" s="59">
        <v>8.0675500000000007</v>
      </c>
    </row>
    <row r="6718" spans="1:7" s="16" customFormat="1" ht="16.5">
      <c r="A6718" s="57"/>
      <c r="B6718" s="58" t="s">
        <v>119</v>
      </c>
      <c r="C6718" s="57">
        <v>2022</v>
      </c>
      <c r="D6718" s="59">
        <v>0.4</v>
      </c>
      <c r="E6718" s="42">
        <v>1</v>
      </c>
      <c r="F6718" s="59">
        <v>6</v>
      </c>
      <c r="G6718" s="59">
        <v>8.6772600000000004</v>
      </c>
    </row>
    <row r="6719" spans="1:7" s="16" customFormat="1" ht="16.5">
      <c r="A6719" s="57"/>
      <c r="B6719" s="58" t="s">
        <v>119</v>
      </c>
      <c r="C6719" s="57">
        <v>2022</v>
      </c>
      <c r="D6719" s="59">
        <v>0.4</v>
      </c>
      <c r="E6719" s="42">
        <v>1</v>
      </c>
      <c r="F6719" s="59">
        <v>15</v>
      </c>
      <c r="G6719" s="59">
        <v>6.5697000000000001</v>
      </c>
    </row>
    <row r="6720" spans="1:7" s="16" customFormat="1" ht="16.5">
      <c r="A6720" s="57"/>
      <c r="B6720" s="58" t="s">
        <v>119</v>
      </c>
      <c r="C6720" s="57">
        <v>2022</v>
      </c>
      <c r="D6720" s="59">
        <v>0.4</v>
      </c>
      <c r="E6720" s="42">
        <v>1</v>
      </c>
      <c r="F6720" s="59">
        <v>15</v>
      </c>
      <c r="G6720" s="59">
        <v>7.0616199999999996</v>
      </c>
    </row>
    <row r="6721" spans="1:7" s="16" customFormat="1" ht="16.5">
      <c r="A6721" s="57"/>
      <c r="B6721" s="58" t="s">
        <v>119</v>
      </c>
      <c r="C6721" s="57">
        <v>2022</v>
      </c>
      <c r="D6721" s="59">
        <v>0.4</v>
      </c>
      <c r="E6721" s="42">
        <v>1</v>
      </c>
      <c r="F6721" s="59">
        <v>12</v>
      </c>
      <c r="G6721" s="59">
        <v>6.87277</v>
      </c>
    </row>
    <row r="6722" spans="1:7" s="16" customFormat="1" ht="16.5">
      <c r="A6722" s="57"/>
      <c r="B6722" s="58" t="s">
        <v>119</v>
      </c>
      <c r="C6722" s="57">
        <v>2022</v>
      </c>
      <c r="D6722" s="59">
        <v>0.4</v>
      </c>
      <c r="E6722" s="42">
        <v>1</v>
      </c>
      <c r="F6722" s="59">
        <v>14.9</v>
      </c>
      <c r="G6722" s="59">
        <v>5.7007099999999999</v>
      </c>
    </row>
    <row r="6723" spans="1:7" s="16" customFormat="1" ht="16.5">
      <c r="A6723" s="57"/>
      <c r="B6723" s="58" t="s">
        <v>119</v>
      </c>
      <c r="C6723" s="57">
        <v>2022</v>
      </c>
      <c r="D6723" s="59">
        <v>0.4</v>
      </c>
      <c r="E6723" s="42">
        <v>1</v>
      </c>
      <c r="F6723" s="59">
        <v>10</v>
      </c>
      <c r="G6723" s="59">
        <v>7.8601099999999997</v>
      </c>
    </row>
    <row r="6724" spans="1:7" s="16" customFormat="1" ht="16.5">
      <c r="A6724" s="57"/>
      <c r="B6724" s="58" t="s">
        <v>119</v>
      </c>
      <c r="C6724" s="57">
        <v>2022</v>
      </c>
      <c r="D6724" s="59">
        <v>0.4</v>
      </c>
      <c r="E6724" s="42">
        <v>1</v>
      </c>
      <c r="F6724" s="59">
        <v>15</v>
      </c>
      <c r="G6724" s="59">
        <v>7.71455</v>
      </c>
    </row>
    <row r="6725" spans="1:7" s="16" customFormat="1" ht="16.5">
      <c r="A6725" s="57"/>
      <c r="B6725" s="58" t="s">
        <v>119</v>
      </c>
      <c r="C6725" s="57">
        <v>2022</v>
      </c>
      <c r="D6725" s="59">
        <v>0.4</v>
      </c>
      <c r="E6725" s="42">
        <v>1</v>
      </c>
      <c r="F6725" s="59">
        <v>15</v>
      </c>
      <c r="G6725" s="59">
        <v>15.35679</v>
      </c>
    </row>
    <row r="6726" spans="1:7" s="16" customFormat="1" ht="16.5">
      <c r="A6726" s="57"/>
      <c r="B6726" s="58" t="s">
        <v>119</v>
      </c>
      <c r="C6726" s="57">
        <v>2022</v>
      </c>
      <c r="D6726" s="59">
        <v>0.4</v>
      </c>
      <c r="E6726" s="42">
        <v>1</v>
      </c>
      <c r="F6726" s="59">
        <v>15</v>
      </c>
      <c r="G6726" s="59">
        <v>7.7785200000000003</v>
      </c>
    </row>
    <row r="6727" spans="1:7" s="16" customFormat="1" ht="16.5">
      <c r="A6727" s="57"/>
      <c r="B6727" s="58" t="s">
        <v>119</v>
      </c>
      <c r="C6727" s="57">
        <v>2022</v>
      </c>
      <c r="D6727" s="59">
        <v>0.4</v>
      </c>
      <c r="E6727" s="42">
        <v>1</v>
      </c>
      <c r="F6727" s="59">
        <v>12</v>
      </c>
      <c r="G6727" s="59">
        <v>5.5379899999999997</v>
      </c>
    </row>
    <row r="6728" spans="1:7" s="16" customFormat="1" ht="16.5">
      <c r="A6728" s="57"/>
      <c r="B6728" s="58" t="s">
        <v>119</v>
      </c>
      <c r="C6728" s="57">
        <v>2022</v>
      </c>
      <c r="D6728" s="59">
        <v>0.4</v>
      </c>
      <c r="E6728" s="42">
        <v>1</v>
      </c>
      <c r="F6728" s="59">
        <v>10</v>
      </c>
      <c r="G6728" s="59">
        <v>4.0638000000000005</v>
      </c>
    </row>
    <row r="6729" spans="1:7" s="16" customFormat="1" ht="16.5">
      <c r="A6729" s="57"/>
      <c r="B6729" s="58" t="s">
        <v>119</v>
      </c>
      <c r="C6729" s="57">
        <v>2022</v>
      </c>
      <c r="D6729" s="59">
        <v>0.4</v>
      </c>
      <c r="E6729" s="42">
        <v>1</v>
      </c>
      <c r="F6729" s="59">
        <v>11</v>
      </c>
      <c r="G6729" s="59">
        <v>5.7956300000000001</v>
      </c>
    </row>
    <row r="6730" spans="1:7" s="16" customFormat="1" ht="16.5">
      <c r="A6730" s="57"/>
      <c r="B6730" s="58" t="s">
        <v>119</v>
      </c>
      <c r="C6730" s="57">
        <v>2022</v>
      </c>
      <c r="D6730" s="59">
        <v>0.4</v>
      </c>
      <c r="E6730" s="42">
        <v>1</v>
      </c>
      <c r="F6730" s="59">
        <v>12</v>
      </c>
      <c r="G6730" s="59">
        <v>7.8638599999999999</v>
      </c>
    </row>
    <row r="6731" spans="1:7" s="16" customFormat="1" ht="16.5">
      <c r="A6731" s="57"/>
      <c r="B6731" s="58" t="s">
        <v>119</v>
      </c>
      <c r="C6731" s="57">
        <v>2022</v>
      </c>
      <c r="D6731" s="59">
        <v>0.4</v>
      </c>
      <c r="E6731" s="42">
        <v>1</v>
      </c>
      <c r="F6731" s="59">
        <v>10</v>
      </c>
      <c r="G6731" s="59">
        <v>5.0752100000000002</v>
      </c>
    </row>
    <row r="6732" spans="1:7" s="16" customFormat="1" ht="16.5">
      <c r="A6732" s="57"/>
      <c r="B6732" s="58" t="s">
        <v>119</v>
      </c>
      <c r="C6732" s="57">
        <v>2022</v>
      </c>
      <c r="D6732" s="59">
        <v>0.4</v>
      </c>
      <c r="E6732" s="42">
        <v>1</v>
      </c>
      <c r="F6732" s="59">
        <v>15</v>
      </c>
      <c r="G6732" s="59">
        <v>7.1403999999999996</v>
      </c>
    </row>
    <row r="6733" spans="1:7" s="16" customFormat="1" ht="16.5">
      <c r="A6733" s="57"/>
      <c r="B6733" s="58" t="s">
        <v>119</v>
      </c>
      <c r="C6733" s="57">
        <v>2022</v>
      </c>
      <c r="D6733" s="59">
        <v>0.4</v>
      </c>
      <c r="E6733" s="42">
        <v>1</v>
      </c>
      <c r="F6733" s="59">
        <v>11</v>
      </c>
      <c r="G6733" s="59">
        <v>5.4010699999999998</v>
      </c>
    </row>
    <row r="6734" spans="1:7" s="16" customFormat="1" ht="16.5">
      <c r="A6734" s="57"/>
      <c r="B6734" s="58" t="s">
        <v>119</v>
      </c>
      <c r="C6734" s="57">
        <v>2022</v>
      </c>
      <c r="D6734" s="59">
        <v>0.4</v>
      </c>
      <c r="E6734" s="42">
        <v>1</v>
      </c>
      <c r="F6734" s="59">
        <v>15</v>
      </c>
      <c r="G6734" s="59">
        <v>5.3890000000000002</v>
      </c>
    </row>
    <row r="6735" spans="1:7" s="16" customFormat="1" ht="16.5">
      <c r="A6735" s="57"/>
      <c r="B6735" s="58" t="s">
        <v>119</v>
      </c>
      <c r="C6735" s="57">
        <v>2022</v>
      </c>
      <c r="D6735" s="59">
        <v>0.4</v>
      </c>
      <c r="E6735" s="42">
        <v>1</v>
      </c>
      <c r="F6735" s="59">
        <v>15</v>
      </c>
      <c r="G6735" s="59">
        <v>6.36</v>
      </c>
    </row>
    <row r="6736" spans="1:7" s="16" customFormat="1" ht="16.5">
      <c r="A6736" s="57"/>
      <c r="B6736" s="58" t="s">
        <v>119</v>
      </c>
      <c r="C6736" s="57">
        <v>2022</v>
      </c>
      <c r="D6736" s="59">
        <v>0.4</v>
      </c>
      <c r="E6736" s="42">
        <v>1</v>
      </c>
      <c r="F6736" s="59">
        <v>15</v>
      </c>
      <c r="G6736" s="59">
        <v>6.0748899999999999</v>
      </c>
    </row>
    <row r="6737" spans="1:7" s="16" customFormat="1" ht="16.5">
      <c r="A6737" s="57"/>
      <c r="B6737" s="58" t="s">
        <v>119</v>
      </c>
      <c r="C6737" s="57">
        <v>2022</v>
      </c>
      <c r="D6737" s="59">
        <v>0.4</v>
      </c>
      <c r="E6737" s="42">
        <v>1</v>
      </c>
      <c r="F6737" s="59">
        <v>15</v>
      </c>
      <c r="G6737" s="59">
        <v>6.0506099999999998</v>
      </c>
    </row>
    <row r="6738" spans="1:7" s="16" customFormat="1" ht="16.5">
      <c r="A6738" s="57"/>
      <c r="B6738" s="58" t="s">
        <v>120</v>
      </c>
      <c r="C6738" s="57">
        <v>2022</v>
      </c>
      <c r="D6738" s="59">
        <v>0.4</v>
      </c>
      <c r="E6738" s="42">
        <v>1</v>
      </c>
      <c r="F6738" s="59">
        <v>11</v>
      </c>
      <c r="G6738" s="59">
        <v>10.168700000000001</v>
      </c>
    </row>
    <row r="6739" spans="1:7" s="16" customFormat="1" ht="16.5">
      <c r="A6739" s="57"/>
      <c r="B6739" s="58" t="s">
        <v>120</v>
      </c>
      <c r="C6739" s="57">
        <v>2022</v>
      </c>
      <c r="D6739" s="59">
        <v>0.4</v>
      </c>
      <c r="E6739" s="42">
        <v>1</v>
      </c>
      <c r="F6739" s="59">
        <v>11</v>
      </c>
      <c r="G6739" s="59">
        <v>9.9143700000000017</v>
      </c>
    </row>
    <row r="6740" spans="1:7" s="16" customFormat="1" ht="16.5">
      <c r="A6740" s="57"/>
      <c r="B6740" s="58" t="s">
        <v>120</v>
      </c>
      <c r="C6740" s="57">
        <v>2022</v>
      </c>
      <c r="D6740" s="59">
        <v>0.4</v>
      </c>
      <c r="E6740" s="42">
        <v>1</v>
      </c>
      <c r="F6740" s="59">
        <v>5</v>
      </c>
      <c r="G6740" s="59">
        <v>10.93127</v>
      </c>
    </row>
    <row r="6741" spans="1:7" s="16" customFormat="1" ht="16.5">
      <c r="A6741" s="57"/>
      <c r="B6741" s="58" t="s">
        <v>120</v>
      </c>
      <c r="C6741" s="57">
        <v>2022</v>
      </c>
      <c r="D6741" s="59">
        <v>0.4</v>
      </c>
      <c r="E6741" s="42">
        <v>1</v>
      </c>
      <c r="F6741" s="59">
        <v>14</v>
      </c>
      <c r="G6741" s="59">
        <v>9.356209999999999</v>
      </c>
    </row>
    <row r="6742" spans="1:7" s="16" customFormat="1" ht="16.5">
      <c r="A6742" s="57"/>
      <c r="B6742" s="58" t="s">
        <v>120</v>
      </c>
      <c r="C6742" s="57">
        <v>2022</v>
      </c>
      <c r="D6742" s="59">
        <v>0.4</v>
      </c>
      <c r="E6742" s="42">
        <v>1</v>
      </c>
      <c r="F6742" s="59">
        <v>15</v>
      </c>
      <c r="G6742" s="59">
        <v>9.2389100000000006</v>
      </c>
    </row>
    <row r="6743" spans="1:7" s="16" customFormat="1" ht="16.5">
      <c r="A6743" s="57"/>
      <c r="B6743" s="58" t="s">
        <v>120</v>
      </c>
      <c r="C6743" s="57">
        <v>2022</v>
      </c>
      <c r="D6743" s="59">
        <v>0.4</v>
      </c>
      <c r="E6743" s="42">
        <v>1</v>
      </c>
      <c r="F6743" s="59">
        <v>10</v>
      </c>
      <c r="G6743" s="59">
        <v>8.9988200000000003</v>
      </c>
    </row>
    <row r="6744" spans="1:7" s="16" customFormat="1" ht="16.5">
      <c r="A6744" s="57"/>
      <c r="B6744" s="58" t="s">
        <v>120</v>
      </c>
      <c r="C6744" s="57">
        <v>2022</v>
      </c>
      <c r="D6744" s="59">
        <v>0.4</v>
      </c>
      <c r="E6744" s="42">
        <v>1</v>
      </c>
      <c r="F6744" s="59">
        <v>14</v>
      </c>
      <c r="G6744" s="59">
        <v>9.0547299999999993</v>
      </c>
    </row>
    <row r="6745" spans="1:7" s="16" customFormat="1" ht="16.5">
      <c r="A6745" s="57"/>
      <c r="B6745" s="58" t="s">
        <v>120</v>
      </c>
      <c r="C6745" s="57">
        <v>2022</v>
      </c>
      <c r="D6745" s="59">
        <v>0.4</v>
      </c>
      <c r="E6745" s="42">
        <v>1</v>
      </c>
      <c r="F6745" s="59">
        <v>11</v>
      </c>
      <c r="G6745" s="59">
        <v>7.90787</v>
      </c>
    </row>
    <row r="6746" spans="1:7" s="16" customFormat="1" ht="16.5">
      <c r="A6746" s="57"/>
      <c r="B6746" s="58" t="s">
        <v>120</v>
      </c>
      <c r="C6746" s="57">
        <v>2022</v>
      </c>
      <c r="D6746" s="59">
        <v>0.4</v>
      </c>
      <c r="E6746" s="42">
        <v>1</v>
      </c>
      <c r="F6746" s="59">
        <v>11</v>
      </c>
      <c r="G6746" s="59">
        <v>8.0317299999999996</v>
      </c>
    </row>
    <row r="6747" spans="1:7" s="16" customFormat="1" ht="16.5">
      <c r="A6747" s="57"/>
      <c r="B6747" s="58" t="s">
        <v>120</v>
      </c>
      <c r="C6747" s="57">
        <v>2022</v>
      </c>
      <c r="D6747" s="59">
        <v>0.4</v>
      </c>
      <c r="E6747" s="42">
        <v>1</v>
      </c>
      <c r="F6747" s="59">
        <v>12</v>
      </c>
      <c r="G6747" s="59">
        <v>8.1674299999999995</v>
      </c>
    </row>
    <row r="6748" spans="1:7" s="16" customFormat="1" ht="16.5">
      <c r="A6748" s="57"/>
      <c r="B6748" s="58" t="s">
        <v>120</v>
      </c>
      <c r="C6748" s="57">
        <v>2022</v>
      </c>
      <c r="D6748" s="59">
        <v>0.4</v>
      </c>
      <c r="E6748" s="42">
        <v>1</v>
      </c>
      <c r="F6748" s="59">
        <v>15</v>
      </c>
      <c r="G6748" s="59">
        <v>9.3813800000000001</v>
      </c>
    </row>
    <row r="6749" spans="1:7" s="16" customFormat="1" ht="16.5">
      <c r="A6749" s="57"/>
      <c r="B6749" s="58" t="s">
        <v>121</v>
      </c>
      <c r="C6749" s="57">
        <v>2022</v>
      </c>
      <c r="D6749" s="59">
        <v>0.4</v>
      </c>
      <c r="E6749" s="42">
        <v>1</v>
      </c>
      <c r="F6749" s="59">
        <v>12</v>
      </c>
      <c r="G6749" s="59">
        <v>7.0051199999999998</v>
      </c>
    </row>
    <row r="6750" spans="1:7" s="16" customFormat="1" ht="16.5">
      <c r="A6750" s="57"/>
      <c r="B6750" s="58" t="s">
        <v>121</v>
      </c>
      <c r="C6750" s="57">
        <v>2022</v>
      </c>
      <c r="D6750" s="59">
        <v>0.4</v>
      </c>
      <c r="E6750" s="42">
        <v>1</v>
      </c>
      <c r="F6750" s="59">
        <v>13</v>
      </c>
      <c r="G6750" s="59">
        <v>6.9365800000000002</v>
      </c>
    </row>
    <row r="6751" spans="1:7" s="16" customFormat="1" ht="16.5">
      <c r="A6751" s="57"/>
      <c r="B6751" s="58" t="s">
        <v>121</v>
      </c>
      <c r="C6751" s="57">
        <v>2022</v>
      </c>
      <c r="D6751" s="59">
        <v>0.4</v>
      </c>
      <c r="E6751" s="42">
        <v>1</v>
      </c>
      <c r="F6751" s="59">
        <v>13</v>
      </c>
      <c r="G6751" s="59">
        <v>6.9518800000000001</v>
      </c>
    </row>
    <row r="6752" spans="1:7" s="16" customFormat="1" ht="16.5">
      <c r="A6752" s="57"/>
      <c r="B6752" s="58" t="s">
        <v>121</v>
      </c>
      <c r="C6752" s="57">
        <v>2022</v>
      </c>
      <c r="D6752" s="59">
        <v>0.4</v>
      </c>
      <c r="E6752" s="42">
        <v>1</v>
      </c>
      <c r="F6752" s="59">
        <v>8</v>
      </c>
      <c r="G6752" s="59">
        <v>5.5149099999999995</v>
      </c>
    </row>
    <row r="6753" spans="1:7" s="16" customFormat="1" ht="16.5">
      <c r="A6753" s="57"/>
      <c r="B6753" s="58" t="s">
        <v>121</v>
      </c>
      <c r="C6753" s="57">
        <v>2022</v>
      </c>
      <c r="D6753" s="59">
        <v>0.4</v>
      </c>
      <c r="E6753" s="42">
        <v>1</v>
      </c>
      <c r="F6753" s="59">
        <v>15</v>
      </c>
      <c r="G6753" s="59">
        <v>7.2851000000000008</v>
      </c>
    </row>
    <row r="6754" spans="1:7" s="16" customFormat="1" ht="16.5">
      <c r="A6754" s="57"/>
      <c r="B6754" s="58" t="s">
        <v>120</v>
      </c>
      <c r="C6754" s="57">
        <v>2022</v>
      </c>
      <c r="D6754" s="59">
        <v>0.4</v>
      </c>
      <c r="E6754" s="42">
        <v>1</v>
      </c>
      <c r="F6754" s="59">
        <v>15</v>
      </c>
      <c r="G6754" s="59">
        <v>6.6987399999999999</v>
      </c>
    </row>
    <row r="6755" spans="1:7" s="16" customFormat="1" ht="16.5">
      <c r="A6755" s="57"/>
      <c r="B6755" s="58" t="s">
        <v>120</v>
      </c>
      <c r="C6755" s="57">
        <v>2022</v>
      </c>
      <c r="D6755" s="59">
        <v>0.4</v>
      </c>
      <c r="E6755" s="42">
        <v>1</v>
      </c>
      <c r="F6755" s="59">
        <v>15</v>
      </c>
      <c r="G6755" s="59">
        <v>7.1364399999999995</v>
      </c>
    </row>
    <row r="6756" spans="1:7" s="16" customFormat="1" ht="16.5">
      <c r="A6756" s="57"/>
      <c r="B6756" s="58" t="s">
        <v>120</v>
      </c>
      <c r="C6756" s="57">
        <v>2022</v>
      </c>
      <c r="D6756" s="59">
        <v>0.4</v>
      </c>
      <c r="E6756" s="42">
        <v>1</v>
      </c>
      <c r="F6756" s="59">
        <v>15</v>
      </c>
      <c r="G6756" s="59">
        <v>8.5698100000000004</v>
      </c>
    </row>
    <row r="6757" spans="1:7" s="16" customFormat="1" ht="16.5">
      <c r="A6757" s="57"/>
      <c r="B6757" s="58" t="s">
        <v>120</v>
      </c>
      <c r="C6757" s="57">
        <v>2022</v>
      </c>
      <c r="D6757" s="59">
        <v>0.4</v>
      </c>
      <c r="E6757" s="42">
        <v>1</v>
      </c>
      <c r="F6757" s="59">
        <v>15</v>
      </c>
      <c r="G6757" s="59">
        <v>8.1098599999999994</v>
      </c>
    </row>
    <row r="6758" spans="1:7" s="16" customFormat="1" ht="16.5">
      <c r="A6758" s="57"/>
      <c r="B6758" s="58" t="s">
        <v>120</v>
      </c>
      <c r="C6758" s="57">
        <v>2022</v>
      </c>
      <c r="D6758" s="59">
        <v>0.4</v>
      </c>
      <c r="E6758" s="42">
        <v>1</v>
      </c>
      <c r="F6758" s="59">
        <v>15</v>
      </c>
      <c r="G6758" s="59">
        <v>9.2034199999999995</v>
      </c>
    </row>
    <row r="6759" spans="1:7" s="16" customFormat="1" ht="16.5">
      <c r="A6759" s="57"/>
      <c r="B6759" s="58" t="s">
        <v>120</v>
      </c>
      <c r="C6759" s="57">
        <v>2022</v>
      </c>
      <c r="D6759" s="59">
        <v>0.4</v>
      </c>
      <c r="E6759" s="42">
        <v>1</v>
      </c>
      <c r="F6759" s="59">
        <v>11</v>
      </c>
      <c r="G6759" s="59">
        <v>9.2034199999999995</v>
      </c>
    </row>
    <row r="6760" spans="1:7" s="16" customFormat="1" ht="16.5">
      <c r="A6760" s="57"/>
      <c r="B6760" s="58" t="s">
        <v>120</v>
      </c>
      <c r="C6760" s="57">
        <v>2022</v>
      </c>
      <c r="D6760" s="59">
        <v>0.4</v>
      </c>
      <c r="E6760" s="42">
        <v>1</v>
      </c>
      <c r="F6760" s="59">
        <v>9</v>
      </c>
      <c r="G6760" s="59">
        <v>10.092280000000001</v>
      </c>
    </row>
    <row r="6761" spans="1:7" s="16" customFormat="1" ht="16.5">
      <c r="A6761" s="57"/>
      <c r="B6761" s="58" t="s">
        <v>120</v>
      </c>
      <c r="C6761" s="57">
        <v>2022</v>
      </c>
      <c r="D6761" s="59">
        <v>0.4</v>
      </c>
      <c r="E6761" s="42">
        <v>1</v>
      </c>
      <c r="F6761" s="59">
        <v>10</v>
      </c>
      <c r="G6761" s="59">
        <v>9.9511200000000013</v>
      </c>
    </row>
    <row r="6762" spans="1:7" s="16" customFormat="1" ht="16.5">
      <c r="A6762" s="57"/>
      <c r="B6762" s="58" t="s">
        <v>120</v>
      </c>
      <c r="C6762" s="57">
        <v>2022</v>
      </c>
      <c r="D6762" s="59">
        <v>0.4</v>
      </c>
      <c r="E6762" s="42">
        <v>1</v>
      </c>
      <c r="F6762" s="59">
        <v>14</v>
      </c>
      <c r="G6762" s="59">
        <v>10.076549999999999</v>
      </c>
    </row>
    <row r="6763" spans="1:7" s="16" customFormat="1" ht="16.5">
      <c r="A6763" s="57"/>
      <c r="B6763" s="58" t="s">
        <v>120</v>
      </c>
      <c r="C6763" s="57">
        <v>2022</v>
      </c>
      <c r="D6763" s="59">
        <v>0.4</v>
      </c>
      <c r="E6763" s="42">
        <v>1</v>
      </c>
      <c r="F6763" s="59">
        <v>15</v>
      </c>
      <c r="G6763" s="59">
        <v>10.916589999999999</v>
      </c>
    </row>
    <row r="6764" spans="1:7" s="16" customFormat="1" ht="16.5">
      <c r="A6764" s="57"/>
      <c r="B6764" s="58" t="s">
        <v>120</v>
      </c>
      <c r="C6764" s="57">
        <v>2022</v>
      </c>
      <c r="D6764" s="59">
        <v>0.4</v>
      </c>
      <c r="E6764" s="42">
        <v>1</v>
      </c>
      <c r="F6764" s="59">
        <v>25</v>
      </c>
      <c r="G6764" s="59">
        <v>6.8193999999999999</v>
      </c>
    </row>
    <row r="6765" spans="1:7" s="16" customFormat="1" ht="16.5">
      <c r="A6765" s="57"/>
      <c r="B6765" s="58" t="s">
        <v>119</v>
      </c>
      <c r="C6765" s="57">
        <v>2022</v>
      </c>
      <c r="D6765" s="59">
        <v>0.4</v>
      </c>
      <c r="E6765" s="42">
        <v>1</v>
      </c>
      <c r="F6765" s="59">
        <v>15</v>
      </c>
      <c r="G6765" s="59">
        <v>7.4264700000000001</v>
      </c>
    </row>
    <row r="6766" spans="1:7" s="16" customFormat="1" ht="16.5">
      <c r="A6766" s="57"/>
      <c r="B6766" s="58" t="s">
        <v>119</v>
      </c>
      <c r="C6766" s="57">
        <v>2022</v>
      </c>
      <c r="D6766" s="59">
        <v>0.4</v>
      </c>
      <c r="E6766" s="42">
        <v>1</v>
      </c>
      <c r="F6766" s="59">
        <v>12</v>
      </c>
      <c r="G6766" s="59">
        <v>6.9398900000000001</v>
      </c>
    </row>
    <row r="6767" spans="1:7" s="16" customFormat="1" ht="16.5">
      <c r="A6767" s="57"/>
      <c r="B6767" s="58" t="s">
        <v>119</v>
      </c>
      <c r="C6767" s="57">
        <v>2022</v>
      </c>
      <c r="D6767" s="59">
        <v>0.4</v>
      </c>
      <c r="E6767" s="42">
        <v>1</v>
      </c>
      <c r="F6767" s="59">
        <v>15</v>
      </c>
      <c r="G6767" s="59">
        <v>7.5699499999999995</v>
      </c>
    </row>
    <row r="6768" spans="1:7" s="16" customFormat="1" ht="16.5">
      <c r="A6768" s="57"/>
      <c r="B6768" s="58" t="s">
        <v>119</v>
      </c>
      <c r="C6768" s="57">
        <v>2022</v>
      </c>
      <c r="D6768" s="59">
        <v>0.4</v>
      </c>
      <c r="E6768" s="42">
        <v>1</v>
      </c>
      <c r="F6768" s="59">
        <v>15</v>
      </c>
      <c r="G6768" s="59">
        <v>7.33779</v>
      </c>
    </row>
    <row r="6769" spans="1:7" s="16" customFormat="1" ht="16.5">
      <c r="A6769" s="57"/>
      <c r="B6769" s="58" t="s">
        <v>119</v>
      </c>
      <c r="C6769" s="57">
        <v>2022</v>
      </c>
      <c r="D6769" s="59">
        <v>0.4</v>
      </c>
      <c r="E6769" s="42">
        <v>1</v>
      </c>
      <c r="F6769" s="59">
        <v>15</v>
      </c>
      <c r="G6769" s="59">
        <v>7.2676600000000002</v>
      </c>
    </row>
    <row r="6770" spans="1:7" s="16" customFormat="1" ht="16.5">
      <c r="A6770" s="57"/>
      <c r="B6770" s="58" t="s">
        <v>119</v>
      </c>
      <c r="C6770" s="57">
        <v>2022</v>
      </c>
      <c r="D6770" s="59">
        <v>0.4</v>
      </c>
      <c r="E6770" s="42">
        <v>1</v>
      </c>
      <c r="F6770" s="59">
        <v>15</v>
      </c>
      <c r="G6770" s="59">
        <v>6.6092500000000003</v>
      </c>
    </row>
    <row r="6771" spans="1:7" s="16" customFormat="1" ht="16.5">
      <c r="A6771" s="57"/>
      <c r="B6771" s="58" t="s">
        <v>119</v>
      </c>
      <c r="C6771" s="57">
        <v>2022</v>
      </c>
      <c r="D6771" s="59">
        <v>0.4</v>
      </c>
      <c r="E6771" s="42">
        <v>1</v>
      </c>
      <c r="F6771" s="59">
        <v>15</v>
      </c>
      <c r="G6771" s="59">
        <v>6.6092500000000003</v>
      </c>
    </row>
    <row r="6772" spans="1:7" s="16" customFormat="1" ht="16.5">
      <c r="A6772" s="57"/>
      <c r="B6772" s="58" t="s">
        <v>119</v>
      </c>
      <c r="C6772" s="57">
        <v>2022</v>
      </c>
      <c r="D6772" s="59">
        <v>0.4</v>
      </c>
      <c r="E6772" s="42">
        <v>1</v>
      </c>
      <c r="F6772" s="59">
        <v>15</v>
      </c>
      <c r="G6772" s="59">
        <v>6.6092500000000003</v>
      </c>
    </row>
    <row r="6773" spans="1:7" s="16" customFormat="1" ht="16.5">
      <c r="A6773" s="57"/>
      <c r="B6773" s="58" t="s">
        <v>119</v>
      </c>
      <c r="C6773" s="57">
        <v>2022</v>
      </c>
      <c r="D6773" s="59">
        <v>0.4</v>
      </c>
      <c r="E6773" s="42">
        <v>1</v>
      </c>
      <c r="F6773" s="59">
        <v>15</v>
      </c>
      <c r="G6773" s="59">
        <v>7.0332499999999998</v>
      </c>
    </row>
    <row r="6774" spans="1:7" s="16" customFormat="1" ht="16.5">
      <c r="A6774" s="57"/>
      <c r="B6774" s="58" t="s">
        <v>119</v>
      </c>
      <c r="C6774" s="57">
        <v>2022</v>
      </c>
      <c r="D6774" s="59">
        <v>0.4</v>
      </c>
      <c r="E6774" s="42">
        <v>1</v>
      </c>
      <c r="F6774" s="59">
        <v>15</v>
      </c>
      <c r="G6774" s="59">
        <v>7.7849300000000001</v>
      </c>
    </row>
    <row r="6775" spans="1:7" s="16" customFormat="1" ht="16.5">
      <c r="A6775" s="57"/>
      <c r="B6775" s="58" t="s">
        <v>119</v>
      </c>
      <c r="C6775" s="57">
        <v>2022</v>
      </c>
      <c r="D6775" s="59">
        <v>0.4</v>
      </c>
      <c r="E6775" s="42">
        <v>1</v>
      </c>
      <c r="F6775" s="59">
        <v>15</v>
      </c>
      <c r="G6775" s="59">
        <v>3.9735200000000002</v>
      </c>
    </row>
    <row r="6776" spans="1:7" s="16" customFormat="1" ht="16.5">
      <c r="A6776" s="57"/>
      <c r="B6776" s="58" t="s">
        <v>119</v>
      </c>
      <c r="C6776" s="57">
        <v>2022</v>
      </c>
      <c r="D6776" s="59">
        <v>0.4</v>
      </c>
      <c r="E6776" s="42">
        <v>1</v>
      </c>
      <c r="F6776" s="59">
        <v>15</v>
      </c>
      <c r="G6776" s="59">
        <v>7.8654899999999994</v>
      </c>
    </row>
    <row r="6777" spans="1:7" s="16" customFormat="1" ht="16.5">
      <c r="A6777" s="57"/>
      <c r="B6777" s="58" t="s">
        <v>119</v>
      </c>
      <c r="C6777" s="57">
        <v>2022</v>
      </c>
      <c r="D6777" s="59">
        <v>0.4</v>
      </c>
      <c r="E6777" s="42">
        <v>1</v>
      </c>
      <c r="F6777" s="59">
        <v>15</v>
      </c>
      <c r="G6777" s="59">
        <v>7.7858999999999998</v>
      </c>
    </row>
    <row r="6778" spans="1:7" s="16" customFormat="1" ht="16.5">
      <c r="A6778" s="57"/>
      <c r="B6778" s="58" t="s">
        <v>119</v>
      </c>
      <c r="C6778" s="57">
        <v>2022</v>
      </c>
      <c r="D6778" s="59">
        <v>0.4</v>
      </c>
      <c r="E6778" s="42">
        <v>1</v>
      </c>
      <c r="F6778" s="59">
        <v>13</v>
      </c>
      <c r="G6778" s="59">
        <v>5.4791300000000005</v>
      </c>
    </row>
    <row r="6779" spans="1:7" s="16" customFormat="1" ht="16.5">
      <c r="A6779" s="57"/>
      <c r="B6779" s="58" t="s">
        <v>119</v>
      </c>
      <c r="C6779" s="57">
        <v>2022</v>
      </c>
      <c r="D6779" s="59">
        <v>0.4</v>
      </c>
      <c r="E6779" s="42">
        <v>1</v>
      </c>
      <c r="F6779" s="59">
        <v>15</v>
      </c>
      <c r="G6779" s="59">
        <v>5.5034600000000005</v>
      </c>
    </row>
    <row r="6780" spans="1:7" s="16" customFormat="1" ht="16.5">
      <c r="A6780" s="57"/>
      <c r="B6780" s="58" t="s">
        <v>119</v>
      </c>
      <c r="C6780" s="57">
        <v>2022</v>
      </c>
      <c r="D6780" s="59">
        <v>0.4</v>
      </c>
      <c r="E6780" s="42">
        <v>1</v>
      </c>
      <c r="F6780" s="59">
        <v>15</v>
      </c>
      <c r="G6780" s="59">
        <v>7.4143599999999994</v>
      </c>
    </row>
    <row r="6781" spans="1:7" s="16" customFormat="1" ht="16.5">
      <c r="A6781" s="57"/>
      <c r="B6781" s="58" t="s">
        <v>119</v>
      </c>
      <c r="C6781" s="57">
        <v>2022</v>
      </c>
      <c r="D6781" s="59">
        <v>0.4</v>
      </c>
      <c r="E6781" s="42">
        <v>1</v>
      </c>
      <c r="F6781" s="59">
        <v>15</v>
      </c>
      <c r="G6781" s="59">
        <v>7.4143599999999994</v>
      </c>
    </row>
    <row r="6782" spans="1:7" s="16" customFormat="1" ht="16.5">
      <c r="A6782" s="57"/>
      <c r="B6782" s="58" t="s">
        <v>119</v>
      </c>
      <c r="C6782" s="57">
        <v>2022</v>
      </c>
      <c r="D6782" s="59">
        <v>0.4</v>
      </c>
      <c r="E6782" s="42">
        <v>1</v>
      </c>
      <c r="F6782" s="59">
        <v>15</v>
      </c>
      <c r="G6782" s="59">
        <v>4.6964799999999993</v>
      </c>
    </row>
    <row r="6783" spans="1:7" s="16" customFormat="1" ht="16.5">
      <c r="A6783" s="57"/>
      <c r="B6783" s="58" t="s">
        <v>119</v>
      </c>
      <c r="C6783" s="57">
        <v>2022</v>
      </c>
      <c r="D6783" s="59">
        <v>0.4</v>
      </c>
      <c r="E6783" s="42">
        <v>1</v>
      </c>
      <c r="F6783" s="59">
        <v>11</v>
      </c>
      <c r="G6783" s="59">
        <v>7.2051400000000001</v>
      </c>
    </row>
    <row r="6784" spans="1:7" s="16" customFormat="1" ht="16.5">
      <c r="A6784" s="57"/>
      <c r="B6784" s="58" t="s">
        <v>119</v>
      </c>
      <c r="C6784" s="57">
        <v>2022</v>
      </c>
      <c r="D6784" s="59">
        <v>0.4</v>
      </c>
      <c r="E6784" s="42">
        <v>1</v>
      </c>
      <c r="F6784" s="59">
        <v>15</v>
      </c>
      <c r="G6784" s="59">
        <v>7.4654600000000002</v>
      </c>
    </row>
    <row r="6785" spans="1:7" s="16" customFormat="1" ht="16.5">
      <c r="A6785" s="57"/>
      <c r="B6785" s="58" t="s">
        <v>119</v>
      </c>
      <c r="C6785" s="57">
        <v>2022</v>
      </c>
      <c r="D6785" s="59">
        <v>0.4</v>
      </c>
      <c r="E6785" s="42">
        <v>1</v>
      </c>
      <c r="F6785" s="59">
        <v>7</v>
      </c>
      <c r="G6785" s="59">
        <v>7.5726300000000002</v>
      </c>
    </row>
    <row r="6786" spans="1:7" s="16" customFormat="1" ht="16.5">
      <c r="A6786" s="57"/>
      <c r="B6786" s="58" t="s">
        <v>119</v>
      </c>
      <c r="C6786" s="57">
        <v>2022</v>
      </c>
      <c r="D6786" s="59">
        <v>0.4</v>
      </c>
      <c r="E6786" s="42">
        <v>1</v>
      </c>
      <c r="F6786" s="59">
        <v>15</v>
      </c>
      <c r="G6786" s="59">
        <v>5.0043100000000003</v>
      </c>
    </row>
    <row r="6787" spans="1:7" s="16" customFormat="1" ht="16.5">
      <c r="A6787" s="57"/>
      <c r="B6787" s="58" t="s">
        <v>120</v>
      </c>
      <c r="C6787" s="57">
        <v>2022</v>
      </c>
      <c r="D6787" s="59">
        <v>0.4</v>
      </c>
      <c r="E6787" s="42">
        <v>1</v>
      </c>
      <c r="F6787" s="59">
        <v>15</v>
      </c>
      <c r="G6787" s="59">
        <v>9.2737199999999991</v>
      </c>
    </row>
    <row r="6788" spans="1:7" s="16" customFormat="1" ht="16.5">
      <c r="A6788" s="57"/>
      <c r="B6788" s="58" t="s">
        <v>120</v>
      </c>
      <c r="C6788" s="57">
        <v>2022</v>
      </c>
      <c r="D6788" s="59">
        <v>0.4</v>
      </c>
      <c r="E6788" s="42">
        <v>1</v>
      </c>
      <c r="F6788" s="59">
        <v>15</v>
      </c>
      <c r="G6788" s="59">
        <v>9.3545999999999996</v>
      </c>
    </row>
    <row r="6789" spans="1:7" s="16" customFormat="1" ht="16.5">
      <c r="A6789" s="57"/>
      <c r="B6789" s="58" t="s">
        <v>120</v>
      </c>
      <c r="C6789" s="57">
        <v>2022</v>
      </c>
      <c r="D6789" s="59">
        <v>0.4</v>
      </c>
      <c r="E6789" s="42">
        <v>1</v>
      </c>
      <c r="F6789" s="59">
        <v>15</v>
      </c>
      <c r="G6789" s="59">
        <v>11.28539</v>
      </c>
    </row>
    <row r="6790" spans="1:7" s="16" customFormat="1" ht="16.5">
      <c r="A6790" s="57"/>
      <c r="B6790" s="58" t="s">
        <v>120</v>
      </c>
      <c r="C6790" s="57">
        <v>2022</v>
      </c>
      <c r="D6790" s="59">
        <v>0.4</v>
      </c>
      <c r="E6790" s="42">
        <v>1</v>
      </c>
      <c r="F6790" s="59">
        <v>9</v>
      </c>
      <c r="G6790" s="59">
        <v>6.0086599999999999</v>
      </c>
    </row>
    <row r="6791" spans="1:7" s="16" customFormat="1" ht="16.5">
      <c r="A6791" s="57"/>
      <c r="B6791" s="58" t="s">
        <v>119</v>
      </c>
      <c r="C6791" s="57">
        <v>2022</v>
      </c>
      <c r="D6791" s="59">
        <v>0.4</v>
      </c>
      <c r="E6791" s="42">
        <v>1</v>
      </c>
      <c r="F6791" s="59">
        <v>14</v>
      </c>
      <c r="G6791" s="59">
        <v>10.151009999999999</v>
      </c>
    </row>
    <row r="6792" spans="1:7" s="16" customFormat="1" ht="16.5">
      <c r="A6792" s="57"/>
      <c r="B6792" s="58" t="s">
        <v>119</v>
      </c>
      <c r="C6792" s="57">
        <v>2022</v>
      </c>
      <c r="D6792" s="59">
        <v>0.4</v>
      </c>
      <c r="E6792" s="42">
        <v>1</v>
      </c>
      <c r="F6792" s="59">
        <v>15</v>
      </c>
      <c r="G6792" s="59">
        <v>8.0351599999999994</v>
      </c>
    </row>
    <row r="6793" spans="1:7" s="16" customFormat="1" ht="16.5">
      <c r="A6793" s="57"/>
      <c r="B6793" s="58" t="s">
        <v>119</v>
      </c>
      <c r="C6793" s="57">
        <v>2022</v>
      </c>
      <c r="D6793" s="59">
        <v>0.4</v>
      </c>
      <c r="E6793" s="42">
        <v>1</v>
      </c>
      <c r="F6793" s="59">
        <v>11.5</v>
      </c>
      <c r="G6793" s="59">
        <v>9.8931000000000004</v>
      </c>
    </row>
    <row r="6794" spans="1:7" s="16" customFormat="1" ht="16.5">
      <c r="A6794" s="57"/>
      <c r="B6794" s="58" t="s">
        <v>120</v>
      </c>
      <c r="C6794" s="57">
        <v>2022</v>
      </c>
      <c r="D6794" s="59">
        <v>0.4</v>
      </c>
      <c r="E6794" s="42">
        <v>1</v>
      </c>
      <c r="F6794" s="59">
        <v>15</v>
      </c>
      <c r="G6794" s="59">
        <v>7.6349300000000007</v>
      </c>
    </row>
    <row r="6795" spans="1:7" s="16" customFormat="1" ht="16.5">
      <c r="A6795" s="57"/>
      <c r="B6795" s="58" t="s">
        <v>120</v>
      </c>
      <c r="C6795" s="57">
        <v>2022</v>
      </c>
      <c r="D6795" s="59">
        <v>0.4</v>
      </c>
      <c r="E6795" s="42">
        <v>1</v>
      </c>
      <c r="F6795" s="59">
        <v>15</v>
      </c>
      <c r="G6795" s="59">
        <v>7.75176</v>
      </c>
    </row>
    <row r="6796" spans="1:7" s="16" customFormat="1" ht="16.5">
      <c r="A6796" s="57"/>
      <c r="B6796" s="58" t="s">
        <v>120</v>
      </c>
      <c r="C6796" s="57">
        <v>2022</v>
      </c>
      <c r="D6796" s="59">
        <v>0.4</v>
      </c>
      <c r="E6796" s="42">
        <v>1</v>
      </c>
      <c r="F6796" s="59">
        <v>15</v>
      </c>
      <c r="G6796" s="59">
        <v>7.1677299999999997</v>
      </c>
    </row>
    <row r="6797" spans="1:7" s="16" customFormat="1" ht="16.5">
      <c r="A6797" s="57"/>
      <c r="B6797" s="58" t="s">
        <v>120</v>
      </c>
      <c r="C6797" s="57">
        <v>2022</v>
      </c>
      <c r="D6797" s="59">
        <v>0.4</v>
      </c>
      <c r="E6797" s="42">
        <v>1</v>
      </c>
      <c r="F6797" s="59">
        <v>15</v>
      </c>
      <c r="G6797" s="59">
        <v>7.8834600000000004</v>
      </c>
    </row>
    <row r="6798" spans="1:7" s="16" customFormat="1" ht="16.5">
      <c r="A6798" s="57"/>
      <c r="B6798" s="58" t="s">
        <v>120</v>
      </c>
      <c r="C6798" s="57">
        <v>2022</v>
      </c>
      <c r="D6798" s="59">
        <v>0.4</v>
      </c>
      <c r="E6798" s="42">
        <v>1</v>
      </c>
      <c r="F6798" s="59">
        <v>14</v>
      </c>
      <c r="G6798" s="59">
        <v>7.8363199999999997</v>
      </c>
    </row>
    <row r="6799" spans="1:7" s="16" customFormat="1" ht="16.5">
      <c r="A6799" s="57"/>
      <c r="B6799" s="58" t="s">
        <v>120</v>
      </c>
      <c r="C6799" s="57">
        <v>2022</v>
      </c>
      <c r="D6799" s="59">
        <v>0.4</v>
      </c>
      <c r="E6799" s="42">
        <v>1</v>
      </c>
      <c r="F6799" s="59">
        <v>15</v>
      </c>
      <c r="G6799" s="59">
        <v>7.22743</v>
      </c>
    </row>
    <row r="6800" spans="1:7" s="16" customFormat="1" ht="16.5">
      <c r="A6800" s="57"/>
      <c r="B6800" s="58" t="s">
        <v>120</v>
      </c>
      <c r="C6800" s="57">
        <v>2022</v>
      </c>
      <c r="D6800" s="59">
        <v>0.4</v>
      </c>
      <c r="E6800" s="42">
        <v>1</v>
      </c>
      <c r="F6800" s="59">
        <v>15</v>
      </c>
      <c r="G6800" s="59">
        <v>7.8359499999999995</v>
      </c>
    </row>
    <row r="6801" spans="1:7" s="16" customFormat="1" ht="16.5">
      <c r="A6801" s="57"/>
      <c r="B6801" s="58" t="s">
        <v>120</v>
      </c>
      <c r="C6801" s="57">
        <v>2022</v>
      </c>
      <c r="D6801" s="59">
        <v>0.4</v>
      </c>
      <c r="E6801" s="42">
        <v>1</v>
      </c>
      <c r="F6801" s="59">
        <v>11</v>
      </c>
      <c r="G6801" s="59">
        <v>7.5148199999999994</v>
      </c>
    </row>
    <row r="6802" spans="1:7" s="16" customFormat="1" ht="16.5">
      <c r="A6802" s="57"/>
      <c r="B6802" s="58" t="s">
        <v>121</v>
      </c>
      <c r="C6802" s="57">
        <v>2022</v>
      </c>
      <c r="D6802" s="59">
        <v>0.4</v>
      </c>
      <c r="E6802" s="42">
        <v>1</v>
      </c>
      <c r="F6802" s="59">
        <v>15</v>
      </c>
      <c r="G6802" s="59">
        <v>20.34506</v>
      </c>
    </row>
    <row r="6803" spans="1:7" s="16" customFormat="1" ht="16.5">
      <c r="A6803" s="57"/>
      <c r="B6803" s="58" t="s">
        <v>121</v>
      </c>
      <c r="C6803" s="57">
        <v>2022</v>
      </c>
      <c r="D6803" s="59">
        <v>0.4</v>
      </c>
      <c r="E6803" s="42">
        <v>1</v>
      </c>
      <c r="F6803" s="59">
        <v>15</v>
      </c>
      <c r="G6803" s="59">
        <v>10.594809999999999</v>
      </c>
    </row>
    <row r="6804" spans="1:7" s="16" customFormat="1" ht="16.5">
      <c r="A6804" s="57"/>
      <c r="B6804" s="58" t="s">
        <v>121</v>
      </c>
      <c r="C6804" s="57">
        <v>2022</v>
      </c>
      <c r="D6804" s="59">
        <v>0.4</v>
      </c>
      <c r="E6804" s="42">
        <v>1</v>
      </c>
      <c r="F6804" s="59">
        <v>12</v>
      </c>
      <c r="G6804" s="59">
        <v>10.621180000000001</v>
      </c>
    </row>
    <row r="6805" spans="1:7" s="16" customFormat="1" ht="16.5">
      <c r="A6805" s="57"/>
      <c r="B6805" s="58" t="s">
        <v>121</v>
      </c>
      <c r="C6805" s="57">
        <v>2022</v>
      </c>
      <c r="D6805" s="59">
        <v>0.4</v>
      </c>
      <c r="E6805" s="42">
        <v>1</v>
      </c>
      <c r="F6805" s="59">
        <v>12</v>
      </c>
      <c r="G6805" s="59">
        <v>10.621180000000001</v>
      </c>
    </row>
    <row r="6806" spans="1:7" s="16" customFormat="1" ht="16.5">
      <c r="A6806" s="57"/>
      <c r="B6806" s="58" t="s">
        <v>119</v>
      </c>
      <c r="C6806" s="57">
        <v>2022</v>
      </c>
      <c r="D6806" s="59">
        <v>0.4</v>
      </c>
      <c r="E6806" s="42">
        <v>1</v>
      </c>
      <c r="F6806" s="59">
        <v>7</v>
      </c>
      <c r="G6806" s="59">
        <v>12.808680000000001</v>
      </c>
    </row>
    <row r="6807" spans="1:7" s="16" customFormat="1" ht="16.5">
      <c r="A6807" s="57"/>
      <c r="B6807" s="58" t="s">
        <v>119</v>
      </c>
      <c r="C6807" s="57">
        <v>2022</v>
      </c>
      <c r="D6807" s="59">
        <v>0.4</v>
      </c>
      <c r="E6807" s="42">
        <v>1</v>
      </c>
      <c r="F6807" s="59">
        <v>7</v>
      </c>
      <c r="G6807" s="59">
        <v>7.1640800000000002</v>
      </c>
    </row>
    <row r="6808" spans="1:7" s="16" customFormat="1" ht="16.5">
      <c r="A6808" s="57"/>
      <c r="B6808" s="58" t="s">
        <v>119</v>
      </c>
      <c r="C6808" s="57">
        <v>2022</v>
      </c>
      <c r="D6808" s="59">
        <v>0.4</v>
      </c>
      <c r="E6808" s="42">
        <v>1</v>
      </c>
      <c r="F6808" s="59">
        <v>7</v>
      </c>
      <c r="G6808" s="59">
        <v>7.1641000000000004</v>
      </c>
    </row>
    <row r="6809" spans="1:7" s="16" customFormat="1" ht="16.5">
      <c r="A6809" s="57"/>
      <c r="B6809" s="58" t="s">
        <v>119</v>
      </c>
      <c r="C6809" s="57">
        <v>2022</v>
      </c>
      <c r="D6809" s="59">
        <v>0.4</v>
      </c>
      <c r="E6809" s="42">
        <v>1</v>
      </c>
      <c r="F6809" s="59">
        <v>15</v>
      </c>
      <c r="G6809" s="59">
        <v>6.8612000000000002</v>
      </c>
    </row>
    <row r="6810" spans="1:7" s="16" customFormat="1" ht="16.5">
      <c r="A6810" s="57"/>
      <c r="B6810" s="58" t="s">
        <v>119</v>
      </c>
      <c r="C6810" s="57">
        <v>2022</v>
      </c>
      <c r="D6810" s="59">
        <v>0.4</v>
      </c>
      <c r="E6810" s="42">
        <v>1</v>
      </c>
      <c r="F6810" s="59">
        <v>15</v>
      </c>
      <c r="G6810" s="59">
        <v>6.9909799999999995</v>
      </c>
    </row>
    <row r="6811" spans="1:7" s="16" customFormat="1" ht="16.5">
      <c r="A6811" s="57"/>
      <c r="B6811" s="58" t="s">
        <v>119</v>
      </c>
      <c r="C6811" s="57">
        <v>2022</v>
      </c>
      <c r="D6811" s="59">
        <v>0.4</v>
      </c>
      <c r="E6811" s="42">
        <v>1</v>
      </c>
      <c r="F6811" s="59">
        <v>9</v>
      </c>
      <c r="G6811" s="59">
        <v>6.8391200000000003</v>
      </c>
    </row>
    <row r="6812" spans="1:7" s="16" customFormat="1" ht="16.5">
      <c r="A6812" s="57"/>
      <c r="B6812" s="58" t="s">
        <v>119</v>
      </c>
      <c r="C6812" s="57">
        <v>2022</v>
      </c>
      <c r="D6812" s="59">
        <v>0.4</v>
      </c>
      <c r="E6812" s="42">
        <v>1</v>
      </c>
      <c r="F6812" s="59">
        <v>15</v>
      </c>
      <c r="G6812" s="59">
        <v>7.0428000000000006</v>
      </c>
    </row>
    <row r="6813" spans="1:7" s="16" customFormat="1" ht="16.5">
      <c r="A6813" s="57"/>
      <c r="B6813" s="58" t="s">
        <v>119</v>
      </c>
      <c r="C6813" s="57">
        <v>2022</v>
      </c>
      <c r="D6813" s="59">
        <v>0.4</v>
      </c>
      <c r="E6813" s="42">
        <v>1</v>
      </c>
      <c r="F6813" s="59">
        <v>15</v>
      </c>
      <c r="G6813" s="59">
        <v>7.0501800000000001</v>
      </c>
    </row>
    <row r="6814" spans="1:7" s="16" customFormat="1" ht="16.5">
      <c r="A6814" s="57"/>
      <c r="B6814" s="58" t="s">
        <v>121</v>
      </c>
      <c r="C6814" s="57">
        <v>2022</v>
      </c>
      <c r="D6814" s="59">
        <v>0.4</v>
      </c>
      <c r="E6814" s="42">
        <v>1</v>
      </c>
      <c r="F6814" s="59">
        <v>12</v>
      </c>
      <c r="G6814" s="59">
        <v>10.768180000000001</v>
      </c>
    </row>
    <row r="6815" spans="1:7" s="16" customFormat="1" ht="16.5">
      <c r="A6815" s="57"/>
      <c r="B6815" s="58" t="s">
        <v>119</v>
      </c>
      <c r="C6815" s="57">
        <v>2022</v>
      </c>
      <c r="D6815" s="59">
        <v>0.4</v>
      </c>
      <c r="E6815" s="42">
        <v>1</v>
      </c>
      <c r="F6815" s="59">
        <v>15</v>
      </c>
      <c r="G6815" s="59">
        <v>6.48245</v>
      </c>
    </row>
    <row r="6816" spans="1:7" s="16" customFormat="1" ht="16.5">
      <c r="A6816" s="57"/>
      <c r="B6816" s="58" t="s">
        <v>119</v>
      </c>
      <c r="C6816" s="57">
        <v>2022</v>
      </c>
      <c r="D6816" s="59">
        <v>0.4</v>
      </c>
      <c r="E6816" s="42">
        <v>1</v>
      </c>
      <c r="F6816" s="59">
        <v>25</v>
      </c>
      <c r="G6816" s="59">
        <v>12.9649</v>
      </c>
    </row>
    <row r="6817" spans="1:7" s="16" customFormat="1" ht="16.5">
      <c r="A6817" s="57"/>
      <c r="B6817" s="58" t="s">
        <v>119</v>
      </c>
      <c r="C6817" s="57">
        <v>2022</v>
      </c>
      <c r="D6817" s="59">
        <v>0.4</v>
      </c>
      <c r="E6817" s="42">
        <v>1</v>
      </c>
      <c r="F6817" s="59">
        <v>15</v>
      </c>
      <c r="G6817" s="59">
        <v>18.828599999999998</v>
      </c>
    </row>
    <row r="6818" spans="1:7" s="16" customFormat="1" ht="16.5">
      <c r="A6818" s="57"/>
      <c r="B6818" s="58" t="s">
        <v>119</v>
      </c>
      <c r="C6818" s="57">
        <v>2022</v>
      </c>
      <c r="D6818" s="59">
        <v>0.4</v>
      </c>
      <c r="E6818" s="42">
        <v>1</v>
      </c>
      <c r="F6818" s="59">
        <v>15</v>
      </c>
      <c r="G6818" s="59">
        <v>21.202660000000002</v>
      </c>
    </row>
    <row r="6819" spans="1:7" s="16" customFormat="1" ht="16.5">
      <c r="A6819" s="57"/>
      <c r="B6819" s="58" t="s">
        <v>119</v>
      </c>
      <c r="C6819" s="57">
        <v>2022</v>
      </c>
      <c r="D6819" s="59">
        <v>0.4</v>
      </c>
      <c r="E6819" s="42">
        <v>1</v>
      </c>
      <c r="F6819" s="59">
        <v>15</v>
      </c>
      <c r="G6819" s="59">
        <v>18.828610000000001</v>
      </c>
    </row>
    <row r="6820" spans="1:7" s="16" customFormat="1" ht="16.5">
      <c r="A6820" s="57"/>
      <c r="B6820" s="58" t="s">
        <v>119</v>
      </c>
      <c r="C6820" s="57">
        <v>2022</v>
      </c>
      <c r="D6820" s="59">
        <v>0.4</v>
      </c>
      <c r="E6820" s="42">
        <v>1</v>
      </c>
      <c r="F6820" s="59">
        <v>15</v>
      </c>
      <c r="G6820" s="59">
        <v>18.828589999999998</v>
      </c>
    </row>
    <row r="6821" spans="1:7" s="16" customFormat="1" ht="16.5">
      <c r="A6821" s="57"/>
      <c r="B6821" s="58" t="s">
        <v>119</v>
      </c>
      <c r="C6821" s="57">
        <v>2022</v>
      </c>
      <c r="D6821" s="59">
        <v>0.4</v>
      </c>
      <c r="E6821" s="42">
        <v>1</v>
      </c>
      <c r="F6821" s="59">
        <v>15</v>
      </c>
      <c r="G6821" s="59">
        <v>18.828610000000001</v>
      </c>
    </row>
    <row r="6822" spans="1:7" s="16" customFormat="1" ht="16.5">
      <c r="A6822" s="57"/>
      <c r="B6822" s="58" t="s">
        <v>119</v>
      </c>
      <c r="C6822" s="57">
        <v>2022</v>
      </c>
      <c r="D6822" s="59">
        <v>0.4</v>
      </c>
      <c r="E6822" s="42">
        <v>1</v>
      </c>
      <c r="F6822" s="59">
        <v>15</v>
      </c>
      <c r="G6822" s="59">
        <v>18.828610000000001</v>
      </c>
    </row>
    <row r="6823" spans="1:7" s="16" customFormat="1" ht="16.5">
      <c r="A6823" s="57"/>
      <c r="B6823" s="58" t="s">
        <v>119</v>
      </c>
      <c r="C6823" s="57">
        <v>2022</v>
      </c>
      <c r="D6823" s="59">
        <v>0.4</v>
      </c>
      <c r="E6823" s="42">
        <v>1</v>
      </c>
      <c r="F6823" s="59">
        <v>5</v>
      </c>
      <c r="G6823" s="59">
        <v>21.202660000000002</v>
      </c>
    </row>
    <row r="6824" spans="1:7" s="16" customFormat="1" ht="16.5">
      <c r="A6824" s="57"/>
      <c r="B6824" s="58" t="s">
        <v>119</v>
      </c>
      <c r="C6824" s="57">
        <v>2022</v>
      </c>
      <c r="D6824" s="59">
        <v>0.4</v>
      </c>
      <c r="E6824" s="42">
        <v>1</v>
      </c>
      <c r="F6824" s="59">
        <v>15</v>
      </c>
      <c r="G6824" s="59">
        <v>18.828610000000001</v>
      </c>
    </row>
    <row r="6825" spans="1:7" s="16" customFormat="1" ht="16.5">
      <c r="A6825" s="57"/>
      <c r="B6825" s="58" t="s">
        <v>119</v>
      </c>
      <c r="C6825" s="57">
        <v>2022</v>
      </c>
      <c r="D6825" s="59">
        <v>0.4</v>
      </c>
      <c r="E6825" s="42">
        <v>1</v>
      </c>
      <c r="F6825" s="59">
        <v>10</v>
      </c>
      <c r="G6825" s="59">
        <v>18.828589999999998</v>
      </c>
    </row>
    <row r="6826" spans="1:7" s="16" customFormat="1" ht="16.5">
      <c r="A6826" s="57"/>
      <c r="B6826" s="58" t="s">
        <v>119</v>
      </c>
      <c r="C6826" s="57">
        <v>2022</v>
      </c>
      <c r="D6826" s="59">
        <v>0.4</v>
      </c>
      <c r="E6826" s="42">
        <v>1</v>
      </c>
      <c r="F6826" s="59">
        <v>11</v>
      </c>
      <c r="G6826" s="59">
        <v>18.92558</v>
      </c>
    </row>
    <row r="6827" spans="1:7" s="16" customFormat="1" ht="16.5">
      <c r="A6827" s="57"/>
      <c r="B6827" s="58" t="s">
        <v>119</v>
      </c>
      <c r="C6827" s="57">
        <v>2022</v>
      </c>
      <c r="D6827" s="59">
        <v>0.4</v>
      </c>
      <c r="E6827" s="42">
        <v>1</v>
      </c>
      <c r="F6827" s="59">
        <v>15</v>
      </c>
      <c r="G6827" s="59">
        <v>18.828589999999998</v>
      </c>
    </row>
    <row r="6828" spans="1:7" s="16" customFormat="1" ht="16.5">
      <c r="A6828" s="57"/>
      <c r="B6828" s="58" t="s">
        <v>119</v>
      </c>
      <c r="C6828" s="57">
        <v>2022</v>
      </c>
      <c r="D6828" s="59">
        <v>0.4</v>
      </c>
      <c r="E6828" s="42">
        <v>1</v>
      </c>
      <c r="F6828" s="59">
        <v>15</v>
      </c>
      <c r="G6828" s="59">
        <v>18.828589999999998</v>
      </c>
    </row>
    <row r="6829" spans="1:7" s="16" customFormat="1" ht="16.5">
      <c r="A6829" s="57"/>
      <c r="B6829" s="58" t="s">
        <v>119</v>
      </c>
      <c r="C6829" s="57">
        <v>2022</v>
      </c>
      <c r="D6829" s="59">
        <v>0.4</v>
      </c>
      <c r="E6829" s="42">
        <v>1</v>
      </c>
      <c r="F6829" s="59">
        <v>15</v>
      </c>
      <c r="G6829" s="59">
        <v>18.828610000000001</v>
      </c>
    </row>
    <row r="6830" spans="1:7" s="16" customFormat="1" ht="16.5">
      <c r="A6830" s="57"/>
      <c r="B6830" s="58" t="s">
        <v>119</v>
      </c>
      <c r="C6830" s="57">
        <v>2022</v>
      </c>
      <c r="D6830" s="59">
        <v>0.4</v>
      </c>
      <c r="E6830" s="42">
        <v>1</v>
      </c>
      <c r="F6830" s="59">
        <v>15</v>
      </c>
      <c r="G6830" s="59">
        <v>18.828589999999998</v>
      </c>
    </row>
    <row r="6831" spans="1:7" s="16" customFormat="1" ht="16.5">
      <c r="A6831" s="57"/>
      <c r="B6831" s="58" t="s">
        <v>119</v>
      </c>
      <c r="C6831" s="57">
        <v>2022</v>
      </c>
      <c r="D6831" s="59">
        <v>0.4</v>
      </c>
      <c r="E6831" s="42">
        <v>1</v>
      </c>
      <c r="F6831" s="59">
        <v>15</v>
      </c>
      <c r="G6831" s="59">
        <v>20.874359999999999</v>
      </c>
    </row>
    <row r="6832" spans="1:7" s="16" customFormat="1" ht="16.5">
      <c r="A6832" s="57"/>
      <c r="B6832" s="58" t="s">
        <v>119</v>
      </c>
      <c r="C6832" s="57">
        <v>2022</v>
      </c>
      <c r="D6832" s="59">
        <v>0.4</v>
      </c>
      <c r="E6832" s="42">
        <v>1</v>
      </c>
      <c r="F6832" s="59">
        <v>8</v>
      </c>
      <c r="G6832" s="59">
        <v>20.815840000000001</v>
      </c>
    </row>
    <row r="6833" spans="1:7" s="16" customFormat="1" ht="16.5">
      <c r="A6833" s="57"/>
      <c r="B6833" s="58" t="s">
        <v>119</v>
      </c>
      <c r="C6833" s="57">
        <v>2022</v>
      </c>
      <c r="D6833" s="59">
        <v>0.4</v>
      </c>
      <c r="E6833" s="42">
        <v>1</v>
      </c>
      <c r="F6833" s="59">
        <v>15</v>
      </c>
      <c r="G6833" s="59">
        <v>18.828599999999998</v>
      </c>
    </row>
    <row r="6834" spans="1:7" s="16" customFormat="1" ht="16.5">
      <c r="A6834" s="57"/>
      <c r="B6834" s="58" t="s">
        <v>119</v>
      </c>
      <c r="C6834" s="57">
        <v>2022</v>
      </c>
      <c r="D6834" s="59">
        <v>0.4</v>
      </c>
      <c r="E6834" s="42">
        <v>1</v>
      </c>
      <c r="F6834" s="59">
        <v>15</v>
      </c>
      <c r="G6834" s="59">
        <v>20.888200000000001</v>
      </c>
    </row>
    <row r="6835" spans="1:7" s="16" customFormat="1" ht="16.5">
      <c r="A6835" s="57"/>
      <c r="B6835" s="58" t="s">
        <v>121</v>
      </c>
      <c r="C6835" s="57">
        <v>2022</v>
      </c>
      <c r="D6835" s="59">
        <v>0.4</v>
      </c>
      <c r="E6835" s="42">
        <v>1</v>
      </c>
      <c r="F6835" s="59">
        <v>15</v>
      </c>
      <c r="G6835" s="59">
        <v>17.89648</v>
      </c>
    </row>
    <row r="6836" spans="1:7" s="16" customFormat="1" ht="16.5">
      <c r="A6836" s="57"/>
      <c r="B6836" s="58" t="s">
        <v>121</v>
      </c>
      <c r="C6836" s="57">
        <v>2022</v>
      </c>
      <c r="D6836" s="59">
        <v>0.4</v>
      </c>
      <c r="E6836" s="42">
        <v>1</v>
      </c>
      <c r="F6836" s="59">
        <v>40</v>
      </c>
      <c r="G6836" s="59">
        <v>6.6339700000000006</v>
      </c>
    </row>
    <row r="6837" spans="1:7" s="16" customFormat="1" ht="16.5">
      <c r="A6837" s="57"/>
      <c r="B6837" s="58" t="s">
        <v>121</v>
      </c>
      <c r="C6837" s="57">
        <v>2022</v>
      </c>
      <c r="D6837" s="59">
        <v>0.4</v>
      </c>
      <c r="E6837" s="42">
        <v>1</v>
      </c>
      <c r="F6837" s="59">
        <v>8</v>
      </c>
      <c r="G6837" s="59">
        <v>17.947599999999998</v>
      </c>
    </row>
    <row r="6838" spans="1:7" s="16" customFormat="1" ht="16.5">
      <c r="A6838" s="57"/>
      <c r="B6838" s="58" t="s">
        <v>121</v>
      </c>
      <c r="C6838" s="57">
        <v>2022</v>
      </c>
      <c r="D6838" s="59">
        <v>0.4</v>
      </c>
      <c r="E6838" s="42">
        <v>1</v>
      </c>
      <c r="F6838" s="59">
        <v>15</v>
      </c>
      <c r="G6838" s="59">
        <v>17.999200000000002</v>
      </c>
    </row>
    <row r="6839" spans="1:7" s="16" customFormat="1" ht="16.5">
      <c r="A6839" s="57"/>
      <c r="B6839" s="58" t="s">
        <v>120</v>
      </c>
      <c r="C6839" s="57">
        <v>2022</v>
      </c>
      <c r="D6839" s="59">
        <v>0.4</v>
      </c>
      <c r="E6839" s="42">
        <v>1</v>
      </c>
      <c r="F6839" s="59">
        <v>14</v>
      </c>
      <c r="G6839" s="59">
        <v>19.301580000000001</v>
      </c>
    </row>
    <row r="6840" spans="1:7" s="16" customFormat="1" ht="16.5">
      <c r="A6840" s="57"/>
      <c r="B6840" s="58" t="s">
        <v>120</v>
      </c>
      <c r="C6840" s="57">
        <v>2022</v>
      </c>
      <c r="D6840" s="59">
        <v>0.4</v>
      </c>
      <c r="E6840" s="42">
        <v>1</v>
      </c>
      <c r="F6840" s="59">
        <v>15</v>
      </c>
      <c r="G6840" s="59">
        <v>19.390400000000003</v>
      </c>
    </row>
    <row r="6841" spans="1:7" s="16" customFormat="1" ht="16.5">
      <c r="A6841" s="57"/>
      <c r="B6841" s="58" t="s">
        <v>120</v>
      </c>
      <c r="C6841" s="57">
        <v>2022</v>
      </c>
      <c r="D6841" s="59">
        <v>0.4</v>
      </c>
      <c r="E6841" s="42">
        <v>1</v>
      </c>
      <c r="F6841" s="59">
        <v>15</v>
      </c>
      <c r="G6841" s="59">
        <v>19.33389</v>
      </c>
    </row>
    <row r="6842" spans="1:7" s="16" customFormat="1" ht="16.5">
      <c r="A6842" s="57"/>
      <c r="B6842" s="58" t="s">
        <v>120</v>
      </c>
      <c r="C6842" s="57">
        <v>2022</v>
      </c>
      <c r="D6842" s="59">
        <v>0.4</v>
      </c>
      <c r="E6842" s="42">
        <v>1</v>
      </c>
      <c r="F6842" s="59">
        <v>14</v>
      </c>
      <c r="G6842" s="59">
        <v>19.24306</v>
      </c>
    </row>
    <row r="6843" spans="1:7" s="16" customFormat="1" ht="16.5">
      <c r="A6843" s="57"/>
      <c r="B6843" s="58" t="s">
        <v>120</v>
      </c>
      <c r="C6843" s="57">
        <v>2022</v>
      </c>
      <c r="D6843" s="59">
        <v>0.4</v>
      </c>
      <c r="E6843" s="42">
        <v>1</v>
      </c>
      <c r="F6843" s="59">
        <v>14</v>
      </c>
      <c r="G6843" s="59">
        <v>19.424759999999999</v>
      </c>
    </row>
    <row r="6844" spans="1:7" s="16" customFormat="1" ht="16.5">
      <c r="A6844" s="57"/>
      <c r="B6844" s="58" t="s">
        <v>120</v>
      </c>
      <c r="C6844" s="57">
        <v>2022</v>
      </c>
      <c r="D6844" s="59">
        <v>0.4</v>
      </c>
      <c r="E6844" s="42">
        <v>1</v>
      </c>
      <c r="F6844" s="59">
        <v>15</v>
      </c>
      <c r="G6844" s="59">
        <v>19.33389</v>
      </c>
    </row>
    <row r="6845" spans="1:7" s="16" customFormat="1" ht="16.5">
      <c r="A6845" s="57"/>
      <c r="B6845" s="58" t="s">
        <v>120</v>
      </c>
      <c r="C6845" s="57">
        <v>2022</v>
      </c>
      <c r="D6845" s="59">
        <v>0.4</v>
      </c>
      <c r="E6845" s="42">
        <v>1</v>
      </c>
      <c r="F6845" s="59">
        <v>15</v>
      </c>
      <c r="G6845" s="59">
        <v>19.921320000000001</v>
      </c>
    </row>
    <row r="6846" spans="1:7" s="16" customFormat="1" ht="16.5">
      <c r="A6846" s="57"/>
      <c r="B6846" s="58" t="s">
        <v>120</v>
      </c>
      <c r="C6846" s="57">
        <v>2022</v>
      </c>
      <c r="D6846" s="59">
        <v>0.4</v>
      </c>
      <c r="E6846" s="42">
        <v>1</v>
      </c>
      <c r="F6846" s="59">
        <v>15</v>
      </c>
      <c r="G6846" s="59">
        <v>19.33389</v>
      </c>
    </row>
    <row r="6847" spans="1:7" s="16" customFormat="1" ht="16.5">
      <c r="A6847" s="57"/>
      <c r="B6847" s="58" t="s">
        <v>120</v>
      </c>
      <c r="C6847" s="57">
        <v>2022</v>
      </c>
      <c r="D6847" s="59">
        <v>0.4</v>
      </c>
      <c r="E6847" s="42">
        <v>1</v>
      </c>
      <c r="F6847" s="59">
        <v>15</v>
      </c>
      <c r="G6847" s="59">
        <v>19.424759999999999</v>
      </c>
    </row>
    <row r="6848" spans="1:7" s="16" customFormat="1" ht="16.5">
      <c r="A6848" s="57"/>
      <c r="B6848" s="58" t="s">
        <v>120</v>
      </c>
      <c r="C6848" s="57">
        <v>2022</v>
      </c>
      <c r="D6848" s="59">
        <v>0.4</v>
      </c>
      <c r="E6848" s="42">
        <v>1</v>
      </c>
      <c r="F6848" s="59">
        <v>15</v>
      </c>
      <c r="G6848" s="59">
        <v>19.91507</v>
      </c>
    </row>
    <row r="6849" spans="1:7" s="16" customFormat="1" ht="16.5">
      <c r="A6849" s="57"/>
      <c r="B6849" s="58" t="s">
        <v>120</v>
      </c>
      <c r="C6849" s="57">
        <v>2022</v>
      </c>
      <c r="D6849" s="59">
        <v>0.4</v>
      </c>
      <c r="E6849" s="42">
        <v>1</v>
      </c>
      <c r="F6849" s="59">
        <v>15</v>
      </c>
      <c r="G6849" s="59">
        <v>16.83229</v>
      </c>
    </row>
    <row r="6850" spans="1:7" s="16" customFormat="1" ht="16.5">
      <c r="A6850" s="57"/>
      <c r="B6850" s="58" t="s">
        <v>120</v>
      </c>
      <c r="C6850" s="57">
        <v>2022</v>
      </c>
      <c r="D6850" s="59">
        <v>0.4</v>
      </c>
      <c r="E6850" s="42">
        <v>1</v>
      </c>
      <c r="F6850" s="59">
        <v>14</v>
      </c>
      <c r="G6850" s="59">
        <v>19.21564</v>
      </c>
    </row>
    <row r="6851" spans="1:7" s="16" customFormat="1" ht="16.5">
      <c r="A6851" s="57"/>
      <c r="B6851" s="58" t="s">
        <v>120</v>
      </c>
      <c r="C6851" s="57">
        <v>2022</v>
      </c>
      <c r="D6851" s="59">
        <v>0.4</v>
      </c>
      <c r="E6851" s="42">
        <v>1</v>
      </c>
      <c r="F6851" s="59">
        <v>14</v>
      </c>
      <c r="G6851" s="59">
        <v>19.90821</v>
      </c>
    </row>
    <row r="6852" spans="1:7" s="16" customFormat="1" ht="16.5">
      <c r="A6852" s="57"/>
      <c r="B6852" s="58" t="s">
        <v>120</v>
      </c>
      <c r="C6852" s="57">
        <v>2022</v>
      </c>
      <c r="D6852" s="59">
        <v>0.4</v>
      </c>
      <c r="E6852" s="42">
        <v>1</v>
      </c>
      <c r="F6852" s="59">
        <v>15</v>
      </c>
      <c r="G6852" s="59">
        <v>19.33389</v>
      </c>
    </row>
    <row r="6853" spans="1:7" s="16" customFormat="1" ht="16.5">
      <c r="A6853" s="57"/>
      <c r="B6853" s="58" t="s">
        <v>120</v>
      </c>
      <c r="C6853" s="57">
        <v>2022</v>
      </c>
      <c r="D6853" s="59">
        <v>0.4</v>
      </c>
      <c r="E6853" s="42">
        <v>1</v>
      </c>
      <c r="F6853" s="59">
        <v>15</v>
      </c>
      <c r="G6853" s="59">
        <v>19.570990000000002</v>
      </c>
    </row>
    <row r="6854" spans="1:7" s="16" customFormat="1" ht="16.5">
      <c r="A6854" s="57"/>
      <c r="B6854" s="58" t="s">
        <v>120</v>
      </c>
      <c r="C6854" s="57">
        <v>2022</v>
      </c>
      <c r="D6854" s="59">
        <v>0.4</v>
      </c>
      <c r="E6854" s="42">
        <v>1</v>
      </c>
      <c r="F6854" s="59">
        <v>10</v>
      </c>
      <c r="G6854" s="59">
        <v>25.402229999999999</v>
      </c>
    </row>
    <row r="6855" spans="1:7" s="16" customFormat="1" ht="16.5">
      <c r="A6855" s="57"/>
      <c r="B6855" s="58" t="s">
        <v>120</v>
      </c>
      <c r="C6855" s="57">
        <v>2022</v>
      </c>
      <c r="D6855" s="59">
        <v>0.4</v>
      </c>
      <c r="E6855" s="42">
        <v>1</v>
      </c>
      <c r="F6855" s="59">
        <v>14</v>
      </c>
      <c r="G6855" s="59">
        <v>19.5992</v>
      </c>
    </row>
    <row r="6856" spans="1:7" s="16" customFormat="1" ht="16.5">
      <c r="A6856" s="57"/>
      <c r="B6856" s="58" t="s">
        <v>120</v>
      </c>
      <c r="C6856" s="57">
        <v>2022</v>
      </c>
      <c r="D6856" s="59">
        <v>0.4</v>
      </c>
      <c r="E6856" s="42">
        <v>1</v>
      </c>
      <c r="F6856" s="59">
        <v>15</v>
      </c>
      <c r="G6856" s="59">
        <v>19.33389</v>
      </c>
    </row>
    <row r="6857" spans="1:7" s="16" customFormat="1" ht="16.5">
      <c r="A6857" s="57"/>
      <c r="B6857" s="58" t="s">
        <v>120</v>
      </c>
      <c r="C6857" s="57">
        <v>2022</v>
      </c>
      <c r="D6857" s="59">
        <v>0.4</v>
      </c>
      <c r="E6857" s="42">
        <v>1</v>
      </c>
      <c r="F6857" s="59">
        <v>15</v>
      </c>
      <c r="G6857" s="59">
        <v>26.633020000000002</v>
      </c>
    </row>
    <row r="6858" spans="1:7" s="16" customFormat="1" ht="16.5">
      <c r="A6858" s="57"/>
      <c r="B6858" s="58" t="s">
        <v>119</v>
      </c>
      <c r="C6858" s="57">
        <v>2022</v>
      </c>
      <c r="D6858" s="59">
        <v>0.4</v>
      </c>
      <c r="E6858" s="42">
        <v>1</v>
      </c>
      <c r="F6858" s="59">
        <v>15</v>
      </c>
      <c r="G6858" s="59">
        <v>18.796259999999997</v>
      </c>
    </row>
    <row r="6859" spans="1:7" s="16" customFormat="1" ht="16.5">
      <c r="A6859" s="57"/>
      <c r="B6859" s="58" t="s">
        <v>120</v>
      </c>
      <c r="C6859" s="57">
        <v>2022</v>
      </c>
      <c r="D6859" s="59">
        <v>0.4</v>
      </c>
      <c r="E6859" s="42">
        <v>1</v>
      </c>
      <c r="F6859" s="59">
        <v>15</v>
      </c>
      <c r="G6859" s="59">
        <v>17.829740000000001</v>
      </c>
    </row>
    <row r="6860" spans="1:7" s="16" customFormat="1" ht="16.5">
      <c r="A6860" s="57"/>
      <c r="B6860" s="58" t="s">
        <v>121</v>
      </c>
      <c r="C6860" s="57">
        <v>2022</v>
      </c>
      <c r="D6860" s="59">
        <v>0.4</v>
      </c>
      <c r="E6860" s="42">
        <v>1</v>
      </c>
      <c r="F6860" s="59">
        <v>13</v>
      </c>
      <c r="G6860" s="59">
        <v>17.887450000000001</v>
      </c>
    </row>
    <row r="6861" spans="1:7" s="16" customFormat="1" ht="16.5">
      <c r="A6861" s="57"/>
      <c r="B6861" s="58" t="s">
        <v>120</v>
      </c>
      <c r="C6861" s="57">
        <v>2022</v>
      </c>
      <c r="D6861" s="59">
        <v>0.4</v>
      </c>
      <c r="E6861" s="42">
        <v>1</v>
      </c>
      <c r="F6861" s="59">
        <v>11</v>
      </c>
      <c r="G6861" s="59">
        <v>19.173970000000001</v>
      </c>
    </row>
    <row r="6862" spans="1:7" s="16" customFormat="1" ht="16.5">
      <c r="A6862" s="57"/>
      <c r="B6862" s="58" t="s">
        <v>120</v>
      </c>
      <c r="C6862" s="57">
        <v>2022</v>
      </c>
      <c r="D6862" s="59">
        <v>0.4</v>
      </c>
      <c r="E6862" s="42">
        <v>1</v>
      </c>
      <c r="F6862" s="59">
        <v>15</v>
      </c>
      <c r="G6862" s="59">
        <v>19.104520000000001</v>
      </c>
    </row>
    <row r="6863" spans="1:7" s="16" customFormat="1" ht="16.5">
      <c r="A6863" s="57"/>
      <c r="B6863" s="58" t="s">
        <v>120</v>
      </c>
      <c r="C6863" s="57">
        <v>2022</v>
      </c>
      <c r="D6863" s="59">
        <v>0.4</v>
      </c>
      <c r="E6863" s="42">
        <v>1</v>
      </c>
      <c r="F6863" s="59">
        <v>15</v>
      </c>
      <c r="G6863" s="59">
        <v>19.144119999999997</v>
      </c>
    </row>
    <row r="6864" spans="1:7" s="16" customFormat="1" ht="16.5">
      <c r="A6864" s="57"/>
      <c r="B6864" s="58" t="s">
        <v>120</v>
      </c>
      <c r="C6864" s="57">
        <v>2022</v>
      </c>
      <c r="D6864" s="59">
        <v>0.4</v>
      </c>
      <c r="E6864" s="42">
        <v>1</v>
      </c>
      <c r="F6864" s="59">
        <v>15</v>
      </c>
      <c r="G6864" s="59">
        <v>19.082750000000001</v>
      </c>
    </row>
    <row r="6865" spans="1:7" s="16" customFormat="1" ht="16.5">
      <c r="A6865" s="57"/>
      <c r="B6865" s="58" t="s">
        <v>120</v>
      </c>
      <c r="C6865" s="57">
        <v>2022</v>
      </c>
      <c r="D6865" s="59">
        <v>0.4</v>
      </c>
      <c r="E6865" s="42">
        <v>1</v>
      </c>
      <c r="F6865" s="59">
        <v>5</v>
      </c>
      <c r="G6865" s="59">
        <v>25.425879999999999</v>
      </c>
    </row>
    <row r="6866" spans="1:7" s="16" customFormat="1" ht="16.5">
      <c r="A6866" s="57"/>
      <c r="B6866" s="58" t="s">
        <v>120</v>
      </c>
      <c r="C6866" s="57">
        <v>2022</v>
      </c>
      <c r="D6866" s="59">
        <v>0.4</v>
      </c>
      <c r="E6866" s="42">
        <v>1</v>
      </c>
      <c r="F6866" s="59">
        <v>15</v>
      </c>
      <c r="G6866" s="59">
        <v>19.144119999999997</v>
      </c>
    </row>
    <row r="6867" spans="1:7" s="16" customFormat="1" ht="16.5">
      <c r="A6867" s="57"/>
      <c r="B6867" s="58" t="s">
        <v>120</v>
      </c>
      <c r="C6867" s="57">
        <v>2022</v>
      </c>
      <c r="D6867" s="59">
        <v>0.4</v>
      </c>
      <c r="E6867" s="42">
        <v>1</v>
      </c>
      <c r="F6867" s="59">
        <v>11</v>
      </c>
      <c r="G6867" s="59">
        <v>19.144119999999997</v>
      </c>
    </row>
    <row r="6868" spans="1:7" s="16" customFormat="1" ht="16.5">
      <c r="A6868" s="57"/>
      <c r="B6868" s="58" t="s">
        <v>120</v>
      </c>
      <c r="C6868" s="57">
        <v>2022</v>
      </c>
      <c r="D6868" s="59">
        <v>0.4</v>
      </c>
      <c r="E6868" s="42">
        <v>1</v>
      </c>
      <c r="F6868" s="59">
        <v>15</v>
      </c>
      <c r="G6868" s="59">
        <v>25.425879999999999</v>
      </c>
    </row>
    <row r="6869" spans="1:7" s="16" customFormat="1" ht="16.5">
      <c r="A6869" s="57"/>
      <c r="B6869" s="58" t="s">
        <v>120</v>
      </c>
      <c r="C6869" s="57">
        <v>2022</v>
      </c>
      <c r="D6869" s="59">
        <v>0.4</v>
      </c>
      <c r="E6869" s="42">
        <v>1</v>
      </c>
      <c r="F6869" s="59">
        <v>15</v>
      </c>
      <c r="G6869" s="59">
        <v>25.425879999999999</v>
      </c>
    </row>
    <row r="6870" spans="1:7" s="16" customFormat="1" ht="16.5">
      <c r="A6870" s="57"/>
      <c r="B6870" s="58" t="s">
        <v>120</v>
      </c>
      <c r="C6870" s="57">
        <v>2022</v>
      </c>
      <c r="D6870" s="59">
        <v>0.4</v>
      </c>
      <c r="E6870" s="42">
        <v>1</v>
      </c>
      <c r="F6870" s="59">
        <v>11</v>
      </c>
      <c r="G6870" s="59">
        <v>19.25836</v>
      </c>
    </row>
    <row r="6871" spans="1:7" s="16" customFormat="1" ht="16.5">
      <c r="A6871" s="57"/>
      <c r="B6871" s="58" t="s">
        <v>120</v>
      </c>
      <c r="C6871" s="57">
        <v>2022</v>
      </c>
      <c r="D6871" s="59">
        <v>0.4</v>
      </c>
      <c r="E6871" s="42">
        <v>1</v>
      </c>
      <c r="F6871" s="59">
        <v>10</v>
      </c>
      <c r="G6871" s="59">
        <v>19.677790000000002</v>
      </c>
    </row>
    <row r="6872" spans="1:7" s="16" customFormat="1" ht="16.5">
      <c r="A6872" s="57"/>
      <c r="B6872" s="58" t="s">
        <v>120</v>
      </c>
      <c r="C6872" s="57">
        <v>2022</v>
      </c>
      <c r="D6872" s="59">
        <v>0.4</v>
      </c>
      <c r="E6872" s="42">
        <v>1</v>
      </c>
      <c r="F6872" s="59">
        <v>9</v>
      </c>
      <c r="G6872" s="59">
        <v>19.144110000000001</v>
      </c>
    </row>
    <row r="6873" spans="1:7" s="16" customFormat="1" ht="16.5">
      <c r="A6873" s="57"/>
      <c r="B6873" s="58" t="s">
        <v>121</v>
      </c>
      <c r="C6873" s="57">
        <v>2022</v>
      </c>
      <c r="D6873" s="59">
        <v>0.4</v>
      </c>
      <c r="E6873" s="42">
        <v>1</v>
      </c>
      <c r="F6873" s="59">
        <v>8</v>
      </c>
      <c r="G6873" s="59">
        <v>19.732209999999998</v>
      </c>
    </row>
    <row r="6874" spans="1:7" s="16" customFormat="1" ht="16.5">
      <c r="A6874" s="57"/>
      <c r="B6874" s="58" t="s">
        <v>121</v>
      </c>
      <c r="C6874" s="57">
        <v>2022</v>
      </c>
      <c r="D6874" s="59">
        <v>0.4</v>
      </c>
      <c r="E6874" s="42">
        <v>1</v>
      </c>
      <c r="F6874" s="59">
        <v>10</v>
      </c>
      <c r="G6874" s="59">
        <v>20.329549999999998</v>
      </c>
    </row>
    <row r="6875" spans="1:7" s="16" customFormat="1" ht="16.5">
      <c r="A6875" s="57"/>
      <c r="B6875" s="58" t="s">
        <v>121</v>
      </c>
      <c r="C6875" s="57">
        <v>2022</v>
      </c>
      <c r="D6875" s="59">
        <v>0.4</v>
      </c>
      <c r="E6875" s="42">
        <v>1</v>
      </c>
      <c r="F6875" s="59">
        <v>7</v>
      </c>
      <c r="G6875" s="59">
        <v>20.430109999999999</v>
      </c>
    </row>
    <row r="6876" spans="1:7" s="16" customFormat="1" ht="16.5">
      <c r="A6876" s="57"/>
      <c r="B6876" s="58" t="s">
        <v>119</v>
      </c>
      <c r="C6876" s="57">
        <v>2022</v>
      </c>
      <c r="D6876" s="59">
        <v>0.4</v>
      </c>
      <c r="E6876" s="42">
        <v>1</v>
      </c>
      <c r="F6876" s="59">
        <v>15</v>
      </c>
      <c r="G6876" s="59">
        <v>23.242099999999997</v>
      </c>
    </row>
    <row r="6877" spans="1:7" s="16" customFormat="1" ht="16.5">
      <c r="A6877" s="57"/>
      <c r="B6877" s="58" t="s">
        <v>119</v>
      </c>
      <c r="C6877" s="57">
        <v>2022</v>
      </c>
      <c r="D6877" s="59">
        <v>0.4</v>
      </c>
      <c r="E6877" s="42">
        <v>1</v>
      </c>
      <c r="F6877" s="59">
        <v>7</v>
      </c>
      <c r="G6877" s="59">
        <v>31.667009999999998</v>
      </c>
    </row>
    <row r="6878" spans="1:7" s="16" customFormat="1" ht="16.5">
      <c r="A6878" s="57"/>
      <c r="B6878" s="58" t="s">
        <v>119</v>
      </c>
      <c r="C6878" s="57">
        <v>2022</v>
      </c>
      <c r="D6878" s="59">
        <v>0.4</v>
      </c>
      <c r="E6878" s="42">
        <v>1</v>
      </c>
      <c r="F6878" s="59">
        <v>7</v>
      </c>
      <c r="G6878" s="59">
        <v>23.301869999999997</v>
      </c>
    </row>
    <row r="6879" spans="1:7" s="16" customFormat="1" ht="16.5">
      <c r="A6879" s="57"/>
      <c r="B6879" s="58" t="s">
        <v>119</v>
      </c>
      <c r="C6879" s="57">
        <v>2022</v>
      </c>
      <c r="D6879" s="59">
        <v>0.4</v>
      </c>
      <c r="E6879" s="42">
        <v>1</v>
      </c>
      <c r="F6879" s="59">
        <v>11</v>
      </c>
      <c r="G6879" s="59">
        <v>23.301880000000001</v>
      </c>
    </row>
    <row r="6880" spans="1:7" s="16" customFormat="1" ht="16.5">
      <c r="A6880" s="57"/>
      <c r="B6880" s="58" t="s">
        <v>119</v>
      </c>
      <c r="C6880" s="57">
        <v>2022</v>
      </c>
      <c r="D6880" s="59">
        <v>0.4</v>
      </c>
      <c r="E6880" s="42">
        <v>1</v>
      </c>
      <c r="F6880" s="59">
        <v>11</v>
      </c>
      <c r="G6880" s="59">
        <v>25.273220000000002</v>
      </c>
    </row>
    <row r="6881" spans="1:7" s="16" customFormat="1" ht="16.5">
      <c r="A6881" s="57"/>
      <c r="B6881" s="58" t="s">
        <v>119</v>
      </c>
      <c r="C6881" s="57">
        <v>2022</v>
      </c>
      <c r="D6881" s="59">
        <v>0.4</v>
      </c>
      <c r="E6881" s="42">
        <v>1</v>
      </c>
      <c r="F6881" s="59">
        <v>15</v>
      </c>
      <c r="G6881" s="59">
        <v>22.98837</v>
      </c>
    </row>
    <row r="6882" spans="1:7" s="16" customFormat="1" ht="16.5">
      <c r="A6882" s="57"/>
      <c r="B6882" s="58" t="s">
        <v>119</v>
      </c>
      <c r="C6882" s="57">
        <v>2022</v>
      </c>
      <c r="D6882" s="59">
        <v>0.4</v>
      </c>
      <c r="E6882" s="42">
        <v>1</v>
      </c>
      <c r="F6882" s="59">
        <v>15</v>
      </c>
      <c r="G6882" s="59">
        <v>22.999790000000001</v>
      </c>
    </row>
    <row r="6883" spans="1:7" s="16" customFormat="1" ht="16.5">
      <c r="A6883" s="57"/>
      <c r="B6883" s="58" t="s">
        <v>119</v>
      </c>
      <c r="C6883" s="57">
        <v>2022</v>
      </c>
      <c r="D6883" s="59">
        <v>0.4</v>
      </c>
      <c r="E6883" s="42">
        <v>1</v>
      </c>
      <c r="F6883" s="59">
        <v>38</v>
      </c>
      <c r="G6883" s="59">
        <v>25.413169999999997</v>
      </c>
    </row>
    <row r="6884" spans="1:7" s="16" customFormat="1" ht="16.5">
      <c r="A6884" s="57"/>
      <c r="B6884" s="58" t="s">
        <v>119</v>
      </c>
      <c r="C6884" s="57">
        <v>2022</v>
      </c>
      <c r="D6884" s="59">
        <v>0.4</v>
      </c>
      <c r="E6884" s="42">
        <v>1</v>
      </c>
      <c r="F6884" s="59">
        <v>15</v>
      </c>
      <c r="G6884" s="59">
        <v>27.818840000000002</v>
      </c>
    </row>
    <row r="6885" spans="1:7" s="16" customFormat="1" ht="16.5">
      <c r="A6885" s="57"/>
      <c r="B6885" s="58" t="s">
        <v>119</v>
      </c>
      <c r="C6885" s="57">
        <v>2022</v>
      </c>
      <c r="D6885" s="59">
        <v>0.4</v>
      </c>
      <c r="E6885" s="42">
        <v>1</v>
      </c>
      <c r="F6885" s="59">
        <v>15</v>
      </c>
      <c r="G6885" s="59">
        <v>21.862479999999998</v>
      </c>
    </row>
    <row r="6886" spans="1:7" s="16" customFormat="1" ht="16.5">
      <c r="A6886" s="57"/>
      <c r="B6886" s="58" t="s">
        <v>119</v>
      </c>
      <c r="C6886" s="57">
        <v>2022</v>
      </c>
      <c r="D6886" s="59">
        <v>0.4</v>
      </c>
      <c r="E6886" s="42">
        <v>1</v>
      </c>
      <c r="F6886" s="59">
        <v>15</v>
      </c>
      <c r="G6886" s="59">
        <v>20.807939999999999</v>
      </c>
    </row>
    <row r="6887" spans="1:7" s="16" customFormat="1" ht="16.5">
      <c r="A6887" s="57"/>
      <c r="B6887" s="58" t="s">
        <v>119</v>
      </c>
      <c r="C6887" s="57">
        <v>2022</v>
      </c>
      <c r="D6887" s="59">
        <v>0.4</v>
      </c>
      <c r="E6887" s="42">
        <v>1</v>
      </c>
      <c r="F6887" s="59">
        <v>15</v>
      </c>
      <c r="G6887" s="59">
        <v>20.562549999999998</v>
      </c>
    </row>
    <row r="6888" spans="1:7" s="16" customFormat="1" ht="16.5">
      <c r="A6888" s="57"/>
      <c r="B6888" s="58" t="s">
        <v>119</v>
      </c>
      <c r="C6888" s="57">
        <v>2022</v>
      </c>
      <c r="D6888" s="59">
        <v>0.4</v>
      </c>
      <c r="E6888" s="42">
        <v>1</v>
      </c>
      <c r="F6888" s="59">
        <v>15</v>
      </c>
      <c r="G6888" s="59">
        <v>20.881919999999997</v>
      </c>
    </row>
    <row r="6889" spans="1:7" s="16" customFormat="1" ht="16.5">
      <c r="A6889" s="57"/>
      <c r="B6889" s="58" t="s">
        <v>119</v>
      </c>
      <c r="C6889" s="57">
        <v>2022</v>
      </c>
      <c r="D6889" s="59">
        <v>0.4</v>
      </c>
      <c r="E6889" s="42">
        <v>1</v>
      </c>
      <c r="F6889" s="59">
        <v>7</v>
      </c>
      <c r="G6889" s="59">
        <v>20.881919999999997</v>
      </c>
    </row>
    <row r="6890" spans="1:7" s="16" customFormat="1" ht="16.5">
      <c r="A6890" s="57"/>
      <c r="B6890" s="58" t="s">
        <v>119</v>
      </c>
      <c r="C6890" s="57">
        <v>2022</v>
      </c>
      <c r="D6890" s="59">
        <v>0.4</v>
      </c>
      <c r="E6890" s="42">
        <v>1</v>
      </c>
      <c r="F6890" s="59">
        <v>15</v>
      </c>
      <c r="G6890" s="59">
        <v>23.76698</v>
      </c>
    </row>
    <row r="6891" spans="1:7" s="16" customFormat="1" ht="16.5">
      <c r="A6891" s="57"/>
      <c r="B6891" s="58" t="s">
        <v>119</v>
      </c>
      <c r="C6891" s="57">
        <v>2022</v>
      </c>
      <c r="D6891" s="59">
        <v>0.4</v>
      </c>
      <c r="E6891" s="42">
        <v>1</v>
      </c>
      <c r="F6891" s="59">
        <v>15</v>
      </c>
      <c r="G6891" s="59">
        <v>22.168500000000002</v>
      </c>
    </row>
    <row r="6892" spans="1:7" s="16" customFormat="1" ht="16.5">
      <c r="A6892" s="57"/>
      <c r="B6892" s="58" t="s">
        <v>120</v>
      </c>
      <c r="C6892" s="57">
        <v>2022</v>
      </c>
      <c r="D6892" s="59">
        <v>0.4</v>
      </c>
      <c r="E6892" s="42">
        <v>1</v>
      </c>
      <c r="F6892" s="59">
        <v>6</v>
      </c>
      <c r="G6892" s="59">
        <v>19.324680000000001</v>
      </c>
    </row>
    <row r="6893" spans="1:7" s="16" customFormat="1" ht="16.5">
      <c r="A6893" s="57"/>
      <c r="B6893" s="58" t="s">
        <v>119</v>
      </c>
      <c r="C6893" s="57">
        <v>2022</v>
      </c>
      <c r="D6893" s="59">
        <v>0.4</v>
      </c>
      <c r="E6893" s="42">
        <v>1</v>
      </c>
      <c r="F6893" s="59">
        <v>15</v>
      </c>
      <c r="G6893" s="59">
        <v>19.445810000000002</v>
      </c>
    </row>
    <row r="6894" spans="1:7" s="16" customFormat="1" ht="16.5">
      <c r="A6894" s="57"/>
      <c r="B6894" s="58" t="s">
        <v>119</v>
      </c>
      <c r="C6894" s="57">
        <v>2022</v>
      </c>
      <c r="D6894" s="59">
        <v>0.4</v>
      </c>
      <c r="E6894" s="42">
        <v>1</v>
      </c>
      <c r="F6894" s="59">
        <v>35</v>
      </c>
      <c r="G6894" s="59">
        <v>19.445810000000002</v>
      </c>
    </row>
    <row r="6895" spans="1:7" s="16" customFormat="1" ht="16.5">
      <c r="A6895" s="57"/>
      <c r="B6895" s="58" t="s">
        <v>119</v>
      </c>
      <c r="C6895" s="57">
        <v>2022</v>
      </c>
      <c r="D6895" s="59">
        <v>0.4</v>
      </c>
      <c r="E6895" s="42">
        <v>1</v>
      </c>
      <c r="F6895" s="59">
        <v>10</v>
      </c>
      <c r="G6895" s="59">
        <v>25.353290000000001</v>
      </c>
    </row>
    <row r="6896" spans="1:7" s="16" customFormat="1" ht="16.5">
      <c r="A6896" s="57"/>
      <c r="B6896" s="58" t="s">
        <v>119</v>
      </c>
      <c r="C6896" s="57">
        <v>2022</v>
      </c>
      <c r="D6896" s="59">
        <v>0.4</v>
      </c>
      <c r="E6896" s="42">
        <v>1</v>
      </c>
      <c r="F6896" s="59">
        <v>15</v>
      </c>
      <c r="G6896" s="59">
        <v>19.763840000000002</v>
      </c>
    </row>
    <row r="6897" spans="1:7" s="16" customFormat="1" ht="16.5">
      <c r="A6897" s="57"/>
      <c r="B6897" s="58" t="s">
        <v>119</v>
      </c>
      <c r="C6897" s="57">
        <v>2022</v>
      </c>
      <c r="D6897" s="59">
        <v>0.4</v>
      </c>
      <c r="E6897" s="42">
        <v>1</v>
      </c>
      <c r="F6897" s="59">
        <v>15</v>
      </c>
      <c r="G6897" s="59">
        <v>19.22064</v>
      </c>
    </row>
    <row r="6898" spans="1:7" s="16" customFormat="1" ht="16.5">
      <c r="A6898" s="57"/>
      <c r="B6898" s="58" t="s">
        <v>119</v>
      </c>
      <c r="C6898" s="57">
        <v>2022</v>
      </c>
      <c r="D6898" s="59">
        <v>0.4</v>
      </c>
      <c r="E6898" s="42">
        <v>1</v>
      </c>
      <c r="F6898" s="59">
        <v>50</v>
      </c>
      <c r="G6898" s="59">
        <v>19.22064</v>
      </c>
    </row>
    <row r="6899" spans="1:7" s="16" customFormat="1" ht="16.5">
      <c r="A6899" s="57"/>
      <c r="B6899" s="58" t="s">
        <v>119</v>
      </c>
      <c r="C6899" s="57">
        <v>2022</v>
      </c>
      <c r="D6899" s="59">
        <v>0.4</v>
      </c>
      <c r="E6899" s="42">
        <v>1</v>
      </c>
      <c r="F6899" s="59">
        <v>15</v>
      </c>
      <c r="G6899" s="59">
        <v>22.820330000000002</v>
      </c>
    </row>
    <row r="6900" spans="1:7" s="16" customFormat="1" ht="16.5">
      <c r="A6900" s="57"/>
      <c r="B6900" s="58" t="s">
        <v>119</v>
      </c>
      <c r="C6900" s="57">
        <v>2022</v>
      </c>
      <c r="D6900" s="59">
        <v>0.4</v>
      </c>
      <c r="E6900" s="42">
        <v>1</v>
      </c>
      <c r="F6900" s="59">
        <v>15</v>
      </c>
      <c r="G6900" s="59">
        <v>20.22363</v>
      </c>
    </row>
    <row r="6901" spans="1:7" s="16" customFormat="1" ht="16.5">
      <c r="A6901" s="57"/>
      <c r="B6901" s="58" t="s">
        <v>119</v>
      </c>
      <c r="C6901" s="57">
        <v>2022</v>
      </c>
      <c r="D6901" s="59">
        <v>0.4</v>
      </c>
      <c r="E6901" s="42">
        <v>1</v>
      </c>
      <c r="F6901" s="59">
        <v>15</v>
      </c>
      <c r="G6901" s="59">
        <v>19.40324</v>
      </c>
    </row>
    <row r="6902" spans="1:7" s="16" customFormat="1" ht="16.5">
      <c r="A6902" s="57"/>
      <c r="B6902" s="58" t="s">
        <v>119</v>
      </c>
      <c r="C6902" s="57">
        <v>2022</v>
      </c>
      <c r="D6902" s="59">
        <v>0.4</v>
      </c>
      <c r="E6902" s="42">
        <v>1</v>
      </c>
      <c r="F6902" s="59">
        <v>15</v>
      </c>
      <c r="G6902" s="59">
        <v>20.965919999999997</v>
      </c>
    </row>
    <row r="6903" spans="1:7" s="16" customFormat="1" ht="16.5">
      <c r="A6903" s="57"/>
      <c r="B6903" s="58" t="s">
        <v>119</v>
      </c>
      <c r="C6903" s="57">
        <v>2022</v>
      </c>
      <c r="D6903" s="59">
        <v>0.4</v>
      </c>
      <c r="E6903" s="42">
        <v>1</v>
      </c>
      <c r="F6903" s="59">
        <v>15</v>
      </c>
      <c r="G6903" s="59">
        <v>19.376849999999997</v>
      </c>
    </row>
    <row r="6904" spans="1:7" s="16" customFormat="1" ht="16.5">
      <c r="A6904" s="57"/>
      <c r="B6904" s="58" t="s">
        <v>120</v>
      </c>
      <c r="C6904" s="57">
        <v>2022</v>
      </c>
      <c r="D6904" s="59">
        <v>0.4</v>
      </c>
      <c r="E6904" s="42">
        <v>1</v>
      </c>
      <c r="F6904" s="59">
        <v>15</v>
      </c>
      <c r="G6904" s="59">
        <v>7.77217</v>
      </c>
    </row>
    <row r="6905" spans="1:7" s="16" customFormat="1" ht="16.5">
      <c r="A6905" s="57"/>
      <c r="B6905" s="58" t="s">
        <v>120</v>
      </c>
      <c r="C6905" s="57">
        <v>2022</v>
      </c>
      <c r="D6905" s="59">
        <v>0.4</v>
      </c>
      <c r="E6905" s="42">
        <v>1</v>
      </c>
      <c r="F6905" s="59">
        <v>6</v>
      </c>
      <c r="G6905" s="59">
        <v>8.8024300000000011</v>
      </c>
    </row>
    <row r="6906" spans="1:7" s="16" customFormat="1" ht="16.5">
      <c r="A6906" s="57"/>
      <c r="B6906" s="58" t="s">
        <v>120</v>
      </c>
      <c r="C6906" s="57">
        <v>2022</v>
      </c>
      <c r="D6906" s="59">
        <v>0.4</v>
      </c>
      <c r="E6906" s="42">
        <v>1</v>
      </c>
      <c r="F6906" s="59">
        <v>10</v>
      </c>
      <c r="G6906" s="59">
        <v>8.0208399999999997</v>
      </c>
    </row>
    <row r="6907" spans="1:7" s="16" customFormat="1" ht="16.5">
      <c r="A6907" s="57"/>
      <c r="B6907" s="58" t="s">
        <v>120</v>
      </c>
      <c r="C6907" s="57">
        <v>2022</v>
      </c>
      <c r="D6907" s="59">
        <v>0.4</v>
      </c>
      <c r="E6907" s="42">
        <v>1</v>
      </c>
      <c r="F6907" s="59">
        <v>3</v>
      </c>
      <c r="G6907" s="59">
        <v>8.8378399999999999</v>
      </c>
    </row>
    <row r="6908" spans="1:7" s="16" customFormat="1" ht="16.5">
      <c r="A6908" s="57"/>
      <c r="B6908" s="58" t="s">
        <v>120</v>
      </c>
      <c r="C6908" s="57">
        <v>2022</v>
      </c>
      <c r="D6908" s="59">
        <v>0.4</v>
      </c>
      <c r="E6908" s="42">
        <v>1</v>
      </c>
      <c r="F6908" s="59">
        <v>1.5</v>
      </c>
      <c r="G6908" s="59">
        <v>8.0109899999999996</v>
      </c>
    </row>
    <row r="6909" spans="1:7" s="16" customFormat="1" ht="16.5">
      <c r="A6909" s="57"/>
      <c r="B6909" s="58" t="s">
        <v>120</v>
      </c>
      <c r="C6909" s="57">
        <v>2022</v>
      </c>
      <c r="D6909" s="59">
        <v>0.4</v>
      </c>
      <c r="E6909" s="42">
        <v>1</v>
      </c>
      <c r="F6909" s="59">
        <v>3</v>
      </c>
      <c r="G6909" s="59">
        <v>8.0109899999999996</v>
      </c>
    </row>
    <row r="6910" spans="1:7" s="16" customFormat="1" ht="16.5">
      <c r="A6910" s="57"/>
      <c r="B6910" s="58" t="s">
        <v>120</v>
      </c>
      <c r="C6910" s="57">
        <v>2022</v>
      </c>
      <c r="D6910" s="59">
        <v>0.4</v>
      </c>
      <c r="E6910" s="42">
        <v>1</v>
      </c>
      <c r="F6910" s="59">
        <v>11</v>
      </c>
      <c r="G6910" s="59">
        <v>8.8803900000000002</v>
      </c>
    </row>
    <row r="6911" spans="1:7" s="16" customFormat="1" ht="16.5">
      <c r="A6911" s="57"/>
      <c r="B6911" s="58" t="s">
        <v>120</v>
      </c>
      <c r="C6911" s="57">
        <v>2022</v>
      </c>
      <c r="D6911" s="59">
        <v>0.4</v>
      </c>
      <c r="E6911" s="42">
        <v>1</v>
      </c>
      <c r="F6911" s="59">
        <v>11</v>
      </c>
      <c r="G6911" s="59">
        <v>8.7530599999999996</v>
      </c>
    </row>
    <row r="6912" spans="1:7" s="16" customFormat="1" ht="16.5">
      <c r="A6912" s="57"/>
      <c r="B6912" s="58" t="s">
        <v>120</v>
      </c>
      <c r="C6912" s="57">
        <v>2022</v>
      </c>
      <c r="D6912" s="59">
        <v>0.4</v>
      </c>
      <c r="E6912" s="42">
        <v>1</v>
      </c>
      <c r="F6912" s="59">
        <v>15</v>
      </c>
      <c r="G6912" s="59">
        <v>7.9276599999999995</v>
      </c>
    </row>
    <row r="6913" spans="1:7" s="16" customFormat="1" ht="16.5">
      <c r="A6913" s="57"/>
      <c r="B6913" s="58" t="s">
        <v>120</v>
      </c>
      <c r="C6913" s="57">
        <v>2022</v>
      </c>
      <c r="D6913" s="59">
        <v>0.4</v>
      </c>
      <c r="E6913" s="42">
        <v>1</v>
      </c>
      <c r="F6913" s="59">
        <v>16</v>
      </c>
      <c r="G6913" s="59">
        <v>7.9720800000000001</v>
      </c>
    </row>
    <row r="6914" spans="1:7" s="16" customFormat="1" ht="16.5">
      <c r="A6914" s="57"/>
      <c r="B6914" s="58" t="s">
        <v>120</v>
      </c>
      <c r="C6914" s="57">
        <v>2022</v>
      </c>
      <c r="D6914" s="59">
        <v>0.4</v>
      </c>
      <c r="E6914" s="42">
        <v>1</v>
      </c>
      <c r="F6914" s="59">
        <v>15</v>
      </c>
      <c r="G6914" s="59">
        <v>7.9720800000000001</v>
      </c>
    </row>
    <row r="6915" spans="1:7" s="16" customFormat="1" ht="16.5">
      <c r="A6915" s="57"/>
      <c r="B6915" s="58" t="s">
        <v>120</v>
      </c>
      <c r="C6915" s="57">
        <v>2022</v>
      </c>
      <c r="D6915" s="59">
        <v>0.4</v>
      </c>
      <c r="E6915" s="42">
        <v>1</v>
      </c>
      <c r="F6915" s="59">
        <v>12</v>
      </c>
      <c r="G6915" s="59">
        <v>8.9262800000000002</v>
      </c>
    </row>
    <row r="6916" spans="1:7" s="16" customFormat="1" ht="16.5">
      <c r="A6916" s="57"/>
      <c r="B6916" s="58" t="s">
        <v>121</v>
      </c>
      <c r="C6916" s="57">
        <v>2022</v>
      </c>
      <c r="D6916" s="59">
        <v>0.4</v>
      </c>
      <c r="E6916" s="42">
        <v>1</v>
      </c>
      <c r="F6916" s="59">
        <v>3</v>
      </c>
      <c r="G6916" s="59">
        <v>8.2551600000000001</v>
      </c>
    </row>
    <row r="6917" spans="1:7" s="16" customFormat="1" ht="16.5">
      <c r="A6917" s="57"/>
      <c r="B6917" s="58" t="s">
        <v>119</v>
      </c>
      <c r="C6917" s="57">
        <v>2022</v>
      </c>
      <c r="D6917" s="59">
        <v>0.4</v>
      </c>
      <c r="E6917" s="42">
        <v>1</v>
      </c>
      <c r="F6917" s="59">
        <v>15</v>
      </c>
      <c r="G6917" s="59">
        <v>11.655419999999999</v>
      </c>
    </row>
    <row r="6918" spans="1:7" s="16" customFormat="1" ht="16.5">
      <c r="A6918" s="57"/>
      <c r="B6918" s="58" t="s">
        <v>119</v>
      </c>
      <c r="C6918" s="57">
        <v>2022</v>
      </c>
      <c r="D6918" s="59">
        <v>0.4</v>
      </c>
      <c r="E6918" s="42">
        <v>1</v>
      </c>
      <c r="F6918" s="59">
        <v>15</v>
      </c>
      <c r="G6918" s="59">
        <v>9.5931299999999986</v>
      </c>
    </row>
    <row r="6919" spans="1:7" s="16" customFormat="1" ht="16.5">
      <c r="A6919" s="57"/>
      <c r="B6919" s="58" t="s">
        <v>119</v>
      </c>
      <c r="C6919" s="57">
        <v>2022</v>
      </c>
      <c r="D6919" s="59">
        <v>0.4</v>
      </c>
      <c r="E6919" s="42">
        <v>1</v>
      </c>
      <c r="F6919" s="59">
        <v>3</v>
      </c>
      <c r="G6919" s="59">
        <v>16.024729999999998</v>
      </c>
    </row>
    <row r="6920" spans="1:7" s="16" customFormat="1" ht="16.5">
      <c r="A6920" s="57"/>
      <c r="B6920" s="58" t="s">
        <v>119</v>
      </c>
      <c r="C6920" s="57">
        <v>2022</v>
      </c>
      <c r="D6920" s="59">
        <v>0.4</v>
      </c>
      <c r="E6920" s="42">
        <v>1</v>
      </c>
      <c r="F6920" s="59">
        <v>3</v>
      </c>
      <c r="G6920" s="59">
        <v>10.77983</v>
      </c>
    </row>
    <row r="6921" spans="1:7" s="16" customFormat="1" ht="16.5">
      <c r="A6921" s="57"/>
      <c r="B6921" s="58" t="s">
        <v>119</v>
      </c>
      <c r="C6921" s="57">
        <v>2022</v>
      </c>
      <c r="D6921" s="59">
        <v>0.4</v>
      </c>
      <c r="E6921" s="42">
        <v>1</v>
      </c>
      <c r="F6921" s="59">
        <v>15</v>
      </c>
      <c r="G6921" s="59">
        <v>8.4600200000000001</v>
      </c>
    </row>
    <row r="6922" spans="1:7" s="16" customFormat="1" ht="16.5">
      <c r="A6922" s="57"/>
      <c r="B6922" s="58" t="s">
        <v>119</v>
      </c>
      <c r="C6922" s="57">
        <v>2022</v>
      </c>
      <c r="D6922" s="59">
        <v>0.4</v>
      </c>
      <c r="E6922" s="42">
        <v>1</v>
      </c>
      <c r="F6922" s="59">
        <v>30</v>
      </c>
      <c r="G6922" s="59">
        <v>22.31634</v>
      </c>
    </row>
    <row r="6923" spans="1:7" s="16" customFormat="1" ht="16.5">
      <c r="A6923" s="57"/>
      <c r="B6923" s="58" t="s">
        <v>121</v>
      </c>
      <c r="C6923" s="57">
        <v>2022</v>
      </c>
      <c r="D6923" s="59">
        <v>0.4</v>
      </c>
      <c r="E6923" s="42">
        <v>1</v>
      </c>
      <c r="F6923" s="59">
        <v>15</v>
      </c>
      <c r="G6923" s="59">
        <v>8.2504500000000007</v>
      </c>
    </row>
    <row r="6924" spans="1:7" s="16" customFormat="1" ht="16.5">
      <c r="A6924" s="57"/>
      <c r="B6924" s="58" t="s">
        <v>119</v>
      </c>
      <c r="C6924" s="57">
        <v>2022</v>
      </c>
      <c r="D6924" s="59">
        <v>0.4</v>
      </c>
      <c r="E6924" s="42">
        <v>1</v>
      </c>
      <c r="F6924" s="59">
        <v>50</v>
      </c>
      <c r="G6924" s="59">
        <v>13.53266</v>
      </c>
    </row>
    <row r="6925" spans="1:7" s="16" customFormat="1" ht="16.5">
      <c r="A6925" s="57"/>
      <c r="B6925" s="58" t="s">
        <v>119</v>
      </c>
      <c r="C6925" s="57">
        <v>2022</v>
      </c>
      <c r="D6925" s="59">
        <v>0.4</v>
      </c>
      <c r="E6925" s="42">
        <v>1</v>
      </c>
      <c r="F6925" s="59">
        <v>15</v>
      </c>
      <c r="G6925" s="59">
        <v>21.619959999999999</v>
      </c>
    </row>
    <row r="6926" spans="1:7" s="16" customFormat="1" ht="16.5">
      <c r="A6926" s="57"/>
      <c r="B6926" s="58" t="s">
        <v>120</v>
      </c>
      <c r="C6926" s="57">
        <v>2022</v>
      </c>
      <c r="D6926" s="59">
        <v>0.4</v>
      </c>
      <c r="E6926" s="42">
        <v>1</v>
      </c>
      <c r="F6926" s="59">
        <v>15</v>
      </c>
      <c r="G6926" s="59">
        <v>7.7053500000000001</v>
      </c>
    </row>
    <row r="6927" spans="1:7" s="16" customFormat="1" ht="16.5">
      <c r="A6927" s="57"/>
      <c r="B6927" s="58" t="s">
        <v>119</v>
      </c>
      <c r="C6927" s="57">
        <v>2022</v>
      </c>
      <c r="D6927" s="59">
        <v>0.4</v>
      </c>
      <c r="E6927" s="42">
        <v>1</v>
      </c>
      <c r="F6927" s="59">
        <v>15</v>
      </c>
      <c r="G6927" s="59">
        <v>34.695070000000001</v>
      </c>
    </row>
    <row r="6928" spans="1:7" s="16" customFormat="1" ht="16.5">
      <c r="A6928" s="57"/>
      <c r="B6928" s="58" t="s">
        <v>119</v>
      </c>
      <c r="C6928" s="57">
        <v>2022</v>
      </c>
      <c r="D6928" s="59">
        <v>0.4</v>
      </c>
      <c r="E6928" s="42">
        <v>1</v>
      </c>
      <c r="F6928" s="59">
        <v>15</v>
      </c>
      <c r="G6928" s="59">
        <v>12.415899999999999</v>
      </c>
    </row>
    <row r="6929" spans="1:7" s="16" customFormat="1" ht="16.5">
      <c r="A6929" s="57"/>
      <c r="B6929" s="58" t="s">
        <v>119</v>
      </c>
      <c r="C6929" s="57">
        <v>2022</v>
      </c>
      <c r="D6929" s="59">
        <v>0.4</v>
      </c>
      <c r="E6929" s="42">
        <v>1</v>
      </c>
      <c r="F6929" s="59">
        <v>15</v>
      </c>
      <c r="G6929" s="59">
        <v>12.41591</v>
      </c>
    </row>
    <row r="6930" spans="1:7" s="16" customFormat="1" ht="16.5">
      <c r="A6930" s="57"/>
      <c r="B6930" s="58" t="s">
        <v>119</v>
      </c>
      <c r="C6930" s="57">
        <v>2022</v>
      </c>
      <c r="D6930" s="59">
        <v>0.4</v>
      </c>
      <c r="E6930" s="42">
        <v>1</v>
      </c>
      <c r="F6930" s="59">
        <v>15</v>
      </c>
      <c r="G6930" s="59">
        <v>9.8293600000000012</v>
      </c>
    </row>
    <row r="6931" spans="1:7" s="16" customFormat="1" ht="16.5">
      <c r="A6931" s="57"/>
      <c r="B6931" s="58" t="s">
        <v>119</v>
      </c>
      <c r="C6931" s="57">
        <v>2022</v>
      </c>
      <c r="D6931" s="59">
        <v>0.4</v>
      </c>
      <c r="E6931" s="42">
        <v>1</v>
      </c>
      <c r="F6931" s="59">
        <v>10</v>
      </c>
      <c r="G6931" s="59">
        <v>9.6130400000000016</v>
      </c>
    </row>
    <row r="6932" spans="1:7" s="16" customFormat="1" ht="16.5">
      <c r="A6932" s="57"/>
      <c r="B6932" s="58" t="s">
        <v>119</v>
      </c>
      <c r="C6932" s="57">
        <v>2022</v>
      </c>
      <c r="D6932" s="59">
        <v>0.4</v>
      </c>
      <c r="E6932" s="42">
        <v>1</v>
      </c>
      <c r="F6932" s="59">
        <v>15</v>
      </c>
      <c r="G6932" s="59">
        <v>9.6077300000000001</v>
      </c>
    </row>
    <row r="6933" spans="1:7" s="16" customFormat="1" ht="16.5">
      <c r="A6933" s="57"/>
      <c r="B6933" s="58" t="s">
        <v>120</v>
      </c>
      <c r="C6933" s="57">
        <v>2022</v>
      </c>
      <c r="D6933" s="59">
        <v>0.4</v>
      </c>
      <c r="E6933" s="42">
        <v>1</v>
      </c>
      <c r="F6933" s="59">
        <v>15</v>
      </c>
      <c r="G6933" s="59">
        <v>15.058819999999999</v>
      </c>
    </row>
    <row r="6934" spans="1:7" s="16" customFormat="1" ht="16.5">
      <c r="A6934" s="57"/>
      <c r="B6934" s="58" t="s">
        <v>121</v>
      </c>
      <c r="C6934" s="57">
        <v>2022</v>
      </c>
      <c r="D6934" s="59">
        <v>0.4</v>
      </c>
      <c r="E6934" s="42">
        <v>1</v>
      </c>
      <c r="F6934" s="59">
        <v>15</v>
      </c>
      <c r="G6934" s="59">
        <v>9.1753900000000002</v>
      </c>
    </row>
    <row r="6935" spans="1:7" s="16" customFormat="1" ht="16.5">
      <c r="A6935" s="57"/>
      <c r="B6935" s="58" t="s">
        <v>121</v>
      </c>
      <c r="C6935" s="57">
        <v>2022</v>
      </c>
      <c r="D6935" s="59">
        <v>0.4</v>
      </c>
      <c r="E6935" s="42">
        <v>1</v>
      </c>
      <c r="F6935" s="59">
        <v>15</v>
      </c>
      <c r="G6935" s="59">
        <v>9.2297199999999986</v>
      </c>
    </row>
    <row r="6936" spans="1:7" s="16" customFormat="1" ht="16.5">
      <c r="A6936" s="57"/>
      <c r="B6936" s="58" t="s">
        <v>121</v>
      </c>
      <c r="C6936" s="57">
        <v>2022</v>
      </c>
      <c r="D6936" s="59">
        <v>0.4</v>
      </c>
      <c r="E6936" s="42">
        <v>1</v>
      </c>
      <c r="F6936" s="59">
        <v>15</v>
      </c>
      <c r="G6936" s="59">
        <v>9.2924299999999995</v>
      </c>
    </row>
    <row r="6937" spans="1:7" s="16" customFormat="1" ht="16.5">
      <c r="A6937" s="57"/>
      <c r="B6937" s="58" t="s">
        <v>120</v>
      </c>
      <c r="C6937" s="57">
        <v>2022</v>
      </c>
      <c r="D6937" s="59">
        <v>0.4</v>
      </c>
      <c r="E6937" s="42">
        <v>1</v>
      </c>
      <c r="F6937" s="59">
        <v>12</v>
      </c>
      <c r="G6937" s="59">
        <v>7.4052600000000002</v>
      </c>
    </row>
    <row r="6938" spans="1:7" s="16" customFormat="1" ht="16.5">
      <c r="A6938" s="57"/>
      <c r="B6938" s="58" t="s">
        <v>120</v>
      </c>
      <c r="C6938" s="57">
        <v>2022</v>
      </c>
      <c r="D6938" s="59">
        <v>0.4</v>
      </c>
      <c r="E6938" s="42">
        <v>1</v>
      </c>
      <c r="F6938" s="59">
        <v>14</v>
      </c>
      <c r="G6938" s="59">
        <v>17.501090000000001</v>
      </c>
    </row>
    <row r="6939" spans="1:7" s="16" customFormat="1" ht="16.5">
      <c r="A6939" s="57"/>
      <c r="B6939" s="58" t="s">
        <v>120</v>
      </c>
      <c r="C6939" s="57">
        <v>2022</v>
      </c>
      <c r="D6939" s="59">
        <v>0.4</v>
      </c>
      <c r="E6939" s="42">
        <v>1</v>
      </c>
      <c r="F6939" s="59">
        <v>15</v>
      </c>
      <c r="G6939" s="59">
        <v>16.765060000000002</v>
      </c>
    </row>
    <row r="6940" spans="1:7" s="16" customFormat="1" ht="16.5">
      <c r="A6940" s="57"/>
      <c r="B6940" s="58" t="s">
        <v>119</v>
      </c>
      <c r="C6940" s="57">
        <v>2022</v>
      </c>
      <c r="D6940" s="59">
        <v>0.4</v>
      </c>
      <c r="E6940" s="42">
        <v>1</v>
      </c>
      <c r="F6940" s="59">
        <v>15</v>
      </c>
      <c r="G6940" s="59">
        <v>16.861099999999997</v>
      </c>
    </row>
    <row r="6941" spans="1:7" s="16" customFormat="1" ht="16.5">
      <c r="A6941" s="57"/>
      <c r="B6941" s="58" t="s">
        <v>119</v>
      </c>
      <c r="C6941" s="57">
        <v>2022</v>
      </c>
      <c r="D6941" s="59">
        <v>0.4</v>
      </c>
      <c r="E6941" s="42">
        <v>1</v>
      </c>
      <c r="F6941" s="59">
        <v>15</v>
      </c>
      <c r="G6941" s="59">
        <v>16.810779999999998</v>
      </c>
    </row>
    <row r="6942" spans="1:7" s="16" customFormat="1" ht="16.5">
      <c r="A6942" s="57"/>
      <c r="B6942" s="58" t="s">
        <v>126</v>
      </c>
      <c r="C6942" s="57">
        <v>2022</v>
      </c>
      <c r="D6942" s="59">
        <v>0.4</v>
      </c>
      <c r="E6942" s="42">
        <v>1</v>
      </c>
      <c r="F6942" s="59">
        <v>10</v>
      </c>
      <c r="G6942" s="59">
        <v>11.92493</v>
      </c>
    </row>
    <row r="6943" spans="1:7" s="16" customFormat="1" ht="16.5">
      <c r="A6943" s="57"/>
      <c r="B6943" s="58" t="s">
        <v>122</v>
      </c>
      <c r="C6943" s="57">
        <v>2022</v>
      </c>
      <c r="D6943" s="59">
        <v>0.4</v>
      </c>
      <c r="E6943" s="42">
        <v>1</v>
      </c>
      <c r="F6943" s="59">
        <v>5</v>
      </c>
      <c r="G6943" s="59">
        <v>13.33633</v>
      </c>
    </row>
    <row r="6944" spans="1:7" s="16" customFormat="1" ht="16.5">
      <c r="A6944" s="57"/>
      <c r="B6944" s="58" t="s">
        <v>122</v>
      </c>
      <c r="C6944" s="57">
        <v>2022</v>
      </c>
      <c r="D6944" s="59">
        <v>0.4</v>
      </c>
      <c r="E6944" s="42">
        <v>1</v>
      </c>
      <c r="F6944" s="59">
        <v>15</v>
      </c>
      <c r="G6944" s="59">
        <v>14.541180000000001</v>
      </c>
    </row>
    <row r="6945" spans="1:7" s="16" customFormat="1" ht="16.5">
      <c r="A6945" s="57"/>
      <c r="B6945" s="58" t="s">
        <v>122</v>
      </c>
      <c r="C6945" s="57">
        <v>2022</v>
      </c>
      <c r="D6945" s="59">
        <v>0.4</v>
      </c>
      <c r="E6945" s="42">
        <v>1</v>
      </c>
      <c r="F6945" s="59">
        <v>10</v>
      </c>
      <c r="G6945" s="59">
        <v>14.317549999999999</v>
      </c>
    </row>
    <row r="6946" spans="1:7" s="16" customFormat="1" ht="16.5">
      <c r="A6946" s="57"/>
      <c r="B6946" s="58" t="s">
        <v>125</v>
      </c>
      <c r="C6946" s="57">
        <v>2022</v>
      </c>
      <c r="D6946" s="59">
        <v>0.4</v>
      </c>
      <c r="E6946" s="42">
        <v>1</v>
      </c>
      <c r="F6946" s="59">
        <v>40</v>
      </c>
      <c r="G6946" s="59">
        <v>23.742380000000001</v>
      </c>
    </row>
    <row r="6947" spans="1:7" s="16" customFormat="1" ht="16.5">
      <c r="A6947" s="57"/>
      <c r="B6947" s="58" t="s">
        <v>122</v>
      </c>
      <c r="C6947" s="57">
        <v>2022</v>
      </c>
      <c r="D6947" s="59">
        <v>0.4</v>
      </c>
      <c r="E6947" s="42">
        <v>1</v>
      </c>
      <c r="F6947" s="59">
        <v>15</v>
      </c>
      <c r="G6947" s="59">
        <v>9.8925999999999998</v>
      </c>
    </row>
    <row r="6948" spans="1:7" s="16" customFormat="1" ht="16.5">
      <c r="A6948" s="57"/>
      <c r="B6948" s="58" t="s">
        <v>122</v>
      </c>
      <c r="C6948" s="57">
        <v>2022</v>
      </c>
      <c r="D6948" s="59">
        <v>0.4</v>
      </c>
      <c r="E6948" s="42">
        <v>1</v>
      </c>
      <c r="F6948" s="59">
        <v>15</v>
      </c>
      <c r="G6948" s="59">
        <v>29.327509999999997</v>
      </c>
    </row>
    <row r="6949" spans="1:7" s="16" customFormat="1" ht="16.5">
      <c r="A6949" s="57"/>
      <c r="B6949" s="58" t="s">
        <v>122</v>
      </c>
      <c r="C6949" s="57">
        <v>2022</v>
      </c>
      <c r="D6949" s="59">
        <v>0.4</v>
      </c>
      <c r="E6949" s="42">
        <v>1</v>
      </c>
      <c r="F6949" s="59">
        <v>10</v>
      </c>
      <c r="G6949" s="59">
        <v>9.2900599999999987</v>
      </c>
    </row>
    <row r="6950" spans="1:7" s="16" customFormat="1" ht="16.5">
      <c r="A6950" s="57"/>
      <c r="B6950" s="58" t="s">
        <v>122</v>
      </c>
      <c r="C6950" s="57">
        <v>2022</v>
      </c>
      <c r="D6950" s="59">
        <v>0.4</v>
      </c>
      <c r="E6950" s="42">
        <v>1</v>
      </c>
      <c r="F6950" s="59">
        <v>10</v>
      </c>
      <c r="G6950" s="59">
        <v>7.5633500000000007</v>
      </c>
    </row>
    <row r="6951" spans="1:7" s="16" customFormat="1" ht="16.5">
      <c r="A6951" s="57"/>
      <c r="B6951" s="58" t="s">
        <v>122</v>
      </c>
      <c r="C6951" s="57">
        <v>2022</v>
      </c>
      <c r="D6951" s="59">
        <v>0.4</v>
      </c>
      <c r="E6951" s="42">
        <v>1</v>
      </c>
      <c r="F6951" s="59">
        <v>15</v>
      </c>
      <c r="G6951" s="59">
        <v>8.9635200000000008</v>
      </c>
    </row>
    <row r="6952" spans="1:7" s="16" customFormat="1" ht="16.5">
      <c r="A6952" s="57"/>
      <c r="B6952" s="58" t="s">
        <v>123</v>
      </c>
      <c r="C6952" s="57">
        <v>2022</v>
      </c>
      <c r="D6952" s="59">
        <v>0.4</v>
      </c>
      <c r="E6952" s="42">
        <v>1</v>
      </c>
      <c r="F6952" s="59">
        <v>15</v>
      </c>
      <c r="G6952" s="59">
        <v>5.47166</v>
      </c>
    </row>
    <row r="6953" spans="1:7" s="16" customFormat="1" ht="16.5">
      <c r="A6953" s="57"/>
      <c r="B6953" s="58" t="s">
        <v>126</v>
      </c>
      <c r="C6953" s="57">
        <v>2022</v>
      </c>
      <c r="D6953" s="59">
        <v>0.4</v>
      </c>
      <c r="E6953" s="42">
        <v>1</v>
      </c>
      <c r="F6953" s="59">
        <v>15</v>
      </c>
      <c r="G6953" s="59">
        <v>3.2167600000000003</v>
      </c>
    </row>
    <row r="6954" spans="1:7" s="16" customFormat="1" ht="16.5">
      <c r="A6954" s="57"/>
      <c r="B6954" s="58" t="s">
        <v>126</v>
      </c>
      <c r="C6954" s="57">
        <v>2022</v>
      </c>
      <c r="D6954" s="59">
        <v>0.4</v>
      </c>
      <c r="E6954" s="42">
        <v>1</v>
      </c>
      <c r="F6954" s="59">
        <v>15</v>
      </c>
      <c r="G6954" s="59">
        <v>30.647539999999999</v>
      </c>
    </row>
    <row r="6955" spans="1:7" s="16" customFormat="1" ht="16.5">
      <c r="A6955" s="57"/>
      <c r="B6955" s="58" t="s">
        <v>122</v>
      </c>
      <c r="C6955" s="57">
        <v>2022</v>
      </c>
      <c r="D6955" s="59">
        <v>0.4</v>
      </c>
      <c r="E6955" s="42">
        <v>1</v>
      </c>
      <c r="F6955" s="59">
        <v>10</v>
      </c>
      <c r="G6955" s="59">
        <v>11.416870000000001</v>
      </c>
    </row>
    <row r="6956" spans="1:7" s="16" customFormat="1" ht="16.5">
      <c r="A6956" s="57"/>
      <c r="B6956" s="58" t="s">
        <v>125</v>
      </c>
      <c r="C6956" s="57">
        <v>2022</v>
      </c>
      <c r="D6956" s="59">
        <v>0.4</v>
      </c>
      <c r="E6956" s="42">
        <v>1</v>
      </c>
      <c r="F6956" s="59">
        <v>15</v>
      </c>
      <c r="G6956" s="59">
        <v>24.654880000000002</v>
      </c>
    </row>
    <row r="6957" spans="1:7" s="16" customFormat="1" ht="16.5">
      <c r="A6957" s="57"/>
      <c r="B6957" s="58" t="s">
        <v>126</v>
      </c>
      <c r="C6957" s="57">
        <v>2022</v>
      </c>
      <c r="D6957" s="59">
        <v>0.4</v>
      </c>
      <c r="E6957" s="42">
        <v>1</v>
      </c>
      <c r="F6957" s="59">
        <v>15</v>
      </c>
      <c r="G6957" s="59">
        <v>6.8141000000000007</v>
      </c>
    </row>
    <row r="6958" spans="1:7" s="16" customFormat="1" ht="16.5">
      <c r="A6958" s="57"/>
      <c r="B6958" s="58" t="s">
        <v>124</v>
      </c>
      <c r="C6958" s="57">
        <v>2022</v>
      </c>
      <c r="D6958" s="59">
        <v>0.4</v>
      </c>
      <c r="E6958" s="42">
        <v>1</v>
      </c>
      <c r="F6958" s="59">
        <v>10</v>
      </c>
      <c r="G6958" s="59">
        <v>51.630629999999996</v>
      </c>
    </row>
    <row r="6959" spans="1:7" s="16" customFormat="1" ht="16.5">
      <c r="A6959" s="57"/>
      <c r="B6959" s="58" t="s">
        <v>122</v>
      </c>
      <c r="C6959" s="57">
        <v>2022</v>
      </c>
      <c r="D6959" s="59">
        <v>0.4</v>
      </c>
      <c r="E6959" s="42">
        <v>1</v>
      </c>
      <c r="F6959" s="59">
        <v>10</v>
      </c>
      <c r="G6959" s="59">
        <v>21.149039999999999</v>
      </c>
    </row>
    <row r="6960" spans="1:7" s="16" customFormat="1" ht="16.5">
      <c r="A6960" s="57"/>
      <c r="B6960" s="58" t="s">
        <v>126</v>
      </c>
      <c r="C6960" s="57">
        <v>2022</v>
      </c>
      <c r="D6960" s="59">
        <v>0.4</v>
      </c>
      <c r="E6960" s="42">
        <v>1</v>
      </c>
      <c r="F6960" s="59">
        <v>15</v>
      </c>
      <c r="G6960" s="59">
        <v>34.87567</v>
      </c>
    </row>
    <row r="6961" spans="1:7" s="16" customFormat="1" ht="16.5">
      <c r="A6961" s="57"/>
      <c r="B6961" s="58" t="s">
        <v>124</v>
      </c>
      <c r="C6961" s="57">
        <v>2022</v>
      </c>
      <c r="D6961" s="59">
        <v>0.4</v>
      </c>
      <c r="E6961" s="42">
        <v>1</v>
      </c>
      <c r="F6961" s="59">
        <v>10</v>
      </c>
      <c r="G6961" s="59">
        <v>10.312239999999999</v>
      </c>
    </row>
    <row r="6962" spans="1:7" s="16" customFormat="1" ht="16.5">
      <c r="A6962" s="57"/>
      <c r="B6962" s="58" t="s">
        <v>125</v>
      </c>
      <c r="C6962" s="57">
        <v>2022</v>
      </c>
      <c r="D6962" s="59">
        <v>0.4</v>
      </c>
      <c r="E6962" s="42">
        <v>1</v>
      </c>
      <c r="F6962" s="59">
        <v>5</v>
      </c>
      <c r="G6962" s="59">
        <v>25.074849999999998</v>
      </c>
    </row>
    <row r="6963" spans="1:7" s="16" customFormat="1" ht="16.5">
      <c r="A6963" s="57"/>
      <c r="B6963" s="58" t="s">
        <v>126</v>
      </c>
      <c r="C6963" s="57">
        <v>2022</v>
      </c>
      <c r="D6963" s="59">
        <v>0.4</v>
      </c>
      <c r="E6963" s="42">
        <v>1</v>
      </c>
      <c r="F6963" s="59">
        <v>15</v>
      </c>
      <c r="G6963" s="59">
        <v>34.175269999999998</v>
      </c>
    </row>
    <row r="6964" spans="1:7" s="16" customFormat="1" ht="16.5">
      <c r="A6964" s="57"/>
      <c r="B6964" s="58" t="s">
        <v>123</v>
      </c>
      <c r="C6964" s="57">
        <v>2022</v>
      </c>
      <c r="D6964" s="59">
        <v>0.4</v>
      </c>
      <c r="E6964" s="42">
        <v>1</v>
      </c>
      <c r="F6964" s="59">
        <v>40</v>
      </c>
      <c r="G6964" s="59">
        <v>30.293119999999998</v>
      </c>
    </row>
    <row r="6965" spans="1:7" s="16" customFormat="1" ht="16.5">
      <c r="A6965" s="57"/>
      <c r="B6965" s="58" t="s">
        <v>122</v>
      </c>
      <c r="C6965" s="57">
        <v>2022</v>
      </c>
      <c r="D6965" s="59">
        <v>0.4</v>
      </c>
      <c r="E6965" s="42">
        <v>1</v>
      </c>
      <c r="F6965" s="59">
        <v>15</v>
      </c>
      <c r="G6965" s="59">
        <v>1.8765399999999999</v>
      </c>
    </row>
    <row r="6966" spans="1:7" s="16" customFormat="1" ht="16.5">
      <c r="A6966" s="57"/>
      <c r="B6966" s="58" t="s">
        <v>122</v>
      </c>
      <c r="C6966" s="57">
        <v>2022</v>
      </c>
      <c r="D6966" s="59">
        <v>0.4</v>
      </c>
      <c r="E6966" s="42">
        <v>1</v>
      </c>
      <c r="F6966" s="59">
        <v>3</v>
      </c>
      <c r="G6966" s="59">
        <v>6.8635699999999993</v>
      </c>
    </row>
    <row r="6967" spans="1:7" s="16" customFormat="1" ht="16.5">
      <c r="A6967" s="57"/>
      <c r="B6967" s="58" t="s">
        <v>123</v>
      </c>
      <c r="C6967" s="57">
        <v>2022</v>
      </c>
      <c r="D6967" s="59">
        <v>0.4</v>
      </c>
      <c r="E6967" s="42">
        <v>1</v>
      </c>
      <c r="F6967" s="59">
        <v>15</v>
      </c>
      <c r="G6967" s="59">
        <v>22.7882</v>
      </c>
    </row>
    <row r="6968" spans="1:7" s="16" customFormat="1" ht="16.5">
      <c r="A6968" s="57"/>
      <c r="B6968" s="58" t="s">
        <v>126</v>
      </c>
      <c r="C6968" s="57">
        <v>2022</v>
      </c>
      <c r="D6968" s="59">
        <v>0.4</v>
      </c>
      <c r="E6968" s="42">
        <v>1</v>
      </c>
      <c r="F6968" s="59">
        <v>7</v>
      </c>
      <c r="G6968" s="59">
        <v>1.6404100000000001</v>
      </c>
    </row>
    <row r="6969" spans="1:7" s="16" customFormat="1" ht="16.5">
      <c r="A6969" s="57"/>
      <c r="B6969" s="58" t="s">
        <v>122</v>
      </c>
      <c r="C6969" s="57">
        <v>2022</v>
      </c>
      <c r="D6969" s="59">
        <v>0.4</v>
      </c>
      <c r="E6969" s="42">
        <v>1</v>
      </c>
      <c r="F6969" s="59">
        <v>6</v>
      </c>
      <c r="G6969" s="59">
        <v>5.8165299999999993</v>
      </c>
    </row>
    <row r="6970" spans="1:7" s="16" customFormat="1" ht="16.5">
      <c r="A6970" s="57"/>
      <c r="B6970" s="58" t="s">
        <v>123</v>
      </c>
      <c r="C6970" s="57">
        <v>2022</v>
      </c>
      <c r="D6970" s="59">
        <v>0.4</v>
      </c>
      <c r="E6970" s="42">
        <v>1</v>
      </c>
      <c r="F6970" s="59">
        <v>5</v>
      </c>
      <c r="G6970" s="59">
        <v>7.8451899999999997</v>
      </c>
    </row>
    <row r="6971" spans="1:7" s="16" customFormat="1" ht="16.5">
      <c r="A6971" s="57"/>
      <c r="B6971" s="58" t="s">
        <v>123</v>
      </c>
      <c r="C6971" s="57">
        <v>2022</v>
      </c>
      <c r="D6971" s="59">
        <v>0.4</v>
      </c>
      <c r="E6971" s="42">
        <v>1</v>
      </c>
      <c r="F6971" s="59">
        <v>15</v>
      </c>
      <c r="G6971" s="59">
        <v>7.84518</v>
      </c>
    </row>
    <row r="6972" spans="1:7" s="16" customFormat="1" ht="16.5">
      <c r="A6972" s="57"/>
      <c r="B6972" s="58" t="s">
        <v>123</v>
      </c>
      <c r="C6972" s="57">
        <v>2022</v>
      </c>
      <c r="D6972" s="59">
        <v>0.4</v>
      </c>
      <c r="E6972" s="42">
        <v>1</v>
      </c>
      <c r="F6972" s="59">
        <v>15</v>
      </c>
      <c r="G6972" s="59">
        <v>12.129799999999999</v>
      </c>
    </row>
    <row r="6973" spans="1:7" s="16" customFormat="1" ht="16.5">
      <c r="A6973" s="57"/>
      <c r="B6973" s="58" t="s">
        <v>123</v>
      </c>
      <c r="C6973" s="57">
        <v>2022</v>
      </c>
      <c r="D6973" s="59">
        <v>0.4</v>
      </c>
      <c r="E6973" s="42">
        <v>1</v>
      </c>
      <c r="F6973" s="59">
        <v>15</v>
      </c>
      <c r="G6973" s="59">
        <v>12.135999999999999</v>
      </c>
    </row>
    <row r="6974" spans="1:7" s="16" customFormat="1" ht="16.5">
      <c r="A6974" s="57"/>
      <c r="B6974" s="58" t="s">
        <v>123</v>
      </c>
      <c r="C6974" s="57">
        <v>2022</v>
      </c>
      <c r="D6974" s="59">
        <v>0.4</v>
      </c>
      <c r="E6974" s="42">
        <v>1</v>
      </c>
      <c r="F6974" s="59">
        <v>10</v>
      </c>
      <c r="G6974" s="59">
        <v>7.8494399999999995</v>
      </c>
    </row>
    <row r="6975" spans="1:7" s="16" customFormat="1" ht="16.5">
      <c r="A6975" s="57"/>
      <c r="B6975" s="58" t="s">
        <v>124</v>
      </c>
      <c r="C6975" s="57">
        <v>2022</v>
      </c>
      <c r="D6975" s="59">
        <v>0.4</v>
      </c>
      <c r="E6975" s="42">
        <v>1</v>
      </c>
      <c r="F6975" s="59">
        <v>5</v>
      </c>
      <c r="G6975" s="59">
        <v>8.6759500000000003</v>
      </c>
    </row>
    <row r="6976" spans="1:7" s="16" customFormat="1" ht="16.5">
      <c r="A6976" s="57"/>
      <c r="B6976" s="58" t="s">
        <v>122</v>
      </c>
      <c r="C6976" s="57">
        <v>2022</v>
      </c>
      <c r="D6976" s="59">
        <v>0.4</v>
      </c>
      <c r="E6976" s="42">
        <v>1</v>
      </c>
      <c r="F6976" s="59">
        <v>14</v>
      </c>
      <c r="G6976" s="59">
        <v>7.7083500000000003</v>
      </c>
    </row>
    <row r="6977" spans="1:7" s="16" customFormat="1" ht="16.5">
      <c r="A6977" s="57"/>
      <c r="B6977" s="58" t="s">
        <v>126</v>
      </c>
      <c r="C6977" s="57">
        <v>2022</v>
      </c>
      <c r="D6977" s="59">
        <v>0.4</v>
      </c>
      <c r="E6977" s="42">
        <v>1</v>
      </c>
      <c r="F6977" s="59">
        <v>7</v>
      </c>
      <c r="G6977" s="59">
        <v>9.0720200000000002</v>
      </c>
    </row>
    <row r="6978" spans="1:7" s="16" customFormat="1" ht="16.5">
      <c r="A6978" s="57"/>
      <c r="B6978" s="58" t="s">
        <v>126</v>
      </c>
      <c r="C6978" s="57">
        <v>2022</v>
      </c>
      <c r="D6978" s="59">
        <v>0.4</v>
      </c>
      <c r="E6978" s="42">
        <v>1</v>
      </c>
      <c r="F6978" s="59">
        <v>10</v>
      </c>
      <c r="G6978" s="59">
        <v>9.8134399999999999</v>
      </c>
    </row>
    <row r="6979" spans="1:7" s="16" customFormat="1" ht="16.5">
      <c r="A6979" s="57"/>
      <c r="B6979" s="58" t="s">
        <v>124</v>
      </c>
      <c r="C6979" s="57">
        <v>2022</v>
      </c>
      <c r="D6979" s="59">
        <v>0.4</v>
      </c>
      <c r="E6979" s="42">
        <v>1</v>
      </c>
      <c r="F6979" s="59">
        <v>14.3</v>
      </c>
      <c r="G6979" s="59">
        <v>8.6701299999999986</v>
      </c>
    </row>
    <row r="6980" spans="1:7" s="16" customFormat="1" ht="16.5">
      <c r="A6980" s="57"/>
      <c r="B6980" s="58" t="s">
        <v>123</v>
      </c>
      <c r="C6980" s="57">
        <v>2022</v>
      </c>
      <c r="D6980" s="59">
        <v>0.4</v>
      </c>
      <c r="E6980" s="42">
        <v>1</v>
      </c>
      <c r="F6980" s="59">
        <v>10</v>
      </c>
      <c r="G6980" s="59">
        <v>7.5523100000000003</v>
      </c>
    </row>
    <row r="6981" spans="1:7" s="16" customFormat="1" ht="16.5">
      <c r="A6981" s="57"/>
      <c r="B6981" s="58" t="s">
        <v>124</v>
      </c>
      <c r="C6981" s="57">
        <v>2022</v>
      </c>
      <c r="D6981" s="59">
        <v>0.4</v>
      </c>
      <c r="E6981" s="42">
        <v>1</v>
      </c>
      <c r="F6981" s="59">
        <v>1</v>
      </c>
      <c r="G6981" s="59">
        <v>8.0061599999999995</v>
      </c>
    </row>
    <row r="6982" spans="1:7" s="16" customFormat="1" ht="16.5">
      <c r="A6982" s="57"/>
      <c r="B6982" s="58" t="s">
        <v>122</v>
      </c>
      <c r="C6982" s="57">
        <v>2022</v>
      </c>
      <c r="D6982" s="59">
        <v>0.4</v>
      </c>
      <c r="E6982" s="42">
        <v>1</v>
      </c>
      <c r="F6982" s="59">
        <v>0.4</v>
      </c>
      <c r="G6982" s="59">
        <v>10.92751</v>
      </c>
    </row>
    <row r="6983" spans="1:7" s="16" customFormat="1" ht="16.5">
      <c r="A6983" s="57"/>
      <c r="B6983" s="58" t="s">
        <v>123</v>
      </c>
      <c r="C6983" s="57">
        <v>2022</v>
      </c>
      <c r="D6983" s="59">
        <v>0.4</v>
      </c>
      <c r="E6983" s="42">
        <v>1</v>
      </c>
      <c r="F6983" s="59">
        <v>7</v>
      </c>
      <c r="G6983" s="59">
        <v>7.4910399999999999</v>
      </c>
    </row>
    <row r="6984" spans="1:7" s="16" customFormat="1" ht="16.5">
      <c r="A6984" s="57"/>
      <c r="B6984" s="58" t="s">
        <v>123</v>
      </c>
      <c r="C6984" s="57">
        <v>2022</v>
      </c>
      <c r="D6984" s="59">
        <v>0.4</v>
      </c>
      <c r="E6984" s="42">
        <v>1</v>
      </c>
      <c r="F6984" s="59">
        <v>15</v>
      </c>
      <c r="G6984" s="59">
        <v>8.2470499999999998</v>
      </c>
    </row>
    <row r="6985" spans="1:7" s="16" customFormat="1" ht="16.5">
      <c r="A6985" s="57"/>
      <c r="B6985" s="58" t="s">
        <v>123</v>
      </c>
      <c r="C6985" s="57">
        <v>2022</v>
      </c>
      <c r="D6985" s="59">
        <v>0.4</v>
      </c>
      <c r="E6985" s="42">
        <v>1</v>
      </c>
      <c r="F6985" s="59">
        <v>8</v>
      </c>
      <c r="G6985" s="59">
        <v>8.39818</v>
      </c>
    </row>
    <row r="6986" spans="1:7" s="16" customFormat="1" ht="16.5">
      <c r="A6986" s="57"/>
      <c r="B6986" s="58" t="s">
        <v>126</v>
      </c>
      <c r="C6986" s="57">
        <v>2022</v>
      </c>
      <c r="D6986" s="59">
        <v>0.4</v>
      </c>
      <c r="E6986" s="42">
        <v>1</v>
      </c>
      <c r="F6986" s="59">
        <v>8</v>
      </c>
      <c r="G6986" s="59">
        <v>3.4046599999999998</v>
      </c>
    </row>
    <row r="6987" spans="1:7" s="16" customFormat="1" ht="16.5">
      <c r="A6987" s="57"/>
      <c r="B6987" s="58" t="s">
        <v>126</v>
      </c>
      <c r="C6987" s="57">
        <v>2022</v>
      </c>
      <c r="D6987" s="59">
        <v>0.4</v>
      </c>
      <c r="E6987" s="42">
        <v>1</v>
      </c>
      <c r="F6987" s="59">
        <v>10</v>
      </c>
      <c r="G6987" s="59">
        <v>9.3993099999999998</v>
      </c>
    </row>
    <row r="6988" spans="1:7" s="16" customFormat="1" ht="16.5">
      <c r="A6988" s="57"/>
      <c r="B6988" s="58" t="s">
        <v>123</v>
      </c>
      <c r="C6988" s="57">
        <v>2022</v>
      </c>
      <c r="D6988" s="59">
        <v>0.4</v>
      </c>
      <c r="E6988" s="42">
        <v>1</v>
      </c>
      <c r="F6988" s="59">
        <v>15</v>
      </c>
      <c r="G6988" s="59">
        <v>7.84518</v>
      </c>
    </row>
    <row r="6989" spans="1:7" s="16" customFormat="1" ht="16.5">
      <c r="A6989" s="57"/>
      <c r="B6989" s="58" t="s">
        <v>123</v>
      </c>
      <c r="C6989" s="57">
        <v>2022</v>
      </c>
      <c r="D6989" s="59">
        <v>0.4</v>
      </c>
      <c r="E6989" s="42">
        <v>1</v>
      </c>
      <c r="F6989" s="59">
        <v>15</v>
      </c>
      <c r="G6989" s="59">
        <v>7.5523100000000003</v>
      </c>
    </row>
    <row r="6990" spans="1:7" s="16" customFormat="1" ht="16.5">
      <c r="A6990" s="57"/>
      <c r="B6990" s="58" t="s">
        <v>123</v>
      </c>
      <c r="C6990" s="57">
        <v>2022</v>
      </c>
      <c r="D6990" s="59">
        <v>0.4</v>
      </c>
      <c r="E6990" s="42">
        <v>1</v>
      </c>
      <c r="F6990" s="59">
        <v>15</v>
      </c>
      <c r="G6990" s="59">
        <v>8.3699699999999986</v>
      </c>
    </row>
    <row r="6991" spans="1:7" s="16" customFormat="1" ht="16.5">
      <c r="A6991" s="57"/>
      <c r="B6991" s="58" t="s">
        <v>123</v>
      </c>
      <c r="C6991" s="57">
        <v>2022</v>
      </c>
      <c r="D6991" s="59">
        <v>0.4</v>
      </c>
      <c r="E6991" s="42">
        <v>1</v>
      </c>
      <c r="F6991" s="59">
        <v>10</v>
      </c>
      <c r="G6991" s="59">
        <v>8.1486000000000001</v>
      </c>
    </row>
    <row r="6992" spans="1:7" s="16" customFormat="1" ht="16.5">
      <c r="A6992" s="57"/>
      <c r="B6992" s="58" t="s">
        <v>123</v>
      </c>
      <c r="C6992" s="57">
        <v>2022</v>
      </c>
      <c r="D6992" s="59">
        <v>0.4</v>
      </c>
      <c r="E6992" s="42">
        <v>1</v>
      </c>
      <c r="F6992" s="59">
        <v>5</v>
      </c>
      <c r="G6992" s="59">
        <v>9.3424200000000006</v>
      </c>
    </row>
    <row r="6993" spans="1:7" s="16" customFormat="1" ht="16.5">
      <c r="A6993" s="57"/>
      <c r="B6993" s="58" t="s">
        <v>124</v>
      </c>
      <c r="C6993" s="57">
        <v>2022</v>
      </c>
      <c r="D6993" s="59">
        <v>0.4</v>
      </c>
      <c r="E6993" s="42">
        <v>1</v>
      </c>
      <c r="F6993" s="59">
        <v>10</v>
      </c>
      <c r="G6993" s="59">
        <v>7.6700600000000003</v>
      </c>
    </row>
    <row r="6994" spans="1:7" s="16" customFormat="1" ht="16.5">
      <c r="A6994" s="57"/>
      <c r="B6994" s="58" t="s">
        <v>122</v>
      </c>
      <c r="C6994" s="57">
        <v>2022</v>
      </c>
      <c r="D6994" s="59">
        <v>0.4</v>
      </c>
      <c r="E6994" s="42">
        <v>1</v>
      </c>
      <c r="F6994" s="59">
        <v>15</v>
      </c>
      <c r="G6994" s="59">
        <v>9.6585200000000011</v>
      </c>
    </row>
    <row r="6995" spans="1:7" s="16" customFormat="1" ht="16.5">
      <c r="A6995" s="57"/>
      <c r="B6995" s="58" t="s">
        <v>124</v>
      </c>
      <c r="C6995" s="57">
        <v>2022</v>
      </c>
      <c r="D6995" s="59">
        <v>0.4</v>
      </c>
      <c r="E6995" s="42">
        <v>1</v>
      </c>
      <c r="F6995" s="59">
        <v>15</v>
      </c>
      <c r="G6995" s="59">
        <v>9.2674199999999995</v>
      </c>
    </row>
    <row r="6996" spans="1:7" s="16" customFormat="1" ht="16.5">
      <c r="A6996" s="57"/>
      <c r="B6996" s="58" t="s">
        <v>123</v>
      </c>
      <c r="C6996" s="57">
        <v>2022</v>
      </c>
      <c r="D6996" s="59">
        <v>0.4</v>
      </c>
      <c r="E6996" s="42">
        <v>1</v>
      </c>
      <c r="F6996" s="59">
        <v>15</v>
      </c>
      <c r="G6996" s="59">
        <v>8.1174799999999987</v>
      </c>
    </row>
    <row r="6997" spans="1:7" s="16" customFormat="1" ht="16.5">
      <c r="A6997" s="57"/>
      <c r="B6997" s="58" t="s">
        <v>122</v>
      </c>
      <c r="C6997" s="57">
        <v>2022</v>
      </c>
      <c r="D6997" s="59">
        <v>0.4</v>
      </c>
      <c r="E6997" s="42">
        <v>1</v>
      </c>
      <c r="F6997" s="59">
        <v>9</v>
      </c>
      <c r="G6997" s="59">
        <v>9.6213700000000006</v>
      </c>
    </row>
    <row r="6998" spans="1:7" s="16" customFormat="1" ht="16.5">
      <c r="A6998" s="57"/>
      <c r="B6998" s="58" t="s">
        <v>123</v>
      </c>
      <c r="C6998" s="57">
        <v>2022</v>
      </c>
      <c r="D6998" s="59">
        <v>0.4</v>
      </c>
      <c r="E6998" s="42">
        <v>1</v>
      </c>
      <c r="F6998" s="59">
        <v>15</v>
      </c>
      <c r="G6998" s="59">
        <v>7.8600300000000001</v>
      </c>
    </row>
    <row r="6999" spans="1:7" s="16" customFormat="1" ht="16.5">
      <c r="A6999" s="57"/>
      <c r="B6999" s="58" t="s">
        <v>122</v>
      </c>
      <c r="C6999" s="57">
        <v>2022</v>
      </c>
      <c r="D6999" s="59">
        <v>0.4</v>
      </c>
      <c r="E6999" s="42">
        <v>1</v>
      </c>
      <c r="F6999" s="59">
        <v>14</v>
      </c>
      <c r="G6999" s="59">
        <v>9.5181900000000006</v>
      </c>
    </row>
    <row r="7000" spans="1:7" s="16" customFormat="1" ht="16.5">
      <c r="A7000" s="57"/>
      <c r="B7000" s="58" t="s">
        <v>123</v>
      </c>
      <c r="C7000" s="57">
        <v>2022</v>
      </c>
      <c r="D7000" s="59">
        <v>0.4</v>
      </c>
      <c r="E7000" s="42">
        <v>1</v>
      </c>
      <c r="F7000" s="59">
        <v>10</v>
      </c>
      <c r="G7000" s="59">
        <v>7.5523199999999999</v>
      </c>
    </row>
    <row r="7001" spans="1:7" s="16" customFormat="1" ht="16.5">
      <c r="A7001" s="57"/>
      <c r="B7001" s="58" t="s">
        <v>126</v>
      </c>
      <c r="C7001" s="57">
        <v>2022</v>
      </c>
      <c r="D7001" s="59">
        <v>0.4</v>
      </c>
      <c r="E7001" s="42">
        <v>1</v>
      </c>
      <c r="F7001" s="59">
        <v>10</v>
      </c>
      <c r="G7001" s="59">
        <v>7.6936599999999995</v>
      </c>
    </row>
    <row r="7002" spans="1:7" s="16" customFormat="1" ht="16.5">
      <c r="A7002" s="57"/>
      <c r="B7002" s="58" t="s">
        <v>123</v>
      </c>
      <c r="C7002" s="57">
        <v>2022</v>
      </c>
      <c r="D7002" s="59">
        <v>0.4</v>
      </c>
      <c r="E7002" s="42">
        <v>1</v>
      </c>
      <c r="F7002" s="59">
        <v>15</v>
      </c>
      <c r="G7002" s="59">
        <v>9.3419899999999991</v>
      </c>
    </row>
    <row r="7003" spans="1:7" s="16" customFormat="1" ht="16.5">
      <c r="A7003" s="57"/>
      <c r="B7003" s="58" t="s">
        <v>123</v>
      </c>
      <c r="C7003" s="57">
        <v>2022</v>
      </c>
      <c r="D7003" s="59">
        <v>0.4</v>
      </c>
      <c r="E7003" s="42">
        <v>1</v>
      </c>
      <c r="F7003" s="59">
        <v>15</v>
      </c>
      <c r="G7003" s="59">
        <v>9.8292400000000004</v>
      </c>
    </row>
    <row r="7004" spans="1:7" s="16" customFormat="1" ht="16.5">
      <c r="A7004" s="57"/>
      <c r="B7004" s="58" t="s">
        <v>125</v>
      </c>
      <c r="C7004" s="57">
        <v>2022</v>
      </c>
      <c r="D7004" s="59">
        <v>0.4</v>
      </c>
      <c r="E7004" s="42">
        <v>1</v>
      </c>
      <c r="F7004" s="59">
        <v>10</v>
      </c>
      <c r="G7004" s="59">
        <v>17.40504</v>
      </c>
    </row>
    <row r="7005" spans="1:7" s="16" customFormat="1" ht="16.5">
      <c r="A7005" s="57"/>
      <c r="B7005" s="58" t="s">
        <v>124</v>
      </c>
      <c r="C7005" s="57">
        <v>2022</v>
      </c>
      <c r="D7005" s="59">
        <v>0.4</v>
      </c>
      <c r="E7005" s="42">
        <v>1</v>
      </c>
      <c r="F7005" s="59">
        <v>15</v>
      </c>
      <c r="G7005" s="59">
        <v>6.4130000000000003</v>
      </c>
    </row>
    <row r="7006" spans="1:7" s="16" customFormat="1" ht="16.5">
      <c r="A7006" s="57"/>
      <c r="B7006" s="58" t="s">
        <v>122</v>
      </c>
      <c r="C7006" s="57">
        <v>2022</v>
      </c>
      <c r="D7006" s="59">
        <v>0.4</v>
      </c>
      <c r="E7006" s="42">
        <v>1</v>
      </c>
      <c r="F7006" s="59">
        <v>15</v>
      </c>
      <c r="G7006" s="59">
        <v>11.34061</v>
      </c>
    </row>
    <row r="7007" spans="1:7" s="16" customFormat="1" ht="16.5">
      <c r="A7007" s="57"/>
      <c r="B7007" s="58" t="s">
        <v>126</v>
      </c>
      <c r="C7007" s="57">
        <v>2022</v>
      </c>
      <c r="D7007" s="59">
        <v>0.4</v>
      </c>
      <c r="E7007" s="42">
        <v>1</v>
      </c>
      <c r="F7007" s="59">
        <v>10</v>
      </c>
      <c r="G7007" s="59">
        <v>17.112869999999997</v>
      </c>
    </row>
    <row r="7008" spans="1:7" s="16" customFormat="1" ht="16.5">
      <c r="A7008" s="57"/>
      <c r="B7008" s="58" t="s">
        <v>124</v>
      </c>
      <c r="C7008" s="57">
        <v>2022</v>
      </c>
      <c r="D7008" s="59">
        <v>0.4</v>
      </c>
      <c r="E7008" s="42">
        <v>1</v>
      </c>
      <c r="F7008" s="59">
        <v>15</v>
      </c>
      <c r="G7008" s="59">
        <v>28.504639999999998</v>
      </c>
    </row>
    <row r="7009" spans="1:7" s="16" customFormat="1" ht="16.5">
      <c r="A7009" s="57"/>
      <c r="B7009" s="58" t="s">
        <v>126</v>
      </c>
      <c r="C7009" s="57">
        <v>2022</v>
      </c>
      <c r="D7009" s="59">
        <v>0.4</v>
      </c>
      <c r="E7009" s="42">
        <v>1</v>
      </c>
      <c r="F7009" s="59">
        <v>15</v>
      </c>
      <c r="G7009" s="59">
        <v>14.620889999999999</v>
      </c>
    </row>
    <row r="7010" spans="1:7" s="16" customFormat="1" ht="16.5">
      <c r="A7010" s="57"/>
      <c r="B7010" s="58" t="s">
        <v>122</v>
      </c>
      <c r="C7010" s="57">
        <v>2022</v>
      </c>
      <c r="D7010" s="59">
        <v>0.4</v>
      </c>
      <c r="E7010" s="42">
        <v>1</v>
      </c>
      <c r="F7010" s="59">
        <v>20.8</v>
      </c>
      <c r="G7010" s="59">
        <v>17.642299999999999</v>
      </c>
    </row>
    <row r="7011" spans="1:7" s="16" customFormat="1" ht="16.5">
      <c r="A7011" s="57"/>
      <c r="B7011" s="58" t="s">
        <v>126</v>
      </c>
      <c r="C7011" s="57">
        <v>2022</v>
      </c>
      <c r="D7011" s="59">
        <v>0.4</v>
      </c>
      <c r="E7011" s="42">
        <v>1</v>
      </c>
      <c r="F7011" s="59">
        <v>10</v>
      </c>
      <c r="G7011" s="59">
        <v>27.255569999999999</v>
      </c>
    </row>
    <row r="7012" spans="1:7" s="16" customFormat="1" ht="16.5">
      <c r="A7012" s="57"/>
      <c r="B7012" s="58" t="s">
        <v>122</v>
      </c>
      <c r="C7012" s="57">
        <v>2022</v>
      </c>
      <c r="D7012" s="59">
        <v>0.4</v>
      </c>
      <c r="E7012" s="42">
        <v>1</v>
      </c>
      <c r="F7012" s="59">
        <v>20.8</v>
      </c>
      <c r="G7012" s="59">
        <v>17.538430000000002</v>
      </c>
    </row>
    <row r="7013" spans="1:7" s="16" customFormat="1" ht="16.5">
      <c r="A7013" s="57"/>
      <c r="B7013" s="58" t="s">
        <v>123</v>
      </c>
      <c r="C7013" s="57">
        <v>2022</v>
      </c>
      <c r="D7013" s="59">
        <v>0.4</v>
      </c>
      <c r="E7013" s="42">
        <v>1</v>
      </c>
      <c r="F7013" s="59">
        <v>6</v>
      </c>
      <c r="G7013" s="59">
        <v>26.29468</v>
      </c>
    </row>
    <row r="7014" spans="1:7" s="16" customFormat="1" ht="16.5">
      <c r="A7014" s="57"/>
      <c r="B7014" s="58" t="s">
        <v>123</v>
      </c>
      <c r="C7014" s="57">
        <v>2022</v>
      </c>
      <c r="D7014" s="59">
        <v>0.4</v>
      </c>
      <c r="E7014" s="42">
        <v>1</v>
      </c>
      <c r="F7014" s="59">
        <v>15</v>
      </c>
      <c r="G7014" s="59">
        <v>19.513770000000001</v>
      </c>
    </row>
    <row r="7015" spans="1:7" s="16" customFormat="1" ht="16.5">
      <c r="A7015" s="57"/>
      <c r="B7015" s="58" t="s">
        <v>123</v>
      </c>
      <c r="C7015" s="57">
        <v>2022</v>
      </c>
      <c r="D7015" s="59">
        <v>0.4</v>
      </c>
      <c r="E7015" s="42">
        <v>1</v>
      </c>
      <c r="F7015" s="59">
        <v>15</v>
      </c>
      <c r="G7015" s="59">
        <v>20.082369999999997</v>
      </c>
    </row>
    <row r="7016" spans="1:7" s="16" customFormat="1" ht="16.5">
      <c r="A7016" s="57"/>
      <c r="B7016" s="58" t="s">
        <v>123</v>
      </c>
      <c r="C7016" s="57">
        <v>2022</v>
      </c>
      <c r="D7016" s="59">
        <v>0.4</v>
      </c>
      <c r="E7016" s="42">
        <v>1</v>
      </c>
      <c r="F7016" s="59">
        <v>15</v>
      </c>
      <c r="G7016" s="59">
        <v>19.02599</v>
      </c>
    </row>
    <row r="7017" spans="1:7" s="16" customFormat="1" ht="16.5">
      <c r="A7017" s="57"/>
      <c r="B7017" s="58" t="s">
        <v>123</v>
      </c>
      <c r="C7017" s="57">
        <v>2022</v>
      </c>
      <c r="D7017" s="59">
        <v>0.4</v>
      </c>
      <c r="E7017" s="42">
        <v>1</v>
      </c>
      <c r="F7017" s="59">
        <v>15</v>
      </c>
      <c r="G7017" s="59">
        <v>24.047580000000004</v>
      </c>
    </row>
    <row r="7018" spans="1:7" s="16" customFormat="1" ht="16.5">
      <c r="A7018" s="57"/>
      <c r="B7018" s="58" t="s">
        <v>123</v>
      </c>
      <c r="C7018" s="57">
        <v>2022</v>
      </c>
      <c r="D7018" s="59">
        <v>0.4</v>
      </c>
      <c r="E7018" s="42">
        <v>1</v>
      </c>
      <c r="F7018" s="59">
        <v>15</v>
      </c>
      <c r="G7018" s="59">
        <v>11.263129999999999</v>
      </c>
    </row>
    <row r="7019" spans="1:7" s="16" customFormat="1" ht="16.5">
      <c r="A7019" s="57"/>
      <c r="B7019" s="58" t="s">
        <v>123</v>
      </c>
      <c r="C7019" s="57">
        <v>2022</v>
      </c>
      <c r="D7019" s="59">
        <v>0.4</v>
      </c>
      <c r="E7019" s="42">
        <v>1</v>
      </c>
      <c r="F7019" s="59">
        <v>15</v>
      </c>
      <c r="G7019" s="59">
        <v>7.9660000000000002</v>
      </c>
    </row>
    <row r="7020" spans="1:7" s="16" customFormat="1" ht="16.5">
      <c r="A7020" s="57"/>
      <c r="B7020" s="58" t="s">
        <v>123</v>
      </c>
      <c r="C7020" s="57">
        <v>2022</v>
      </c>
      <c r="D7020" s="59">
        <v>0.4</v>
      </c>
      <c r="E7020" s="42">
        <v>1</v>
      </c>
      <c r="F7020" s="59">
        <v>10</v>
      </c>
      <c r="G7020" s="59">
        <v>22.905349999999999</v>
      </c>
    </row>
    <row r="7021" spans="1:7" s="16" customFormat="1" ht="16.5">
      <c r="A7021" s="57"/>
      <c r="B7021" s="58" t="s">
        <v>123</v>
      </c>
      <c r="C7021" s="57">
        <v>2022</v>
      </c>
      <c r="D7021" s="59">
        <v>0.4</v>
      </c>
      <c r="E7021" s="42">
        <v>1</v>
      </c>
      <c r="F7021" s="59">
        <v>10</v>
      </c>
      <c r="G7021" s="59">
        <v>25.702330000000003</v>
      </c>
    </row>
    <row r="7022" spans="1:7" s="16" customFormat="1" ht="16.5">
      <c r="A7022" s="57"/>
      <c r="B7022" s="58" t="s">
        <v>123</v>
      </c>
      <c r="C7022" s="57">
        <v>2022</v>
      </c>
      <c r="D7022" s="59">
        <v>0.4</v>
      </c>
      <c r="E7022" s="42">
        <v>1</v>
      </c>
      <c r="F7022" s="59">
        <v>10</v>
      </c>
      <c r="G7022" s="59">
        <v>25.513590000000001</v>
      </c>
    </row>
    <row r="7023" spans="1:7" s="16" customFormat="1" ht="16.5">
      <c r="A7023" s="57"/>
      <c r="B7023" s="58" t="s">
        <v>122</v>
      </c>
      <c r="C7023" s="57">
        <v>2022</v>
      </c>
      <c r="D7023" s="59">
        <v>0.4</v>
      </c>
      <c r="E7023" s="42">
        <v>1</v>
      </c>
      <c r="F7023" s="59">
        <v>15</v>
      </c>
      <c r="G7023" s="59">
        <v>23.747900000000001</v>
      </c>
    </row>
    <row r="7024" spans="1:7" s="16" customFormat="1" ht="16.5">
      <c r="A7024" s="57"/>
      <c r="B7024" s="58" t="s">
        <v>122</v>
      </c>
      <c r="C7024" s="57">
        <v>2022</v>
      </c>
      <c r="D7024" s="59">
        <v>0.4</v>
      </c>
      <c r="E7024" s="42">
        <v>1</v>
      </c>
      <c r="F7024" s="59">
        <v>15</v>
      </c>
      <c r="G7024" s="59">
        <v>3.8642600000000003</v>
      </c>
    </row>
    <row r="7025" spans="1:7" s="16" customFormat="1" ht="16.5">
      <c r="A7025" s="57"/>
      <c r="B7025" s="58" t="s">
        <v>124</v>
      </c>
      <c r="C7025" s="57">
        <v>2022</v>
      </c>
      <c r="D7025" s="59">
        <v>0.4</v>
      </c>
      <c r="E7025" s="42">
        <v>1</v>
      </c>
      <c r="F7025" s="59">
        <v>12</v>
      </c>
      <c r="G7025" s="59">
        <v>1.64744</v>
      </c>
    </row>
    <row r="7026" spans="1:7" s="16" customFormat="1" ht="16.5">
      <c r="A7026" s="57"/>
      <c r="B7026" s="58" t="s">
        <v>126</v>
      </c>
      <c r="C7026" s="57">
        <v>2022</v>
      </c>
      <c r="D7026" s="59">
        <v>0.4</v>
      </c>
      <c r="E7026" s="42">
        <v>1</v>
      </c>
      <c r="F7026" s="59">
        <v>15</v>
      </c>
      <c r="G7026" s="59">
        <v>6.0222600000000002</v>
      </c>
    </row>
    <row r="7027" spans="1:7" s="16" customFormat="1" ht="16.5">
      <c r="A7027" s="57"/>
      <c r="B7027" s="58" t="s">
        <v>126</v>
      </c>
      <c r="C7027" s="57">
        <v>2022</v>
      </c>
      <c r="D7027" s="59">
        <v>0.4</v>
      </c>
      <c r="E7027" s="42">
        <v>1</v>
      </c>
      <c r="F7027" s="59">
        <v>15</v>
      </c>
      <c r="G7027" s="59">
        <v>7.81257</v>
      </c>
    </row>
    <row r="7028" spans="1:7" s="16" customFormat="1" ht="16.5">
      <c r="A7028" s="57"/>
      <c r="B7028" s="58" t="s">
        <v>126</v>
      </c>
      <c r="C7028" s="57">
        <v>2022</v>
      </c>
      <c r="D7028" s="59">
        <v>0.4</v>
      </c>
      <c r="E7028" s="42">
        <v>1</v>
      </c>
      <c r="F7028" s="59">
        <v>10</v>
      </c>
      <c r="G7028" s="59">
        <v>11.26057</v>
      </c>
    </row>
    <row r="7029" spans="1:7" s="16" customFormat="1" ht="16.5">
      <c r="A7029" s="57"/>
      <c r="B7029" s="58" t="s">
        <v>126</v>
      </c>
      <c r="C7029" s="57">
        <v>2022</v>
      </c>
      <c r="D7029" s="59">
        <v>0.4</v>
      </c>
      <c r="E7029" s="42">
        <v>1</v>
      </c>
      <c r="F7029" s="59">
        <v>10</v>
      </c>
      <c r="G7029" s="59">
        <v>10.30097</v>
      </c>
    </row>
    <row r="7030" spans="1:7" s="16" customFormat="1" ht="16.5">
      <c r="A7030" s="57"/>
      <c r="B7030" s="58" t="s">
        <v>126</v>
      </c>
      <c r="C7030" s="57">
        <v>2022</v>
      </c>
      <c r="D7030" s="59">
        <v>0.4</v>
      </c>
      <c r="E7030" s="42">
        <v>1</v>
      </c>
      <c r="F7030" s="59">
        <v>14</v>
      </c>
      <c r="G7030" s="59">
        <v>25.402519999999999</v>
      </c>
    </row>
    <row r="7031" spans="1:7" s="16" customFormat="1" ht="16.5">
      <c r="A7031" s="57"/>
      <c r="B7031" s="58" t="s">
        <v>122</v>
      </c>
      <c r="C7031" s="57">
        <v>2022</v>
      </c>
      <c r="D7031" s="59">
        <v>0.4</v>
      </c>
      <c r="E7031" s="42">
        <v>1</v>
      </c>
      <c r="F7031" s="59">
        <v>7</v>
      </c>
      <c r="G7031" s="59">
        <v>26.497970000000002</v>
      </c>
    </row>
    <row r="7032" spans="1:7" s="16" customFormat="1" ht="16.5">
      <c r="A7032" s="57"/>
      <c r="B7032" s="58" t="s">
        <v>122</v>
      </c>
      <c r="C7032" s="57">
        <v>2022</v>
      </c>
      <c r="D7032" s="59">
        <v>0.4</v>
      </c>
      <c r="E7032" s="42">
        <v>1</v>
      </c>
      <c r="F7032" s="59">
        <v>7</v>
      </c>
      <c r="G7032" s="59">
        <v>27.806339999999999</v>
      </c>
    </row>
    <row r="7033" spans="1:7" s="16" customFormat="1" ht="16.5">
      <c r="A7033" s="57"/>
      <c r="B7033" s="58" t="s">
        <v>122</v>
      </c>
      <c r="C7033" s="57">
        <v>2022</v>
      </c>
      <c r="D7033" s="59">
        <v>0.4</v>
      </c>
      <c r="E7033" s="42">
        <v>1</v>
      </c>
      <c r="F7033" s="59">
        <v>7</v>
      </c>
      <c r="G7033" s="59">
        <v>28.32471</v>
      </c>
    </row>
    <row r="7034" spans="1:7" s="16" customFormat="1" ht="16.5">
      <c r="A7034" s="57"/>
      <c r="B7034" s="58" t="s">
        <v>122</v>
      </c>
      <c r="C7034" s="57">
        <v>2022</v>
      </c>
      <c r="D7034" s="59">
        <v>0.4</v>
      </c>
      <c r="E7034" s="42">
        <v>1</v>
      </c>
      <c r="F7034" s="59">
        <v>13</v>
      </c>
      <c r="G7034" s="59">
        <v>26.048089999999998</v>
      </c>
    </row>
    <row r="7035" spans="1:7" s="16" customFormat="1" ht="16.5">
      <c r="A7035" s="57"/>
      <c r="B7035" s="58" t="s">
        <v>124</v>
      </c>
      <c r="C7035" s="57">
        <v>2022</v>
      </c>
      <c r="D7035" s="59">
        <v>0.4</v>
      </c>
      <c r="E7035" s="42">
        <v>1</v>
      </c>
      <c r="F7035" s="59">
        <v>15</v>
      </c>
      <c r="G7035" s="59">
        <v>25.312259999999998</v>
      </c>
    </row>
    <row r="7036" spans="1:7" s="16" customFormat="1" ht="16.5">
      <c r="A7036" s="57"/>
      <c r="B7036" s="58" t="s">
        <v>124</v>
      </c>
      <c r="C7036" s="57">
        <v>2022</v>
      </c>
      <c r="D7036" s="59">
        <v>0.4</v>
      </c>
      <c r="E7036" s="42">
        <v>1</v>
      </c>
      <c r="F7036" s="59">
        <v>10</v>
      </c>
      <c r="G7036" s="59">
        <v>26.058419999999998</v>
      </c>
    </row>
    <row r="7037" spans="1:7" s="16" customFormat="1" ht="16.5">
      <c r="A7037" s="57"/>
      <c r="B7037" s="58" t="s">
        <v>126</v>
      </c>
      <c r="C7037" s="57">
        <v>2022</v>
      </c>
      <c r="D7037" s="59">
        <v>0.4</v>
      </c>
      <c r="E7037" s="42">
        <v>1</v>
      </c>
      <c r="F7037" s="59">
        <v>10</v>
      </c>
      <c r="G7037" s="59">
        <v>1.35897</v>
      </c>
    </row>
    <row r="7038" spans="1:7" s="16" customFormat="1" ht="16.5">
      <c r="A7038" s="57"/>
      <c r="B7038" s="58" t="s">
        <v>123</v>
      </c>
      <c r="C7038" s="57">
        <v>2022</v>
      </c>
      <c r="D7038" s="59">
        <v>0.4</v>
      </c>
      <c r="E7038" s="42">
        <v>1</v>
      </c>
      <c r="F7038" s="59">
        <v>15</v>
      </c>
      <c r="G7038" s="59">
        <v>25.41395</v>
      </c>
    </row>
    <row r="7039" spans="1:7" s="16" customFormat="1" ht="16.5">
      <c r="A7039" s="57"/>
      <c r="B7039" s="58" t="s">
        <v>123</v>
      </c>
      <c r="C7039" s="57">
        <v>2022</v>
      </c>
      <c r="D7039" s="59">
        <v>0.4</v>
      </c>
      <c r="E7039" s="42">
        <v>1</v>
      </c>
      <c r="F7039" s="59">
        <v>15</v>
      </c>
      <c r="G7039" s="59">
        <v>25.422400000000003</v>
      </c>
    </row>
    <row r="7040" spans="1:7" s="16" customFormat="1" ht="16.5">
      <c r="A7040" s="57"/>
      <c r="B7040" s="58" t="s">
        <v>123</v>
      </c>
      <c r="C7040" s="57">
        <v>2022</v>
      </c>
      <c r="D7040" s="59">
        <v>0.4</v>
      </c>
      <c r="E7040" s="42">
        <v>1</v>
      </c>
      <c r="F7040" s="59">
        <v>15</v>
      </c>
      <c r="G7040" s="59">
        <v>27.032060000000001</v>
      </c>
    </row>
    <row r="7041" spans="1:7" s="16" customFormat="1" ht="16.5">
      <c r="A7041" s="57"/>
      <c r="B7041" s="58" t="s">
        <v>123</v>
      </c>
      <c r="C7041" s="57">
        <v>2022</v>
      </c>
      <c r="D7041" s="59">
        <v>0.4</v>
      </c>
      <c r="E7041" s="42">
        <v>1</v>
      </c>
      <c r="F7041" s="59">
        <v>10</v>
      </c>
      <c r="G7041" s="59">
        <v>20.796880000000002</v>
      </c>
    </row>
    <row r="7042" spans="1:7" s="16" customFormat="1" ht="16.5">
      <c r="A7042" s="57"/>
      <c r="B7042" s="58" t="s">
        <v>123</v>
      </c>
      <c r="C7042" s="57">
        <v>2022</v>
      </c>
      <c r="D7042" s="59">
        <v>0.4</v>
      </c>
      <c r="E7042" s="42">
        <v>1</v>
      </c>
      <c r="F7042" s="59">
        <v>10</v>
      </c>
      <c r="G7042" s="59">
        <v>37.362919999999995</v>
      </c>
    </row>
    <row r="7043" spans="1:7" s="16" customFormat="1" ht="16.5">
      <c r="A7043" s="57"/>
      <c r="B7043" s="58" t="s">
        <v>126</v>
      </c>
      <c r="C7043" s="57">
        <v>2022</v>
      </c>
      <c r="D7043" s="59">
        <v>0.4</v>
      </c>
      <c r="E7043" s="42">
        <v>1</v>
      </c>
      <c r="F7043" s="59">
        <v>15</v>
      </c>
      <c r="G7043" s="59">
        <v>20.089700000000001</v>
      </c>
    </row>
    <row r="7044" spans="1:7" s="16" customFormat="1" ht="16.5">
      <c r="A7044" s="57"/>
      <c r="B7044" s="58" t="s">
        <v>123</v>
      </c>
      <c r="C7044" s="57">
        <v>2022</v>
      </c>
      <c r="D7044" s="59">
        <v>0.4</v>
      </c>
      <c r="E7044" s="42">
        <v>1</v>
      </c>
      <c r="F7044" s="59">
        <v>40</v>
      </c>
      <c r="G7044" s="59">
        <v>21.253640000000001</v>
      </c>
    </row>
    <row r="7045" spans="1:7" s="16" customFormat="1" ht="16.5">
      <c r="A7045" s="57"/>
      <c r="B7045" s="58" t="s">
        <v>126</v>
      </c>
      <c r="C7045" s="57">
        <v>2022</v>
      </c>
      <c r="D7045" s="59">
        <v>0.4</v>
      </c>
      <c r="E7045" s="42">
        <v>1</v>
      </c>
      <c r="F7045" s="59">
        <v>10</v>
      </c>
      <c r="G7045" s="59">
        <v>0.78289999999999993</v>
      </c>
    </row>
    <row r="7046" spans="1:7" s="16" customFormat="1" ht="16.5">
      <c r="A7046" s="57"/>
      <c r="B7046" s="58" t="s">
        <v>126</v>
      </c>
      <c r="C7046" s="57">
        <v>2022</v>
      </c>
      <c r="D7046" s="59">
        <v>0.4</v>
      </c>
      <c r="E7046" s="42">
        <v>1</v>
      </c>
      <c r="F7046" s="59">
        <v>10</v>
      </c>
      <c r="G7046" s="59">
        <v>6.6901000000000002</v>
      </c>
    </row>
    <row r="7047" spans="1:7" s="16" customFormat="1" ht="16.5">
      <c r="A7047" s="57"/>
      <c r="B7047" s="58" t="s">
        <v>122</v>
      </c>
      <c r="C7047" s="57">
        <v>2022</v>
      </c>
      <c r="D7047" s="59">
        <v>0.4</v>
      </c>
      <c r="E7047" s="42">
        <v>1</v>
      </c>
      <c r="F7047" s="59">
        <v>9</v>
      </c>
      <c r="G7047" s="59">
        <v>27.200389999999999</v>
      </c>
    </row>
    <row r="7048" spans="1:7" s="16" customFormat="1" ht="16.5">
      <c r="A7048" s="57"/>
      <c r="B7048" s="58" t="s">
        <v>122</v>
      </c>
      <c r="C7048" s="57">
        <v>2022</v>
      </c>
      <c r="D7048" s="59">
        <v>0.4</v>
      </c>
      <c r="E7048" s="42">
        <v>1</v>
      </c>
      <c r="F7048" s="59">
        <v>15</v>
      </c>
      <c r="G7048" s="59">
        <v>11.56593</v>
      </c>
    </row>
    <row r="7049" spans="1:7" s="16" customFormat="1" ht="16.5">
      <c r="A7049" s="57"/>
      <c r="B7049" s="58" t="s">
        <v>123</v>
      </c>
      <c r="C7049" s="57">
        <v>2022</v>
      </c>
      <c r="D7049" s="59">
        <v>0.4</v>
      </c>
      <c r="E7049" s="42">
        <v>1</v>
      </c>
      <c r="F7049" s="59">
        <v>15</v>
      </c>
      <c r="G7049" s="59">
        <v>27.88571</v>
      </c>
    </row>
    <row r="7050" spans="1:7" s="16" customFormat="1" ht="16.5">
      <c r="A7050" s="57"/>
      <c r="B7050" s="58" t="s">
        <v>123</v>
      </c>
      <c r="C7050" s="57">
        <v>2022</v>
      </c>
      <c r="D7050" s="59">
        <v>0.4</v>
      </c>
      <c r="E7050" s="42">
        <v>1</v>
      </c>
      <c r="F7050" s="59">
        <v>15</v>
      </c>
      <c r="G7050" s="59">
        <v>10.466100000000001</v>
      </c>
    </row>
    <row r="7051" spans="1:7" s="16" customFormat="1" ht="16.5">
      <c r="A7051" s="57"/>
      <c r="B7051" s="58" t="s">
        <v>123</v>
      </c>
      <c r="C7051" s="57">
        <v>2022</v>
      </c>
      <c r="D7051" s="59">
        <v>0.4</v>
      </c>
      <c r="E7051" s="42">
        <v>1</v>
      </c>
      <c r="F7051" s="59">
        <v>15</v>
      </c>
      <c r="G7051" s="59">
        <v>22.494169999999997</v>
      </c>
    </row>
    <row r="7052" spans="1:7" s="16" customFormat="1" ht="16.5">
      <c r="A7052" s="57"/>
      <c r="B7052" s="58" t="s">
        <v>123</v>
      </c>
      <c r="C7052" s="57">
        <v>2022</v>
      </c>
      <c r="D7052" s="59">
        <v>0.4</v>
      </c>
      <c r="E7052" s="42">
        <v>1</v>
      </c>
      <c r="F7052" s="59">
        <v>15</v>
      </c>
      <c r="G7052" s="59">
        <v>41.760239999999996</v>
      </c>
    </row>
    <row r="7053" spans="1:7" s="16" customFormat="1" ht="16.5">
      <c r="A7053" s="57"/>
      <c r="B7053" s="58" t="s">
        <v>122</v>
      </c>
      <c r="C7053" s="57">
        <v>2022</v>
      </c>
      <c r="D7053" s="59">
        <v>0.4</v>
      </c>
      <c r="E7053" s="42">
        <v>1</v>
      </c>
      <c r="F7053" s="59">
        <v>15</v>
      </c>
      <c r="G7053" s="59">
        <v>2.55043</v>
      </c>
    </row>
    <row r="7054" spans="1:7" s="16" customFormat="1" ht="16.5">
      <c r="A7054" s="57"/>
      <c r="B7054" s="58" t="s">
        <v>122</v>
      </c>
      <c r="C7054" s="57">
        <v>2022</v>
      </c>
      <c r="D7054" s="59">
        <v>0.4</v>
      </c>
      <c r="E7054" s="42">
        <v>1</v>
      </c>
      <c r="F7054" s="59">
        <v>11</v>
      </c>
      <c r="G7054" s="59">
        <v>27.379200000000001</v>
      </c>
    </row>
    <row r="7055" spans="1:7" s="16" customFormat="1" ht="16.5">
      <c r="A7055" s="57"/>
      <c r="B7055" s="58" t="s">
        <v>125</v>
      </c>
      <c r="C7055" s="57">
        <v>2022</v>
      </c>
      <c r="D7055" s="59">
        <v>0.4</v>
      </c>
      <c r="E7055" s="42">
        <v>1</v>
      </c>
      <c r="F7055" s="59">
        <v>15</v>
      </c>
      <c r="G7055" s="56">
        <v>5.1641499999999994</v>
      </c>
    </row>
    <row r="7056" spans="1:7" s="16" customFormat="1" ht="16.5">
      <c r="A7056" s="57"/>
      <c r="B7056" s="58" t="s">
        <v>123</v>
      </c>
      <c r="C7056" s="57">
        <v>2022</v>
      </c>
      <c r="D7056" s="59">
        <v>0.4</v>
      </c>
      <c r="E7056" s="42">
        <v>1</v>
      </c>
      <c r="F7056" s="59">
        <v>10</v>
      </c>
      <c r="G7056" s="59">
        <v>19.565930000000002</v>
      </c>
    </row>
    <row r="7057" spans="1:7" s="16" customFormat="1" ht="16.5">
      <c r="A7057" s="57"/>
      <c r="B7057" s="58" t="s">
        <v>126</v>
      </c>
      <c r="C7057" s="57">
        <v>2022</v>
      </c>
      <c r="D7057" s="59">
        <v>0.4</v>
      </c>
      <c r="E7057" s="42">
        <v>1</v>
      </c>
      <c r="F7057" s="59">
        <v>15</v>
      </c>
      <c r="G7057" s="59">
        <v>19.746169999999999</v>
      </c>
    </row>
    <row r="7058" spans="1:7" s="16" customFormat="1" ht="16.5">
      <c r="A7058" s="57"/>
      <c r="B7058" s="58" t="s">
        <v>123</v>
      </c>
      <c r="C7058" s="57">
        <v>2022</v>
      </c>
      <c r="D7058" s="59">
        <v>0.4</v>
      </c>
      <c r="E7058" s="42">
        <v>1</v>
      </c>
      <c r="F7058" s="59">
        <v>10</v>
      </c>
      <c r="G7058" s="59">
        <v>22.171029999999998</v>
      </c>
    </row>
    <row r="7059" spans="1:7" s="16" customFormat="1" ht="16.5">
      <c r="A7059" s="57"/>
      <c r="B7059" s="58" t="s">
        <v>125</v>
      </c>
      <c r="C7059" s="57">
        <v>2022</v>
      </c>
      <c r="D7059" s="59">
        <v>0.4</v>
      </c>
      <c r="E7059" s="42">
        <v>1</v>
      </c>
      <c r="F7059" s="59">
        <v>15</v>
      </c>
      <c r="G7059" s="59">
        <v>9.1021599999999996</v>
      </c>
    </row>
    <row r="7060" spans="1:7" s="16" customFormat="1" ht="16.5">
      <c r="A7060" s="57"/>
      <c r="B7060" s="58" t="s">
        <v>125</v>
      </c>
      <c r="C7060" s="57">
        <v>2022</v>
      </c>
      <c r="D7060" s="59">
        <v>0.4</v>
      </c>
      <c r="E7060" s="42">
        <v>1</v>
      </c>
      <c r="F7060" s="59">
        <v>15</v>
      </c>
      <c r="G7060" s="59">
        <v>7.6864099999999995</v>
      </c>
    </row>
    <row r="7061" spans="1:7" s="16" customFormat="1" ht="16.5">
      <c r="A7061" s="57"/>
      <c r="B7061" s="58" t="s">
        <v>122</v>
      </c>
      <c r="C7061" s="57">
        <v>2022</v>
      </c>
      <c r="D7061" s="59">
        <v>0.4</v>
      </c>
      <c r="E7061" s="42">
        <v>1</v>
      </c>
      <c r="F7061" s="59">
        <v>7</v>
      </c>
      <c r="G7061" s="59">
        <v>9.5699500000000004</v>
      </c>
    </row>
    <row r="7062" spans="1:7" s="16" customFormat="1" ht="16.5">
      <c r="A7062" s="57"/>
      <c r="B7062" s="58" t="s">
        <v>122</v>
      </c>
      <c r="C7062" s="57">
        <v>2022</v>
      </c>
      <c r="D7062" s="59">
        <v>0.4</v>
      </c>
      <c r="E7062" s="42">
        <v>1</v>
      </c>
      <c r="F7062" s="59">
        <v>14</v>
      </c>
      <c r="G7062" s="59">
        <v>8.0886999999999993</v>
      </c>
    </row>
    <row r="7063" spans="1:7" s="16" customFormat="1" ht="16.5">
      <c r="A7063" s="57"/>
      <c r="B7063" s="58" t="s">
        <v>122</v>
      </c>
      <c r="C7063" s="57">
        <v>2022</v>
      </c>
      <c r="D7063" s="59">
        <v>0.4</v>
      </c>
      <c r="E7063" s="42">
        <v>1</v>
      </c>
      <c r="F7063" s="59">
        <v>9</v>
      </c>
      <c r="G7063" s="59">
        <v>9.3602900000000009</v>
      </c>
    </row>
    <row r="7064" spans="1:7" s="16" customFormat="1" ht="16.5">
      <c r="A7064" s="57"/>
      <c r="B7064" s="58" t="s">
        <v>125</v>
      </c>
      <c r="C7064" s="57">
        <v>2022</v>
      </c>
      <c r="D7064" s="59">
        <v>0.4</v>
      </c>
      <c r="E7064" s="42">
        <v>1</v>
      </c>
      <c r="F7064" s="59">
        <v>7</v>
      </c>
      <c r="G7064" s="59">
        <v>10.945120000000001</v>
      </c>
    </row>
    <row r="7065" spans="1:7" s="16" customFormat="1" ht="16.5">
      <c r="A7065" s="57"/>
      <c r="B7065" s="58" t="s">
        <v>122</v>
      </c>
      <c r="C7065" s="57">
        <v>2022</v>
      </c>
      <c r="D7065" s="59">
        <v>0.4</v>
      </c>
      <c r="E7065" s="42">
        <v>1</v>
      </c>
      <c r="F7065" s="59">
        <v>10</v>
      </c>
      <c r="G7065" s="59">
        <v>9.3667000000000016</v>
      </c>
    </row>
    <row r="7066" spans="1:7" s="16" customFormat="1" ht="16.5">
      <c r="A7066" s="57"/>
      <c r="B7066" s="58" t="s">
        <v>122</v>
      </c>
      <c r="C7066" s="57">
        <v>2022</v>
      </c>
      <c r="D7066" s="59">
        <v>0.4</v>
      </c>
      <c r="E7066" s="42">
        <v>1</v>
      </c>
      <c r="F7066" s="59">
        <v>10</v>
      </c>
      <c r="G7066" s="59">
        <v>9.0323399999999996</v>
      </c>
    </row>
    <row r="7067" spans="1:7" s="16" customFormat="1" ht="16.5">
      <c r="A7067" s="57"/>
      <c r="B7067" s="58" t="s">
        <v>122</v>
      </c>
      <c r="C7067" s="57">
        <v>2022</v>
      </c>
      <c r="D7067" s="59">
        <v>0.4</v>
      </c>
      <c r="E7067" s="42">
        <v>1</v>
      </c>
      <c r="F7067" s="59">
        <v>14</v>
      </c>
      <c r="G7067" s="59">
        <v>8.7615800000000004</v>
      </c>
    </row>
    <row r="7068" spans="1:7" s="16" customFormat="1" ht="16.5">
      <c r="A7068" s="57"/>
      <c r="B7068" s="58" t="s">
        <v>124</v>
      </c>
      <c r="C7068" s="57">
        <v>2022</v>
      </c>
      <c r="D7068" s="59">
        <v>0.4</v>
      </c>
      <c r="E7068" s="42">
        <v>1</v>
      </c>
      <c r="F7068" s="59">
        <v>14</v>
      </c>
      <c r="G7068" s="59">
        <v>8.0730500000000003</v>
      </c>
    </row>
    <row r="7069" spans="1:7" s="16" customFormat="1" ht="16.5">
      <c r="A7069" s="57"/>
      <c r="B7069" s="58" t="s">
        <v>123</v>
      </c>
      <c r="C7069" s="57">
        <v>2022</v>
      </c>
      <c r="D7069" s="59">
        <v>0.4</v>
      </c>
      <c r="E7069" s="42">
        <v>1</v>
      </c>
      <c r="F7069" s="59">
        <v>8</v>
      </c>
      <c r="G7069" s="59">
        <v>30.047499999999999</v>
      </c>
    </row>
    <row r="7070" spans="1:7" s="16" customFormat="1" ht="16.5">
      <c r="A7070" s="57"/>
      <c r="B7070" s="58" t="s">
        <v>123</v>
      </c>
      <c r="C7070" s="57">
        <v>2022</v>
      </c>
      <c r="D7070" s="59">
        <v>0.4</v>
      </c>
      <c r="E7070" s="42">
        <v>1</v>
      </c>
      <c r="F7070" s="59">
        <v>15</v>
      </c>
      <c r="G7070" s="59">
        <v>22.212540000000001</v>
      </c>
    </row>
    <row r="7071" spans="1:7" s="16" customFormat="1" ht="16.5">
      <c r="A7071" s="57"/>
      <c r="B7071" s="58" t="s">
        <v>123</v>
      </c>
      <c r="C7071" s="57">
        <v>2022</v>
      </c>
      <c r="D7071" s="59">
        <v>0.4</v>
      </c>
      <c r="E7071" s="42">
        <v>1</v>
      </c>
      <c r="F7071" s="59">
        <v>10</v>
      </c>
      <c r="G7071" s="59">
        <v>8.25291</v>
      </c>
    </row>
    <row r="7072" spans="1:7" s="16" customFormat="1" ht="16.5">
      <c r="A7072" s="57"/>
      <c r="B7072" s="58" t="s">
        <v>123</v>
      </c>
      <c r="C7072" s="57">
        <v>2022</v>
      </c>
      <c r="D7072" s="59">
        <v>0.4</v>
      </c>
      <c r="E7072" s="42">
        <v>1</v>
      </c>
      <c r="F7072" s="59">
        <v>10</v>
      </c>
      <c r="G7072" s="59">
        <v>4.7427099999999998</v>
      </c>
    </row>
    <row r="7073" spans="1:7" s="16" customFormat="1" ht="16.5">
      <c r="A7073" s="57"/>
      <c r="B7073" s="58" t="s">
        <v>123</v>
      </c>
      <c r="C7073" s="57">
        <v>2022</v>
      </c>
      <c r="D7073" s="59">
        <v>0.4</v>
      </c>
      <c r="E7073" s="42">
        <v>1</v>
      </c>
      <c r="F7073" s="59">
        <v>15</v>
      </c>
      <c r="G7073" s="59">
        <v>7.37798</v>
      </c>
    </row>
    <row r="7074" spans="1:7" s="16" customFormat="1" ht="16.5">
      <c r="A7074" s="57"/>
      <c r="B7074" s="58" t="s">
        <v>123</v>
      </c>
      <c r="C7074" s="57">
        <v>2022</v>
      </c>
      <c r="D7074" s="59">
        <v>0.4</v>
      </c>
      <c r="E7074" s="42">
        <v>1</v>
      </c>
      <c r="F7074" s="59">
        <v>10</v>
      </c>
      <c r="G7074" s="59">
        <v>10.17408</v>
      </c>
    </row>
    <row r="7075" spans="1:7" s="16" customFormat="1" ht="16.5">
      <c r="A7075" s="57"/>
      <c r="B7075" s="58" t="s">
        <v>123</v>
      </c>
      <c r="C7075" s="57">
        <v>2022</v>
      </c>
      <c r="D7075" s="59">
        <v>0.4</v>
      </c>
      <c r="E7075" s="42">
        <v>1</v>
      </c>
      <c r="F7075" s="59">
        <v>15</v>
      </c>
      <c r="G7075" s="59">
        <v>1.9696099999999999</v>
      </c>
    </row>
    <row r="7076" spans="1:7" s="16" customFormat="1" ht="16.5">
      <c r="A7076" s="57"/>
      <c r="B7076" s="58" t="s">
        <v>123</v>
      </c>
      <c r="C7076" s="57">
        <v>2022</v>
      </c>
      <c r="D7076" s="59">
        <v>0.4</v>
      </c>
      <c r="E7076" s="42">
        <v>1</v>
      </c>
      <c r="F7076" s="59">
        <v>5</v>
      </c>
      <c r="G7076" s="59">
        <v>10.736969999999999</v>
      </c>
    </row>
    <row r="7077" spans="1:7" s="16" customFormat="1" ht="16.5">
      <c r="A7077" s="57"/>
      <c r="B7077" s="58" t="s">
        <v>123</v>
      </c>
      <c r="C7077" s="57">
        <v>2022</v>
      </c>
      <c r="D7077" s="59">
        <v>0.4</v>
      </c>
      <c r="E7077" s="42">
        <v>1</v>
      </c>
      <c r="F7077" s="59">
        <v>7</v>
      </c>
      <c r="G7077" s="59">
        <v>7.9572700000000003</v>
      </c>
    </row>
    <row r="7078" spans="1:7" s="16" customFormat="1" ht="16.5">
      <c r="A7078" s="57"/>
      <c r="B7078" s="58" t="s">
        <v>123</v>
      </c>
      <c r="C7078" s="57">
        <v>2022</v>
      </c>
      <c r="D7078" s="59">
        <v>0.4</v>
      </c>
      <c r="E7078" s="42">
        <v>1</v>
      </c>
      <c r="F7078" s="59">
        <v>15</v>
      </c>
      <c r="G7078" s="59">
        <v>7.7356499999999997</v>
      </c>
    </row>
    <row r="7079" spans="1:7" s="16" customFormat="1" ht="16.5">
      <c r="A7079" s="57"/>
      <c r="B7079" s="58" t="s">
        <v>126</v>
      </c>
      <c r="C7079" s="57">
        <v>2022</v>
      </c>
      <c r="D7079" s="59">
        <v>0.4</v>
      </c>
      <c r="E7079" s="42">
        <v>1</v>
      </c>
      <c r="F7079" s="59">
        <v>15</v>
      </c>
      <c r="G7079" s="59">
        <v>8.6662400000000002</v>
      </c>
    </row>
    <row r="7080" spans="1:7" s="16" customFormat="1" ht="16.5">
      <c r="A7080" s="57"/>
      <c r="B7080" s="58" t="s">
        <v>126</v>
      </c>
      <c r="C7080" s="57">
        <v>2022</v>
      </c>
      <c r="D7080" s="59">
        <v>0.4</v>
      </c>
      <c r="E7080" s="42">
        <v>1</v>
      </c>
      <c r="F7080" s="59">
        <v>15</v>
      </c>
      <c r="G7080" s="59">
        <v>8.5937199999999994</v>
      </c>
    </row>
    <row r="7081" spans="1:7" s="16" customFormat="1" ht="16.5">
      <c r="A7081" s="57"/>
      <c r="B7081" s="58" t="s">
        <v>124</v>
      </c>
      <c r="C7081" s="57">
        <v>2022</v>
      </c>
      <c r="D7081" s="59">
        <v>0.4</v>
      </c>
      <c r="E7081" s="42">
        <v>1</v>
      </c>
      <c r="F7081" s="59">
        <v>15</v>
      </c>
      <c r="G7081" s="59">
        <v>23.028959999999998</v>
      </c>
    </row>
    <row r="7082" spans="1:7" s="16" customFormat="1" ht="16.5">
      <c r="A7082" s="57"/>
      <c r="B7082" s="58" t="s">
        <v>124</v>
      </c>
      <c r="C7082" s="57">
        <v>2022</v>
      </c>
      <c r="D7082" s="59">
        <v>0.4</v>
      </c>
      <c r="E7082" s="42">
        <v>1</v>
      </c>
      <c r="F7082" s="59">
        <v>7</v>
      </c>
      <c r="G7082" s="59">
        <v>10.00132</v>
      </c>
    </row>
    <row r="7083" spans="1:7" s="16" customFormat="1" ht="16.5">
      <c r="A7083" s="57"/>
      <c r="B7083" s="58" t="s">
        <v>124</v>
      </c>
      <c r="C7083" s="57">
        <v>2022</v>
      </c>
      <c r="D7083" s="59">
        <v>0.4</v>
      </c>
      <c r="E7083" s="42">
        <v>1</v>
      </c>
      <c r="F7083" s="59">
        <v>15</v>
      </c>
      <c r="G7083" s="59">
        <v>32.002079999999999</v>
      </c>
    </row>
    <row r="7084" spans="1:7" s="16" customFormat="1" ht="16.5">
      <c r="A7084" s="57"/>
      <c r="B7084" s="58" t="s">
        <v>125</v>
      </c>
      <c r="C7084" s="57">
        <v>2022</v>
      </c>
      <c r="D7084" s="59">
        <v>0.4</v>
      </c>
      <c r="E7084" s="42">
        <v>1</v>
      </c>
      <c r="F7084" s="59">
        <v>7</v>
      </c>
      <c r="G7084" s="59">
        <v>23.788720000000001</v>
      </c>
    </row>
    <row r="7085" spans="1:7" s="16" customFormat="1" ht="16.5">
      <c r="A7085" s="57"/>
      <c r="B7085" s="58" t="s">
        <v>125</v>
      </c>
      <c r="C7085" s="57">
        <v>2022</v>
      </c>
      <c r="D7085" s="59">
        <v>0.4</v>
      </c>
      <c r="E7085" s="42">
        <v>1</v>
      </c>
      <c r="F7085" s="59">
        <v>15</v>
      </c>
      <c r="G7085" s="59">
        <v>22.777889999999999</v>
      </c>
    </row>
    <row r="7086" spans="1:7" s="16" customFormat="1" ht="16.5">
      <c r="A7086" s="57"/>
      <c r="B7086" s="58" t="s">
        <v>125</v>
      </c>
      <c r="C7086" s="57">
        <v>2022</v>
      </c>
      <c r="D7086" s="59">
        <v>0.4</v>
      </c>
      <c r="E7086" s="42">
        <v>1</v>
      </c>
      <c r="F7086" s="59">
        <v>15</v>
      </c>
      <c r="G7086" s="59">
        <v>22.905419999999999</v>
      </c>
    </row>
    <row r="7087" spans="1:7" s="16" customFormat="1" ht="16.5">
      <c r="A7087" s="57"/>
      <c r="B7087" s="58" t="s">
        <v>125</v>
      </c>
      <c r="C7087" s="57">
        <v>2022</v>
      </c>
      <c r="D7087" s="59">
        <v>0.4</v>
      </c>
      <c r="E7087" s="42">
        <v>1</v>
      </c>
      <c r="F7087" s="59">
        <v>15</v>
      </c>
      <c r="G7087" s="59">
        <v>23.695820000000001</v>
      </c>
    </row>
    <row r="7088" spans="1:7" s="16" customFormat="1" ht="16.5">
      <c r="A7088" s="57"/>
      <c r="B7088" s="58" t="s">
        <v>125</v>
      </c>
      <c r="C7088" s="57">
        <v>2022</v>
      </c>
      <c r="D7088" s="59">
        <v>0.4</v>
      </c>
      <c r="E7088" s="42">
        <v>1</v>
      </c>
      <c r="F7088" s="59">
        <v>15</v>
      </c>
      <c r="G7088" s="59">
        <v>22.299599999999998</v>
      </c>
    </row>
    <row r="7089" spans="1:7" s="16" customFormat="1" ht="16.5">
      <c r="A7089" s="57"/>
      <c r="B7089" s="58" t="s">
        <v>126</v>
      </c>
      <c r="C7089" s="57">
        <v>2022</v>
      </c>
      <c r="D7089" s="59">
        <v>0.4</v>
      </c>
      <c r="E7089" s="42">
        <v>1</v>
      </c>
      <c r="F7089" s="59">
        <v>15</v>
      </c>
      <c r="G7089" s="59">
        <v>2.3552900000000001</v>
      </c>
    </row>
    <row r="7090" spans="1:7" s="16" customFormat="1" ht="16.5">
      <c r="A7090" s="57"/>
      <c r="B7090" s="58" t="s">
        <v>126</v>
      </c>
      <c r="C7090" s="57">
        <v>2022</v>
      </c>
      <c r="D7090" s="59">
        <v>0.4</v>
      </c>
      <c r="E7090" s="42">
        <v>1</v>
      </c>
      <c r="F7090" s="59">
        <v>15</v>
      </c>
      <c r="G7090" s="59">
        <v>8.6841600000000003</v>
      </c>
    </row>
    <row r="7091" spans="1:7" s="16" customFormat="1" ht="16.5">
      <c r="A7091" s="57"/>
      <c r="B7091" s="58" t="s">
        <v>123</v>
      </c>
      <c r="C7091" s="57">
        <v>2022</v>
      </c>
      <c r="D7091" s="59">
        <v>0.4</v>
      </c>
      <c r="E7091" s="42">
        <v>1</v>
      </c>
      <c r="F7091" s="59">
        <v>10</v>
      </c>
      <c r="G7091" s="59">
        <v>10.441750000000001</v>
      </c>
    </row>
    <row r="7092" spans="1:7" s="16" customFormat="1" ht="16.5">
      <c r="A7092" s="57"/>
      <c r="B7092" s="58" t="s">
        <v>125</v>
      </c>
      <c r="C7092" s="57">
        <v>2022</v>
      </c>
      <c r="D7092" s="59">
        <v>0.4</v>
      </c>
      <c r="E7092" s="42">
        <v>1</v>
      </c>
      <c r="F7092" s="59">
        <v>15</v>
      </c>
      <c r="G7092" s="59">
        <v>16.058330000000002</v>
      </c>
    </row>
    <row r="7093" spans="1:7" s="16" customFormat="1" ht="16.5">
      <c r="A7093" s="57"/>
      <c r="B7093" s="58" t="s">
        <v>122</v>
      </c>
      <c r="C7093" s="57">
        <v>2022</v>
      </c>
      <c r="D7093" s="59">
        <v>0.4</v>
      </c>
      <c r="E7093" s="42">
        <v>1</v>
      </c>
      <c r="F7093" s="59">
        <v>10</v>
      </c>
      <c r="G7093" s="59">
        <v>20.585339999999999</v>
      </c>
    </row>
    <row r="7094" spans="1:7" s="16" customFormat="1" ht="16.5">
      <c r="A7094" s="57"/>
      <c r="B7094" s="58" t="s">
        <v>122</v>
      </c>
      <c r="C7094" s="57">
        <v>2022</v>
      </c>
      <c r="D7094" s="59">
        <v>0.4</v>
      </c>
      <c r="E7094" s="42">
        <v>1</v>
      </c>
      <c r="F7094" s="59">
        <v>15</v>
      </c>
      <c r="G7094" s="59">
        <v>20.138120000000001</v>
      </c>
    </row>
    <row r="7095" spans="1:7" s="16" customFormat="1" ht="16.5">
      <c r="A7095" s="57"/>
      <c r="B7095" s="58" t="s">
        <v>123</v>
      </c>
      <c r="C7095" s="57">
        <v>2022</v>
      </c>
      <c r="D7095" s="59">
        <v>0.4</v>
      </c>
      <c r="E7095" s="42">
        <v>1</v>
      </c>
      <c r="F7095" s="59">
        <v>10</v>
      </c>
      <c r="G7095" s="59">
        <v>22.712029999999999</v>
      </c>
    </row>
    <row r="7096" spans="1:7" s="16" customFormat="1" ht="16.5">
      <c r="A7096" s="57"/>
      <c r="B7096" s="58" t="s">
        <v>123</v>
      </c>
      <c r="C7096" s="57">
        <v>2022</v>
      </c>
      <c r="D7096" s="59">
        <v>0.4</v>
      </c>
      <c r="E7096" s="42">
        <v>1</v>
      </c>
      <c r="F7096" s="59">
        <v>7</v>
      </c>
      <c r="G7096" s="59">
        <v>21.043520000000001</v>
      </c>
    </row>
    <row r="7097" spans="1:7" s="16" customFormat="1" ht="16.5">
      <c r="A7097" s="57"/>
      <c r="B7097" s="58" t="s">
        <v>123</v>
      </c>
      <c r="C7097" s="57">
        <v>2022</v>
      </c>
      <c r="D7097" s="59">
        <v>0.4</v>
      </c>
      <c r="E7097" s="42">
        <v>1</v>
      </c>
      <c r="F7097" s="59">
        <v>14</v>
      </c>
      <c r="G7097" s="59">
        <v>21.786519999999999</v>
      </c>
    </row>
    <row r="7098" spans="1:7" s="16" customFormat="1" ht="16.5">
      <c r="A7098" s="57"/>
      <c r="B7098" s="58" t="s">
        <v>123</v>
      </c>
      <c r="C7098" s="57">
        <v>2022</v>
      </c>
      <c r="D7098" s="59">
        <v>0.4</v>
      </c>
      <c r="E7098" s="42">
        <v>1</v>
      </c>
      <c r="F7098" s="59">
        <v>15</v>
      </c>
      <c r="G7098" s="59">
        <v>22.367889999999999</v>
      </c>
    </row>
    <row r="7099" spans="1:7" s="16" customFormat="1" ht="16.5">
      <c r="A7099" s="57"/>
      <c r="B7099" s="58" t="s">
        <v>123</v>
      </c>
      <c r="C7099" s="57">
        <v>2022</v>
      </c>
      <c r="D7099" s="59">
        <v>0.4</v>
      </c>
      <c r="E7099" s="42">
        <v>1</v>
      </c>
      <c r="F7099" s="59">
        <v>15</v>
      </c>
      <c r="G7099" s="59">
        <v>21.753360000000001</v>
      </c>
    </row>
    <row r="7100" spans="1:7" s="16" customFormat="1" ht="16.5">
      <c r="A7100" s="57"/>
      <c r="B7100" s="58" t="s">
        <v>123</v>
      </c>
      <c r="C7100" s="57">
        <v>2022</v>
      </c>
      <c r="D7100" s="59">
        <v>0.4</v>
      </c>
      <c r="E7100" s="42">
        <v>1</v>
      </c>
      <c r="F7100" s="59">
        <v>9</v>
      </c>
      <c r="G7100" s="59">
        <v>22.724349999999998</v>
      </c>
    </row>
    <row r="7101" spans="1:7" s="16" customFormat="1" ht="16.5">
      <c r="A7101" s="57"/>
      <c r="B7101" s="58" t="s">
        <v>123</v>
      </c>
      <c r="C7101" s="57">
        <v>2022</v>
      </c>
      <c r="D7101" s="59">
        <v>0.4</v>
      </c>
      <c r="E7101" s="42">
        <v>1</v>
      </c>
      <c r="F7101" s="59">
        <v>10</v>
      </c>
      <c r="G7101" s="59">
        <v>21.11382</v>
      </c>
    </row>
    <row r="7102" spans="1:7" s="16" customFormat="1" ht="16.5">
      <c r="A7102" s="57"/>
      <c r="B7102" s="58" t="s">
        <v>123</v>
      </c>
      <c r="C7102" s="57">
        <v>2022</v>
      </c>
      <c r="D7102" s="59">
        <v>0.4</v>
      </c>
      <c r="E7102" s="42">
        <v>1</v>
      </c>
      <c r="F7102" s="59">
        <v>0.05</v>
      </c>
      <c r="G7102" s="59">
        <v>20.69023</v>
      </c>
    </row>
    <row r="7103" spans="1:7" s="16" customFormat="1" ht="16.5">
      <c r="A7103" s="57"/>
      <c r="B7103" s="58" t="s">
        <v>123</v>
      </c>
      <c r="C7103" s="57">
        <v>2022</v>
      </c>
      <c r="D7103" s="59">
        <v>0.4</v>
      </c>
      <c r="E7103" s="42">
        <v>1</v>
      </c>
      <c r="F7103" s="59">
        <v>5</v>
      </c>
      <c r="G7103" s="59">
        <v>20.837540000000001</v>
      </c>
    </row>
    <row r="7104" spans="1:7" s="16" customFormat="1" ht="16.5">
      <c r="A7104" s="57"/>
      <c r="B7104" s="58" t="s">
        <v>123</v>
      </c>
      <c r="C7104" s="57">
        <v>2022</v>
      </c>
      <c r="D7104" s="59">
        <v>0.4</v>
      </c>
      <c r="E7104" s="42">
        <v>1</v>
      </c>
      <c r="F7104" s="59">
        <v>10</v>
      </c>
      <c r="G7104" s="59">
        <v>7.7768300000000004</v>
      </c>
    </row>
    <row r="7105" spans="1:7" s="16" customFormat="1" ht="16.5">
      <c r="A7105" s="57"/>
      <c r="B7105" s="58" t="s">
        <v>123</v>
      </c>
      <c r="C7105" s="57">
        <v>2022</v>
      </c>
      <c r="D7105" s="59">
        <v>0.4</v>
      </c>
      <c r="E7105" s="42">
        <v>1</v>
      </c>
      <c r="F7105" s="59">
        <v>10</v>
      </c>
      <c r="G7105" s="59">
        <v>19.140930000000001</v>
      </c>
    </row>
    <row r="7106" spans="1:7" s="16" customFormat="1" ht="16.5">
      <c r="A7106" s="57"/>
      <c r="B7106" s="58" t="s">
        <v>123</v>
      </c>
      <c r="C7106" s="57">
        <v>2022</v>
      </c>
      <c r="D7106" s="59">
        <v>0.4</v>
      </c>
      <c r="E7106" s="42">
        <v>1</v>
      </c>
      <c r="F7106" s="59">
        <v>15</v>
      </c>
      <c r="G7106" s="59">
        <v>20.745200000000001</v>
      </c>
    </row>
    <row r="7107" spans="1:7" s="16" customFormat="1" ht="16.5">
      <c r="A7107" s="57"/>
      <c r="B7107" s="58" t="s">
        <v>123</v>
      </c>
      <c r="C7107" s="57">
        <v>2022</v>
      </c>
      <c r="D7107" s="59">
        <v>0.4</v>
      </c>
      <c r="E7107" s="42">
        <v>1</v>
      </c>
      <c r="F7107" s="59">
        <v>15</v>
      </c>
      <c r="G7107" s="59">
        <v>21.588349999999998</v>
      </c>
    </row>
    <row r="7108" spans="1:7" s="16" customFormat="1" ht="16.5">
      <c r="A7108" s="57"/>
      <c r="B7108" s="58" t="s">
        <v>123</v>
      </c>
      <c r="C7108" s="57">
        <v>2022</v>
      </c>
      <c r="D7108" s="59">
        <v>0.4</v>
      </c>
      <c r="E7108" s="42">
        <v>1</v>
      </c>
      <c r="F7108" s="59">
        <v>7</v>
      </c>
      <c r="G7108" s="59">
        <v>21.58098</v>
      </c>
    </row>
    <row r="7109" spans="1:7" s="16" customFormat="1" ht="16.5">
      <c r="A7109" s="57"/>
      <c r="B7109" s="58" t="s">
        <v>123</v>
      </c>
      <c r="C7109" s="57">
        <v>2022</v>
      </c>
      <c r="D7109" s="59">
        <v>0.4</v>
      </c>
      <c r="E7109" s="42">
        <v>1</v>
      </c>
      <c r="F7109" s="59">
        <v>15</v>
      </c>
      <c r="G7109" s="59">
        <v>20.816089999999999</v>
      </c>
    </row>
    <row r="7110" spans="1:7" s="16" customFormat="1" ht="16.5">
      <c r="A7110" s="57"/>
      <c r="B7110" s="58" t="s">
        <v>124</v>
      </c>
      <c r="C7110" s="57">
        <v>2022</v>
      </c>
      <c r="D7110" s="59">
        <v>0.4</v>
      </c>
      <c r="E7110" s="42">
        <v>1</v>
      </c>
      <c r="F7110" s="59">
        <v>15</v>
      </c>
      <c r="G7110" s="59">
        <v>20.477610000000002</v>
      </c>
    </row>
    <row r="7111" spans="1:7" s="16" customFormat="1" ht="16.5">
      <c r="A7111" s="57"/>
      <c r="B7111" s="58" t="s">
        <v>124</v>
      </c>
      <c r="C7111" s="57">
        <v>2022</v>
      </c>
      <c r="D7111" s="59">
        <v>0.4</v>
      </c>
      <c r="E7111" s="42">
        <v>1</v>
      </c>
      <c r="F7111" s="59">
        <v>15</v>
      </c>
      <c r="G7111" s="59">
        <v>20.69528</v>
      </c>
    </row>
    <row r="7112" spans="1:7" s="16" customFormat="1" ht="16.5">
      <c r="A7112" s="57"/>
      <c r="B7112" s="58" t="s">
        <v>124</v>
      </c>
      <c r="C7112" s="57">
        <v>2022</v>
      </c>
      <c r="D7112" s="59">
        <v>0.4</v>
      </c>
      <c r="E7112" s="42">
        <v>1</v>
      </c>
      <c r="F7112" s="59">
        <v>10</v>
      </c>
      <c r="G7112" s="59">
        <v>22.207919999999998</v>
      </c>
    </row>
    <row r="7113" spans="1:7" s="16" customFormat="1" ht="16.5">
      <c r="A7113" s="57"/>
      <c r="B7113" s="58" t="s">
        <v>124</v>
      </c>
      <c r="C7113" s="57">
        <v>2022</v>
      </c>
      <c r="D7113" s="59">
        <v>0.4</v>
      </c>
      <c r="E7113" s="42">
        <v>1</v>
      </c>
      <c r="F7113" s="59">
        <v>15</v>
      </c>
      <c r="G7113" s="59">
        <v>20.79787</v>
      </c>
    </row>
    <row r="7114" spans="1:7" s="16" customFormat="1" ht="16.5">
      <c r="A7114" s="57"/>
      <c r="B7114" s="58" t="s">
        <v>124</v>
      </c>
      <c r="C7114" s="57">
        <v>2022</v>
      </c>
      <c r="D7114" s="59">
        <v>0.4</v>
      </c>
      <c r="E7114" s="42">
        <v>1</v>
      </c>
      <c r="F7114" s="59">
        <v>10</v>
      </c>
      <c r="G7114" s="59">
        <v>19.94042</v>
      </c>
    </row>
    <row r="7115" spans="1:7" s="16" customFormat="1" ht="16.5">
      <c r="A7115" s="57"/>
      <c r="B7115" s="58" t="s">
        <v>124</v>
      </c>
      <c r="C7115" s="57">
        <v>2022</v>
      </c>
      <c r="D7115" s="59">
        <v>0.4</v>
      </c>
      <c r="E7115" s="42">
        <v>1</v>
      </c>
      <c r="F7115" s="59">
        <v>15</v>
      </c>
      <c r="G7115" s="59">
        <v>30.739819999999998</v>
      </c>
    </row>
    <row r="7116" spans="1:7" s="16" customFormat="1" ht="16.5">
      <c r="A7116" s="57"/>
      <c r="B7116" s="58" t="s">
        <v>125</v>
      </c>
      <c r="C7116" s="57">
        <v>2022</v>
      </c>
      <c r="D7116" s="59">
        <v>0.4</v>
      </c>
      <c r="E7116" s="42">
        <v>1</v>
      </c>
      <c r="F7116" s="59">
        <v>15</v>
      </c>
      <c r="G7116" s="59">
        <v>13.502219999999999</v>
      </c>
    </row>
    <row r="7117" spans="1:7" s="16" customFormat="1" ht="16.5">
      <c r="A7117" s="57"/>
      <c r="B7117" s="58" t="s">
        <v>124</v>
      </c>
      <c r="C7117" s="57">
        <v>2022</v>
      </c>
      <c r="D7117" s="59">
        <v>0.4</v>
      </c>
      <c r="E7117" s="42">
        <v>1</v>
      </c>
      <c r="F7117" s="59">
        <v>12</v>
      </c>
      <c r="G7117" s="59">
        <v>21.936720000000001</v>
      </c>
    </row>
    <row r="7118" spans="1:7" s="16" customFormat="1" ht="16.5">
      <c r="A7118" s="57"/>
      <c r="B7118" s="58" t="s">
        <v>124</v>
      </c>
      <c r="C7118" s="57">
        <v>2022</v>
      </c>
      <c r="D7118" s="59">
        <v>0.4</v>
      </c>
      <c r="E7118" s="42">
        <v>1</v>
      </c>
      <c r="F7118" s="59">
        <v>15</v>
      </c>
      <c r="G7118" s="59">
        <v>22.79485</v>
      </c>
    </row>
    <row r="7119" spans="1:7" s="16" customFormat="1" ht="16.5">
      <c r="A7119" s="57"/>
      <c r="B7119" s="58" t="s">
        <v>124</v>
      </c>
      <c r="C7119" s="57">
        <v>2022</v>
      </c>
      <c r="D7119" s="59">
        <v>0.4</v>
      </c>
      <c r="E7119" s="42">
        <v>1</v>
      </c>
      <c r="F7119" s="59">
        <v>15</v>
      </c>
      <c r="G7119" s="59">
        <v>23.213380000000001</v>
      </c>
    </row>
    <row r="7120" spans="1:7" s="16" customFormat="1" ht="16.5">
      <c r="A7120" s="57"/>
      <c r="B7120" s="58" t="s">
        <v>122</v>
      </c>
      <c r="C7120" s="57">
        <v>2022</v>
      </c>
      <c r="D7120" s="59">
        <v>0.4</v>
      </c>
      <c r="E7120" s="42">
        <v>1</v>
      </c>
      <c r="F7120" s="59">
        <v>14</v>
      </c>
      <c r="G7120" s="59">
        <v>20.073689999999999</v>
      </c>
    </row>
    <row r="7121" spans="1:7" s="16" customFormat="1" ht="16.5">
      <c r="A7121" s="57"/>
      <c r="B7121" s="58" t="s">
        <v>122</v>
      </c>
      <c r="C7121" s="57">
        <v>2022</v>
      </c>
      <c r="D7121" s="59">
        <v>0.4</v>
      </c>
      <c r="E7121" s="42">
        <v>1</v>
      </c>
      <c r="F7121" s="59">
        <v>14</v>
      </c>
      <c r="G7121" s="59">
        <v>25.899529999999999</v>
      </c>
    </row>
    <row r="7122" spans="1:7" s="16" customFormat="1" ht="16.5">
      <c r="A7122" s="57"/>
      <c r="B7122" s="58" t="s">
        <v>122</v>
      </c>
      <c r="C7122" s="57">
        <v>2022</v>
      </c>
      <c r="D7122" s="59">
        <v>0.4</v>
      </c>
      <c r="E7122" s="42">
        <v>1</v>
      </c>
      <c r="F7122" s="59">
        <v>11</v>
      </c>
      <c r="G7122" s="59">
        <v>13.383809999999999</v>
      </c>
    </row>
    <row r="7123" spans="1:7" s="16" customFormat="1" ht="16.5">
      <c r="A7123" s="57"/>
      <c r="B7123" s="58" t="s">
        <v>123</v>
      </c>
      <c r="C7123" s="57">
        <v>2022</v>
      </c>
      <c r="D7123" s="59">
        <v>0.4</v>
      </c>
      <c r="E7123" s="42">
        <v>1</v>
      </c>
      <c r="F7123" s="59">
        <v>15</v>
      </c>
      <c r="G7123" s="59">
        <v>21.845569999999999</v>
      </c>
    </row>
    <row r="7124" spans="1:7" s="16" customFormat="1" ht="16.5">
      <c r="A7124" s="57"/>
      <c r="B7124" s="58" t="s">
        <v>123</v>
      </c>
      <c r="C7124" s="57">
        <v>2022</v>
      </c>
      <c r="D7124" s="59">
        <v>0.4</v>
      </c>
      <c r="E7124" s="42">
        <v>1</v>
      </c>
      <c r="F7124" s="59">
        <v>15</v>
      </c>
      <c r="G7124" s="59">
        <v>20.974910000000001</v>
      </c>
    </row>
    <row r="7125" spans="1:7" s="16" customFormat="1" ht="16.5">
      <c r="A7125" s="57"/>
      <c r="B7125" s="58" t="s">
        <v>123</v>
      </c>
      <c r="C7125" s="57">
        <v>2022</v>
      </c>
      <c r="D7125" s="59">
        <v>0.4</v>
      </c>
      <c r="E7125" s="42">
        <v>1</v>
      </c>
      <c r="F7125" s="59">
        <v>15</v>
      </c>
      <c r="G7125" s="59">
        <v>8.0342199999999995</v>
      </c>
    </row>
    <row r="7126" spans="1:7" s="16" customFormat="1" ht="16.5">
      <c r="A7126" s="57"/>
      <c r="B7126" s="58" t="s">
        <v>123</v>
      </c>
      <c r="C7126" s="57">
        <v>2022</v>
      </c>
      <c r="D7126" s="59">
        <v>0.4</v>
      </c>
      <c r="E7126" s="42">
        <v>1</v>
      </c>
      <c r="F7126" s="59">
        <v>0.05</v>
      </c>
      <c r="G7126" s="59">
        <v>20.245930000000001</v>
      </c>
    </row>
    <row r="7127" spans="1:7" s="16" customFormat="1" ht="16.5">
      <c r="A7127" s="57"/>
      <c r="B7127" s="58" t="s">
        <v>123</v>
      </c>
      <c r="C7127" s="57">
        <v>2022</v>
      </c>
      <c r="D7127" s="59">
        <v>0.4</v>
      </c>
      <c r="E7127" s="42">
        <v>1</v>
      </c>
      <c r="F7127" s="59">
        <v>0.05</v>
      </c>
      <c r="G7127" s="59">
        <v>20.151209999999999</v>
      </c>
    </row>
    <row r="7128" spans="1:7" s="16" customFormat="1" ht="16.5">
      <c r="A7128" s="57"/>
      <c r="B7128" s="58" t="s">
        <v>123</v>
      </c>
      <c r="C7128" s="57">
        <v>2022</v>
      </c>
      <c r="D7128" s="59">
        <v>0.4</v>
      </c>
      <c r="E7128" s="42">
        <v>1</v>
      </c>
      <c r="F7128" s="59">
        <v>0.05</v>
      </c>
      <c r="G7128" s="59">
        <v>21.025580000000001</v>
      </c>
    </row>
    <row r="7129" spans="1:7" s="16" customFormat="1" ht="16.5">
      <c r="A7129" s="57"/>
      <c r="B7129" s="58" t="s">
        <v>123</v>
      </c>
      <c r="C7129" s="57">
        <v>2022</v>
      </c>
      <c r="D7129" s="59">
        <v>0.4</v>
      </c>
      <c r="E7129" s="42">
        <v>1</v>
      </c>
      <c r="F7129" s="59">
        <v>0.05</v>
      </c>
      <c r="G7129" s="59">
        <v>20.827169999999999</v>
      </c>
    </row>
    <row r="7130" spans="1:7" s="16" customFormat="1" ht="16.5">
      <c r="A7130" s="57"/>
      <c r="B7130" s="58" t="s">
        <v>123</v>
      </c>
      <c r="C7130" s="57">
        <v>2022</v>
      </c>
      <c r="D7130" s="59">
        <v>0.4</v>
      </c>
      <c r="E7130" s="42">
        <v>1</v>
      </c>
      <c r="F7130" s="59">
        <v>0.05</v>
      </c>
      <c r="G7130" s="59">
        <v>20.121470000000002</v>
      </c>
    </row>
    <row r="7131" spans="1:7" s="16" customFormat="1" ht="16.5">
      <c r="A7131" s="57"/>
      <c r="B7131" s="58" t="s">
        <v>123</v>
      </c>
      <c r="C7131" s="57">
        <v>2022</v>
      </c>
      <c r="D7131" s="59">
        <v>0.4</v>
      </c>
      <c r="E7131" s="42">
        <v>1</v>
      </c>
      <c r="F7131" s="59">
        <v>0.05</v>
      </c>
      <c r="G7131" s="59">
        <v>20.161759999999997</v>
      </c>
    </row>
    <row r="7132" spans="1:7" s="16" customFormat="1" ht="16.5">
      <c r="A7132" s="57"/>
      <c r="B7132" s="58" t="s">
        <v>123</v>
      </c>
      <c r="C7132" s="57">
        <v>2022</v>
      </c>
      <c r="D7132" s="59">
        <v>0.4</v>
      </c>
      <c r="E7132" s="42">
        <v>1</v>
      </c>
      <c r="F7132" s="59">
        <v>0.05</v>
      </c>
      <c r="G7132" s="59">
        <v>20.161750000000001</v>
      </c>
    </row>
    <row r="7133" spans="1:7" s="16" customFormat="1" ht="16.5">
      <c r="A7133" s="57"/>
      <c r="B7133" s="58" t="s">
        <v>123</v>
      </c>
      <c r="C7133" s="57">
        <v>2022</v>
      </c>
      <c r="D7133" s="59">
        <v>0.4</v>
      </c>
      <c r="E7133" s="42">
        <v>1</v>
      </c>
      <c r="F7133" s="59">
        <v>1</v>
      </c>
      <c r="G7133" s="59">
        <v>19.974139999999998</v>
      </c>
    </row>
    <row r="7134" spans="1:7" s="16" customFormat="1" ht="16.5">
      <c r="A7134" s="57"/>
      <c r="B7134" s="58" t="s">
        <v>123</v>
      </c>
      <c r="C7134" s="57">
        <v>2022</v>
      </c>
      <c r="D7134" s="59">
        <v>0.4</v>
      </c>
      <c r="E7134" s="42">
        <v>1</v>
      </c>
      <c r="F7134" s="59">
        <v>3</v>
      </c>
      <c r="G7134" s="59">
        <v>22.06944</v>
      </c>
    </row>
    <row r="7135" spans="1:7" s="16" customFormat="1" ht="16.5">
      <c r="A7135" s="57"/>
      <c r="B7135" s="58" t="s">
        <v>126</v>
      </c>
      <c r="C7135" s="57">
        <v>2022</v>
      </c>
      <c r="D7135" s="59">
        <v>0.4</v>
      </c>
      <c r="E7135" s="42">
        <v>1</v>
      </c>
      <c r="F7135" s="59">
        <v>15</v>
      </c>
      <c r="G7135" s="59">
        <v>20.11627</v>
      </c>
    </row>
    <row r="7136" spans="1:7" s="16" customFormat="1" ht="16.5">
      <c r="A7136" s="57"/>
      <c r="B7136" s="58" t="s">
        <v>123</v>
      </c>
      <c r="C7136" s="57">
        <v>2022</v>
      </c>
      <c r="D7136" s="59">
        <v>0.4</v>
      </c>
      <c r="E7136" s="42">
        <v>1</v>
      </c>
      <c r="F7136" s="59">
        <v>20</v>
      </c>
      <c r="G7136" s="59">
        <v>5.5556099999999997</v>
      </c>
    </row>
    <row r="7137" spans="1:7" s="16" customFormat="1" ht="16.5">
      <c r="A7137" s="57"/>
      <c r="B7137" s="58" t="s">
        <v>123</v>
      </c>
      <c r="C7137" s="57">
        <v>2022</v>
      </c>
      <c r="D7137" s="59">
        <v>0.4</v>
      </c>
      <c r="E7137" s="42">
        <v>1</v>
      </c>
      <c r="F7137" s="59">
        <v>10</v>
      </c>
      <c r="G7137" s="59">
        <v>26.701049999999999</v>
      </c>
    </row>
    <row r="7138" spans="1:7" s="16" customFormat="1" ht="16.5">
      <c r="A7138" s="57"/>
      <c r="B7138" s="58" t="s">
        <v>123</v>
      </c>
      <c r="C7138" s="57">
        <v>2022</v>
      </c>
      <c r="D7138" s="59">
        <v>0.4</v>
      </c>
      <c r="E7138" s="42">
        <v>1</v>
      </c>
      <c r="F7138" s="59">
        <v>15</v>
      </c>
      <c r="G7138" s="59">
        <v>28.054560000000002</v>
      </c>
    </row>
    <row r="7139" spans="1:7" s="16" customFormat="1" ht="16.5">
      <c r="A7139" s="57"/>
      <c r="B7139" s="58" t="s">
        <v>124</v>
      </c>
      <c r="C7139" s="57">
        <v>2022</v>
      </c>
      <c r="D7139" s="59">
        <v>0.4</v>
      </c>
      <c r="E7139" s="42">
        <v>1</v>
      </c>
      <c r="F7139" s="59">
        <v>15</v>
      </c>
      <c r="G7139" s="59">
        <v>27.48977</v>
      </c>
    </row>
    <row r="7140" spans="1:7" s="16" customFormat="1" ht="16.5">
      <c r="A7140" s="57"/>
      <c r="B7140" s="58" t="s">
        <v>123</v>
      </c>
      <c r="C7140" s="57">
        <v>2022</v>
      </c>
      <c r="D7140" s="59">
        <v>0.4</v>
      </c>
      <c r="E7140" s="42">
        <v>1</v>
      </c>
      <c r="F7140" s="59">
        <v>40.6</v>
      </c>
      <c r="G7140" s="59">
        <v>28.605070000000001</v>
      </c>
    </row>
    <row r="7141" spans="1:7" s="16" customFormat="1" ht="16.5">
      <c r="A7141" s="57"/>
      <c r="B7141" s="58" t="s">
        <v>123</v>
      </c>
      <c r="C7141" s="57">
        <v>2022</v>
      </c>
      <c r="D7141" s="59">
        <v>0.4</v>
      </c>
      <c r="E7141" s="42">
        <v>1</v>
      </c>
      <c r="F7141" s="59">
        <v>15</v>
      </c>
      <c r="G7141" s="59">
        <v>28.284110000000002</v>
      </c>
    </row>
    <row r="7142" spans="1:7" s="16" customFormat="1" ht="16.5">
      <c r="A7142" s="57"/>
      <c r="B7142" s="58" t="s">
        <v>123</v>
      </c>
      <c r="C7142" s="57">
        <v>2022</v>
      </c>
      <c r="D7142" s="59">
        <v>0.4</v>
      </c>
      <c r="E7142" s="42">
        <v>1</v>
      </c>
      <c r="F7142" s="59">
        <v>15</v>
      </c>
      <c r="G7142" s="59">
        <v>29.65221</v>
      </c>
    </row>
    <row r="7143" spans="1:7" s="16" customFormat="1" ht="16.5">
      <c r="A7143" s="57"/>
      <c r="B7143" s="58" t="s">
        <v>123</v>
      </c>
      <c r="C7143" s="57">
        <v>2022</v>
      </c>
      <c r="D7143" s="59">
        <v>0.4</v>
      </c>
      <c r="E7143" s="42">
        <v>1</v>
      </c>
      <c r="F7143" s="59">
        <v>15</v>
      </c>
      <c r="G7143" s="59">
        <v>23.129200000000001</v>
      </c>
    </row>
    <row r="7144" spans="1:7" s="16" customFormat="1" ht="16.5">
      <c r="A7144" s="57"/>
      <c r="B7144" s="58" t="s">
        <v>123</v>
      </c>
      <c r="C7144" s="57">
        <v>2022</v>
      </c>
      <c r="D7144" s="59">
        <v>0.4</v>
      </c>
      <c r="E7144" s="42">
        <v>1</v>
      </c>
      <c r="F7144" s="59">
        <v>15</v>
      </c>
      <c r="G7144" s="59">
        <v>27.34797</v>
      </c>
    </row>
    <row r="7145" spans="1:7" s="16" customFormat="1" ht="16.5">
      <c r="A7145" s="57"/>
      <c r="B7145" s="58" t="s">
        <v>123</v>
      </c>
      <c r="C7145" s="57">
        <v>2022</v>
      </c>
      <c r="D7145" s="59">
        <v>0.4</v>
      </c>
      <c r="E7145" s="42">
        <v>1</v>
      </c>
      <c r="F7145" s="59">
        <v>15</v>
      </c>
      <c r="G7145" s="59">
        <v>25.936019999999999</v>
      </c>
    </row>
    <row r="7146" spans="1:7" s="16" customFormat="1" ht="16.5">
      <c r="A7146" s="57"/>
      <c r="B7146" s="58" t="s">
        <v>123</v>
      </c>
      <c r="C7146" s="57">
        <v>2022</v>
      </c>
      <c r="D7146" s="59">
        <v>0.4</v>
      </c>
      <c r="E7146" s="42">
        <v>1</v>
      </c>
      <c r="F7146" s="59">
        <v>15</v>
      </c>
      <c r="G7146" s="59">
        <v>27.45889</v>
      </c>
    </row>
    <row r="7147" spans="1:7" s="16" customFormat="1" ht="16.5">
      <c r="A7147" s="57"/>
      <c r="B7147" s="58" t="s">
        <v>123</v>
      </c>
      <c r="C7147" s="57">
        <v>2022</v>
      </c>
      <c r="D7147" s="59">
        <v>0.4</v>
      </c>
      <c r="E7147" s="42">
        <v>1</v>
      </c>
      <c r="F7147" s="59">
        <v>8</v>
      </c>
      <c r="G7147" s="59">
        <v>23.30209</v>
      </c>
    </row>
    <row r="7148" spans="1:7" s="16" customFormat="1" ht="16.5">
      <c r="A7148" s="57"/>
      <c r="B7148" s="58" t="s">
        <v>123</v>
      </c>
      <c r="C7148" s="57">
        <v>2022</v>
      </c>
      <c r="D7148" s="59">
        <v>0.4</v>
      </c>
      <c r="E7148" s="42">
        <v>1</v>
      </c>
      <c r="F7148" s="59">
        <v>15</v>
      </c>
      <c r="G7148" s="59">
        <v>11.475770000000001</v>
      </c>
    </row>
    <row r="7149" spans="1:7" s="16" customFormat="1" ht="16.5">
      <c r="A7149" s="57"/>
      <c r="B7149" s="58" t="s">
        <v>123</v>
      </c>
      <c r="C7149" s="57">
        <v>2022</v>
      </c>
      <c r="D7149" s="59">
        <v>0.4</v>
      </c>
      <c r="E7149" s="42">
        <v>1</v>
      </c>
      <c r="F7149" s="59">
        <v>1.4</v>
      </c>
      <c r="G7149" s="59">
        <v>11.59689</v>
      </c>
    </row>
    <row r="7150" spans="1:7" s="16" customFormat="1" ht="16.5">
      <c r="A7150" s="57"/>
      <c r="B7150" s="58" t="s">
        <v>123</v>
      </c>
      <c r="C7150" s="57">
        <v>2022</v>
      </c>
      <c r="D7150" s="59">
        <v>0.4</v>
      </c>
      <c r="E7150" s="42">
        <v>1</v>
      </c>
      <c r="F7150" s="59">
        <v>10</v>
      </c>
      <c r="G7150" s="59">
        <v>23.646180000000001</v>
      </c>
    </row>
    <row r="7151" spans="1:7" s="16" customFormat="1" ht="16.5">
      <c r="A7151" s="57"/>
      <c r="B7151" s="58" t="s">
        <v>123</v>
      </c>
      <c r="C7151" s="57">
        <v>2022</v>
      </c>
      <c r="D7151" s="59">
        <v>0.4</v>
      </c>
      <c r="E7151" s="42">
        <v>1</v>
      </c>
      <c r="F7151" s="59">
        <v>15</v>
      </c>
      <c r="G7151" s="59">
        <v>22.089009999999998</v>
      </c>
    </row>
    <row r="7152" spans="1:7" s="16" customFormat="1" ht="16.5">
      <c r="A7152" s="57"/>
      <c r="B7152" s="58" t="s">
        <v>123</v>
      </c>
      <c r="C7152" s="57">
        <v>2022</v>
      </c>
      <c r="D7152" s="59">
        <v>0.4</v>
      </c>
      <c r="E7152" s="42">
        <v>1</v>
      </c>
      <c r="F7152" s="59">
        <v>15</v>
      </c>
      <c r="G7152" s="59">
        <v>3.3586799999999997</v>
      </c>
    </row>
    <row r="7153" spans="1:7" s="16" customFormat="1" ht="16.5">
      <c r="A7153" s="57"/>
      <c r="B7153" s="58" t="s">
        <v>126</v>
      </c>
      <c r="C7153" s="57">
        <v>2022</v>
      </c>
      <c r="D7153" s="59">
        <v>0.4</v>
      </c>
      <c r="E7153" s="42">
        <v>1</v>
      </c>
      <c r="F7153" s="59">
        <v>15</v>
      </c>
      <c r="G7153" s="59">
        <v>26.129189999999998</v>
      </c>
    </row>
    <row r="7154" spans="1:7" s="16" customFormat="1" ht="16.5">
      <c r="A7154" s="57"/>
      <c r="B7154" s="58" t="s">
        <v>126</v>
      </c>
      <c r="C7154" s="57">
        <v>2022</v>
      </c>
      <c r="D7154" s="59">
        <v>0.4</v>
      </c>
      <c r="E7154" s="42">
        <v>1</v>
      </c>
      <c r="F7154" s="59">
        <v>15</v>
      </c>
      <c r="G7154" s="59">
        <v>26.771060000000002</v>
      </c>
    </row>
    <row r="7155" spans="1:7" s="16" customFormat="1" ht="16.5">
      <c r="A7155" s="57"/>
      <c r="B7155" s="58" t="s">
        <v>126</v>
      </c>
      <c r="C7155" s="57">
        <v>2022</v>
      </c>
      <c r="D7155" s="59">
        <v>0.4</v>
      </c>
      <c r="E7155" s="42">
        <v>1</v>
      </c>
      <c r="F7155" s="59">
        <v>15</v>
      </c>
      <c r="G7155" s="59">
        <v>26.06184</v>
      </c>
    </row>
    <row r="7156" spans="1:7" s="16" customFormat="1" ht="16.5">
      <c r="A7156" s="57"/>
      <c r="B7156" s="58" t="s">
        <v>126</v>
      </c>
      <c r="C7156" s="57">
        <v>2022</v>
      </c>
      <c r="D7156" s="59">
        <v>0.4</v>
      </c>
      <c r="E7156" s="42">
        <v>1</v>
      </c>
      <c r="F7156" s="59">
        <v>3</v>
      </c>
      <c r="G7156" s="59">
        <v>10.833069999999999</v>
      </c>
    </row>
    <row r="7157" spans="1:7" s="16" customFormat="1" ht="16.5">
      <c r="A7157" s="57"/>
      <c r="B7157" s="58" t="s">
        <v>122</v>
      </c>
      <c r="C7157" s="57">
        <v>2022</v>
      </c>
      <c r="D7157" s="59">
        <v>0.4</v>
      </c>
      <c r="E7157" s="42">
        <v>1</v>
      </c>
      <c r="F7157" s="59">
        <v>15</v>
      </c>
      <c r="G7157" s="59">
        <v>10.733780000000001</v>
      </c>
    </row>
    <row r="7158" spans="1:7" s="16" customFormat="1" ht="16.5">
      <c r="A7158" s="57"/>
      <c r="B7158" s="58" t="s">
        <v>122</v>
      </c>
      <c r="C7158" s="57">
        <v>2022</v>
      </c>
      <c r="D7158" s="59">
        <v>0.4</v>
      </c>
      <c r="E7158" s="42">
        <v>1</v>
      </c>
      <c r="F7158" s="59">
        <v>15</v>
      </c>
      <c r="G7158" s="59">
        <v>11.327549999999999</v>
      </c>
    </row>
    <row r="7159" spans="1:7" s="16" customFormat="1" ht="16.5">
      <c r="A7159" s="57"/>
      <c r="B7159" s="58" t="s">
        <v>126</v>
      </c>
      <c r="C7159" s="57">
        <v>2022</v>
      </c>
      <c r="D7159" s="59">
        <v>0.4</v>
      </c>
      <c r="E7159" s="42">
        <v>1</v>
      </c>
      <c r="F7159" s="59">
        <v>15</v>
      </c>
      <c r="G7159" s="59">
        <v>11.43323</v>
      </c>
    </row>
    <row r="7160" spans="1:7" s="16" customFormat="1" ht="16.5">
      <c r="A7160" s="57"/>
      <c r="B7160" s="58" t="s">
        <v>126</v>
      </c>
      <c r="C7160" s="57">
        <v>2022</v>
      </c>
      <c r="D7160" s="59">
        <v>0.4</v>
      </c>
      <c r="E7160" s="42">
        <v>1</v>
      </c>
      <c r="F7160" s="59">
        <v>15</v>
      </c>
      <c r="G7160" s="59">
        <v>24.98441</v>
      </c>
    </row>
    <row r="7161" spans="1:7" s="16" customFormat="1" ht="16.5">
      <c r="A7161" s="57"/>
      <c r="B7161" s="58" t="s">
        <v>126</v>
      </c>
      <c r="C7161" s="57">
        <v>2022</v>
      </c>
      <c r="D7161" s="59">
        <v>0.4</v>
      </c>
      <c r="E7161" s="42">
        <v>1</v>
      </c>
      <c r="F7161" s="59">
        <v>15</v>
      </c>
      <c r="G7161" s="59">
        <v>26.94265</v>
      </c>
    </row>
    <row r="7162" spans="1:7" s="16" customFormat="1" ht="16.5">
      <c r="A7162" s="57"/>
      <c r="B7162" s="58" t="s">
        <v>126</v>
      </c>
      <c r="C7162" s="57">
        <v>2022</v>
      </c>
      <c r="D7162" s="59">
        <v>0.4</v>
      </c>
      <c r="E7162" s="42">
        <v>1</v>
      </c>
      <c r="F7162" s="59">
        <v>15</v>
      </c>
      <c r="G7162" s="59">
        <v>10.820799999999998</v>
      </c>
    </row>
    <row r="7163" spans="1:7" s="16" customFormat="1" ht="16.5">
      <c r="A7163" s="57"/>
      <c r="B7163" s="58" t="s">
        <v>126</v>
      </c>
      <c r="C7163" s="57">
        <v>2022</v>
      </c>
      <c r="D7163" s="59">
        <v>0.4</v>
      </c>
      <c r="E7163" s="42">
        <v>1</v>
      </c>
      <c r="F7163" s="59">
        <v>15</v>
      </c>
      <c r="G7163" s="59">
        <v>11.61378</v>
      </c>
    </row>
    <row r="7164" spans="1:7" s="16" customFormat="1" ht="16.5">
      <c r="A7164" s="57"/>
      <c r="B7164" s="58" t="s">
        <v>126</v>
      </c>
      <c r="C7164" s="57">
        <v>2022</v>
      </c>
      <c r="D7164" s="59">
        <v>0.4</v>
      </c>
      <c r="E7164" s="42">
        <v>1</v>
      </c>
      <c r="F7164" s="59">
        <v>15</v>
      </c>
      <c r="G7164" s="59">
        <v>27.22598</v>
      </c>
    </row>
    <row r="7165" spans="1:7" s="16" customFormat="1" ht="16.5">
      <c r="A7165" s="57"/>
      <c r="B7165" s="58" t="s">
        <v>124</v>
      </c>
      <c r="C7165" s="57">
        <v>2022</v>
      </c>
      <c r="D7165" s="59">
        <v>0.4</v>
      </c>
      <c r="E7165" s="42">
        <v>1</v>
      </c>
      <c r="F7165" s="59">
        <v>10</v>
      </c>
      <c r="G7165" s="59">
        <v>29.089449999999999</v>
      </c>
    </row>
    <row r="7166" spans="1:7" s="16" customFormat="1" ht="16.5">
      <c r="A7166" s="57"/>
      <c r="B7166" s="58" t="s">
        <v>122</v>
      </c>
      <c r="C7166" s="57">
        <v>2022</v>
      </c>
      <c r="D7166" s="59">
        <v>0.4</v>
      </c>
      <c r="E7166" s="42">
        <v>1</v>
      </c>
      <c r="F7166" s="59">
        <v>8</v>
      </c>
      <c r="G7166" s="59">
        <v>11.83268</v>
      </c>
    </row>
    <row r="7167" spans="1:7" s="16" customFormat="1" ht="16.5">
      <c r="A7167" s="57"/>
      <c r="B7167" s="58" t="s">
        <v>126</v>
      </c>
      <c r="C7167" s="57">
        <v>2022</v>
      </c>
      <c r="D7167" s="59">
        <v>0.4</v>
      </c>
      <c r="E7167" s="42">
        <v>1</v>
      </c>
      <c r="F7167" s="59">
        <v>15</v>
      </c>
      <c r="G7167" s="59">
        <v>4.7349399999999999</v>
      </c>
    </row>
    <row r="7168" spans="1:7" s="16" customFormat="1" ht="16.5">
      <c r="A7168" s="57"/>
      <c r="B7168" s="58" t="s">
        <v>133</v>
      </c>
      <c r="C7168" s="57">
        <v>2022</v>
      </c>
      <c r="D7168" s="59">
        <v>0.4</v>
      </c>
      <c r="E7168" s="42">
        <v>1</v>
      </c>
      <c r="F7168" s="59">
        <v>5</v>
      </c>
      <c r="G7168" s="59">
        <v>1.6533099999999998</v>
      </c>
    </row>
    <row r="7169" spans="1:7" s="16" customFormat="1" ht="16.5">
      <c r="A7169" s="57"/>
      <c r="B7169" s="58" t="s">
        <v>130</v>
      </c>
      <c r="C7169" s="57">
        <v>2022</v>
      </c>
      <c r="D7169" s="59">
        <v>0.4</v>
      </c>
      <c r="E7169" s="42">
        <v>1</v>
      </c>
      <c r="F7169" s="59">
        <v>7</v>
      </c>
      <c r="G7169" s="59">
        <v>14.2254</v>
      </c>
    </row>
    <row r="7170" spans="1:7" s="16" customFormat="1" ht="16.5">
      <c r="A7170" s="57"/>
      <c r="B7170" s="58" t="s">
        <v>132</v>
      </c>
      <c r="C7170" s="57">
        <v>2022</v>
      </c>
      <c r="D7170" s="59">
        <v>0.4</v>
      </c>
      <c r="E7170" s="42">
        <v>1</v>
      </c>
      <c r="F7170" s="59">
        <v>10</v>
      </c>
      <c r="G7170" s="59">
        <v>11.20499</v>
      </c>
    </row>
    <row r="7171" spans="1:7" s="16" customFormat="1" ht="16.5">
      <c r="A7171" s="57"/>
      <c r="B7171" s="58" t="s">
        <v>131</v>
      </c>
      <c r="C7171" s="57">
        <v>2022</v>
      </c>
      <c r="D7171" s="59">
        <v>0.4</v>
      </c>
      <c r="E7171" s="42">
        <v>1</v>
      </c>
      <c r="F7171" s="59">
        <v>7</v>
      </c>
      <c r="G7171" s="59">
        <v>9.5967000000000002</v>
      </c>
    </row>
    <row r="7172" spans="1:7" s="16" customFormat="1" ht="16.5">
      <c r="A7172" s="57"/>
      <c r="B7172" s="58" t="s">
        <v>153</v>
      </c>
      <c r="C7172" s="57">
        <v>2022</v>
      </c>
      <c r="D7172" s="59">
        <v>0.4</v>
      </c>
      <c r="E7172" s="42">
        <v>1</v>
      </c>
      <c r="F7172" s="59">
        <v>10</v>
      </c>
      <c r="G7172" s="59">
        <v>20.055430000000001</v>
      </c>
    </row>
    <row r="7173" spans="1:7" s="16" customFormat="1" ht="16.5">
      <c r="A7173" s="57"/>
      <c r="B7173" s="58" t="s">
        <v>131</v>
      </c>
      <c r="C7173" s="57">
        <v>2022</v>
      </c>
      <c r="D7173" s="59">
        <v>0.4</v>
      </c>
      <c r="E7173" s="42">
        <v>1</v>
      </c>
      <c r="F7173" s="59">
        <v>15</v>
      </c>
      <c r="G7173" s="59">
        <v>11.203610000000001</v>
      </c>
    </row>
    <row r="7174" spans="1:7" s="16" customFormat="1" ht="16.5">
      <c r="A7174" s="57"/>
      <c r="B7174" s="58" t="s">
        <v>154</v>
      </c>
      <c r="C7174" s="57">
        <v>2022</v>
      </c>
      <c r="D7174" s="59">
        <v>0.4</v>
      </c>
      <c r="E7174" s="42">
        <v>1</v>
      </c>
      <c r="F7174" s="59">
        <v>15</v>
      </c>
      <c r="G7174" s="59">
        <v>22.738910000000001</v>
      </c>
    </row>
    <row r="7175" spans="1:7" s="16" customFormat="1" ht="16.5">
      <c r="A7175" s="57"/>
      <c r="B7175" s="58" t="s">
        <v>128</v>
      </c>
      <c r="C7175" s="57">
        <v>2022</v>
      </c>
      <c r="D7175" s="59">
        <v>0.4</v>
      </c>
      <c r="E7175" s="42">
        <v>1</v>
      </c>
      <c r="F7175" s="59">
        <v>15</v>
      </c>
      <c r="G7175" s="59">
        <v>23.534029999999998</v>
      </c>
    </row>
    <row r="7176" spans="1:7" s="16" customFormat="1" ht="16.5">
      <c r="A7176" s="57"/>
      <c r="B7176" s="58" t="s">
        <v>153</v>
      </c>
      <c r="C7176" s="57">
        <v>2022</v>
      </c>
      <c r="D7176" s="59">
        <v>0.4</v>
      </c>
      <c r="E7176" s="42">
        <v>1</v>
      </c>
      <c r="F7176" s="59">
        <v>6</v>
      </c>
      <c r="G7176" s="59">
        <v>9.7858000000000001</v>
      </c>
    </row>
    <row r="7177" spans="1:7" s="16" customFormat="1" ht="16.5">
      <c r="A7177" s="57"/>
      <c r="B7177" s="58" t="s">
        <v>135</v>
      </c>
      <c r="C7177" s="57">
        <v>2022</v>
      </c>
      <c r="D7177" s="59">
        <v>0.4</v>
      </c>
      <c r="E7177" s="42">
        <v>1</v>
      </c>
      <c r="F7177" s="59">
        <v>6</v>
      </c>
      <c r="G7177" s="59">
        <v>15.734110000000001</v>
      </c>
    </row>
    <row r="7178" spans="1:7" s="16" customFormat="1" ht="16.5">
      <c r="A7178" s="57"/>
      <c r="B7178" s="58" t="s">
        <v>130</v>
      </c>
      <c r="C7178" s="57">
        <v>2022</v>
      </c>
      <c r="D7178" s="59">
        <v>0.4</v>
      </c>
      <c r="E7178" s="42">
        <v>1</v>
      </c>
      <c r="F7178" s="59">
        <v>10</v>
      </c>
      <c r="G7178" s="59">
        <v>7.5584600000000002</v>
      </c>
    </row>
    <row r="7179" spans="1:7" s="16" customFormat="1" ht="16.5">
      <c r="A7179" s="57"/>
      <c r="B7179" s="58" t="s">
        <v>129</v>
      </c>
      <c r="C7179" s="57">
        <v>2022</v>
      </c>
      <c r="D7179" s="59">
        <v>0.4</v>
      </c>
      <c r="E7179" s="42">
        <v>1</v>
      </c>
      <c r="F7179" s="59">
        <v>11</v>
      </c>
      <c r="G7179" s="59">
        <v>10.811360000000001</v>
      </c>
    </row>
    <row r="7180" spans="1:7" s="16" customFormat="1" ht="16.5">
      <c r="A7180" s="57"/>
      <c r="B7180" s="58" t="s">
        <v>129</v>
      </c>
      <c r="C7180" s="57">
        <v>2022</v>
      </c>
      <c r="D7180" s="59">
        <v>0.4</v>
      </c>
      <c r="E7180" s="42">
        <v>1</v>
      </c>
      <c r="F7180" s="59">
        <v>10</v>
      </c>
      <c r="G7180" s="59">
        <v>3.7618800000000001</v>
      </c>
    </row>
    <row r="7181" spans="1:7" s="16" customFormat="1" ht="16.5">
      <c r="A7181" s="57"/>
      <c r="B7181" s="58" t="s">
        <v>130</v>
      </c>
      <c r="C7181" s="57">
        <v>2022</v>
      </c>
      <c r="D7181" s="59">
        <v>0.4</v>
      </c>
      <c r="E7181" s="42">
        <v>1</v>
      </c>
      <c r="F7181" s="59">
        <v>15</v>
      </c>
      <c r="G7181" s="59">
        <v>8.93431</v>
      </c>
    </row>
    <row r="7182" spans="1:7" s="16" customFormat="1" ht="16.5">
      <c r="A7182" s="57"/>
      <c r="B7182" s="58" t="s">
        <v>131</v>
      </c>
      <c r="C7182" s="57">
        <v>2022</v>
      </c>
      <c r="D7182" s="59">
        <v>0.4</v>
      </c>
      <c r="E7182" s="42">
        <v>1</v>
      </c>
      <c r="F7182" s="59">
        <v>7</v>
      </c>
      <c r="G7182" s="59">
        <v>9.6877800000000001</v>
      </c>
    </row>
    <row r="7183" spans="1:7" s="16" customFormat="1" ht="16.5">
      <c r="A7183" s="57"/>
      <c r="B7183" s="58" t="s">
        <v>129</v>
      </c>
      <c r="C7183" s="57">
        <v>2022</v>
      </c>
      <c r="D7183" s="59">
        <v>0.4</v>
      </c>
      <c r="E7183" s="42">
        <v>1</v>
      </c>
      <c r="F7183" s="59">
        <v>7</v>
      </c>
      <c r="G7183" s="59">
        <v>24.322020000000002</v>
      </c>
    </row>
    <row r="7184" spans="1:7" s="16" customFormat="1" ht="16.5">
      <c r="A7184" s="57"/>
      <c r="B7184" s="58" t="s">
        <v>130</v>
      </c>
      <c r="C7184" s="57">
        <v>2022</v>
      </c>
      <c r="D7184" s="59">
        <v>0.4</v>
      </c>
      <c r="E7184" s="42">
        <v>1</v>
      </c>
      <c r="F7184" s="59">
        <v>15</v>
      </c>
      <c r="G7184" s="59">
        <v>8.5561100000000003</v>
      </c>
    </row>
    <row r="7185" spans="1:7" s="16" customFormat="1" ht="16.5">
      <c r="A7185" s="57"/>
      <c r="B7185" s="58" t="s">
        <v>133</v>
      </c>
      <c r="C7185" s="57">
        <v>2022</v>
      </c>
      <c r="D7185" s="59">
        <v>0.4</v>
      </c>
      <c r="E7185" s="42">
        <v>1</v>
      </c>
      <c r="F7185" s="59">
        <v>15</v>
      </c>
      <c r="G7185" s="59">
        <v>10.97326</v>
      </c>
    </row>
    <row r="7186" spans="1:7" s="16" customFormat="1" ht="16.5">
      <c r="A7186" s="57"/>
      <c r="B7186" s="58" t="s">
        <v>133</v>
      </c>
      <c r="C7186" s="57">
        <v>2022</v>
      </c>
      <c r="D7186" s="59">
        <v>0.4</v>
      </c>
      <c r="E7186" s="42">
        <v>1</v>
      </c>
      <c r="F7186" s="59">
        <v>15</v>
      </c>
      <c r="G7186" s="59">
        <v>9.7465899999999994</v>
      </c>
    </row>
    <row r="7187" spans="1:7" s="16" customFormat="1" ht="16.5">
      <c r="A7187" s="57"/>
      <c r="B7187" s="58" t="s">
        <v>131</v>
      </c>
      <c r="C7187" s="57">
        <v>2022</v>
      </c>
      <c r="D7187" s="59">
        <v>0.4</v>
      </c>
      <c r="E7187" s="42">
        <v>1</v>
      </c>
      <c r="F7187" s="59">
        <v>10</v>
      </c>
      <c r="G7187" s="59">
        <v>27.781830000000003</v>
      </c>
    </row>
    <row r="7188" spans="1:7" s="16" customFormat="1" ht="16.5">
      <c r="A7188" s="57"/>
      <c r="B7188" s="58" t="s">
        <v>131</v>
      </c>
      <c r="C7188" s="57">
        <v>2022</v>
      </c>
      <c r="D7188" s="59">
        <v>0.4</v>
      </c>
      <c r="E7188" s="42">
        <v>1</v>
      </c>
      <c r="F7188" s="59">
        <v>4</v>
      </c>
      <c r="G7188" s="59">
        <v>11.022680000000001</v>
      </c>
    </row>
    <row r="7189" spans="1:7" s="16" customFormat="1" ht="16.5">
      <c r="A7189" s="57"/>
      <c r="B7189" s="58" t="s">
        <v>131</v>
      </c>
      <c r="C7189" s="57">
        <v>2022</v>
      </c>
      <c r="D7189" s="59">
        <v>0.4</v>
      </c>
      <c r="E7189" s="42">
        <v>1</v>
      </c>
      <c r="F7189" s="59">
        <v>7</v>
      </c>
      <c r="G7189" s="59">
        <v>9.4748799999999989</v>
      </c>
    </row>
    <row r="7190" spans="1:7" s="16" customFormat="1" ht="16.5">
      <c r="A7190" s="57"/>
      <c r="B7190" s="58" t="s">
        <v>130</v>
      </c>
      <c r="C7190" s="57">
        <v>2022</v>
      </c>
      <c r="D7190" s="59">
        <v>0.4</v>
      </c>
      <c r="E7190" s="42">
        <v>1</v>
      </c>
      <c r="F7190" s="59">
        <v>15</v>
      </c>
      <c r="G7190" s="59">
        <v>7.5082500000000003</v>
      </c>
    </row>
    <row r="7191" spans="1:7" s="16" customFormat="1" ht="16.5">
      <c r="A7191" s="57"/>
      <c r="B7191" s="58" t="s">
        <v>133</v>
      </c>
      <c r="C7191" s="57">
        <v>2022</v>
      </c>
      <c r="D7191" s="59">
        <v>0.4</v>
      </c>
      <c r="E7191" s="42">
        <v>1</v>
      </c>
      <c r="F7191" s="59">
        <v>9</v>
      </c>
      <c r="G7191" s="59">
        <v>6.0048000000000004</v>
      </c>
    </row>
    <row r="7192" spans="1:7" s="16" customFormat="1" ht="16.5">
      <c r="A7192" s="57"/>
      <c r="B7192" s="58" t="s">
        <v>132</v>
      </c>
      <c r="C7192" s="57">
        <v>2022</v>
      </c>
      <c r="D7192" s="59">
        <v>0.4</v>
      </c>
      <c r="E7192" s="42">
        <v>1</v>
      </c>
      <c r="F7192" s="59">
        <v>15</v>
      </c>
      <c r="G7192" s="59">
        <v>7.8371199999999996</v>
      </c>
    </row>
    <row r="7193" spans="1:7" s="16" customFormat="1" ht="16.5">
      <c r="A7193" s="57"/>
      <c r="B7193" s="58" t="s">
        <v>132</v>
      </c>
      <c r="C7193" s="57">
        <v>2022</v>
      </c>
      <c r="D7193" s="59">
        <v>0.4</v>
      </c>
      <c r="E7193" s="42">
        <v>1</v>
      </c>
      <c r="F7193" s="59">
        <v>15</v>
      </c>
      <c r="G7193" s="59">
        <v>11.318719999999999</v>
      </c>
    </row>
    <row r="7194" spans="1:7" s="16" customFormat="1" ht="16.5">
      <c r="A7194" s="57"/>
      <c r="B7194" s="58" t="s">
        <v>129</v>
      </c>
      <c r="C7194" s="57">
        <v>2022</v>
      </c>
      <c r="D7194" s="59">
        <v>0.4</v>
      </c>
      <c r="E7194" s="42">
        <v>1</v>
      </c>
      <c r="F7194" s="59">
        <v>7</v>
      </c>
      <c r="G7194" s="59">
        <v>3.4976400000000001</v>
      </c>
    </row>
    <row r="7195" spans="1:7" s="16" customFormat="1" ht="16.5">
      <c r="A7195" s="57"/>
      <c r="B7195" s="58" t="s">
        <v>132</v>
      </c>
      <c r="C7195" s="57">
        <v>2022</v>
      </c>
      <c r="D7195" s="59">
        <v>0.4</v>
      </c>
      <c r="E7195" s="42">
        <v>1</v>
      </c>
      <c r="F7195" s="59">
        <v>15</v>
      </c>
      <c r="G7195" s="59">
        <v>8.9618500000000001</v>
      </c>
    </row>
    <row r="7196" spans="1:7" s="16" customFormat="1" ht="16.5">
      <c r="A7196" s="57"/>
      <c r="B7196" s="58" t="s">
        <v>153</v>
      </c>
      <c r="C7196" s="57">
        <v>2022</v>
      </c>
      <c r="D7196" s="59">
        <v>0.4</v>
      </c>
      <c r="E7196" s="42">
        <v>1</v>
      </c>
      <c r="F7196" s="59">
        <v>15</v>
      </c>
      <c r="G7196" s="59">
        <v>9.5549799999999987</v>
      </c>
    </row>
    <row r="7197" spans="1:7" s="16" customFormat="1" ht="16.5">
      <c r="A7197" s="57"/>
      <c r="B7197" s="58" t="s">
        <v>128</v>
      </c>
      <c r="C7197" s="57">
        <v>2022</v>
      </c>
      <c r="D7197" s="59">
        <v>0.4</v>
      </c>
      <c r="E7197" s="42">
        <v>1</v>
      </c>
      <c r="F7197" s="59">
        <v>12</v>
      </c>
      <c r="G7197" s="59">
        <v>8.6464099999999995</v>
      </c>
    </row>
    <row r="7198" spans="1:7" s="16" customFormat="1" ht="16.5">
      <c r="A7198" s="57"/>
      <c r="B7198" s="58" t="s">
        <v>125</v>
      </c>
      <c r="C7198" s="57">
        <v>2022</v>
      </c>
      <c r="D7198" s="59">
        <v>0.4</v>
      </c>
      <c r="E7198" s="42">
        <v>1</v>
      </c>
      <c r="F7198" s="59">
        <v>49</v>
      </c>
      <c r="G7198" s="59">
        <v>18.190349999999999</v>
      </c>
    </row>
    <row r="7199" spans="1:7" s="16" customFormat="1" ht="16.5">
      <c r="A7199" s="57"/>
      <c r="B7199" s="58" t="s">
        <v>129</v>
      </c>
      <c r="C7199" s="57">
        <v>2022</v>
      </c>
      <c r="D7199" s="59">
        <v>0.4</v>
      </c>
      <c r="E7199" s="42">
        <v>1</v>
      </c>
      <c r="F7199" s="59">
        <v>30</v>
      </c>
      <c r="G7199" s="59">
        <v>14.27486</v>
      </c>
    </row>
    <row r="7200" spans="1:7" s="16" customFormat="1" ht="16.5">
      <c r="A7200" s="57"/>
      <c r="B7200" s="58" t="s">
        <v>133</v>
      </c>
      <c r="C7200" s="57">
        <v>2022</v>
      </c>
      <c r="D7200" s="59">
        <v>0.4</v>
      </c>
      <c r="E7200" s="42">
        <v>1</v>
      </c>
      <c r="F7200" s="59">
        <v>10</v>
      </c>
      <c r="G7200" s="59">
        <v>6.15937</v>
      </c>
    </row>
    <row r="7201" spans="1:7" s="16" customFormat="1" ht="16.5">
      <c r="A7201" s="57"/>
      <c r="B7201" s="58" t="s">
        <v>133</v>
      </c>
      <c r="C7201" s="57">
        <v>2022</v>
      </c>
      <c r="D7201" s="59">
        <v>0.4</v>
      </c>
      <c r="E7201" s="42">
        <v>1</v>
      </c>
      <c r="F7201" s="59">
        <v>15</v>
      </c>
      <c r="G7201" s="59">
        <v>6.0098400000000005</v>
      </c>
    </row>
    <row r="7202" spans="1:7" s="16" customFormat="1" ht="16.5">
      <c r="A7202" s="57"/>
      <c r="B7202" s="58" t="s">
        <v>133</v>
      </c>
      <c r="C7202" s="57">
        <v>2022</v>
      </c>
      <c r="D7202" s="59">
        <v>0.4</v>
      </c>
      <c r="E7202" s="42">
        <v>1</v>
      </c>
      <c r="F7202" s="59">
        <v>10</v>
      </c>
      <c r="G7202" s="59">
        <v>6.23414</v>
      </c>
    </row>
    <row r="7203" spans="1:7" s="16" customFormat="1" ht="16.5">
      <c r="A7203" s="57"/>
      <c r="B7203" s="58" t="s">
        <v>153</v>
      </c>
      <c r="C7203" s="57">
        <v>2022</v>
      </c>
      <c r="D7203" s="59">
        <v>0.4</v>
      </c>
      <c r="E7203" s="42">
        <v>1</v>
      </c>
      <c r="F7203" s="59">
        <v>12</v>
      </c>
      <c r="G7203" s="59">
        <v>8.1324799999999993</v>
      </c>
    </row>
    <row r="7204" spans="1:7" s="16" customFormat="1" ht="16.5">
      <c r="A7204" s="57"/>
      <c r="B7204" s="58" t="s">
        <v>153</v>
      </c>
      <c r="C7204" s="57">
        <v>2022</v>
      </c>
      <c r="D7204" s="59">
        <v>0.4</v>
      </c>
      <c r="E7204" s="42">
        <v>1</v>
      </c>
      <c r="F7204" s="59">
        <v>15</v>
      </c>
      <c r="G7204" s="59">
        <v>9.1171299999999995</v>
      </c>
    </row>
    <row r="7205" spans="1:7" s="16" customFormat="1" ht="16.5">
      <c r="A7205" s="57"/>
      <c r="B7205" s="58" t="s">
        <v>153</v>
      </c>
      <c r="C7205" s="57">
        <v>2022</v>
      </c>
      <c r="D7205" s="59">
        <v>0.4</v>
      </c>
      <c r="E7205" s="42">
        <v>1</v>
      </c>
      <c r="F7205" s="59">
        <v>15</v>
      </c>
      <c r="G7205" s="59">
        <v>8.7656900000000011</v>
      </c>
    </row>
    <row r="7206" spans="1:7" s="16" customFormat="1" ht="16.5">
      <c r="A7206" s="57"/>
      <c r="B7206" s="58" t="s">
        <v>153</v>
      </c>
      <c r="C7206" s="57">
        <v>2022</v>
      </c>
      <c r="D7206" s="59">
        <v>0.4</v>
      </c>
      <c r="E7206" s="42">
        <v>1</v>
      </c>
      <c r="F7206" s="59">
        <v>12</v>
      </c>
      <c r="G7206" s="59">
        <v>6.8057600000000003</v>
      </c>
    </row>
    <row r="7207" spans="1:7" s="16" customFormat="1" ht="16.5">
      <c r="A7207" s="57"/>
      <c r="B7207" s="58" t="s">
        <v>153</v>
      </c>
      <c r="C7207" s="57">
        <v>2022</v>
      </c>
      <c r="D7207" s="59">
        <v>0.4</v>
      </c>
      <c r="E7207" s="42">
        <v>1</v>
      </c>
      <c r="F7207" s="59">
        <v>12</v>
      </c>
      <c r="G7207" s="59">
        <v>6.5990799999999998</v>
      </c>
    </row>
    <row r="7208" spans="1:7" s="16" customFormat="1" ht="16.5">
      <c r="A7208" s="57"/>
      <c r="B7208" s="58" t="s">
        <v>153</v>
      </c>
      <c r="C7208" s="57">
        <v>2022</v>
      </c>
      <c r="D7208" s="59">
        <v>0.4</v>
      </c>
      <c r="E7208" s="42">
        <v>1</v>
      </c>
      <c r="F7208" s="59">
        <v>15</v>
      </c>
      <c r="G7208" s="59">
        <v>5.67171</v>
      </c>
    </row>
    <row r="7209" spans="1:7" s="16" customFormat="1" ht="16.5">
      <c r="A7209" s="57"/>
      <c r="B7209" s="58" t="s">
        <v>132</v>
      </c>
      <c r="C7209" s="57">
        <v>2022</v>
      </c>
      <c r="D7209" s="59">
        <v>0.4</v>
      </c>
      <c r="E7209" s="42">
        <v>1</v>
      </c>
      <c r="F7209" s="59">
        <v>6</v>
      </c>
      <c r="G7209" s="59">
        <v>41.517870000000002</v>
      </c>
    </row>
    <row r="7210" spans="1:7" s="16" customFormat="1" ht="16.5">
      <c r="A7210" s="57"/>
      <c r="B7210" s="58" t="s">
        <v>130</v>
      </c>
      <c r="C7210" s="57">
        <v>2022</v>
      </c>
      <c r="D7210" s="59">
        <v>0.4</v>
      </c>
      <c r="E7210" s="42">
        <v>1</v>
      </c>
      <c r="F7210" s="59">
        <v>15</v>
      </c>
      <c r="G7210" s="59">
        <v>6.8495600000000003</v>
      </c>
    </row>
    <row r="7211" spans="1:7" s="16" customFormat="1" ht="16.5">
      <c r="A7211" s="57"/>
      <c r="B7211" s="58" t="s">
        <v>132</v>
      </c>
      <c r="C7211" s="57">
        <v>2022</v>
      </c>
      <c r="D7211" s="59">
        <v>0.4</v>
      </c>
      <c r="E7211" s="42">
        <v>1</v>
      </c>
      <c r="F7211" s="59">
        <v>15</v>
      </c>
      <c r="G7211" s="59">
        <v>8.1887699999999999</v>
      </c>
    </row>
    <row r="7212" spans="1:7" s="16" customFormat="1" ht="16.5">
      <c r="A7212" s="57"/>
      <c r="B7212" s="58" t="s">
        <v>153</v>
      </c>
      <c r="C7212" s="57">
        <v>2022</v>
      </c>
      <c r="D7212" s="59">
        <v>0.4</v>
      </c>
      <c r="E7212" s="42">
        <v>1</v>
      </c>
      <c r="F7212" s="59">
        <v>7</v>
      </c>
      <c r="G7212" s="59">
        <v>7.9737499999999999</v>
      </c>
    </row>
    <row r="7213" spans="1:7" s="16" customFormat="1" ht="16.5">
      <c r="A7213" s="57"/>
      <c r="B7213" s="58" t="s">
        <v>132</v>
      </c>
      <c r="C7213" s="57">
        <v>2022</v>
      </c>
      <c r="D7213" s="59">
        <v>0.4</v>
      </c>
      <c r="E7213" s="42">
        <v>1</v>
      </c>
      <c r="F7213" s="59">
        <v>15</v>
      </c>
      <c r="G7213" s="59">
        <v>29.154430000000001</v>
      </c>
    </row>
    <row r="7214" spans="1:7" s="16" customFormat="1" ht="16.5">
      <c r="A7214" s="57"/>
      <c r="B7214" s="58" t="s">
        <v>153</v>
      </c>
      <c r="C7214" s="57">
        <v>2022</v>
      </c>
      <c r="D7214" s="59">
        <v>0.4</v>
      </c>
      <c r="E7214" s="42">
        <v>1</v>
      </c>
      <c r="F7214" s="59">
        <v>7</v>
      </c>
      <c r="G7214" s="59">
        <v>8.2386800000000004</v>
      </c>
    </row>
    <row r="7215" spans="1:7" s="16" customFormat="1" ht="16.5">
      <c r="A7215" s="57"/>
      <c r="B7215" s="58" t="s">
        <v>132</v>
      </c>
      <c r="C7215" s="57">
        <v>2022</v>
      </c>
      <c r="D7215" s="59">
        <v>0.4</v>
      </c>
      <c r="E7215" s="42">
        <v>1</v>
      </c>
      <c r="F7215" s="59">
        <v>15</v>
      </c>
      <c r="G7215" s="59">
        <v>4.4147400000000001</v>
      </c>
    </row>
    <row r="7216" spans="1:7" s="16" customFormat="1" ht="16.5">
      <c r="A7216" s="57"/>
      <c r="B7216" s="58" t="s">
        <v>131</v>
      </c>
      <c r="C7216" s="57">
        <v>2022</v>
      </c>
      <c r="D7216" s="59">
        <v>0.4</v>
      </c>
      <c r="E7216" s="42">
        <v>1</v>
      </c>
      <c r="F7216" s="59">
        <v>9</v>
      </c>
      <c r="G7216" s="59">
        <v>7.7150499999999997</v>
      </c>
    </row>
    <row r="7217" spans="1:7" s="16" customFormat="1" ht="16.5">
      <c r="A7217" s="57"/>
      <c r="B7217" s="58" t="s">
        <v>131</v>
      </c>
      <c r="C7217" s="57">
        <v>2022</v>
      </c>
      <c r="D7217" s="59">
        <v>0.4</v>
      </c>
      <c r="E7217" s="42">
        <v>1</v>
      </c>
      <c r="F7217" s="59">
        <v>12</v>
      </c>
      <c r="G7217" s="59">
        <v>7.1774199999999997</v>
      </c>
    </row>
    <row r="7218" spans="1:7" s="16" customFormat="1" ht="16.5">
      <c r="A7218" s="57"/>
      <c r="B7218" s="58" t="s">
        <v>131</v>
      </c>
      <c r="C7218" s="57">
        <v>2022</v>
      </c>
      <c r="D7218" s="59">
        <v>0.4</v>
      </c>
      <c r="E7218" s="42">
        <v>1</v>
      </c>
      <c r="F7218" s="59">
        <v>12</v>
      </c>
      <c r="G7218" s="59">
        <v>13.333770000000001</v>
      </c>
    </row>
    <row r="7219" spans="1:7" s="16" customFormat="1" ht="16.5">
      <c r="A7219" s="57"/>
      <c r="B7219" s="58" t="s">
        <v>131</v>
      </c>
      <c r="C7219" s="57">
        <v>2022</v>
      </c>
      <c r="D7219" s="59">
        <v>0.4</v>
      </c>
      <c r="E7219" s="42">
        <v>1</v>
      </c>
      <c r="F7219" s="59">
        <v>9</v>
      </c>
      <c r="G7219" s="59">
        <v>12.44031</v>
      </c>
    </row>
    <row r="7220" spans="1:7" s="16" customFormat="1" ht="16.5">
      <c r="A7220" s="57"/>
      <c r="B7220" s="58" t="s">
        <v>129</v>
      </c>
      <c r="C7220" s="57">
        <v>2022</v>
      </c>
      <c r="D7220" s="59">
        <v>0.4</v>
      </c>
      <c r="E7220" s="42">
        <v>1</v>
      </c>
      <c r="F7220" s="59">
        <v>12</v>
      </c>
      <c r="G7220" s="59">
        <v>16.517340000000001</v>
      </c>
    </row>
    <row r="7221" spans="1:7" s="16" customFormat="1" ht="16.5">
      <c r="A7221" s="57"/>
      <c r="B7221" s="58" t="s">
        <v>129</v>
      </c>
      <c r="C7221" s="57">
        <v>2022</v>
      </c>
      <c r="D7221" s="59">
        <v>0.4</v>
      </c>
      <c r="E7221" s="42">
        <v>1</v>
      </c>
      <c r="F7221" s="59">
        <v>5.5</v>
      </c>
      <c r="G7221" s="59">
        <v>12.68802</v>
      </c>
    </row>
    <row r="7222" spans="1:7" s="16" customFormat="1" ht="16.5">
      <c r="A7222" s="57"/>
      <c r="B7222" s="58" t="s">
        <v>130</v>
      </c>
      <c r="C7222" s="57">
        <v>2022</v>
      </c>
      <c r="D7222" s="59">
        <v>0.4</v>
      </c>
      <c r="E7222" s="42">
        <v>1</v>
      </c>
      <c r="F7222" s="59">
        <v>15</v>
      </c>
      <c r="G7222" s="59">
        <v>6.6081000000000003</v>
      </c>
    </row>
    <row r="7223" spans="1:7" s="16" customFormat="1" ht="16.5">
      <c r="A7223" s="57"/>
      <c r="B7223" s="58" t="s">
        <v>130</v>
      </c>
      <c r="C7223" s="57">
        <v>2022</v>
      </c>
      <c r="D7223" s="59">
        <v>0.4</v>
      </c>
      <c r="E7223" s="42">
        <v>1</v>
      </c>
      <c r="F7223" s="59">
        <v>12</v>
      </c>
      <c r="G7223" s="59">
        <v>6.63645</v>
      </c>
    </row>
    <row r="7224" spans="1:7" s="16" customFormat="1" ht="16.5">
      <c r="A7224" s="57"/>
      <c r="B7224" s="58" t="s">
        <v>130</v>
      </c>
      <c r="C7224" s="57">
        <v>2022</v>
      </c>
      <c r="D7224" s="59">
        <v>0.4</v>
      </c>
      <c r="E7224" s="42">
        <v>1</v>
      </c>
      <c r="F7224" s="59">
        <v>15</v>
      </c>
      <c r="G7224" s="59">
        <v>7.05511</v>
      </c>
    </row>
    <row r="7225" spans="1:7" s="16" customFormat="1" ht="16.5">
      <c r="A7225" s="57"/>
      <c r="B7225" s="58" t="s">
        <v>132</v>
      </c>
      <c r="C7225" s="57">
        <v>2022</v>
      </c>
      <c r="D7225" s="59">
        <v>0.4</v>
      </c>
      <c r="E7225" s="42">
        <v>1</v>
      </c>
      <c r="F7225" s="59">
        <v>7</v>
      </c>
      <c r="G7225" s="59">
        <v>6.1066199999999995</v>
      </c>
    </row>
    <row r="7226" spans="1:7" s="16" customFormat="1" ht="16.5">
      <c r="A7226" s="57"/>
      <c r="B7226" s="58" t="s">
        <v>135</v>
      </c>
      <c r="C7226" s="57">
        <v>2022</v>
      </c>
      <c r="D7226" s="59">
        <v>0.4</v>
      </c>
      <c r="E7226" s="42">
        <v>1</v>
      </c>
      <c r="F7226" s="59">
        <v>10</v>
      </c>
      <c r="G7226" s="59">
        <v>7.86754</v>
      </c>
    </row>
    <row r="7227" spans="1:7" s="16" customFormat="1" ht="16.5">
      <c r="A7227" s="57"/>
      <c r="B7227" s="58" t="s">
        <v>132</v>
      </c>
      <c r="C7227" s="57">
        <v>2022</v>
      </c>
      <c r="D7227" s="59">
        <v>0.4</v>
      </c>
      <c r="E7227" s="42">
        <v>1</v>
      </c>
      <c r="F7227" s="59">
        <v>12</v>
      </c>
      <c r="G7227" s="59">
        <v>8.2948599999999999</v>
      </c>
    </row>
    <row r="7228" spans="1:7" s="16" customFormat="1" ht="16.5">
      <c r="A7228" s="57"/>
      <c r="B7228" s="58" t="s">
        <v>128</v>
      </c>
      <c r="C7228" s="57">
        <v>2022</v>
      </c>
      <c r="D7228" s="59">
        <v>0.4</v>
      </c>
      <c r="E7228" s="42">
        <v>1</v>
      </c>
      <c r="F7228" s="59">
        <v>14</v>
      </c>
      <c r="G7228" s="59">
        <v>10.763129999999999</v>
      </c>
    </row>
    <row r="7229" spans="1:7" s="16" customFormat="1" ht="16.5">
      <c r="A7229" s="57"/>
      <c r="B7229" s="58" t="s">
        <v>130</v>
      </c>
      <c r="C7229" s="57">
        <v>2022</v>
      </c>
      <c r="D7229" s="59">
        <v>0.4</v>
      </c>
      <c r="E7229" s="42">
        <v>1</v>
      </c>
      <c r="F7229" s="59">
        <v>15</v>
      </c>
      <c r="G7229" s="59">
        <v>5.3729100000000001</v>
      </c>
    </row>
    <row r="7230" spans="1:7" s="16" customFormat="1" ht="16.5">
      <c r="A7230" s="57"/>
      <c r="B7230" s="58" t="s">
        <v>130</v>
      </c>
      <c r="C7230" s="57">
        <v>2022</v>
      </c>
      <c r="D7230" s="59">
        <v>0.4</v>
      </c>
      <c r="E7230" s="42">
        <v>1</v>
      </c>
      <c r="F7230" s="59">
        <v>11</v>
      </c>
      <c r="G7230" s="59">
        <v>4.9696800000000003</v>
      </c>
    </row>
    <row r="7231" spans="1:7" s="16" customFormat="1" ht="16.5">
      <c r="A7231" s="57"/>
      <c r="B7231" s="58" t="s">
        <v>154</v>
      </c>
      <c r="C7231" s="57">
        <v>2022</v>
      </c>
      <c r="D7231" s="59">
        <v>0.4</v>
      </c>
      <c r="E7231" s="42">
        <v>1</v>
      </c>
      <c r="F7231" s="59">
        <v>7</v>
      </c>
      <c r="G7231" s="59">
        <v>13.44355</v>
      </c>
    </row>
    <row r="7232" spans="1:7" s="16" customFormat="1" ht="16.5">
      <c r="A7232" s="57"/>
      <c r="B7232" s="58" t="s">
        <v>154</v>
      </c>
      <c r="C7232" s="57">
        <v>2022</v>
      </c>
      <c r="D7232" s="59">
        <v>0.4</v>
      </c>
      <c r="E7232" s="42">
        <v>1</v>
      </c>
      <c r="F7232" s="59">
        <v>5</v>
      </c>
      <c r="G7232" s="59">
        <v>33.82544</v>
      </c>
    </row>
    <row r="7233" spans="1:7" s="16" customFormat="1" ht="16.5">
      <c r="A7233" s="57"/>
      <c r="B7233" s="58" t="s">
        <v>132</v>
      </c>
      <c r="C7233" s="57">
        <v>2022</v>
      </c>
      <c r="D7233" s="59">
        <v>0.4</v>
      </c>
      <c r="E7233" s="42">
        <v>1</v>
      </c>
      <c r="F7233" s="59">
        <v>12</v>
      </c>
      <c r="G7233" s="59">
        <v>7.1944600000000003</v>
      </c>
    </row>
    <row r="7234" spans="1:7" s="16" customFormat="1" ht="16.5">
      <c r="A7234" s="57"/>
      <c r="B7234" s="58" t="s">
        <v>132</v>
      </c>
      <c r="C7234" s="57">
        <v>2022</v>
      </c>
      <c r="D7234" s="59">
        <v>0.4</v>
      </c>
      <c r="E7234" s="42">
        <v>1</v>
      </c>
      <c r="F7234" s="59">
        <v>12</v>
      </c>
      <c r="G7234" s="59">
        <v>6.3027299999999995</v>
      </c>
    </row>
    <row r="7235" spans="1:7" s="16" customFormat="1" ht="16.5">
      <c r="A7235" s="57"/>
      <c r="B7235" s="58" t="s">
        <v>129</v>
      </c>
      <c r="C7235" s="57">
        <v>2022</v>
      </c>
      <c r="D7235" s="59">
        <v>0.4</v>
      </c>
      <c r="E7235" s="42">
        <v>1</v>
      </c>
      <c r="F7235" s="59">
        <v>7</v>
      </c>
      <c r="G7235" s="59">
        <v>17.078200000000002</v>
      </c>
    </row>
    <row r="7236" spans="1:7" s="16" customFormat="1" ht="16.5">
      <c r="A7236" s="57"/>
      <c r="B7236" s="58" t="s">
        <v>153</v>
      </c>
      <c r="C7236" s="57">
        <v>2022</v>
      </c>
      <c r="D7236" s="59">
        <v>0.4</v>
      </c>
      <c r="E7236" s="42">
        <v>1</v>
      </c>
      <c r="F7236" s="59">
        <v>12</v>
      </c>
      <c r="G7236" s="59">
        <v>5.7806099999999994</v>
      </c>
    </row>
    <row r="7237" spans="1:7" s="16" customFormat="1" ht="16.5">
      <c r="A7237" s="57"/>
      <c r="B7237" s="58" t="s">
        <v>154</v>
      </c>
      <c r="C7237" s="57">
        <v>2022</v>
      </c>
      <c r="D7237" s="59">
        <v>0.4</v>
      </c>
      <c r="E7237" s="42">
        <v>1</v>
      </c>
      <c r="F7237" s="59">
        <v>5</v>
      </c>
      <c r="G7237" s="59">
        <v>33.843339999999998</v>
      </c>
    </row>
    <row r="7238" spans="1:7" s="16" customFormat="1" ht="16.5">
      <c r="A7238" s="57"/>
      <c r="B7238" s="58" t="s">
        <v>154</v>
      </c>
      <c r="C7238" s="57">
        <v>2022</v>
      </c>
      <c r="D7238" s="59">
        <v>0.4</v>
      </c>
      <c r="E7238" s="42">
        <v>1</v>
      </c>
      <c r="F7238" s="59">
        <v>5</v>
      </c>
      <c r="G7238" s="59">
        <v>35.505019999999995</v>
      </c>
    </row>
    <row r="7239" spans="1:7" s="16" customFormat="1" ht="16.5">
      <c r="A7239" s="57"/>
      <c r="B7239" s="58" t="s">
        <v>136</v>
      </c>
      <c r="C7239" s="57">
        <v>2022</v>
      </c>
      <c r="D7239" s="59">
        <v>0.4</v>
      </c>
      <c r="E7239" s="42">
        <v>1</v>
      </c>
      <c r="F7239" s="59">
        <v>7</v>
      </c>
      <c r="G7239" s="59">
        <v>7.2138299999999997</v>
      </c>
    </row>
    <row r="7240" spans="1:7" s="16" customFormat="1" ht="16.5">
      <c r="A7240" s="57"/>
      <c r="B7240" s="58" t="s">
        <v>128</v>
      </c>
      <c r="C7240" s="57">
        <v>2022</v>
      </c>
      <c r="D7240" s="59">
        <v>0.4</v>
      </c>
      <c r="E7240" s="42">
        <v>1</v>
      </c>
      <c r="F7240" s="59">
        <v>4</v>
      </c>
      <c r="G7240" s="59">
        <v>8.8846000000000007</v>
      </c>
    </row>
    <row r="7241" spans="1:7" s="16" customFormat="1" ht="16.5">
      <c r="A7241" s="57"/>
      <c r="B7241" s="58" t="s">
        <v>128</v>
      </c>
      <c r="C7241" s="57">
        <v>2022</v>
      </c>
      <c r="D7241" s="59">
        <v>0.4</v>
      </c>
      <c r="E7241" s="42">
        <v>1</v>
      </c>
      <c r="F7241" s="59">
        <v>9</v>
      </c>
      <c r="G7241" s="59">
        <v>11.516999999999999</v>
      </c>
    </row>
    <row r="7242" spans="1:7" s="16" customFormat="1" ht="16.5">
      <c r="A7242" s="57"/>
      <c r="B7242" s="58" t="s">
        <v>128</v>
      </c>
      <c r="C7242" s="57">
        <v>2022</v>
      </c>
      <c r="D7242" s="59">
        <v>0.4</v>
      </c>
      <c r="E7242" s="42">
        <v>1</v>
      </c>
      <c r="F7242" s="59">
        <v>6</v>
      </c>
      <c r="G7242" s="59">
        <v>10.23556</v>
      </c>
    </row>
    <row r="7243" spans="1:7" s="16" customFormat="1" ht="16.5">
      <c r="A7243" s="57"/>
      <c r="B7243" s="58" t="s">
        <v>133</v>
      </c>
      <c r="C7243" s="57">
        <v>2022</v>
      </c>
      <c r="D7243" s="59">
        <v>0.4</v>
      </c>
      <c r="E7243" s="42">
        <v>1</v>
      </c>
      <c r="F7243" s="59">
        <v>9</v>
      </c>
      <c r="G7243" s="59">
        <v>7.8086099999999998</v>
      </c>
    </row>
    <row r="7244" spans="1:7" s="16" customFormat="1" ht="16.5">
      <c r="A7244" s="57"/>
      <c r="B7244" s="58" t="s">
        <v>136</v>
      </c>
      <c r="C7244" s="57">
        <v>2022</v>
      </c>
      <c r="D7244" s="59">
        <v>0.4</v>
      </c>
      <c r="E7244" s="42">
        <v>1</v>
      </c>
      <c r="F7244" s="59">
        <v>9</v>
      </c>
      <c r="G7244" s="59">
        <v>6.8355100000000002</v>
      </c>
    </row>
    <row r="7245" spans="1:7" s="16" customFormat="1" ht="16.5">
      <c r="A7245" s="57"/>
      <c r="B7245" s="58" t="s">
        <v>132</v>
      </c>
      <c r="C7245" s="57">
        <v>2022</v>
      </c>
      <c r="D7245" s="59">
        <v>0.4</v>
      </c>
      <c r="E7245" s="42">
        <v>1</v>
      </c>
      <c r="F7245" s="59">
        <v>15</v>
      </c>
      <c r="G7245" s="59">
        <v>7.3845600000000005</v>
      </c>
    </row>
    <row r="7246" spans="1:7" s="16" customFormat="1" ht="16.5">
      <c r="A7246" s="57"/>
      <c r="B7246" s="58" t="s">
        <v>131</v>
      </c>
      <c r="C7246" s="57">
        <v>2022</v>
      </c>
      <c r="D7246" s="59">
        <v>0.4</v>
      </c>
      <c r="E7246" s="42">
        <v>1</v>
      </c>
      <c r="F7246" s="59">
        <v>15</v>
      </c>
      <c r="G7246" s="59">
        <v>7.9118699999999995</v>
      </c>
    </row>
    <row r="7247" spans="1:7" s="16" customFormat="1" ht="16.5">
      <c r="A7247" s="57"/>
      <c r="B7247" s="58" t="s">
        <v>131</v>
      </c>
      <c r="C7247" s="57">
        <v>2022</v>
      </c>
      <c r="D7247" s="59">
        <v>0.4</v>
      </c>
      <c r="E7247" s="42">
        <v>1</v>
      </c>
      <c r="F7247" s="59">
        <v>12</v>
      </c>
      <c r="G7247" s="59">
        <v>7.91188</v>
      </c>
    </row>
    <row r="7248" spans="1:7" s="16" customFormat="1" ht="16.5">
      <c r="A7248" s="57"/>
      <c r="B7248" s="58" t="s">
        <v>131</v>
      </c>
      <c r="C7248" s="57">
        <v>2022</v>
      </c>
      <c r="D7248" s="59">
        <v>0.4</v>
      </c>
      <c r="E7248" s="42">
        <v>1</v>
      </c>
      <c r="F7248" s="59">
        <v>11</v>
      </c>
      <c r="G7248" s="59">
        <v>7.9118699999999995</v>
      </c>
    </row>
    <row r="7249" spans="1:7" s="16" customFormat="1" ht="16.5">
      <c r="A7249" s="57"/>
      <c r="B7249" s="58" t="s">
        <v>131</v>
      </c>
      <c r="C7249" s="57">
        <v>2022</v>
      </c>
      <c r="D7249" s="59">
        <v>0.4</v>
      </c>
      <c r="E7249" s="42">
        <v>1</v>
      </c>
      <c r="F7249" s="59">
        <v>7</v>
      </c>
      <c r="G7249" s="59">
        <v>8.8188500000000012</v>
      </c>
    </row>
    <row r="7250" spans="1:7" s="16" customFormat="1" ht="16.5">
      <c r="A7250" s="57"/>
      <c r="B7250" s="58" t="s">
        <v>131</v>
      </c>
      <c r="C7250" s="57">
        <v>2022</v>
      </c>
      <c r="D7250" s="59">
        <v>0.4</v>
      </c>
      <c r="E7250" s="42">
        <v>1</v>
      </c>
      <c r="F7250" s="59">
        <v>7</v>
      </c>
      <c r="G7250" s="59">
        <v>21.26107</v>
      </c>
    </row>
    <row r="7251" spans="1:7" s="16" customFormat="1" ht="16.5">
      <c r="A7251" s="57"/>
      <c r="B7251" s="58" t="s">
        <v>131</v>
      </c>
      <c r="C7251" s="57">
        <v>2022</v>
      </c>
      <c r="D7251" s="59">
        <v>0.4</v>
      </c>
      <c r="E7251" s="42">
        <v>1</v>
      </c>
      <c r="F7251" s="59">
        <v>15</v>
      </c>
      <c r="G7251" s="59">
        <v>19.105540000000001</v>
      </c>
    </row>
    <row r="7252" spans="1:7" s="16" customFormat="1" ht="16.5">
      <c r="A7252" s="57"/>
      <c r="B7252" s="58" t="s">
        <v>131</v>
      </c>
      <c r="C7252" s="57">
        <v>2022</v>
      </c>
      <c r="D7252" s="59">
        <v>0.4</v>
      </c>
      <c r="E7252" s="42">
        <v>1</v>
      </c>
      <c r="F7252" s="59">
        <v>8</v>
      </c>
      <c r="G7252" s="59">
        <v>22.809369999999998</v>
      </c>
    </row>
    <row r="7253" spans="1:7" s="16" customFormat="1" ht="16.5">
      <c r="A7253" s="57"/>
      <c r="B7253" s="58" t="s">
        <v>131</v>
      </c>
      <c r="C7253" s="57">
        <v>2022</v>
      </c>
      <c r="D7253" s="59">
        <v>0.4</v>
      </c>
      <c r="E7253" s="42">
        <v>1</v>
      </c>
      <c r="F7253" s="59">
        <v>7</v>
      </c>
      <c r="G7253" s="59">
        <v>21.176639999999999</v>
      </c>
    </row>
    <row r="7254" spans="1:7" s="16" customFormat="1" ht="16.5">
      <c r="A7254" s="57"/>
      <c r="B7254" s="58" t="s">
        <v>131</v>
      </c>
      <c r="C7254" s="57">
        <v>2022</v>
      </c>
      <c r="D7254" s="59">
        <v>0.4</v>
      </c>
      <c r="E7254" s="42">
        <v>1</v>
      </c>
      <c r="F7254" s="59">
        <v>12</v>
      </c>
      <c r="G7254" s="59">
        <v>19.089310000000001</v>
      </c>
    </row>
    <row r="7255" spans="1:7" s="16" customFormat="1" ht="16.5">
      <c r="A7255" s="57"/>
      <c r="B7255" s="58" t="s">
        <v>131</v>
      </c>
      <c r="C7255" s="57">
        <v>2022</v>
      </c>
      <c r="D7255" s="59">
        <v>0.4</v>
      </c>
      <c r="E7255" s="42">
        <v>1</v>
      </c>
      <c r="F7255" s="59">
        <v>10</v>
      </c>
      <c r="G7255" s="59">
        <v>23.273669999999999</v>
      </c>
    </row>
    <row r="7256" spans="1:7" s="16" customFormat="1" ht="16.5">
      <c r="A7256" s="57"/>
      <c r="B7256" s="58" t="s">
        <v>131</v>
      </c>
      <c r="C7256" s="57">
        <v>2022</v>
      </c>
      <c r="D7256" s="59">
        <v>0.4</v>
      </c>
      <c r="E7256" s="42">
        <v>1</v>
      </c>
      <c r="F7256" s="59">
        <v>12</v>
      </c>
      <c r="G7256" s="59">
        <v>18.919280000000001</v>
      </c>
    </row>
    <row r="7257" spans="1:7" s="16" customFormat="1" ht="16.5">
      <c r="A7257" s="57"/>
      <c r="B7257" s="58" t="s">
        <v>131</v>
      </c>
      <c r="C7257" s="57">
        <v>2022</v>
      </c>
      <c r="D7257" s="59">
        <v>0.4</v>
      </c>
      <c r="E7257" s="42">
        <v>1</v>
      </c>
      <c r="F7257" s="59">
        <v>8</v>
      </c>
      <c r="G7257" s="59">
        <v>19.095359999999999</v>
      </c>
    </row>
    <row r="7258" spans="1:7" s="16" customFormat="1" ht="16.5">
      <c r="A7258" s="57"/>
      <c r="B7258" s="58" t="s">
        <v>131</v>
      </c>
      <c r="C7258" s="57">
        <v>2022</v>
      </c>
      <c r="D7258" s="59">
        <v>0.4</v>
      </c>
      <c r="E7258" s="42">
        <v>1</v>
      </c>
      <c r="F7258" s="59">
        <v>11</v>
      </c>
      <c r="G7258" s="59">
        <v>21.824439999999999</v>
      </c>
    </row>
    <row r="7259" spans="1:7" s="16" customFormat="1" ht="16.5">
      <c r="A7259" s="57"/>
      <c r="B7259" s="58" t="s">
        <v>131</v>
      </c>
      <c r="C7259" s="57">
        <v>2022</v>
      </c>
      <c r="D7259" s="59">
        <v>0.4</v>
      </c>
      <c r="E7259" s="42">
        <v>1</v>
      </c>
      <c r="F7259" s="59">
        <v>12</v>
      </c>
      <c r="G7259" s="59">
        <v>19.009400000000003</v>
      </c>
    </row>
    <row r="7260" spans="1:7" s="16" customFormat="1" ht="16.5">
      <c r="A7260" s="57"/>
      <c r="B7260" s="58" t="s">
        <v>131</v>
      </c>
      <c r="C7260" s="57">
        <v>2022</v>
      </c>
      <c r="D7260" s="59">
        <v>0.4</v>
      </c>
      <c r="E7260" s="42">
        <v>1</v>
      </c>
      <c r="F7260" s="59">
        <v>15</v>
      </c>
      <c r="G7260" s="59">
        <v>19.374509999999997</v>
      </c>
    </row>
    <row r="7261" spans="1:7" s="16" customFormat="1" ht="16.5">
      <c r="A7261" s="57"/>
      <c r="B7261" s="58" t="s">
        <v>129</v>
      </c>
      <c r="C7261" s="57">
        <v>2022</v>
      </c>
      <c r="D7261" s="59">
        <v>0.4</v>
      </c>
      <c r="E7261" s="42">
        <v>1</v>
      </c>
      <c r="F7261" s="59">
        <v>9</v>
      </c>
      <c r="G7261" s="59">
        <v>13.90405</v>
      </c>
    </row>
    <row r="7262" spans="1:7" s="16" customFormat="1" ht="16.5">
      <c r="A7262" s="57"/>
      <c r="B7262" s="58" t="s">
        <v>129</v>
      </c>
      <c r="C7262" s="57">
        <v>2022</v>
      </c>
      <c r="D7262" s="59">
        <v>0.4</v>
      </c>
      <c r="E7262" s="42">
        <v>1</v>
      </c>
      <c r="F7262" s="59">
        <v>10</v>
      </c>
      <c r="G7262" s="59">
        <v>19.61628</v>
      </c>
    </row>
    <row r="7263" spans="1:7" s="16" customFormat="1" ht="16.5">
      <c r="A7263" s="57"/>
      <c r="B7263" s="58" t="s">
        <v>129</v>
      </c>
      <c r="C7263" s="57">
        <v>2022</v>
      </c>
      <c r="D7263" s="59">
        <v>0.4</v>
      </c>
      <c r="E7263" s="42">
        <v>1</v>
      </c>
      <c r="F7263" s="59">
        <v>11</v>
      </c>
      <c r="G7263" s="59">
        <v>12.303510000000001</v>
      </c>
    </row>
    <row r="7264" spans="1:7" s="16" customFormat="1" ht="16.5">
      <c r="A7264" s="57"/>
      <c r="B7264" s="58" t="s">
        <v>129</v>
      </c>
      <c r="C7264" s="57">
        <v>2022</v>
      </c>
      <c r="D7264" s="59">
        <v>0.4</v>
      </c>
      <c r="E7264" s="42">
        <v>1</v>
      </c>
      <c r="F7264" s="59">
        <v>15</v>
      </c>
      <c r="G7264" s="59">
        <v>9.4514399999999998</v>
      </c>
    </row>
    <row r="7265" spans="1:7" s="16" customFormat="1" ht="16.5">
      <c r="A7265" s="57"/>
      <c r="B7265" s="58" t="s">
        <v>132</v>
      </c>
      <c r="C7265" s="57">
        <v>2022</v>
      </c>
      <c r="D7265" s="59">
        <v>0.4</v>
      </c>
      <c r="E7265" s="42">
        <v>1</v>
      </c>
      <c r="F7265" s="59">
        <v>15</v>
      </c>
      <c r="G7265" s="59">
        <v>7.7103799999999998</v>
      </c>
    </row>
    <row r="7266" spans="1:7" s="16" customFormat="1" ht="16.5">
      <c r="A7266" s="57"/>
      <c r="B7266" s="58" t="s">
        <v>130</v>
      </c>
      <c r="C7266" s="57">
        <v>2022</v>
      </c>
      <c r="D7266" s="59">
        <v>0.4</v>
      </c>
      <c r="E7266" s="42">
        <v>1</v>
      </c>
      <c r="F7266" s="59">
        <v>15</v>
      </c>
      <c r="G7266" s="59">
        <v>5.6930699999999996</v>
      </c>
    </row>
    <row r="7267" spans="1:7" s="16" customFormat="1" ht="16.5">
      <c r="A7267" s="57"/>
      <c r="B7267" s="58" t="s">
        <v>130</v>
      </c>
      <c r="C7267" s="57">
        <v>2022</v>
      </c>
      <c r="D7267" s="59">
        <v>0.4</v>
      </c>
      <c r="E7267" s="42">
        <v>1</v>
      </c>
      <c r="F7267" s="59">
        <v>10</v>
      </c>
      <c r="G7267" s="59">
        <v>6.7892000000000001</v>
      </c>
    </row>
    <row r="7268" spans="1:7" s="16" customFormat="1" ht="16.5">
      <c r="A7268" s="57"/>
      <c r="B7268" s="58" t="s">
        <v>130</v>
      </c>
      <c r="C7268" s="57">
        <v>2022</v>
      </c>
      <c r="D7268" s="59">
        <v>0.4</v>
      </c>
      <c r="E7268" s="42">
        <v>1</v>
      </c>
      <c r="F7268" s="59">
        <v>10</v>
      </c>
      <c r="G7268" s="59">
        <v>6.4619200000000001</v>
      </c>
    </row>
    <row r="7269" spans="1:7" s="16" customFormat="1" ht="16.5">
      <c r="A7269" s="57"/>
      <c r="B7269" s="58" t="s">
        <v>130</v>
      </c>
      <c r="C7269" s="57">
        <v>2022</v>
      </c>
      <c r="D7269" s="59">
        <v>0.4</v>
      </c>
      <c r="E7269" s="42">
        <v>1</v>
      </c>
      <c r="F7269" s="59">
        <v>15</v>
      </c>
      <c r="G7269" s="59">
        <v>7.0033500000000002</v>
      </c>
    </row>
    <row r="7270" spans="1:7" s="16" customFormat="1" ht="16.5">
      <c r="A7270" s="57"/>
      <c r="B7270" s="58" t="s">
        <v>128</v>
      </c>
      <c r="C7270" s="57">
        <v>2022</v>
      </c>
      <c r="D7270" s="59">
        <v>0.4</v>
      </c>
      <c r="E7270" s="42">
        <v>1</v>
      </c>
      <c r="F7270" s="59">
        <v>15</v>
      </c>
      <c r="G7270" s="59">
        <v>22.429389999999998</v>
      </c>
    </row>
    <row r="7271" spans="1:7" s="16" customFormat="1" ht="16.5">
      <c r="A7271" s="57"/>
      <c r="B7271" s="58" t="s">
        <v>128</v>
      </c>
      <c r="C7271" s="57">
        <v>2022</v>
      </c>
      <c r="D7271" s="59">
        <v>0.4</v>
      </c>
      <c r="E7271" s="42">
        <v>1</v>
      </c>
      <c r="F7271" s="59">
        <v>12</v>
      </c>
      <c r="G7271" s="59">
        <v>20.901700000000002</v>
      </c>
    </row>
    <row r="7272" spans="1:7" s="16" customFormat="1" ht="16.5">
      <c r="A7272" s="57"/>
      <c r="B7272" s="58" t="s">
        <v>135</v>
      </c>
      <c r="C7272" s="57">
        <v>2022</v>
      </c>
      <c r="D7272" s="59">
        <v>0.4</v>
      </c>
      <c r="E7272" s="42">
        <v>1</v>
      </c>
      <c r="F7272" s="59">
        <v>10</v>
      </c>
      <c r="G7272" s="59">
        <v>29.954599999999999</v>
      </c>
    </row>
    <row r="7273" spans="1:7" s="16" customFormat="1" ht="16.5">
      <c r="A7273" s="57"/>
      <c r="B7273" s="58" t="s">
        <v>135</v>
      </c>
      <c r="C7273" s="57">
        <v>2022</v>
      </c>
      <c r="D7273" s="59">
        <v>0.4</v>
      </c>
      <c r="E7273" s="42">
        <v>1</v>
      </c>
      <c r="F7273" s="59">
        <v>6</v>
      </c>
      <c r="G7273" s="59">
        <v>31.87594</v>
      </c>
    </row>
    <row r="7274" spans="1:7" s="16" customFormat="1" ht="16.5">
      <c r="A7274" s="57"/>
      <c r="B7274" s="58" t="s">
        <v>133</v>
      </c>
      <c r="C7274" s="57">
        <v>2022</v>
      </c>
      <c r="D7274" s="59">
        <v>0.4</v>
      </c>
      <c r="E7274" s="42">
        <v>1</v>
      </c>
      <c r="F7274" s="59">
        <v>15</v>
      </c>
      <c r="G7274" s="59">
        <v>18.367909999999998</v>
      </c>
    </row>
    <row r="7275" spans="1:7" s="16" customFormat="1" ht="16.5">
      <c r="A7275" s="57"/>
      <c r="B7275" s="58" t="s">
        <v>133</v>
      </c>
      <c r="C7275" s="57">
        <v>2022</v>
      </c>
      <c r="D7275" s="59">
        <v>0.4</v>
      </c>
      <c r="E7275" s="42">
        <v>1</v>
      </c>
      <c r="F7275" s="59">
        <v>6</v>
      </c>
      <c r="G7275" s="59">
        <v>18.68178</v>
      </c>
    </row>
    <row r="7276" spans="1:7" s="16" customFormat="1" ht="16.5">
      <c r="A7276" s="57"/>
      <c r="B7276" s="58" t="s">
        <v>133</v>
      </c>
      <c r="C7276" s="57">
        <v>2022</v>
      </c>
      <c r="D7276" s="59">
        <v>0.4</v>
      </c>
      <c r="E7276" s="42">
        <v>1</v>
      </c>
      <c r="F7276" s="59">
        <v>11</v>
      </c>
      <c r="G7276" s="59">
        <v>18.766200000000001</v>
      </c>
    </row>
    <row r="7277" spans="1:7" s="16" customFormat="1" ht="16.5">
      <c r="A7277" s="57"/>
      <c r="B7277" s="58" t="s">
        <v>133</v>
      </c>
      <c r="C7277" s="57">
        <v>2022</v>
      </c>
      <c r="D7277" s="59">
        <v>0.4</v>
      </c>
      <c r="E7277" s="42">
        <v>1</v>
      </c>
      <c r="F7277" s="59">
        <v>15</v>
      </c>
      <c r="G7277" s="59">
        <v>18.766200000000001</v>
      </c>
    </row>
    <row r="7278" spans="1:7" s="16" customFormat="1" ht="16.5">
      <c r="A7278" s="57"/>
      <c r="B7278" s="58" t="s">
        <v>133</v>
      </c>
      <c r="C7278" s="57">
        <v>2022</v>
      </c>
      <c r="D7278" s="59">
        <v>0.4</v>
      </c>
      <c r="E7278" s="42">
        <v>1</v>
      </c>
      <c r="F7278" s="59">
        <v>12</v>
      </c>
      <c r="G7278" s="59">
        <v>21.19952</v>
      </c>
    </row>
    <row r="7279" spans="1:7" s="16" customFormat="1" ht="16.5">
      <c r="A7279" s="57"/>
      <c r="B7279" s="58" t="s">
        <v>133</v>
      </c>
      <c r="C7279" s="57">
        <v>2022</v>
      </c>
      <c r="D7279" s="59">
        <v>0.4</v>
      </c>
      <c r="E7279" s="42">
        <v>1</v>
      </c>
      <c r="F7279" s="59">
        <v>15</v>
      </c>
      <c r="G7279" s="59">
        <v>18.367909999999998</v>
      </c>
    </row>
    <row r="7280" spans="1:7" s="16" customFormat="1" ht="16.5">
      <c r="A7280" s="57"/>
      <c r="B7280" s="58" t="s">
        <v>133</v>
      </c>
      <c r="C7280" s="57">
        <v>2022</v>
      </c>
      <c r="D7280" s="59">
        <v>0.4</v>
      </c>
      <c r="E7280" s="42">
        <v>1</v>
      </c>
      <c r="F7280" s="59">
        <v>10</v>
      </c>
      <c r="G7280" s="59">
        <v>18.766200000000001</v>
      </c>
    </row>
    <row r="7281" spans="1:7" s="16" customFormat="1" ht="16.5">
      <c r="A7281" s="57"/>
      <c r="B7281" s="58" t="s">
        <v>133</v>
      </c>
      <c r="C7281" s="57">
        <v>2022</v>
      </c>
      <c r="D7281" s="59">
        <v>0.4</v>
      </c>
      <c r="E7281" s="42">
        <v>1</v>
      </c>
      <c r="F7281" s="59">
        <v>9</v>
      </c>
      <c r="G7281" s="59">
        <v>18.766200000000001</v>
      </c>
    </row>
    <row r="7282" spans="1:7" s="16" customFormat="1" ht="16.5">
      <c r="A7282" s="57"/>
      <c r="B7282" s="58" t="s">
        <v>133</v>
      </c>
      <c r="C7282" s="57">
        <v>2022</v>
      </c>
      <c r="D7282" s="59">
        <v>0.4</v>
      </c>
      <c r="E7282" s="42">
        <v>1</v>
      </c>
      <c r="F7282" s="59">
        <v>15</v>
      </c>
      <c r="G7282" s="59">
        <v>20.552569999999999</v>
      </c>
    </row>
    <row r="7283" spans="1:7" s="16" customFormat="1" ht="16.5">
      <c r="A7283" s="57"/>
      <c r="B7283" s="58" t="s">
        <v>135</v>
      </c>
      <c r="C7283" s="57">
        <v>2022</v>
      </c>
      <c r="D7283" s="59">
        <v>0.4</v>
      </c>
      <c r="E7283" s="42">
        <v>1</v>
      </c>
      <c r="F7283" s="59">
        <v>15</v>
      </c>
      <c r="G7283" s="59">
        <v>13.47082</v>
      </c>
    </row>
    <row r="7284" spans="1:7" s="16" customFormat="1" ht="16.5">
      <c r="A7284" s="57"/>
      <c r="B7284" s="58" t="s">
        <v>133</v>
      </c>
      <c r="C7284" s="57">
        <v>2022</v>
      </c>
      <c r="D7284" s="59">
        <v>0.4</v>
      </c>
      <c r="E7284" s="42">
        <v>1</v>
      </c>
      <c r="F7284" s="59">
        <v>15</v>
      </c>
      <c r="G7284" s="59">
        <v>18.447689999999998</v>
      </c>
    </row>
    <row r="7285" spans="1:7" s="16" customFormat="1" ht="16.5">
      <c r="A7285" s="57"/>
      <c r="B7285" s="58" t="s">
        <v>133</v>
      </c>
      <c r="C7285" s="57">
        <v>2022</v>
      </c>
      <c r="D7285" s="59">
        <v>0.4</v>
      </c>
      <c r="E7285" s="42">
        <v>1</v>
      </c>
      <c r="F7285" s="59">
        <v>10</v>
      </c>
      <c r="G7285" s="59">
        <v>18.447689999999998</v>
      </c>
    </row>
    <row r="7286" spans="1:7" s="16" customFormat="1" ht="16.5">
      <c r="A7286" s="57"/>
      <c r="B7286" s="58" t="s">
        <v>154</v>
      </c>
      <c r="C7286" s="57">
        <v>2022</v>
      </c>
      <c r="D7286" s="59">
        <v>0.4</v>
      </c>
      <c r="E7286" s="42">
        <v>1</v>
      </c>
      <c r="F7286" s="59">
        <v>7</v>
      </c>
      <c r="G7286" s="59">
        <v>12.495469999999999</v>
      </c>
    </row>
    <row r="7287" spans="1:7" s="16" customFormat="1" ht="16.5">
      <c r="A7287" s="57"/>
      <c r="B7287" s="58" t="s">
        <v>128</v>
      </c>
      <c r="C7287" s="57">
        <v>2022</v>
      </c>
      <c r="D7287" s="59">
        <v>0.4</v>
      </c>
      <c r="E7287" s="42">
        <v>1</v>
      </c>
      <c r="F7287" s="59">
        <v>15</v>
      </c>
      <c r="G7287" s="59">
        <v>20.08165</v>
      </c>
    </row>
    <row r="7288" spans="1:7" s="16" customFormat="1" ht="16.5">
      <c r="A7288" s="57"/>
      <c r="B7288" s="58" t="s">
        <v>128</v>
      </c>
      <c r="C7288" s="57">
        <v>2022</v>
      </c>
      <c r="D7288" s="59">
        <v>0.4</v>
      </c>
      <c r="E7288" s="42">
        <v>1</v>
      </c>
      <c r="F7288" s="59">
        <v>12</v>
      </c>
      <c r="G7288" s="59">
        <v>20.819410000000001</v>
      </c>
    </row>
    <row r="7289" spans="1:7" s="16" customFormat="1" ht="16.5">
      <c r="A7289" s="57"/>
      <c r="B7289" s="58" t="s">
        <v>131</v>
      </c>
      <c r="C7289" s="57">
        <v>2022</v>
      </c>
      <c r="D7289" s="59">
        <v>0.4</v>
      </c>
      <c r="E7289" s="42">
        <v>1</v>
      </c>
      <c r="F7289" s="59">
        <v>9</v>
      </c>
      <c r="G7289" s="59">
        <v>21.820889999999999</v>
      </c>
    </row>
    <row r="7290" spans="1:7" s="16" customFormat="1" ht="16.5">
      <c r="A7290" s="57"/>
      <c r="B7290" s="58" t="s">
        <v>131</v>
      </c>
      <c r="C7290" s="57">
        <v>2022</v>
      </c>
      <c r="D7290" s="59">
        <v>0.4</v>
      </c>
      <c r="E7290" s="42">
        <v>1</v>
      </c>
      <c r="F7290" s="59">
        <v>9</v>
      </c>
      <c r="G7290" s="59">
        <v>21.114339999999999</v>
      </c>
    </row>
    <row r="7291" spans="1:7" s="16" customFormat="1" ht="16.5">
      <c r="A7291" s="57"/>
      <c r="B7291" s="58" t="s">
        <v>153</v>
      </c>
      <c r="C7291" s="57">
        <v>2022</v>
      </c>
      <c r="D7291" s="59">
        <v>0.4</v>
      </c>
      <c r="E7291" s="42">
        <v>1</v>
      </c>
      <c r="F7291" s="59">
        <v>15</v>
      </c>
      <c r="G7291" s="59">
        <v>19.696909999999999</v>
      </c>
    </row>
    <row r="7292" spans="1:7" s="16" customFormat="1" ht="16.5">
      <c r="A7292" s="57"/>
      <c r="B7292" s="58" t="s">
        <v>153</v>
      </c>
      <c r="C7292" s="57">
        <v>2022</v>
      </c>
      <c r="D7292" s="59">
        <v>0.4</v>
      </c>
      <c r="E7292" s="42">
        <v>1</v>
      </c>
      <c r="F7292" s="59">
        <v>15</v>
      </c>
      <c r="G7292" s="59">
        <v>19.151150000000001</v>
      </c>
    </row>
    <row r="7293" spans="1:7" s="16" customFormat="1" ht="16.5">
      <c r="A7293" s="57"/>
      <c r="B7293" s="58" t="s">
        <v>153</v>
      </c>
      <c r="C7293" s="57">
        <v>2022</v>
      </c>
      <c r="D7293" s="59">
        <v>0.4</v>
      </c>
      <c r="E7293" s="42">
        <v>1</v>
      </c>
      <c r="F7293" s="59">
        <v>12</v>
      </c>
      <c r="G7293" s="59">
        <v>19.151139999999998</v>
      </c>
    </row>
    <row r="7294" spans="1:7" s="16" customFormat="1" ht="16.5">
      <c r="A7294" s="57"/>
      <c r="B7294" s="58" t="s">
        <v>153</v>
      </c>
      <c r="C7294" s="57">
        <v>2022</v>
      </c>
      <c r="D7294" s="59">
        <v>0.4</v>
      </c>
      <c r="E7294" s="42">
        <v>1</v>
      </c>
      <c r="F7294" s="59">
        <v>12</v>
      </c>
      <c r="G7294" s="59">
        <v>20.838240000000003</v>
      </c>
    </row>
    <row r="7295" spans="1:7" s="16" customFormat="1" ht="16.5">
      <c r="A7295" s="57"/>
      <c r="B7295" s="58" t="s">
        <v>153</v>
      </c>
      <c r="C7295" s="57">
        <v>2022</v>
      </c>
      <c r="D7295" s="59">
        <v>0.4</v>
      </c>
      <c r="E7295" s="42">
        <v>1</v>
      </c>
      <c r="F7295" s="59">
        <v>12</v>
      </c>
      <c r="G7295" s="59">
        <v>19.4923</v>
      </c>
    </row>
    <row r="7296" spans="1:7" s="16" customFormat="1" ht="16.5">
      <c r="A7296" s="57"/>
      <c r="B7296" s="58" t="s">
        <v>153</v>
      </c>
      <c r="C7296" s="57">
        <v>2022</v>
      </c>
      <c r="D7296" s="59">
        <v>0.4</v>
      </c>
      <c r="E7296" s="42">
        <v>1</v>
      </c>
      <c r="F7296" s="59">
        <v>12</v>
      </c>
      <c r="G7296" s="59">
        <v>19.492279999999997</v>
      </c>
    </row>
    <row r="7297" spans="1:7" s="16" customFormat="1" ht="16.5">
      <c r="A7297" s="57"/>
      <c r="B7297" s="58" t="s">
        <v>129</v>
      </c>
      <c r="C7297" s="57">
        <v>2022</v>
      </c>
      <c r="D7297" s="59">
        <v>0.4</v>
      </c>
      <c r="E7297" s="42">
        <v>1</v>
      </c>
      <c r="F7297" s="59">
        <v>12</v>
      </c>
      <c r="G7297" s="59">
        <v>22.838240000000003</v>
      </c>
    </row>
    <row r="7298" spans="1:7" s="16" customFormat="1" ht="16.5">
      <c r="A7298" s="57"/>
      <c r="B7298" s="58" t="s">
        <v>129</v>
      </c>
      <c r="C7298" s="57">
        <v>2022</v>
      </c>
      <c r="D7298" s="59">
        <v>0.4</v>
      </c>
      <c r="E7298" s="42">
        <v>1</v>
      </c>
      <c r="F7298" s="59">
        <v>10</v>
      </c>
      <c r="G7298" s="59">
        <v>24.965319999999998</v>
      </c>
    </row>
    <row r="7299" spans="1:7" s="16" customFormat="1" ht="16.5">
      <c r="A7299" s="57"/>
      <c r="B7299" s="58" t="s">
        <v>129</v>
      </c>
      <c r="C7299" s="57">
        <v>2022</v>
      </c>
      <c r="D7299" s="59">
        <v>0.4</v>
      </c>
      <c r="E7299" s="42">
        <v>1</v>
      </c>
      <c r="F7299" s="59">
        <v>12</v>
      </c>
      <c r="G7299" s="59">
        <v>25.441269999999999</v>
      </c>
    </row>
    <row r="7300" spans="1:7" s="16" customFormat="1" ht="16.5">
      <c r="A7300" s="57"/>
      <c r="B7300" s="58" t="s">
        <v>130</v>
      </c>
      <c r="C7300" s="57">
        <v>2022</v>
      </c>
      <c r="D7300" s="59">
        <v>0.4</v>
      </c>
      <c r="E7300" s="42">
        <v>1</v>
      </c>
      <c r="F7300" s="59">
        <v>10</v>
      </c>
      <c r="G7300" s="59">
        <v>17.500349999999997</v>
      </c>
    </row>
    <row r="7301" spans="1:7" s="16" customFormat="1" ht="16.5">
      <c r="A7301" s="57"/>
      <c r="B7301" s="58" t="s">
        <v>130</v>
      </c>
      <c r="C7301" s="57">
        <v>2022</v>
      </c>
      <c r="D7301" s="59">
        <v>0.4</v>
      </c>
      <c r="E7301" s="42">
        <v>1</v>
      </c>
      <c r="F7301" s="59">
        <v>15</v>
      </c>
      <c r="G7301" s="59">
        <v>18.07095</v>
      </c>
    </row>
    <row r="7302" spans="1:7" s="16" customFormat="1" ht="16.5">
      <c r="A7302" s="57"/>
      <c r="B7302" s="58" t="s">
        <v>130</v>
      </c>
      <c r="C7302" s="57">
        <v>2022</v>
      </c>
      <c r="D7302" s="59">
        <v>0.4</v>
      </c>
      <c r="E7302" s="42">
        <v>1</v>
      </c>
      <c r="F7302" s="59">
        <v>15</v>
      </c>
      <c r="G7302" s="59">
        <v>18.241340000000001</v>
      </c>
    </row>
    <row r="7303" spans="1:7" s="16" customFormat="1" ht="16.5">
      <c r="A7303" s="57"/>
      <c r="B7303" s="58" t="s">
        <v>130</v>
      </c>
      <c r="C7303" s="57">
        <v>2022</v>
      </c>
      <c r="D7303" s="59">
        <v>0.4</v>
      </c>
      <c r="E7303" s="42">
        <v>1</v>
      </c>
      <c r="F7303" s="59">
        <v>15</v>
      </c>
      <c r="G7303" s="59">
        <v>18.317499999999999</v>
      </c>
    </row>
    <row r="7304" spans="1:7" s="16" customFormat="1" ht="16.5">
      <c r="A7304" s="57"/>
      <c r="B7304" s="58" t="s">
        <v>130</v>
      </c>
      <c r="C7304" s="57">
        <v>2022</v>
      </c>
      <c r="D7304" s="59">
        <v>0.4</v>
      </c>
      <c r="E7304" s="42">
        <v>1</v>
      </c>
      <c r="F7304" s="59">
        <v>7.4</v>
      </c>
      <c r="G7304" s="59">
        <v>16.755389999999998</v>
      </c>
    </row>
    <row r="7305" spans="1:7" s="16" customFormat="1" ht="16.5">
      <c r="A7305" s="57"/>
      <c r="B7305" s="58" t="s">
        <v>130</v>
      </c>
      <c r="C7305" s="57">
        <v>2022</v>
      </c>
      <c r="D7305" s="59">
        <v>0.4</v>
      </c>
      <c r="E7305" s="42">
        <v>1</v>
      </c>
      <c r="F7305" s="59">
        <v>0</v>
      </c>
      <c r="G7305" s="59">
        <v>18.07094</v>
      </c>
    </row>
    <row r="7306" spans="1:7" s="16" customFormat="1" ht="16.5">
      <c r="A7306" s="57"/>
      <c r="B7306" s="58" t="s">
        <v>130</v>
      </c>
      <c r="C7306" s="57">
        <v>2022</v>
      </c>
      <c r="D7306" s="59">
        <v>0.4</v>
      </c>
      <c r="E7306" s="42">
        <v>1</v>
      </c>
      <c r="F7306" s="59">
        <v>10</v>
      </c>
      <c r="G7306" s="59">
        <v>17.576509999999999</v>
      </c>
    </row>
    <row r="7307" spans="1:7" s="16" customFormat="1" ht="16.5">
      <c r="A7307" s="57"/>
      <c r="B7307" s="58" t="s">
        <v>130</v>
      </c>
      <c r="C7307" s="57">
        <v>2022</v>
      </c>
      <c r="D7307" s="59">
        <v>0.4</v>
      </c>
      <c r="E7307" s="42">
        <v>1</v>
      </c>
      <c r="F7307" s="59">
        <v>15</v>
      </c>
      <c r="G7307" s="59">
        <v>18.125869999999999</v>
      </c>
    </row>
    <row r="7308" spans="1:7" s="16" customFormat="1" ht="16.5">
      <c r="A7308" s="57"/>
      <c r="B7308" s="58" t="s">
        <v>130</v>
      </c>
      <c r="C7308" s="57">
        <v>2022</v>
      </c>
      <c r="D7308" s="59">
        <v>0.4</v>
      </c>
      <c r="E7308" s="42">
        <v>1</v>
      </c>
      <c r="F7308" s="59">
        <v>15</v>
      </c>
      <c r="G7308" s="59">
        <v>18.327900000000003</v>
      </c>
    </row>
    <row r="7309" spans="1:7" s="16" customFormat="1" ht="16.5">
      <c r="A7309" s="57"/>
      <c r="B7309" s="58" t="s">
        <v>130</v>
      </c>
      <c r="C7309" s="57">
        <v>2022</v>
      </c>
      <c r="D7309" s="59">
        <v>0.4</v>
      </c>
      <c r="E7309" s="42">
        <v>1</v>
      </c>
      <c r="F7309" s="59">
        <v>15</v>
      </c>
      <c r="G7309" s="59">
        <v>18.317499999999999</v>
      </c>
    </row>
    <row r="7310" spans="1:7" s="16" customFormat="1" ht="16.5">
      <c r="A7310" s="57"/>
      <c r="B7310" s="58" t="s">
        <v>130</v>
      </c>
      <c r="C7310" s="57">
        <v>2022</v>
      </c>
      <c r="D7310" s="59">
        <v>0.4</v>
      </c>
      <c r="E7310" s="42">
        <v>1</v>
      </c>
      <c r="F7310" s="59">
        <v>15</v>
      </c>
      <c r="G7310" s="59">
        <v>17.576509999999999</v>
      </c>
    </row>
    <row r="7311" spans="1:7" s="16" customFormat="1" ht="16.5">
      <c r="A7311" s="57"/>
      <c r="B7311" s="58" t="s">
        <v>130</v>
      </c>
      <c r="C7311" s="57">
        <v>2022</v>
      </c>
      <c r="D7311" s="59">
        <v>0.4</v>
      </c>
      <c r="E7311" s="42">
        <v>1</v>
      </c>
      <c r="F7311" s="59">
        <v>15</v>
      </c>
      <c r="G7311" s="59">
        <v>19.097090000000001</v>
      </c>
    </row>
    <row r="7312" spans="1:7" s="16" customFormat="1" ht="16.5">
      <c r="A7312" s="57"/>
      <c r="B7312" s="58" t="s">
        <v>130</v>
      </c>
      <c r="C7312" s="57">
        <v>2022</v>
      </c>
      <c r="D7312" s="59">
        <v>0.4</v>
      </c>
      <c r="E7312" s="42">
        <v>1</v>
      </c>
      <c r="F7312" s="59">
        <v>15</v>
      </c>
      <c r="G7312" s="59">
        <v>18.174240000000001</v>
      </c>
    </row>
    <row r="7313" spans="1:7" s="16" customFormat="1" ht="16.5">
      <c r="A7313" s="57"/>
      <c r="B7313" s="58" t="s">
        <v>130</v>
      </c>
      <c r="C7313" s="57">
        <v>2022</v>
      </c>
      <c r="D7313" s="59">
        <v>0.4</v>
      </c>
      <c r="E7313" s="42">
        <v>1</v>
      </c>
      <c r="F7313" s="59">
        <v>15</v>
      </c>
      <c r="G7313" s="59">
        <v>18.365869999999997</v>
      </c>
    </row>
    <row r="7314" spans="1:7" s="16" customFormat="1" ht="16.5">
      <c r="A7314" s="57"/>
      <c r="B7314" s="58" t="s">
        <v>132</v>
      </c>
      <c r="C7314" s="57">
        <v>2022</v>
      </c>
      <c r="D7314" s="59">
        <v>0.4</v>
      </c>
      <c r="E7314" s="42">
        <v>1</v>
      </c>
      <c r="F7314" s="59">
        <v>15</v>
      </c>
      <c r="G7314" s="59">
        <v>30.197110000000002</v>
      </c>
    </row>
    <row r="7315" spans="1:7" s="16" customFormat="1" ht="16.5">
      <c r="A7315" s="57"/>
      <c r="B7315" s="58" t="s">
        <v>130</v>
      </c>
      <c r="C7315" s="57">
        <v>2022</v>
      </c>
      <c r="D7315" s="59">
        <v>0.4</v>
      </c>
      <c r="E7315" s="42">
        <v>1</v>
      </c>
      <c r="F7315" s="59">
        <v>15</v>
      </c>
      <c r="G7315" s="59">
        <v>18.119299999999999</v>
      </c>
    </row>
    <row r="7316" spans="1:7" s="16" customFormat="1" ht="16.5">
      <c r="A7316" s="57"/>
      <c r="B7316" s="58" t="s">
        <v>132</v>
      </c>
      <c r="C7316" s="57">
        <v>2022</v>
      </c>
      <c r="D7316" s="59">
        <v>0.4</v>
      </c>
      <c r="E7316" s="42">
        <v>1</v>
      </c>
      <c r="F7316" s="59">
        <v>12</v>
      </c>
      <c r="G7316" s="59">
        <v>18.657830000000001</v>
      </c>
    </row>
    <row r="7317" spans="1:7" s="16" customFormat="1" ht="16.5">
      <c r="A7317" s="57"/>
      <c r="B7317" s="58" t="s">
        <v>132</v>
      </c>
      <c r="C7317" s="57">
        <v>2022</v>
      </c>
      <c r="D7317" s="59">
        <v>0.4</v>
      </c>
      <c r="E7317" s="42">
        <v>1</v>
      </c>
      <c r="F7317" s="59">
        <v>12</v>
      </c>
      <c r="G7317" s="59">
        <v>18.343169999999997</v>
      </c>
    </row>
    <row r="7318" spans="1:7" s="16" customFormat="1" ht="16.5">
      <c r="A7318" s="57"/>
      <c r="B7318" s="58" t="s">
        <v>132</v>
      </c>
      <c r="C7318" s="57">
        <v>2022</v>
      </c>
      <c r="D7318" s="59">
        <v>0.4</v>
      </c>
      <c r="E7318" s="42">
        <v>1</v>
      </c>
      <c r="F7318" s="59">
        <v>12</v>
      </c>
      <c r="G7318" s="59">
        <v>18.380749999999999</v>
      </c>
    </row>
    <row r="7319" spans="1:7" s="16" customFormat="1" ht="16.5">
      <c r="A7319" s="57"/>
      <c r="B7319" s="58" t="s">
        <v>132</v>
      </c>
      <c r="C7319" s="57">
        <v>2022</v>
      </c>
      <c r="D7319" s="59">
        <v>0.4</v>
      </c>
      <c r="E7319" s="42">
        <v>1</v>
      </c>
      <c r="F7319" s="59">
        <v>12</v>
      </c>
      <c r="G7319" s="59">
        <v>18.34956</v>
      </c>
    </row>
    <row r="7320" spans="1:7" s="16" customFormat="1" ht="16.5">
      <c r="A7320" s="57"/>
      <c r="B7320" s="58" t="s">
        <v>132</v>
      </c>
      <c r="C7320" s="57">
        <v>2022</v>
      </c>
      <c r="D7320" s="59">
        <v>0.4</v>
      </c>
      <c r="E7320" s="42">
        <v>1</v>
      </c>
      <c r="F7320" s="59">
        <v>4</v>
      </c>
      <c r="G7320" s="59">
        <v>18.686979999999998</v>
      </c>
    </row>
    <row r="7321" spans="1:7" s="16" customFormat="1" ht="16.5">
      <c r="A7321" s="57"/>
      <c r="B7321" s="58" t="s">
        <v>132</v>
      </c>
      <c r="C7321" s="57">
        <v>2022</v>
      </c>
      <c r="D7321" s="59">
        <v>0.4</v>
      </c>
      <c r="E7321" s="42">
        <v>1</v>
      </c>
      <c r="F7321" s="59">
        <v>15</v>
      </c>
      <c r="G7321" s="59">
        <v>18.678639999999998</v>
      </c>
    </row>
    <row r="7322" spans="1:7" s="16" customFormat="1" ht="16.5">
      <c r="A7322" s="57"/>
      <c r="B7322" s="58" t="s">
        <v>132</v>
      </c>
      <c r="C7322" s="57">
        <v>2022</v>
      </c>
      <c r="D7322" s="59">
        <v>0.4</v>
      </c>
      <c r="E7322" s="42">
        <v>1</v>
      </c>
      <c r="F7322" s="59">
        <v>12</v>
      </c>
      <c r="G7322" s="59">
        <v>18.629919999999998</v>
      </c>
    </row>
    <row r="7323" spans="1:7" s="16" customFormat="1" ht="16.5">
      <c r="A7323" s="57"/>
      <c r="B7323" s="58" t="s">
        <v>132</v>
      </c>
      <c r="C7323" s="57">
        <v>2022</v>
      </c>
      <c r="D7323" s="59">
        <v>0.4</v>
      </c>
      <c r="E7323" s="42">
        <v>1</v>
      </c>
      <c r="F7323" s="59">
        <v>12</v>
      </c>
      <c r="G7323" s="59">
        <v>18.332799999999999</v>
      </c>
    </row>
    <row r="7324" spans="1:7" s="16" customFormat="1" ht="16.5">
      <c r="A7324" s="57"/>
      <c r="B7324" s="58" t="s">
        <v>129</v>
      </c>
      <c r="C7324" s="57">
        <v>2022</v>
      </c>
      <c r="D7324" s="59">
        <v>0.4</v>
      </c>
      <c r="E7324" s="42">
        <v>1</v>
      </c>
      <c r="F7324" s="59">
        <v>7</v>
      </c>
      <c r="G7324" s="59">
        <v>24.965319999999998</v>
      </c>
    </row>
    <row r="7325" spans="1:7" s="16" customFormat="1" ht="16.5">
      <c r="A7325" s="57"/>
      <c r="B7325" s="58" t="s">
        <v>130</v>
      </c>
      <c r="C7325" s="57">
        <v>2022</v>
      </c>
      <c r="D7325" s="59">
        <v>0.4</v>
      </c>
      <c r="E7325" s="42">
        <v>1</v>
      </c>
      <c r="F7325" s="59">
        <v>15</v>
      </c>
      <c r="G7325" s="59">
        <v>18.31157</v>
      </c>
    </row>
    <row r="7326" spans="1:7" s="16" customFormat="1" ht="16.5">
      <c r="A7326" s="57"/>
      <c r="B7326" s="58" t="s">
        <v>130</v>
      </c>
      <c r="C7326" s="57">
        <v>2022</v>
      </c>
      <c r="D7326" s="59">
        <v>0.4</v>
      </c>
      <c r="E7326" s="42">
        <v>1</v>
      </c>
      <c r="F7326" s="59">
        <v>15</v>
      </c>
      <c r="G7326" s="59">
        <v>17.56953</v>
      </c>
    </row>
    <row r="7327" spans="1:7" s="16" customFormat="1" ht="16.5">
      <c r="A7327" s="57"/>
      <c r="B7327" s="58" t="s">
        <v>132</v>
      </c>
      <c r="C7327" s="57">
        <v>2022</v>
      </c>
      <c r="D7327" s="59">
        <v>0.4</v>
      </c>
      <c r="E7327" s="42">
        <v>1</v>
      </c>
      <c r="F7327" s="59">
        <v>15</v>
      </c>
      <c r="G7327" s="59">
        <v>15.99408</v>
      </c>
    </row>
    <row r="7328" spans="1:7" s="16" customFormat="1" ht="16.5">
      <c r="A7328" s="57"/>
      <c r="B7328" s="58" t="s">
        <v>129</v>
      </c>
      <c r="C7328" s="57">
        <v>2022</v>
      </c>
      <c r="D7328" s="59">
        <v>0.4</v>
      </c>
      <c r="E7328" s="42">
        <v>1</v>
      </c>
      <c r="F7328" s="59">
        <v>7</v>
      </c>
      <c r="G7328" s="59">
        <v>7.6344399999999997</v>
      </c>
    </row>
    <row r="7329" spans="1:7" s="16" customFormat="1" ht="16.5">
      <c r="A7329" s="57"/>
      <c r="B7329" s="58" t="s">
        <v>131</v>
      </c>
      <c r="C7329" s="57">
        <v>2022</v>
      </c>
      <c r="D7329" s="59">
        <v>0.4</v>
      </c>
      <c r="E7329" s="42">
        <v>1</v>
      </c>
      <c r="F7329" s="59">
        <v>11</v>
      </c>
      <c r="G7329" s="59">
        <v>9.3929200000000002</v>
      </c>
    </row>
    <row r="7330" spans="1:7" s="16" customFormat="1" ht="16.5">
      <c r="A7330" s="57"/>
      <c r="B7330" s="58" t="s">
        <v>131</v>
      </c>
      <c r="C7330" s="57">
        <v>2022</v>
      </c>
      <c r="D7330" s="59">
        <v>0.4</v>
      </c>
      <c r="E7330" s="42">
        <v>1</v>
      </c>
      <c r="F7330" s="59">
        <v>13</v>
      </c>
      <c r="G7330" s="59">
        <v>23.74831</v>
      </c>
    </row>
    <row r="7331" spans="1:7" s="16" customFormat="1" ht="16.5">
      <c r="A7331" s="57"/>
      <c r="B7331" s="58" t="s">
        <v>131</v>
      </c>
      <c r="C7331" s="57">
        <v>2022</v>
      </c>
      <c r="D7331" s="59">
        <v>0.4</v>
      </c>
      <c r="E7331" s="42">
        <v>1</v>
      </c>
      <c r="F7331" s="59">
        <v>15</v>
      </c>
      <c r="G7331" s="59">
        <v>21.30498</v>
      </c>
    </row>
    <row r="7332" spans="1:7" s="16" customFormat="1" ht="16.5">
      <c r="A7332" s="57"/>
      <c r="B7332" s="58" t="s">
        <v>131</v>
      </c>
      <c r="C7332" s="57">
        <v>2022</v>
      </c>
      <c r="D7332" s="59">
        <v>0.4</v>
      </c>
      <c r="E7332" s="42">
        <v>1</v>
      </c>
      <c r="F7332" s="59">
        <v>9</v>
      </c>
      <c r="G7332" s="59">
        <v>9.4456799999999994</v>
      </c>
    </row>
    <row r="7333" spans="1:7" s="16" customFormat="1" ht="16.5">
      <c r="A7333" s="57"/>
      <c r="B7333" s="58" t="s">
        <v>153</v>
      </c>
      <c r="C7333" s="57">
        <v>2022</v>
      </c>
      <c r="D7333" s="59">
        <v>0.4</v>
      </c>
      <c r="E7333" s="42">
        <v>1</v>
      </c>
      <c r="F7333" s="59">
        <v>12</v>
      </c>
      <c r="G7333" s="59">
        <v>19.069130000000001</v>
      </c>
    </row>
    <row r="7334" spans="1:7" s="16" customFormat="1" ht="16.5">
      <c r="A7334" s="57"/>
      <c r="B7334" s="58" t="s">
        <v>153</v>
      </c>
      <c r="C7334" s="57">
        <v>2022</v>
      </c>
      <c r="D7334" s="59">
        <v>0.4</v>
      </c>
      <c r="E7334" s="42">
        <v>1</v>
      </c>
      <c r="F7334" s="59">
        <v>12</v>
      </c>
      <c r="G7334" s="59">
        <v>19.098080000000003</v>
      </c>
    </row>
    <row r="7335" spans="1:7" s="16" customFormat="1" ht="16.5">
      <c r="A7335" s="57"/>
      <c r="B7335" s="58" t="s">
        <v>153</v>
      </c>
      <c r="C7335" s="57">
        <v>2022</v>
      </c>
      <c r="D7335" s="59">
        <v>0.4</v>
      </c>
      <c r="E7335" s="42">
        <v>1</v>
      </c>
      <c r="F7335" s="59">
        <v>8</v>
      </c>
      <c r="G7335" s="59">
        <v>19.361439999999998</v>
      </c>
    </row>
    <row r="7336" spans="1:7" s="16" customFormat="1" ht="16.5">
      <c r="A7336" s="57"/>
      <c r="B7336" s="58" t="s">
        <v>153</v>
      </c>
      <c r="C7336" s="57">
        <v>2022</v>
      </c>
      <c r="D7336" s="59">
        <v>0.4</v>
      </c>
      <c r="E7336" s="42">
        <v>1</v>
      </c>
      <c r="F7336" s="59">
        <v>12</v>
      </c>
      <c r="G7336" s="59">
        <v>19.06034</v>
      </c>
    </row>
    <row r="7337" spans="1:7" s="16" customFormat="1" ht="16.5">
      <c r="A7337" s="57"/>
      <c r="B7337" s="58" t="s">
        <v>130</v>
      </c>
      <c r="C7337" s="57">
        <v>2022</v>
      </c>
      <c r="D7337" s="59">
        <v>0.4</v>
      </c>
      <c r="E7337" s="42">
        <v>1</v>
      </c>
      <c r="F7337" s="59">
        <v>30</v>
      </c>
      <c r="G7337" s="59">
        <v>16.815720000000002</v>
      </c>
    </row>
    <row r="7338" spans="1:7" s="16" customFormat="1" ht="16.5">
      <c r="A7338" s="57"/>
      <c r="B7338" s="58" t="s">
        <v>132</v>
      </c>
      <c r="C7338" s="57">
        <v>2022</v>
      </c>
      <c r="D7338" s="59">
        <v>0.4</v>
      </c>
      <c r="E7338" s="42">
        <v>1</v>
      </c>
      <c r="F7338" s="59">
        <v>10</v>
      </c>
      <c r="G7338" s="59">
        <v>17.03595</v>
      </c>
    </row>
    <row r="7339" spans="1:7" s="16" customFormat="1" ht="16.5">
      <c r="A7339" s="57"/>
      <c r="B7339" s="58" t="s">
        <v>154</v>
      </c>
      <c r="C7339" s="57">
        <v>2022</v>
      </c>
      <c r="D7339" s="59">
        <v>0.4</v>
      </c>
      <c r="E7339" s="42">
        <v>1</v>
      </c>
      <c r="F7339" s="59">
        <v>15</v>
      </c>
      <c r="G7339" s="59">
        <v>27.709630000000001</v>
      </c>
    </row>
    <row r="7340" spans="1:7" s="16" customFormat="1" ht="16.5">
      <c r="A7340" s="57"/>
      <c r="B7340" s="58" t="s">
        <v>130</v>
      </c>
      <c r="C7340" s="57">
        <v>2022</v>
      </c>
      <c r="D7340" s="59">
        <v>0.4</v>
      </c>
      <c r="E7340" s="42">
        <v>1</v>
      </c>
      <c r="F7340" s="59">
        <v>10</v>
      </c>
      <c r="G7340" s="59">
        <v>18.190570000000001</v>
      </c>
    </row>
    <row r="7341" spans="1:7" s="16" customFormat="1" ht="16.5">
      <c r="A7341" s="57"/>
      <c r="B7341" s="58" t="s">
        <v>130</v>
      </c>
      <c r="C7341" s="57">
        <v>2022</v>
      </c>
      <c r="D7341" s="59">
        <v>0.4</v>
      </c>
      <c r="E7341" s="42">
        <v>1</v>
      </c>
      <c r="F7341" s="59">
        <v>10</v>
      </c>
      <c r="G7341" s="59">
        <v>18.190540000000002</v>
      </c>
    </row>
    <row r="7342" spans="1:7" s="16" customFormat="1" ht="16.5">
      <c r="A7342" s="57"/>
      <c r="B7342" s="58" t="s">
        <v>130</v>
      </c>
      <c r="C7342" s="57">
        <v>2022</v>
      </c>
      <c r="D7342" s="59">
        <v>0.4</v>
      </c>
      <c r="E7342" s="42">
        <v>1</v>
      </c>
      <c r="F7342" s="59">
        <v>15</v>
      </c>
      <c r="G7342" s="59">
        <v>6.7901000000000007</v>
      </c>
    </row>
    <row r="7343" spans="1:7" s="16" customFormat="1" ht="16.5">
      <c r="A7343" s="57"/>
      <c r="B7343" s="58" t="s">
        <v>130</v>
      </c>
      <c r="C7343" s="57">
        <v>2022</v>
      </c>
      <c r="D7343" s="59">
        <v>0.4</v>
      </c>
      <c r="E7343" s="42">
        <v>1</v>
      </c>
      <c r="F7343" s="59">
        <v>15</v>
      </c>
      <c r="G7343" s="59">
        <v>16.1554</v>
      </c>
    </row>
    <row r="7344" spans="1:7" s="16" customFormat="1" ht="16.5">
      <c r="A7344" s="57"/>
      <c r="B7344" s="58" t="s">
        <v>130</v>
      </c>
      <c r="C7344" s="57">
        <v>2022</v>
      </c>
      <c r="D7344" s="59">
        <v>0.4</v>
      </c>
      <c r="E7344" s="42">
        <v>1</v>
      </c>
      <c r="F7344" s="59">
        <v>15</v>
      </c>
      <c r="G7344" s="59">
        <v>18.245470000000001</v>
      </c>
    </row>
    <row r="7345" spans="1:7" s="16" customFormat="1" ht="16.5">
      <c r="A7345" s="57"/>
      <c r="B7345" s="58" t="s">
        <v>130</v>
      </c>
      <c r="C7345" s="57">
        <v>2022</v>
      </c>
      <c r="D7345" s="59">
        <v>0.4</v>
      </c>
      <c r="E7345" s="42">
        <v>1</v>
      </c>
      <c r="F7345" s="59">
        <v>15</v>
      </c>
      <c r="G7345" s="59">
        <v>16.1554</v>
      </c>
    </row>
    <row r="7346" spans="1:7" s="16" customFormat="1" ht="16.5">
      <c r="A7346" s="57"/>
      <c r="B7346" s="58" t="s">
        <v>130</v>
      </c>
      <c r="C7346" s="57">
        <v>2022</v>
      </c>
      <c r="D7346" s="59">
        <v>0.4</v>
      </c>
      <c r="E7346" s="42">
        <v>1</v>
      </c>
      <c r="F7346" s="59">
        <v>15</v>
      </c>
      <c r="G7346" s="59">
        <v>18.190580000000001</v>
      </c>
    </row>
    <row r="7347" spans="1:7" s="16" customFormat="1" ht="16.5">
      <c r="A7347" s="57"/>
      <c r="B7347" s="58" t="s">
        <v>130</v>
      </c>
      <c r="C7347" s="57">
        <v>2022</v>
      </c>
      <c r="D7347" s="59">
        <v>0.4</v>
      </c>
      <c r="E7347" s="42">
        <v>1</v>
      </c>
      <c r="F7347" s="59">
        <v>15</v>
      </c>
      <c r="G7347" s="59">
        <v>18.190540000000002</v>
      </c>
    </row>
    <row r="7348" spans="1:7" s="16" customFormat="1" ht="16.5">
      <c r="A7348" s="57"/>
      <c r="B7348" s="58" t="s">
        <v>130</v>
      </c>
      <c r="C7348" s="57">
        <v>2022</v>
      </c>
      <c r="D7348" s="59">
        <v>0.4</v>
      </c>
      <c r="E7348" s="42">
        <v>1</v>
      </c>
      <c r="F7348" s="59">
        <v>15</v>
      </c>
      <c r="G7348" s="59">
        <v>18.190570000000001</v>
      </c>
    </row>
    <row r="7349" spans="1:7" s="16" customFormat="1" ht="16.5">
      <c r="A7349" s="57"/>
      <c r="B7349" s="58" t="s">
        <v>131</v>
      </c>
      <c r="C7349" s="57">
        <v>2022</v>
      </c>
      <c r="D7349" s="59">
        <v>0.4</v>
      </c>
      <c r="E7349" s="42">
        <v>1</v>
      </c>
      <c r="F7349" s="59">
        <v>7</v>
      </c>
      <c r="G7349" s="59">
        <v>25.622400000000003</v>
      </c>
    </row>
    <row r="7350" spans="1:7" s="16" customFormat="1" ht="16.5">
      <c r="A7350" s="57"/>
      <c r="B7350" s="58" t="s">
        <v>154</v>
      </c>
      <c r="C7350" s="57">
        <v>2022</v>
      </c>
      <c r="D7350" s="59">
        <v>0.4</v>
      </c>
      <c r="E7350" s="42">
        <v>1</v>
      </c>
      <c r="F7350" s="59">
        <v>5</v>
      </c>
      <c r="G7350" s="59">
        <v>36.502050000000004</v>
      </c>
    </row>
    <row r="7351" spans="1:7" s="16" customFormat="1" ht="16.5">
      <c r="A7351" s="57"/>
      <c r="B7351" s="58" t="s">
        <v>154</v>
      </c>
      <c r="C7351" s="57">
        <v>2022</v>
      </c>
      <c r="D7351" s="59">
        <v>0.4</v>
      </c>
      <c r="E7351" s="42">
        <v>1</v>
      </c>
      <c r="F7351" s="59">
        <v>5</v>
      </c>
      <c r="G7351" s="59">
        <v>26.036999999999999</v>
      </c>
    </row>
    <row r="7352" spans="1:7" s="16" customFormat="1" ht="16.5">
      <c r="A7352" s="57"/>
      <c r="B7352" s="58" t="s">
        <v>153</v>
      </c>
      <c r="C7352" s="57">
        <v>2022</v>
      </c>
      <c r="D7352" s="59">
        <v>0.4</v>
      </c>
      <c r="E7352" s="42">
        <v>1</v>
      </c>
      <c r="F7352" s="59">
        <v>15</v>
      </c>
      <c r="G7352" s="59">
        <v>8.59375</v>
      </c>
    </row>
    <row r="7353" spans="1:7" s="16" customFormat="1" ht="16.5">
      <c r="A7353" s="57"/>
      <c r="B7353" s="58" t="s">
        <v>153</v>
      </c>
      <c r="C7353" s="57">
        <v>2022</v>
      </c>
      <c r="D7353" s="59">
        <v>0.4</v>
      </c>
      <c r="E7353" s="42">
        <v>1</v>
      </c>
      <c r="F7353" s="59">
        <v>5</v>
      </c>
      <c r="G7353" s="59">
        <v>7.4360499999999998</v>
      </c>
    </row>
    <row r="7354" spans="1:7" s="16" customFormat="1" ht="16.5">
      <c r="A7354" s="57"/>
      <c r="B7354" s="58" t="s">
        <v>130</v>
      </c>
      <c r="C7354" s="57">
        <v>2022</v>
      </c>
      <c r="D7354" s="59">
        <v>0.4</v>
      </c>
      <c r="E7354" s="42">
        <v>1</v>
      </c>
      <c r="F7354" s="59">
        <v>15</v>
      </c>
      <c r="G7354" s="59">
        <v>18.047939999999997</v>
      </c>
    </row>
    <row r="7355" spans="1:7" s="16" customFormat="1" ht="16.5">
      <c r="A7355" s="57"/>
      <c r="B7355" s="58" t="s">
        <v>130</v>
      </c>
      <c r="C7355" s="57">
        <v>2022</v>
      </c>
      <c r="D7355" s="59">
        <v>0.4</v>
      </c>
      <c r="E7355" s="42">
        <v>1</v>
      </c>
      <c r="F7355" s="59">
        <v>15</v>
      </c>
      <c r="G7355" s="59">
        <v>15.372059999999999</v>
      </c>
    </row>
    <row r="7356" spans="1:7" s="16" customFormat="1" ht="16.5">
      <c r="A7356" s="57"/>
      <c r="B7356" s="58" t="s">
        <v>153</v>
      </c>
      <c r="C7356" s="57">
        <v>2022</v>
      </c>
      <c r="D7356" s="59">
        <v>0.4</v>
      </c>
      <c r="E7356" s="42">
        <v>1</v>
      </c>
      <c r="F7356" s="59">
        <v>12</v>
      </c>
      <c r="G7356" s="59">
        <v>8.4652199999999986</v>
      </c>
    </row>
    <row r="7357" spans="1:7" s="16" customFormat="1" ht="16.5">
      <c r="A7357" s="57"/>
      <c r="B7357" s="58" t="s">
        <v>129</v>
      </c>
      <c r="C7357" s="57">
        <v>2022</v>
      </c>
      <c r="D7357" s="59">
        <v>0.4</v>
      </c>
      <c r="E7357" s="42">
        <v>1</v>
      </c>
      <c r="F7357" s="59">
        <v>15</v>
      </c>
      <c r="G7357" s="59">
        <v>31.15681</v>
      </c>
    </row>
    <row r="7358" spans="1:7" s="16" customFormat="1" ht="16.5">
      <c r="A7358" s="57"/>
      <c r="B7358" s="58" t="s">
        <v>129</v>
      </c>
      <c r="C7358" s="57">
        <v>2022</v>
      </c>
      <c r="D7358" s="59">
        <v>0.4</v>
      </c>
      <c r="E7358" s="42">
        <v>1</v>
      </c>
      <c r="F7358" s="59">
        <v>10</v>
      </c>
      <c r="G7358" s="59">
        <v>18.819700000000001</v>
      </c>
    </row>
    <row r="7359" spans="1:7" s="16" customFormat="1" ht="16.5">
      <c r="A7359" s="57"/>
      <c r="B7359" s="58" t="s">
        <v>153</v>
      </c>
      <c r="C7359" s="57">
        <v>2022</v>
      </c>
      <c r="D7359" s="59">
        <v>0.4</v>
      </c>
      <c r="E7359" s="42">
        <v>1</v>
      </c>
      <c r="F7359" s="59">
        <v>8</v>
      </c>
      <c r="G7359" s="59">
        <v>13.74039</v>
      </c>
    </row>
    <row r="7360" spans="1:7" s="16" customFormat="1" ht="16.5">
      <c r="A7360" s="57"/>
      <c r="B7360" s="58" t="s">
        <v>129</v>
      </c>
      <c r="C7360" s="57">
        <v>2022</v>
      </c>
      <c r="D7360" s="59">
        <v>0.4</v>
      </c>
      <c r="E7360" s="42">
        <v>1</v>
      </c>
      <c r="F7360" s="59">
        <v>15</v>
      </c>
      <c r="G7360" s="59">
        <v>20.27834</v>
      </c>
    </row>
    <row r="7361" spans="1:7" s="16" customFormat="1" ht="16.5">
      <c r="A7361" s="57"/>
      <c r="B7361" s="58" t="s">
        <v>128</v>
      </c>
      <c r="C7361" s="57">
        <v>2022</v>
      </c>
      <c r="D7361" s="59">
        <v>0.4</v>
      </c>
      <c r="E7361" s="42">
        <v>1</v>
      </c>
      <c r="F7361" s="59">
        <v>12</v>
      </c>
      <c r="G7361" s="59">
        <v>9.8630200000000006</v>
      </c>
    </row>
    <row r="7362" spans="1:7" s="16" customFormat="1" ht="16.5">
      <c r="A7362" s="57"/>
      <c r="B7362" s="58" t="s">
        <v>135</v>
      </c>
      <c r="C7362" s="57">
        <v>2022</v>
      </c>
      <c r="D7362" s="59">
        <v>0.4</v>
      </c>
      <c r="E7362" s="42">
        <v>1</v>
      </c>
      <c r="F7362" s="59">
        <v>15</v>
      </c>
      <c r="G7362" s="59">
        <v>16.692</v>
      </c>
    </row>
    <row r="7363" spans="1:7" s="16" customFormat="1" ht="16.5">
      <c r="A7363" s="57"/>
      <c r="B7363" s="58" t="s">
        <v>128</v>
      </c>
      <c r="C7363" s="57">
        <v>2022</v>
      </c>
      <c r="D7363" s="59">
        <v>0.4</v>
      </c>
      <c r="E7363" s="42">
        <v>1</v>
      </c>
      <c r="F7363" s="59">
        <v>7</v>
      </c>
      <c r="G7363" s="59">
        <v>14.972809999999999</v>
      </c>
    </row>
    <row r="7364" spans="1:7" s="16" customFormat="1" ht="16.5">
      <c r="A7364" s="57"/>
      <c r="B7364" s="58" t="s">
        <v>129</v>
      </c>
      <c r="C7364" s="57">
        <v>2022</v>
      </c>
      <c r="D7364" s="59">
        <v>0.4</v>
      </c>
      <c r="E7364" s="42">
        <v>1</v>
      </c>
      <c r="F7364" s="59">
        <v>15</v>
      </c>
      <c r="G7364" s="59">
        <v>15.230499999999999</v>
      </c>
    </row>
    <row r="7365" spans="1:7" s="16" customFormat="1" ht="16.5">
      <c r="A7365" s="57"/>
      <c r="B7365" s="58" t="s">
        <v>131</v>
      </c>
      <c r="C7365" s="57">
        <v>2022</v>
      </c>
      <c r="D7365" s="59">
        <v>0.4</v>
      </c>
      <c r="E7365" s="42">
        <v>1</v>
      </c>
      <c r="F7365" s="59">
        <v>15</v>
      </c>
      <c r="G7365" s="59">
        <v>12.791639999999999</v>
      </c>
    </row>
    <row r="7366" spans="1:7" s="16" customFormat="1" ht="16.5">
      <c r="A7366" s="57"/>
      <c r="B7366" s="58" t="s">
        <v>130</v>
      </c>
      <c r="C7366" s="57">
        <v>2022</v>
      </c>
      <c r="D7366" s="59">
        <v>0.4</v>
      </c>
      <c r="E7366" s="42">
        <v>1</v>
      </c>
      <c r="F7366" s="59">
        <v>15</v>
      </c>
      <c r="G7366" s="59">
        <v>16.755400000000002</v>
      </c>
    </row>
    <row r="7367" spans="1:7" s="16" customFormat="1" ht="16.5">
      <c r="A7367" s="57"/>
      <c r="B7367" s="58" t="s">
        <v>139</v>
      </c>
      <c r="C7367" s="57">
        <v>2022</v>
      </c>
      <c r="D7367" s="59">
        <v>0.4</v>
      </c>
      <c r="E7367" s="42">
        <v>1</v>
      </c>
      <c r="F7367" s="59">
        <v>15</v>
      </c>
      <c r="G7367" s="59">
        <v>3.5179299999999998</v>
      </c>
    </row>
    <row r="7368" spans="1:7" s="16" customFormat="1" ht="16.5">
      <c r="A7368" s="57"/>
      <c r="B7368" s="58" t="s">
        <v>139</v>
      </c>
      <c r="C7368" s="57">
        <v>2022</v>
      </c>
      <c r="D7368" s="59">
        <v>0.4</v>
      </c>
      <c r="E7368" s="42">
        <v>1</v>
      </c>
      <c r="F7368" s="59">
        <v>15</v>
      </c>
      <c r="G7368" s="59">
        <v>13.787190000000001</v>
      </c>
    </row>
    <row r="7369" spans="1:7" s="16" customFormat="1" ht="16.5">
      <c r="A7369" s="57"/>
      <c r="B7369" s="58" t="s">
        <v>139</v>
      </c>
      <c r="C7369" s="57">
        <v>2022</v>
      </c>
      <c r="D7369" s="59">
        <v>0.4</v>
      </c>
      <c r="E7369" s="42">
        <v>1</v>
      </c>
      <c r="F7369" s="59">
        <v>15</v>
      </c>
      <c r="G7369" s="59">
        <v>32.009230000000002</v>
      </c>
    </row>
    <row r="7370" spans="1:7" s="16" customFormat="1" ht="16.5">
      <c r="A7370" s="57"/>
      <c r="B7370" s="58" t="s">
        <v>944</v>
      </c>
      <c r="C7370" s="57">
        <v>2022</v>
      </c>
      <c r="D7370" s="59">
        <v>0.4</v>
      </c>
      <c r="E7370" s="42">
        <v>1</v>
      </c>
      <c r="F7370" s="59">
        <v>11</v>
      </c>
      <c r="G7370" s="59">
        <v>24.682939999999999</v>
      </c>
    </row>
    <row r="7371" spans="1:7" s="16" customFormat="1" ht="16.5">
      <c r="A7371" s="57"/>
      <c r="B7371" s="58" t="s">
        <v>138</v>
      </c>
      <c r="C7371" s="57">
        <v>2022</v>
      </c>
      <c r="D7371" s="59">
        <v>0.4</v>
      </c>
      <c r="E7371" s="42">
        <v>1</v>
      </c>
      <c r="F7371" s="59">
        <v>10</v>
      </c>
      <c r="G7371" s="59">
        <v>8.1345700000000001</v>
      </c>
    </row>
    <row r="7372" spans="1:7" s="16" customFormat="1" ht="16.5">
      <c r="A7372" s="57"/>
      <c r="B7372" s="58" t="s">
        <v>945</v>
      </c>
      <c r="C7372" s="57">
        <v>2022</v>
      </c>
      <c r="D7372" s="59">
        <v>0.4</v>
      </c>
      <c r="E7372" s="42">
        <v>1</v>
      </c>
      <c r="F7372" s="59">
        <v>7</v>
      </c>
      <c r="G7372" s="59">
        <v>14.176500000000001</v>
      </c>
    </row>
    <row r="7373" spans="1:7" s="16" customFormat="1" ht="16.5">
      <c r="A7373" s="57"/>
      <c r="B7373" s="58" t="s">
        <v>945</v>
      </c>
      <c r="C7373" s="57">
        <v>2022</v>
      </c>
      <c r="D7373" s="59">
        <v>0.4</v>
      </c>
      <c r="E7373" s="42">
        <v>1</v>
      </c>
      <c r="F7373" s="59">
        <v>15</v>
      </c>
      <c r="G7373" s="59">
        <v>11.78796</v>
      </c>
    </row>
    <row r="7374" spans="1:7" s="16" customFormat="1" ht="16.5">
      <c r="A7374" s="57"/>
      <c r="B7374" s="58" t="s">
        <v>140</v>
      </c>
      <c r="C7374" s="57">
        <v>2022</v>
      </c>
      <c r="D7374" s="59">
        <v>0.4</v>
      </c>
      <c r="E7374" s="42">
        <v>1</v>
      </c>
      <c r="F7374" s="59">
        <v>9</v>
      </c>
      <c r="G7374" s="59">
        <v>4.6767799999999999</v>
      </c>
    </row>
    <row r="7375" spans="1:7" s="16" customFormat="1" ht="16.5">
      <c r="A7375" s="57"/>
      <c r="B7375" s="58" t="s">
        <v>140</v>
      </c>
      <c r="C7375" s="57">
        <v>2022</v>
      </c>
      <c r="D7375" s="59">
        <v>0.4</v>
      </c>
      <c r="E7375" s="42">
        <v>1</v>
      </c>
      <c r="F7375" s="59">
        <v>15</v>
      </c>
      <c r="G7375" s="59">
        <v>6.3478999999999992</v>
      </c>
    </row>
    <row r="7376" spans="1:7" s="16" customFormat="1" ht="16.5">
      <c r="A7376" s="57"/>
      <c r="B7376" s="58" t="s">
        <v>140</v>
      </c>
      <c r="C7376" s="57">
        <v>2022</v>
      </c>
      <c r="D7376" s="59">
        <v>0.4</v>
      </c>
      <c r="E7376" s="42">
        <v>1</v>
      </c>
      <c r="F7376" s="59">
        <v>15</v>
      </c>
      <c r="G7376" s="59">
        <v>7.9783500000000007</v>
      </c>
    </row>
    <row r="7377" spans="1:7" s="16" customFormat="1" ht="16.5">
      <c r="A7377" s="57"/>
      <c r="B7377" s="58" t="s">
        <v>138</v>
      </c>
      <c r="C7377" s="57">
        <v>2022</v>
      </c>
      <c r="D7377" s="59">
        <v>0.4</v>
      </c>
      <c r="E7377" s="42">
        <v>1</v>
      </c>
      <c r="F7377" s="59">
        <v>12</v>
      </c>
      <c r="G7377" s="59">
        <v>6.7729799999999996</v>
      </c>
    </row>
    <row r="7378" spans="1:7" s="16" customFormat="1" ht="16.5">
      <c r="A7378" s="57"/>
      <c r="B7378" s="58" t="s">
        <v>139</v>
      </c>
      <c r="C7378" s="57">
        <v>2022</v>
      </c>
      <c r="D7378" s="59">
        <v>0.4</v>
      </c>
      <c r="E7378" s="42">
        <v>1</v>
      </c>
      <c r="F7378" s="59">
        <v>15</v>
      </c>
      <c r="G7378" s="59">
        <v>5.6884100000000002</v>
      </c>
    </row>
    <row r="7379" spans="1:7" s="16" customFormat="1" ht="16.5">
      <c r="A7379" s="57"/>
      <c r="B7379" s="58" t="s">
        <v>140</v>
      </c>
      <c r="C7379" s="57">
        <v>2022</v>
      </c>
      <c r="D7379" s="59">
        <v>0.4</v>
      </c>
      <c r="E7379" s="42">
        <v>1</v>
      </c>
      <c r="F7379" s="59">
        <v>14</v>
      </c>
      <c r="G7379" s="59">
        <v>6.8850100000000003</v>
      </c>
    </row>
    <row r="7380" spans="1:7" s="16" customFormat="1" ht="16.5">
      <c r="A7380" s="57"/>
      <c r="B7380" s="58" t="s">
        <v>140</v>
      </c>
      <c r="C7380" s="57">
        <v>2022</v>
      </c>
      <c r="D7380" s="59">
        <v>0.4</v>
      </c>
      <c r="E7380" s="42">
        <v>1</v>
      </c>
      <c r="F7380" s="59">
        <v>6</v>
      </c>
      <c r="G7380" s="59">
        <v>10.14086</v>
      </c>
    </row>
    <row r="7381" spans="1:7" s="16" customFormat="1" ht="16.5">
      <c r="A7381" s="57"/>
      <c r="B7381" s="58" t="s">
        <v>140</v>
      </c>
      <c r="C7381" s="57">
        <v>2022</v>
      </c>
      <c r="D7381" s="59">
        <v>0.4</v>
      </c>
      <c r="E7381" s="42">
        <v>1</v>
      </c>
      <c r="F7381" s="59">
        <v>9</v>
      </c>
      <c r="G7381" s="59">
        <v>19.449960000000001</v>
      </c>
    </row>
    <row r="7382" spans="1:7" s="16" customFormat="1" ht="16.5">
      <c r="A7382" s="57"/>
      <c r="B7382" s="58" t="s">
        <v>140</v>
      </c>
      <c r="C7382" s="57">
        <v>2022</v>
      </c>
      <c r="D7382" s="59">
        <v>0.4</v>
      </c>
      <c r="E7382" s="42">
        <v>1</v>
      </c>
      <c r="F7382" s="59">
        <v>12</v>
      </c>
      <c r="G7382" s="59">
        <v>6.3227399999999996</v>
      </c>
    </row>
    <row r="7383" spans="1:7" s="16" customFormat="1" ht="16.5">
      <c r="A7383" s="57"/>
      <c r="B7383" s="58" t="s">
        <v>137</v>
      </c>
      <c r="C7383" s="57">
        <v>2022</v>
      </c>
      <c r="D7383" s="59">
        <v>0.4</v>
      </c>
      <c r="E7383" s="42">
        <v>1</v>
      </c>
      <c r="F7383" s="59">
        <v>12</v>
      </c>
      <c r="G7383" s="59">
        <v>10.144549999999999</v>
      </c>
    </row>
    <row r="7384" spans="1:7" s="16" customFormat="1" ht="16.5">
      <c r="A7384" s="57"/>
      <c r="B7384" s="58" t="s">
        <v>138</v>
      </c>
      <c r="C7384" s="57">
        <v>2022</v>
      </c>
      <c r="D7384" s="59">
        <v>0.4</v>
      </c>
      <c r="E7384" s="42">
        <v>1</v>
      </c>
      <c r="F7384" s="59">
        <v>12</v>
      </c>
      <c r="G7384" s="59">
        <v>5.6938599999999999</v>
      </c>
    </row>
    <row r="7385" spans="1:7" s="16" customFormat="1" ht="16.5">
      <c r="A7385" s="57"/>
      <c r="B7385" s="58" t="s">
        <v>138</v>
      </c>
      <c r="C7385" s="57">
        <v>2022</v>
      </c>
      <c r="D7385" s="59">
        <v>0.4</v>
      </c>
      <c r="E7385" s="42">
        <v>1</v>
      </c>
      <c r="F7385" s="59">
        <v>8</v>
      </c>
      <c r="G7385" s="59">
        <v>7.3517600000000005</v>
      </c>
    </row>
    <row r="7386" spans="1:7" s="16" customFormat="1" ht="16.5">
      <c r="A7386" s="57"/>
      <c r="B7386" s="58" t="s">
        <v>138</v>
      </c>
      <c r="C7386" s="57">
        <v>2022</v>
      </c>
      <c r="D7386" s="59">
        <v>0.4</v>
      </c>
      <c r="E7386" s="42">
        <v>1</v>
      </c>
      <c r="F7386" s="59">
        <v>3</v>
      </c>
      <c r="G7386" s="59">
        <v>7.4325100000000006</v>
      </c>
    </row>
    <row r="7387" spans="1:7" s="16" customFormat="1" ht="16.5">
      <c r="A7387" s="57"/>
      <c r="B7387" s="58" t="s">
        <v>139</v>
      </c>
      <c r="C7387" s="57">
        <v>2022</v>
      </c>
      <c r="D7387" s="59">
        <v>0.4</v>
      </c>
      <c r="E7387" s="42">
        <v>1</v>
      </c>
      <c r="F7387" s="59">
        <v>15</v>
      </c>
      <c r="G7387" s="59">
        <v>25.228459999999998</v>
      </c>
    </row>
    <row r="7388" spans="1:7" s="16" customFormat="1" ht="16.5">
      <c r="A7388" s="57"/>
      <c r="B7388" s="58" t="s">
        <v>139</v>
      </c>
      <c r="C7388" s="57">
        <v>2022</v>
      </c>
      <c r="D7388" s="59">
        <v>0.4</v>
      </c>
      <c r="E7388" s="42">
        <v>1</v>
      </c>
      <c r="F7388" s="59">
        <v>7</v>
      </c>
      <c r="G7388" s="59">
        <v>11.702530000000001</v>
      </c>
    </row>
    <row r="7389" spans="1:7" s="16" customFormat="1" ht="16.5">
      <c r="A7389" s="57"/>
      <c r="B7389" s="58" t="s">
        <v>139</v>
      </c>
      <c r="C7389" s="57">
        <v>2022</v>
      </c>
      <c r="D7389" s="59">
        <v>0.4</v>
      </c>
      <c r="E7389" s="42">
        <v>1</v>
      </c>
      <c r="F7389" s="59">
        <v>7</v>
      </c>
      <c r="G7389" s="59">
        <v>30.350020000000001</v>
      </c>
    </row>
    <row r="7390" spans="1:7" s="16" customFormat="1" ht="16.5">
      <c r="A7390" s="57"/>
      <c r="B7390" s="58" t="s">
        <v>139</v>
      </c>
      <c r="C7390" s="57">
        <v>2022</v>
      </c>
      <c r="D7390" s="59">
        <v>0.4</v>
      </c>
      <c r="E7390" s="42">
        <v>1</v>
      </c>
      <c r="F7390" s="59">
        <v>3</v>
      </c>
      <c r="G7390" s="59">
        <v>10.44693</v>
      </c>
    </row>
    <row r="7391" spans="1:7" s="16" customFormat="1" ht="16.5">
      <c r="A7391" s="57"/>
      <c r="B7391" s="58" t="s">
        <v>139</v>
      </c>
      <c r="C7391" s="57">
        <v>2022</v>
      </c>
      <c r="D7391" s="59">
        <v>0.4</v>
      </c>
      <c r="E7391" s="42">
        <v>1</v>
      </c>
      <c r="F7391" s="59">
        <v>10</v>
      </c>
      <c r="G7391" s="59">
        <v>10.365930000000001</v>
      </c>
    </row>
    <row r="7392" spans="1:7" s="16" customFormat="1" ht="16.5">
      <c r="A7392" s="57"/>
      <c r="B7392" s="58" t="s">
        <v>946</v>
      </c>
      <c r="C7392" s="57">
        <v>2022</v>
      </c>
      <c r="D7392" s="59">
        <v>0.4</v>
      </c>
      <c r="E7392" s="42">
        <v>1</v>
      </c>
      <c r="F7392" s="59">
        <v>13</v>
      </c>
      <c r="G7392" s="59">
        <v>25.5533</v>
      </c>
    </row>
    <row r="7393" spans="1:7" s="16" customFormat="1" ht="16.5">
      <c r="A7393" s="57"/>
      <c r="B7393" s="58" t="s">
        <v>140</v>
      </c>
      <c r="C7393" s="57">
        <v>2022</v>
      </c>
      <c r="D7393" s="59">
        <v>0.4</v>
      </c>
      <c r="E7393" s="42">
        <v>1</v>
      </c>
      <c r="F7393" s="59">
        <v>7</v>
      </c>
      <c r="G7393" s="59">
        <v>16.36373</v>
      </c>
    </row>
    <row r="7394" spans="1:7" s="16" customFormat="1" ht="16.5">
      <c r="A7394" s="57"/>
      <c r="B7394" s="58" t="s">
        <v>140</v>
      </c>
      <c r="C7394" s="57">
        <v>2022</v>
      </c>
      <c r="D7394" s="59">
        <v>0.4</v>
      </c>
      <c r="E7394" s="42">
        <v>1</v>
      </c>
      <c r="F7394" s="59">
        <v>7</v>
      </c>
      <c r="G7394" s="59">
        <v>10.42991</v>
      </c>
    </row>
    <row r="7395" spans="1:7" s="16" customFormat="1" ht="16.5">
      <c r="A7395" s="57"/>
      <c r="B7395" s="58" t="s">
        <v>140</v>
      </c>
      <c r="C7395" s="57">
        <v>2022</v>
      </c>
      <c r="D7395" s="59">
        <v>0.4</v>
      </c>
      <c r="E7395" s="42">
        <v>1</v>
      </c>
      <c r="F7395" s="59">
        <v>15</v>
      </c>
      <c r="G7395" s="59">
        <v>10.258620000000001</v>
      </c>
    </row>
    <row r="7396" spans="1:7" s="16" customFormat="1" ht="16.5">
      <c r="A7396" s="57"/>
      <c r="B7396" s="58" t="s">
        <v>140</v>
      </c>
      <c r="C7396" s="57">
        <v>2022</v>
      </c>
      <c r="D7396" s="59">
        <v>0.4</v>
      </c>
      <c r="E7396" s="42">
        <v>1</v>
      </c>
      <c r="F7396" s="59">
        <v>15</v>
      </c>
      <c r="G7396" s="59">
        <v>13.570469999999998</v>
      </c>
    </row>
    <row r="7397" spans="1:7" s="16" customFormat="1" ht="16.5">
      <c r="A7397" s="57"/>
      <c r="B7397" s="58" t="s">
        <v>140</v>
      </c>
      <c r="C7397" s="57">
        <v>2022</v>
      </c>
      <c r="D7397" s="59">
        <v>0.4</v>
      </c>
      <c r="E7397" s="42">
        <v>1</v>
      </c>
      <c r="F7397" s="59">
        <v>15</v>
      </c>
      <c r="G7397" s="59">
        <v>9.0240200000000002</v>
      </c>
    </row>
    <row r="7398" spans="1:7" s="16" customFormat="1" ht="16.5">
      <c r="A7398" s="57"/>
      <c r="B7398" s="58" t="s">
        <v>139</v>
      </c>
      <c r="C7398" s="57">
        <v>2022</v>
      </c>
      <c r="D7398" s="59">
        <v>0.4</v>
      </c>
      <c r="E7398" s="42">
        <v>1</v>
      </c>
      <c r="F7398" s="59">
        <v>7</v>
      </c>
      <c r="G7398" s="59">
        <v>25.313880000000001</v>
      </c>
    </row>
    <row r="7399" spans="1:7" s="16" customFormat="1" ht="16.5">
      <c r="A7399" s="57"/>
      <c r="B7399" s="58" t="s">
        <v>138</v>
      </c>
      <c r="C7399" s="57">
        <v>2022</v>
      </c>
      <c r="D7399" s="59">
        <v>0.4</v>
      </c>
      <c r="E7399" s="42">
        <v>1</v>
      </c>
      <c r="F7399" s="59">
        <v>7</v>
      </c>
      <c r="G7399" s="59">
        <v>6.4021899999999992</v>
      </c>
    </row>
    <row r="7400" spans="1:7" s="16" customFormat="1" ht="16.5">
      <c r="A7400" s="57"/>
      <c r="B7400" s="58" t="s">
        <v>138</v>
      </c>
      <c r="C7400" s="57">
        <v>2022</v>
      </c>
      <c r="D7400" s="59">
        <v>0.4</v>
      </c>
      <c r="E7400" s="42">
        <v>1</v>
      </c>
      <c r="F7400" s="59">
        <v>7</v>
      </c>
      <c r="G7400" s="59">
        <v>5.8898299999999999</v>
      </c>
    </row>
    <row r="7401" spans="1:7" s="16" customFormat="1" ht="16.5">
      <c r="A7401" s="57"/>
      <c r="B7401" s="58" t="s">
        <v>140</v>
      </c>
      <c r="C7401" s="57">
        <v>2022</v>
      </c>
      <c r="D7401" s="59">
        <v>0.4</v>
      </c>
      <c r="E7401" s="42">
        <v>1</v>
      </c>
      <c r="F7401" s="59">
        <v>7</v>
      </c>
      <c r="G7401" s="59">
        <v>10.98283</v>
      </c>
    </row>
    <row r="7402" spans="1:7" s="16" customFormat="1" ht="16.5">
      <c r="A7402" s="57"/>
      <c r="B7402" s="58" t="s">
        <v>140</v>
      </c>
      <c r="C7402" s="57">
        <v>2022</v>
      </c>
      <c r="D7402" s="59">
        <v>0.4</v>
      </c>
      <c r="E7402" s="42">
        <v>1</v>
      </c>
      <c r="F7402" s="59">
        <v>40</v>
      </c>
      <c r="G7402" s="59">
        <v>12.56664</v>
      </c>
    </row>
    <row r="7403" spans="1:7" s="16" customFormat="1" ht="16.5">
      <c r="A7403" s="57"/>
      <c r="B7403" s="58" t="s">
        <v>139</v>
      </c>
      <c r="C7403" s="57">
        <v>2022</v>
      </c>
      <c r="D7403" s="59">
        <v>0.4</v>
      </c>
      <c r="E7403" s="42">
        <v>1</v>
      </c>
      <c r="F7403" s="59">
        <v>15</v>
      </c>
      <c r="G7403" s="59">
        <v>10.85233</v>
      </c>
    </row>
    <row r="7404" spans="1:7" s="16" customFormat="1" ht="16.5">
      <c r="A7404" s="57"/>
      <c r="B7404" s="58" t="s">
        <v>138</v>
      </c>
      <c r="C7404" s="57">
        <v>2022</v>
      </c>
      <c r="D7404" s="59">
        <v>0.4</v>
      </c>
      <c r="E7404" s="42">
        <v>1</v>
      </c>
      <c r="F7404" s="59">
        <v>15</v>
      </c>
      <c r="G7404" s="59">
        <v>7.5380399999999996</v>
      </c>
    </row>
    <row r="7405" spans="1:7" s="16" customFormat="1" ht="16.5">
      <c r="A7405" s="57"/>
      <c r="B7405" s="58" t="s">
        <v>138</v>
      </c>
      <c r="C7405" s="57">
        <v>2022</v>
      </c>
      <c r="D7405" s="59">
        <v>0.4</v>
      </c>
      <c r="E7405" s="42">
        <v>1</v>
      </c>
      <c r="F7405" s="59">
        <v>7</v>
      </c>
      <c r="G7405" s="59">
        <v>7.4548999999999994</v>
      </c>
    </row>
    <row r="7406" spans="1:7" s="16" customFormat="1" ht="16.5">
      <c r="A7406" s="57"/>
      <c r="B7406" s="58" t="s">
        <v>138</v>
      </c>
      <c r="C7406" s="57">
        <v>2022</v>
      </c>
      <c r="D7406" s="59">
        <v>0.4</v>
      </c>
      <c r="E7406" s="42">
        <v>1</v>
      </c>
      <c r="F7406" s="59">
        <v>15</v>
      </c>
      <c r="G7406" s="59">
        <v>7.2859099999999994</v>
      </c>
    </row>
    <row r="7407" spans="1:7" s="16" customFormat="1" ht="16.5">
      <c r="A7407" s="57"/>
      <c r="B7407" s="58" t="s">
        <v>137</v>
      </c>
      <c r="C7407" s="57">
        <v>2022</v>
      </c>
      <c r="D7407" s="59">
        <v>0.4</v>
      </c>
      <c r="E7407" s="42">
        <v>1</v>
      </c>
      <c r="F7407" s="59">
        <v>11</v>
      </c>
      <c r="G7407" s="59">
        <v>1.5206600000000001</v>
      </c>
    </row>
    <row r="7408" spans="1:7" s="16" customFormat="1" ht="16.5">
      <c r="A7408" s="57"/>
      <c r="B7408" s="58" t="s">
        <v>140</v>
      </c>
      <c r="C7408" s="57">
        <v>2022</v>
      </c>
      <c r="D7408" s="59">
        <v>0.4</v>
      </c>
      <c r="E7408" s="42">
        <v>1</v>
      </c>
      <c r="F7408" s="59">
        <v>15</v>
      </c>
      <c r="G7408" s="59">
        <v>13.3506</v>
      </c>
    </row>
    <row r="7409" spans="1:7" s="16" customFormat="1" ht="16.5">
      <c r="A7409" s="57"/>
      <c r="B7409" s="58" t="s">
        <v>137</v>
      </c>
      <c r="C7409" s="57">
        <v>2022</v>
      </c>
      <c r="D7409" s="59">
        <v>0.4</v>
      </c>
      <c r="E7409" s="42">
        <v>1</v>
      </c>
      <c r="F7409" s="59">
        <v>15</v>
      </c>
      <c r="G7409" s="59">
        <v>10.699110000000001</v>
      </c>
    </row>
    <row r="7410" spans="1:7" s="16" customFormat="1" ht="16.5">
      <c r="A7410" s="57"/>
      <c r="B7410" s="58" t="s">
        <v>139</v>
      </c>
      <c r="C7410" s="57">
        <v>2022</v>
      </c>
      <c r="D7410" s="59">
        <v>0.4</v>
      </c>
      <c r="E7410" s="42">
        <v>1</v>
      </c>
      <c r="F7410" s="59">
        <v>10</v>
      </c>
      <c r="G7410" s="59">
        <v>28.822479999999999</v>
      </c>
    </row>
    <row r="7411" spans="1:7" s="16" customFormat="1" ht="16.5">
      <c r="A7411" s="57"/>
      <c r="B7411" s="58" t="s">
        <v>138</v>
      </c>
      <c r="C7411" s="57">
        <v>2022</v>
      </c>
      <c r="D7411" s="59">
        <v>0.4</v>
      </c>
      <c r="E7411" s="42">
        <v>1</v>
      </c>
      <c r="F7411" s="59">
        <v>10</v>
      </c>
      <c r="G7411" s="59">
        <v>19.232810000000001</v>
      </c>
    </row>
    <row r="7412" spans="1:7" s="16" customFormat="1" ht="16.5">
      <c r="A7412" s="57"/>
      <c r="B7412" s="58" t="s">
        <v>137</v>
      </c>
      <c r="C7412" s="57">
        <v>2022</v>
      </c>
      <c r="D7412" s="59">
        <v>0.4</v>
      </c>
      <c r="E7412" s="42">
        <v>1</v>
      </c>
      <c r="F7412" s="59">
        <v>4</v>
      </c>
      <c r="G7412" s="59">
        <v>25.073439999999998</v>
      </c>
    </row>
    <row r="7413" spans="1:7" s="16" customFormat="1" ht="16.5">
      <c r="A7413" s="57"/>
      <c r="B7413" s="58" t="s">
        <v>137</v>
      </c>
      <c r="C7413" s="57">
        <v>2022</v>
      </c>
      <c r="D7413" s="59">
        <v>0.4</v>
      </c>
      <c r="E7413" s="42">
        <v>1</v>
      </c>
      <c r="F7413" s="59">
        <v>4</v>
      </c>
      <c r="G7413" s="59">
        <v>22.390400000000003</v>
      </c>
    </row>
    <row r="7414" spans="1:7" s="16" customFormat="1" ht="16.5">
      <c r="A7414" s="57"/>
      <c r="B7414" s="58" t="s">
        <v>137</v>
      </c>
      <c r="C7414" s="57">
        <v>2022</v>
      </c>
      <c r="D7414" s="59">
        <v>0.4</v>
      </c>
      <c r="E7414" s="42">
        <v>1</v>
      </c>
      <c r="F7414" s="59">
        <v>3</v>
      </c>
      <c r="G7414" s="59">
        <v>21.981570000000001</v>
      </c>
    </row>
    <row r="7415" spans="1:7" s="16" customFormat="1" ht="16.5">
      <c r="A7415" s="57"/>
      <c r="B7415" s="58" t="s">
        <v>137</v>
      </c>
      <c r="C7415" s="57">
        <v>2022</v>
      </c>
      <c r="D7415" s="59">
        <v>0.4</v>
      </c>
      <c r="E7415" s="42">
        <v>1</v>
      </c>
      <c r="F7415" s="59">
        <v>3.5</v>
      </c>
      <c r="G7415" s="59">
        <v>24.42586</v>
      </c>
    </row>
    <row r="7416" spans="1:7" s="16" customFormat="1" ht="16.5">
      <c r="A7416" s="57"/>
      <c r="B7416" s="58" t="s">
        <v>137</v>
      </c>
      <c r="C7416" s="57">
        <v>2022</v>
      </c>
      <c r="D7416" s="59">
        <v>0.4</v>
      </c>
      <c r="E7416" s="42">
        <v>1</v>
      </c>
      <c r="F7416" s="59">
        <v>15</v>
      </c>
      <c r="G7416" s="59">
        <v>22.952750000000002</v>
      </c>
    </row>
    <row r="7417" spans="1:7" s="16" customFormat="1" ht="16.5">
      <c r="A7417" s="57"/>
      <c r="B7417" s="58" t="s">
        <v>137</v>
      </c>
      <c r="C7417" s="57">
        <v>2022</v>
      </c>
      <c r="D7417" s="59">
        <v>0.4</v>
      </c>
      <c r="E7417" s="42">
        <v>1</v>
      </c>
      <c r="F7417" s="59">
        <v>12</v>
      </c>
      <c r="G7417" s="59">
        <v>23.888210000000001</v>
      </c>
    </row>
    <row r="7418" spans="1:7" s="16" customFormat="1" ht="16.5">
      <c r="A7418" s="57"/>
      <c r="B7418" s="58" t="s">
        <v>137</v>
      </c>
      <c r="C7418" s="57">
        <v>2022</v>
      </c>
      <c r="D7418" s="59">
        <v>0.4</v>
      </c>
      <c r="E7418" s="42">
        <v>1</v>
      </c>
      <c r="F7418" s="59">
        <v>11</v>
      </c>
      <c r="G7418" s="59">
        <v>23.861369999999997</v>
      </c>
    </row>
    <row r="7419" spans="1:7" s="16" customFormat="1" ht="16.5">
      <c r="A7419" s="57"/>
      <c r="B7419" s="58" t="s">
        <v>137</v>
      </c>
      <c r="C7419" s="57">
        <v>2022</v>
      </c>
      <c r="D7419" s="59">
        <v>0.4</v>
      </c>
      <c r="E7419" s="42">
        <v>1</v>
      </c>
      <c r="F7419" s="59">
        <v>10</v>
      </c>
      <c r="G7419" s="59">
        <v>24.926209999999998</v>
      </c>
    </row>
    <row r="7420" spans="1:7" s="16" customFormat="1" ht="16.5">
      <c r="A7420" s="57"/>
      <c r="B7420" s="58" t="s">
        <v>137</v>
      </c>
      <c r="C7420" s="57">
        <v>2022</v>
      </c>
      <c r="D7420" s="59">
        <v>0.4</v>
      </c>
      <c r="E7420" s="42">
        <v>1</v>
      </c>
      <c r="F7420" s="59">
        <v>12</v>
      </c>
      <c r="G7420" s="59">
        <v>22.549669999999999</v>
      </c>
    </row>
    <row r="7421" spans="1:7" s="16" customFormat="1" ht="16.5">
      <c r="A7421" s="57"/>
      <c r="B7421" s="58" t="s">
        <v>139</v>
      </c>
      <c r="C7421" s="57">
        <v>2022</v>
      </c>
      <c r="D7421" s="59">
        <v>0.4</v>
      </c>
      <c r="E7421" s="42">
        <v>1</v>
      </c>
      <c r="F7421" s="59">
        <v>10</v>
      </c>
      <c r="G7421" s="59">
        <v>20.37284</v>
      </c>
    </row>
    <row r="7422" spans="1:7" s="16" customFormat="1" ht="16.5">
      <c r="A7422" s="57"/>
      <c r="B7422" s="58" t="s">
        <v>139</v>
      </c>
      <c r="C7422" s="57">
        <v>2022</v>
      </c>
      <c r="D7422" s="59">
        <v>0.4</v>
      </c>
      <c r="E7422" s="42">
        <v>1</v>
      </c>
      <c r="F7422" s="59">
        <v>6</v>
      </c>
      <c r="G7422" s="59">
        <v>20.710599999999999</v>
      </c>
    </row>
    <row r="7423" spans="1:7" s="16" customFormat="1" ht="16.5">
      <c r="A7423" s="57"/>
      <c r="B7423" s="58" t="s">
        <v>139</v>
      </c>
      <c r="C7423" s="57">
        <v>2022</v>
      </c>
      <c r="D7423" s="59">
        <v>0.4</v>
      </c>
      <c r="E7423" s="42">
        <v>1</v>
      </c>
      <c r="F7423" s="59">
        <v>12</v>
      </c>
      <c r="G7423" s="59">
        <v>26.0626</v>
      </c>
    </row>
    <row r="7424" spans="1:7" s="16" customFormat="1" ht="16.5">
      <c r="A7424" s="57"/>
      <c r="B7424" s="58" t="s">
        <v>140</v>
      </c>
      <c r="C7424" s="57">
        <v>2022</v>
      </c>
      <c r="D7424" s="59">
        <v>0.4</v>
      </c>
      <c r="E7424" s="42">
        <v>1</v>
      </c>
      <c r="F7424" s="59">
        <v>9</v>
      </c>
      <c r="G7424" s="59">
        <v>19.396919999999998</v>
      </c>
    </row>
    <row r="7425" spans="1:7" s="16" customFormat="1" ht="16.5">
      <c r="A7425" s="57"/>
      <c r="B7425" s="58" t="s">
        <v>140</v>
      </c>
      <c r="C7425" s="57">
        <v>2022</v>
      </c>
      <c r="D7425" s="59">
        <v>0.4</v>
      </c>
      <c r="E7425" s="42">
        <v>1</v>
      </c>
      <c r="F7425" s="59">
        <v>40</v>
      </c>
      <c r="G7425" s="59">
        <v>22.73828</v>
      </c>
    </row>
    <row r="7426" spans="1:7" s="16" customFormat="1" ht="16.5">
      <c r="A7426" s="57"/>
      <c r="B7426" s="58" t="s">
        <v>140</v>
      </c>
      <c r="C7426" s="57">
        <v>2022</v>
      </c>
      <c r="D7426" s="59">
        <v>0.4</v>
      </c>
      <c r="E7426" s="42">
        <v>1</v>
      </c>
      <c r="F7426" s="59">
        <v>9</v>
      </c>
      <c r="G7426" s="59">
        <v>21.276220000000002</v>
      </c>
    </row>
    <row r="7427" spans="1:7" s="16" customFormat="1" ht="16.5">
      <c r="A7427" s="57"/>
      <c r="B7427" s="58" t="s">
        <v>138</v>
      </c>
      <c r="C7427" s="57">
        <v>2022</v>
      </c>
      <c r="D7427" s="59">
        <v>0.4</v>
      </c>
      <c r="E7427" s="42">
        <v>1</v>
      </c>
      <c r="F7427" s="59">
        <v>12</v>
      </c>
      <c r="G7427" s="59">
        <v>18.64132</v>
      </c>
    </row>
    <row r="7428" spans="1:7" s="16" customFormat="1" ht="16.5">
      <c r="A7428" s="57"/>
      <c r="B7428" s="58" t="s">
        <v>138</v>
      </c>
      <c r="C7428" s="57">
        <v>2022</v>
      </c>
      <c r="D7428" s="59">
        <v>0.4</v>
      </c>
      <c r="E7428" s="42">
        <v>1</v>
      </c>
      <c r="F7428" s="59">
        <v>9.5</v>
      </c>
      <c r="G7428" s="59">
        <v>19.232430000000001</v>
      </c>
    </row>
    <row r="7429" spans="1:7" s="16" customFormat="1" ht="16.5">
      <c r="A7429" s="57"/>
      <c r="B7429" s="58" t="s">
        <v>138</v>
      </c>
      <c r="C7429" s="57">
        <v>2022</v>
      </c>
      <c r="D7429" s="59">
        <v>0.4</v>
      </c>
      <c r="E7429" s="42">
        <v>1</v>
      </c>
      <c r="F7429" s="59">
        <v>12</v>
      </c>
      <c r="G7429" s="59">
        <v>1.32799</v>
      </c>
    </row>
    <row r="7430" spans="1:7" s="16" customFormat="1" ht="16.5">
      <c r="A7430" s="57"/>
      <c r="B7430" s="58" t="s">
        <v>138</v>
      </c>
      <c r="C7430" s="57">
        <v>2022</v>
      </c>
      <c r="D7430" s="59">
        <v>0.4</v>
      </c>
      <c r="E7430" s="42">
        <v>1</v>
      </c>
      <c r="F7430" s="59">
        <v>12</v>
      </c>
      <c r="G7430" s="59">
        <v>18.64132</v>
      </c>
    </row>
    <row r="7431" spans="1:7" s="16" customFormat="1" ht="16.5">
      <c r="A7431" s="57"/>
      <c r="B7431" s="58" t="s">
        <v>138</v>
      </c>
      <c r="C7431" s="57">
        <v>2022</v>
      </c>
      <c r="D7431" s="59">
        <v>0.4</v>
      </c>
      <c r="E7431" s="42">
        <v>1</v>
      </c>
      <c r="F7431" s="59">
        <v>10</v>
      </c>
      <c r="G7431" s="59">
        <v>19.110409999999998</v>
      </c>
    </row>
    <row r="7432" spans="1:7" s="16" customFormat="1" ht="16.5">
      <c r="A7432" s="57"/>
      <c r="B7432" s="58" t="s">
        <v>140</v>
      </c>
      <c r="C7432" s="57">
        <v>2022</v>
      </c>
      <c r="D7432" s="59">
        <v>0.4</v>
      </c>
      <c r="E7432" s="42">
        <v>1</v>
      </c>
      <c r="F7432" s="59">
        <v>15</v>
      </c>
      <c r="G7432" s="59">
        <v>21.47465</v>
      </c>
    </row>
    <row r="7433" spans="1:7" s="16" customFormat="1" ht="16.5">
      <c r="A7433" s="57"/>
      <c r="B7433" s="58" t="s">
        <v>140</v>
      </c>
      <c r="C7433" s="57">
        <v>2022</v>
      </c>
      <c r="D7433" s="59">
        <v>0.4</v>
      </c>
      <c r="E7433" s="42">
        <v>1</v>
      </c>
      <c r="F7433" s="59">
        <v>15</v>
      </c>
      <c r="G7433" s="59">
        <v>20.110439999999997</v>
      </c>
    </row>
    <row r="7434" spans="1:7" s="16" customFormat="1" ht="16.5">
      <c r="A7434" s="57"/>
      <c r="B7434" s="58" t="s">
        <v>140</v>
      </c>
      <c r="C7434" s="57">
        <v>2022</v>
      </c>
      <c r="D7434" s="59">
        <v>0.4</v>
      </c>
      <c r="E7434" s="42">
        <v>1</v>
      </c>
      <c r="F7434" s="59">
        <v>12</v>
      </c>
      <c r="G7434" s="59">
        <v>21.60089</v>
      </c>
    </row>
    <row r="7435" spans="1:7" s="16" customFormat="1" ht="16.5">
      <c r="A7435" s="57"/>
      <c r="B7435" s="58" t="s">
        <v>140</v>
      </c>
      <c r="C7435" s="57">
        <v>2022</v>
      </c>
      <c r="D7435" s="59">
        <v>0.4</v>
      </c>
      <c r="E7435" s="42">
        <v>1</v>
      </c>
      <c r="F7435" s="59">
        <v>10</v>
      </c>
      <c r="G7435" s="59">
        <v>21.715720000000001</v>
      </c>
    </row>
    <row r="7436" spans="1:7" s="16" customFormat="1" ht="16.5">
      <c r="A7436" s="57"/>
      <c r="B7436" s="58" t="s">
        <v>140</v>
      </c>
      <c r="C7436" s="57">
        <v>2022</v>
      </c>
      <c r="D7436" s="59">
        <v>0.4</v>
      </c>
      <c r="E7436" s="42">
        <v>1</v>
      </c>
      <c r="F7436" s="59">
        <v>7</v>
      </c>
      <c r="G7436" s="59">
        <v>22.78302</v>
      </c>
    </row>
    <row r="7437" spans="1:7" s="16" customFormat="1" ht="16.5">
      <c r="A7437" s="57"/>
      <c r="B7437" s="58" t="s">
        <v>138</v>
      </c>
      <c r="C7437" s="57">
        <v>2022</v>
      </c>
      <c r="D7437" s="59">
        <v>0.4</v>
      </c>
      <c r="E7437" s="42">
        <v>1</v>
      </c>
      <c r="F7437" s="59">
        <v>15</v>
      </c>
      <c r="G7437" s="59">
        <v>18.943480000000001</v>
      </c>
    </row>
    <row r="7438" spans="1:7" s="16" customFormat="1" ht="16.5">
      <c r="A7438" s="57"/>
      <c r="B7438" s="58" t="s">
        <v>138</v>
      </c>
      <c r="C7438" s="57">
        <v>2022</v>
      </c>
      <c r="D7438" s="59">
        <v>0.4</v>
      </c>
      <c r="E7438" s="42">
        <v>1</v>
      </c>
      <c r="F7438" s="59">
        <v>9.5</v>
      </c>
      <c r="G7438" s="59">
        <v>18.950029999999998</v>
      </c>
    </row>
    <row r="7439" spans="1:7" s="16" customFormat="1" ht="16.5">
      <c r="A7439" s="57"/>
      <c r="B7439" s="58" t="s">
        <v>139</v>
      </c>
      <c r="C7439" s="57">
        <v>2022</v>
      </c>
      <c r="D7439" s="59">
        <v>0.4</v>
      </c>
      <c r="E7439" s="42">
        <v>1</v>
      </c>
      <c r="F7439" s="59">
        <v>15</v>
      </c>
      <c r="G7439" s="59">
        <v>20.802</v>
      </c>
    </row>
    <row r="7440" spans="1:7" s="16" customFormat="1" ht="16.5">
      <c r="A7440" s="57"/>
      <c r="B7440" s="58" t="s">
        <v>139</v>
      </c>
      <c r="C7440" s="57">
        <v>2022</v>
      </c>
      <c r="D7440" s="59">
        <v>0.4</v>
      </c>
      <c r="E7440" s="42">
        <v>1</v>
      </c>
      <c r="F7440" s="59">
        <v>30</v>
      </c>
      <c r="G7440" s="59">
        <v>19.685479999999998</v>
      </c>
    </row>
    <row r="7441" spans="1:7" s="16" customFormat="1" ht="16.5">
      <c r="A7441" s="57"/>
      <c r="B7441" s="58" t="s">
        <v>140</v>
      </c>
      <c r="C7441" s="57">
        <v>2022</v>
      </c>
      <c r="D7441" s="59">
        <v>0.4</v>
      </c>
      <c r="E7441" s="42">
        <v>1</v>
      </c>
      <c r="F7441" s="59">
        <v>15</v>
      </c>
      <c r="G7441" s="59">
        <v>22.607839999999999</v>
      </c>
    </row>
    <row r="7442" spans="1:7" s="16" customFormat="1" ht="16.5">
      <c r="A7442" s="57"/>
      <c r="B7442" s="58" t="s">
        <v>140</v>
      </c>
      <c r="C7442" s="57">
        <v>2022</v>
      </c>
      <c r="D7442" s="59">
        <v>0.4</v>
      </c>
      <c r="E7442" s="42">
        <v>1</v>
      </c>
      <c r="F7442" s="59">
        <v>15</v>
      </c>
      <c r="G7442" s="59">
        <v>22.02599</v>
      </c>
    </row>
    <row r="7443" spans="1:7" s="16" customFormat="1" ht="16.5">
      <c r="A7443" s="57"/>
      <c r="B7443" s="58" t="s">
        <v>139</v>
      </c>
      <c r="C7443" s="57">
        <v>2022</v>
      </c>
      <c r="D7443" s="59">
        <v>0.4</v>
      </c>
      <c r="E7443" s="42">
        <v>1</v>
      </c>
      <c r="F7443" s="59">
        <v>15</v>
      </c>
      <c r="G7443" s="59">
        <v>10.79566</v>
      </c>
    </row>
    <row r="7444" spans="1:7" s="16" customFormat="1" ht="16.5">
      <c r="A7444" s="57"/>
      <c r="B7444" s="58" t="s">
        <v>139</v>
      </c>
      <c r="C7444" s="57">
        <v>2022</v>
      </c>
      <c r="D7444" s="59">
        <v>0.4</v>
      </c>
      <c r="E7444" s="42">
        <v>1</v>
      </c>
      <c r="F7444" s="59">
        <v>9</v>
      </c>
      <c r="G7444" s="59">
        <v>19.950330000000001</v>
      </c>
    </row>
    <row r="7445" spans="1:7" s="16" customFormat="1" ht="16.5">
      <c r="A7445" s="57"/>
      <c r="B7445" s="58" t="s">
        <v>140</v>
      </c>
      <c r="C7445" s="57">
        <v>2022</v>
      </c>
      <c r="D7445" s="59">
        <v>0.4</v>
      </c>
      <c r="E7445" s="42">
        <v>1</v>
      </c>
      <c r="F7445" s="59">
        <v>9</v>
      </c>
      <c r="G7445" s="59">
        <v>9.4688799999999986</v>
      </c>
    </row>
    <row r="7446" spans="1:7" s="16" customFormat="1" ht="16.5">
      <c r="A7446" s="57"/>
      <c r="B7446" s="58" t="s">
        <v>139</v>
      </c>
      <c r="C7446" s="57">
        <v>2022</v>
      </c>
      <c r="D7446" s="59">
        <v>0.4</v>
      </c>
      <c r="E7446" s="42">
        <v>1</v>
      </c>
      <c r="F7446" s="59">
        <v>30</v>
      </c>
      <c r="G7446" s="59">
        <v>10.617540000000002</v>
      </c>
    </row>
    <row r="7447" spans="1:7" s="16" customFormat="1" ht="16.5">
      <c r="A7447" s="57"/>
      <c r="B7447" s="58" t="s">
        <v>143</v>
      </c>
      <c r="C7447" s="57">
        <v>2022</v>
      </c>
      <c r="D7447" s="59">
        <v>0.4</v>
      </c>
      <c r="E7447" s="42">
        <v>1</v>
      </c>
      <c r="F7447" s="59">
        <v>8</v>
      </c>
      <c r="G7447" s="59">
        <v>8.9077800000000007</v>
      </c>
    </row>
    <row r="7448" spans="1:7" s="16" customFormat="1" ht="16.5">
      <c r="A7448" s="57"/>
      <c r="B7448" s="58" t="s">
        <v>141</v>
      </c>
      <c r="C7448" s="57">
        <v>2022</v>
      </c>
      <c r="D7448" s="59">
        <v>0.4</v>
      </c>
      <c r="E7448" s="42">
        <v>1</v>
      </c>
      <c r="F7448" s="59">
        <v>15</v>
      </c>
      <c r="G7448" s="59">
        <v>3.0511699999999999</v>
      </c>
    </row>
    <row r="7449" spans="1:7" s="16" customFormat="1" ht="16.5">
      <c r="A7449" s="57"/>
      <c r="B7449" s="58" t="s">
        <v>141</v>
      </c>
      <c r="C7449" s="57">
        <v>2022</v>
      </c>
      <c r="D7449" s="59">
        <v>0.4</v>
      </c>
      <c r="E7449" s="42">
        <v>1</v>
      </c>
      <c r="F7449" s="59">
        <v>10</v>
      </c>
      <c r="G7449" s="59">
        <v>6.86158</v>
      </c>
    </row>
    <row r="7450" spans="1:7" s="16" customFormat="1" ht="16.5">
      <c r="A7450" s="57"/>
      <c r="B7450" s="58" t="s">
        <v>141</v>
      </c>
      <c r="C7450" s="57">
        <v>2022</v>
      </c>
      <c r="D7450" s="59">
        <v>0.4</v>
      </c>
      <c r="E7450" s="42">
        <v>1</v>
      </c>
      <c r="F7450" s="59">
        <v>25</v>
      </c>
      <c r="G7450" s="59">
        <v>0.63415999999999995</v>
      </c>
    </row>
    <row r="7451" spans="1:7" s="16" customFormat="1" ht="16.5">
      <c r="A7451" s="57"/>
      <c r="B7451" s="58" t="s">
        <v>141</v>
      </c>
      <c r="C7451" s="57">
        <v>2022</v>
      </c>
      <c r="D7451" s="59">
        <v>0.4</v>
      </c>
      <c r="E7451" s="42">
        <v>1</v>
      </c>
      <c r="F7451" s="59">
        <v>12</v>
      </c>
      <c r="G7451" s="59">
        <v>7.5213400000000004</v>
      </c>
    </row>
    <row r="7452" spans="1:7" s="16" customFormat="1" ht="16.5">
      <c r="A7452" s="57"/>
      <c r="B7452" s="58" t="s">
        <v>155</v>
      </c>
      <c r="C7452" s="57">
        <v>2022</v>
      </c>
      <c r="D7452" s="59">
        <v>0.4</v>
      </c>
      <c r="E7452" s="42">
        <v>1</v>
      </c>
      <c r="F7452" s="59">
        <v>12</v>
      </c>
      <c r="G7452" s="59">
        <v>12.459350000000001</v>
      </c>
    </row>
    <row r="7453" spans="1:7" s="16" customFormat="1" ht="16.5">
      <c r="A7453" s="57"/>
      <c r="B7453" s="58" t="s">
        <v>143</v>
      </c>
      <c r="C7453" s="57">
        <v>2022</v>
      </c>
      <c r="D7453" s="59">
        <v>0.4</v>
      </c>
      <c r="E7453" s="42">
        <v>1</v>
      </c>
      <c r="F7453" s="59">
        <v>7</v>
      </c>
      <c r="G7453" s="59">
        <v>23.41385</v>
      </c>
    </row>
    <row r="7454" spans="1:7" s="16" customFormat="1" ht="16.5">
      <c r="A7454" s="57"/>
      <c r="B7454" s="58" t="s">
        <v>141</v>
      </c>
      <c r="C7454" s="57">
        <v>2022</v>
      </c>
      <c r="D7454" s="59">
        <v>0.4</v>
      </c>
      <c r="E7454" s="42">
        <v>1</v>
      </c>
      <c r="F7454" s="59">
        <v>8</v>
      </c>
      <c r="G7454" s="59">
        <v>10.50667</v>
      </c>
    </row>
    <row r="7455" spans="1:7" s="16" customFormat="1" ht="16.5">
      <c r="A7455" s="57"/>
      <c r="B7455" s="58" t="s">
        <v>141</v>
      </c>
      <c r="C7455" s="57">
        <v>2022</v>
      </c>
      <c r="D7455" s="59">
        <v>0.4</v>
      </c>
      <c r="E7455" s="42">
        <v>1</v>
      </c>
      <c r="F7455" s="59">
        <v>15</v>
      </c>
      <c r="G7455" s="59">
        <v>7.05138</v>
      </c>
    </row>
    <row r="7456" spans="1:7" s="16" customFormat="1" ht="16.5">
      <c r="A7456" s="57"/>
      <c r="B7456" s="58" t="s">
        <v>141</v>
      </c>
      <c r="C7456" s="57">
        <v>2022</v>
      </c>
      <c r="D7456" s="59">
        <v>0.4</v>
      </c>
      <c r="E7456" s="42">
        <v>1</v>
      </c>
      <c r="F7456" s="59">
        <v>15</v>
      </c>
      <c r="G7456" s="59">
        <v>6.9558500000000008</v>
      </c>
    </row>
    <row r="7457" spans="1:7" s="16" customFormat="1" ht="16.5">
      <c r="A7457" s="57"/>
      <c r="B7457" s="58" t="s">
        <v>143</v>
      </c>
      <c r="C7457" s="57">
        <v>2022</v>
      </c>
      <c r="D7457" s="59">
        <v>0.4</v>
      </c>
      <c r="E7457" s="42">
        <v>1</v>
      </c>
      <c r="F7457" s="59">
        <v>15</v>
      </c>
      <c r="G7457" s="59">
        <v>23.217830000000003</v>
      </c>
    </row>
    <row r="7458" spans="1:7" s="16" customFormat="1" ht="16.5">
      <c r="A7458" s="57"/>
      <c r="B7458" s="58" t="s">
        <v>142</v>
      </c>
      <c r="C7458" s="57">
        <v>2022</v>
      </c>
      <c r="D7458" s="59">
        <v>0.4</v>
      </c>
      <c r="E7458" s="42">
        <v>1</v>
      </c>
      <c r="F7458" s="59">
        <v>10</v>
      </c>
      <c r="G7458" s="59">
        <v>11.26591</v>
      </c>
    </row>
    <row r="7459" spans="1:7" s="16" customFormat="1" ht="16.5">
      <c r="A7459" s="57"/>
      <c r="B7459" s="58" t="s">
        <v>142</v>
      </c>
      <c r="C7459" s="57">
        <v>2022</v>
      </c>
      <c r="D7459" s="59">
        <v>0.4</v>
      </c>
      <c r="E7459" s="42">
        <v>1</v>
      </c>
      <c r="F7459" s="59">
        <v>10</v>
      </c>
      <c r="G7459" s="59">
        <v>11.20567</v>
      </c>
    </row>
    <row r="7460" spans="1:7" s="16" customFormat="1" ht="16.5">
      <c r="A7460" s="57"/>
      <c r="B7460" s="58" t="s">
        <v>141</v>
      </c>
      <c r="C7460" s="57">
        <v>2022</v>
      </c>
      <c r="D7460" s="59">
        <v>0.4</v>
      </c>
      <c r="E7460" s="42">
        <v>1</v>
      </c>
      <c r="F7460" s="59">
        <v>9</v>
      </c>
      <c r="G7460" s="59">
        <v>7.6068999999999996</v>
      </c>
    </row>
    <row r="7461" spans="1:7" s="16" customFormat="1" ht="16.5">
      <c r="A7461" s="57"/>
      <c r="B7461" s="58" t="s">
        <v>142</v>
      </c>
      <c r="C7461" s="57">
        <v>2022</v>
      </c>
      <c r="D7461" s="59">
        <v>0.4</v>
      </c>
      <c r="E7461" s="42">
        <v>1</v>
      </c>
      <c r="F7461" s="59">
        <v>7</v>
      </c>
      <c r="G7461" s="59">
        <v>10.671709999999999</v>
      </c>
    </row>
    <row r="7462" spans="1:7" s="16" customFormat="1" ht="16.5">
      <c r="A7462" s="57"/>
      <c r="B7462" s="58" t="s">
        <v>143</v>
      </c>
      <c r="C7462" s="57">
        <v>2022</v>
      </c>
      <c r="D7462" s="59">
        <v>0.4</v>
      </c>
      <c r="E7462" s="42">
        <v>1</v>
      </c>
      <c r="F7462" s="59">
        <v>7</v>
      </c>
      <c r="G7462" s="59">
        <v>7.3272899999999996</v>
      </c>
    </row>
    <row r="7463" spans="1:7" s="16" customFormat="1" ht="16.5">
      <c r="A7463" s="57"/>
      <c r="B7463" s="58" t="s">
        <v>143</v>
      </c>
      <c r="C7463" s="57">
        <v>2022</v>
      </c>
      <c r="D7463" s="59">
        <v>0.4</v>
      </c>
      <c r="E7463" s="42">
        <v>1</v>
      </c>
      <c r="F7463" s="59">
        <v>7</v>
      </c>
      <c r="G7463" s="59">
        <v>8.675040000000001</v>
      </c>
    </row>
    <row r="7464" spans="1:7" s="16" customFormat="1" ht="16.5">
      <c r="A7464" s="57"/>
      <c r="B7464" s="58" t="s">
        <v>143</v>
      </c>
      <c r="C7464" s="57">
        <v>2022</v>
      </c>
      <c r="D7464" s="59">
        <v>0.4</v>
      </c>
      <c r="E7464" s="42">
        <v>1</v>
      </c>
      <c r="F7464" s="59">
        <v>7</v>
      </c>
      <c r="G7464" s="59">
        <v>7.6026099999999994</v>
      </c>
    </row>
    <row r="7465" spans="1:7" s="16" customFormat="1" ht="16.5">
      <c r="A7465" s="57"/>
      <c r="B7465" s="58" t="s">
        <v>141</v>
      </c>
      <c r="C7465" s="57">
        <v>2022</v>
      </c>
      <c r="D7465" s="59">
        <v>0.4</v>
      </c>
      <c r="E7465" s="42">
        <v>1</v>
      </c>
      <c r="F7465" s="59">
        <v>15</v>
      </c>
      <c r="G7465" s="59">
        <v>12.99765</v>
      </c>
    </row>
    <row r="7466" spans="1:7" s="16" customFormat="1" ht="16.5">
      <c r="A7466" s="57"/>
      <c r="B7466" s="58" t="s">
        <v>143</v>
      </c>
      <c r="C7466" s="57">
        <v>2022</v>
      </c>
      <c r="D7466" s="59">
        <v>0.4</v>
      </c>
      <c r="E7466" s="42">
        <v>1</v>
      </c>
      <c r="F7466" s="59">
        <v>10</v>
      </c>
      <c r="G7466" s="59">
        <v>9.83371</v>
      </c>
    </row>
    <row r="7467" spans="1:7" s="16" customFormat="1" ht="16.5">
      <c r="A7467" s="57"/>
      <c r="B7467" s="58" t="s">
        <v>141</v>
      </c>
      <c r="C7467" s="57">
        <v>2022</v>
      </c>
      <c r="D7467" s="59">
        <v>0.4</v>
      </c>
      <c r="E7467" s="42">
        <v>1</v>
      </c>
      <c r="F7467" s="59">
        <v>15</v>
      </c>
      <c r="G7467" s="59">
        <v>8.1098300000000005</v>
      </c>
    </row>
    <row r="7468" spans="1:7" s="16" customFormat="1" ht="16.5">
      <c r="A7468" s="57"/>
      <c r="B7468" s="58" t="s">
        <v>155</v>
      </c>
      <c r="C7468" s="57">
        <v>2022</v>
      </c>
      <c r="D7468" s="59">
        <v>0.4</v>
      </c>
      <c r="E7468" s="42">
        <v>1</v>
      </c>
      <c r="F7468" s="59">
        <v>12</v>
      </c>
      <c r="G7468" s="59">
        <v>8.2871699999999997</v>
      </c>
    </row>
    <row r="7469" spans="1:7" s="16" customFormat="1" ht="16.5">
      <c r="A7469" s="57"/>
      <c r="B7469" s="58" t="s">
        <v>141</v>
      </c>
      <c r="C7469" s="57">
        <v>2022</v>
      </c>
      <c r="D7469" s="59">
        <v>0.4</v>
      </c>
      <c r="E7469" s="42">
        <v>1</v>
      </c>
      <c r="F7469" s="59">
        <v>15</v>
      </c>
      <c r="G7469" s="59">
        <v>8.7603600000000004</v>
      </c>
    </row>
    <row r="7470" spans="1:7" s="16" customFormat="1" ht="16.5">
      <c r="A7470" s="57"/>
      <c r="B7470" s="58" t="s">
        <v>141</v>
      </c>
      <c r="C7470" s="57">
        <v>2022</v>
      </c>
      <c r="D7470" s="59">
        <v>0.4</v>
      </c>
      <c r="E7470" s="42">
        <v>1</v>
      </c>
      <c r="F7470" s="59">
        <v>15</v>
      </c>
      <c r="G7470" s="59">
        <v>9.8161100000000001</v>
      </c>
    </row>
    <row r="7471" spans="1:7" s="16" customFormat="1" ht="16.5">
      <c r="A7471" s="57"/>
      <c r="B7471" s="58" t="s">
        <v>141</v>
      </c>
      <c r="C7471" s="57">
        <v>2022</v>
      </c>
      <c r="D7471" s="59">
        <v>0.4</v>
      </c>
      <c r="E7471" s="42">
        <v>1</v>
      </c>
      <c r="F7471" s="59">
        <v>15</v>
      </c>
      <c r="G7471" s="59">
        <v>8.8497599999999998</v>
      </c>
    </row>
    <row r="7472" spans="1:7" s="16" customFormat="1" ht="16.5">
      <c r="A7472" s="57"/>
      <c r="B7472" s="58" t="s">
        <v>141</v>
      </c>
      <c r="C7472" s="57">
        <v>2022</v>
      </c>
      <c r="D7472" s="59">
        <v>0.4</v>
      </c>
      <c r="E7472" s="42">
        <v>1</v>
      </c>
      <c r="F7472" s="59">
        <v>11.1</v>
      </c>
      <c r="G7472" s="59">
        <v>19.120330000000003</v>
      </c>
    </row>
    <row r="7473" spans="1:7" s="16" customFormat="1" ht="16.5">
      <c r="A7473" s="57"/>
      <c r="B7473" s="58" t="s">
        <v>143</v>
      </c>
      <c r="C7473" s="57">
        <v>2022</v>
      </c>
      <c r="D7473" s="59">
        <v>0.4</v>
      </c>
      <c r="E7473" s="42">
        <v>1</v>
      </c>
      <c r="F7473" s="59">
        <v>15</v>
      </c>
      <c r="G7473" s="59">
        <v>21.811199999999999</v>
      </c>
    </row>
    <row r="7474" spans="1:7" s="16" customFormat="1" ht="16.5">
      <c r="A7474" s="57"/>
      <c r="B7474" s="58" t="s">
        <v>143</v>
      </c>
      <c r="C7474" s="57">
        <v>2022</v>
      </c>
      <c r="D7474" s="59">
        <v>0.4</v>
      </c>
      <c r="E7474" s="42">
        <v>1</v>
      </c>
      <c r="F7474" s="59">
        <v>12</v>
      </c>
      <c r="G7474" s="59">
        <v>26.974540000000001</v>
      </c>
    </row>
    <row r="7475" spans="1:7" s="16" customFormat="1" ht="16.5">
      <c r="A7475" s="57"/>
      <c r="B7475" s="58" t="s">
        <v>141</v>
      </c>
      <c r="C7475" s="57">
        <v>2022</v>
      </c>
      <c r="D7475" s="59">
        <v>0.4</v>
      </c>
      <c r="E7475" s="42">
        <v>1</v>
      </c>
      <c r="F7475" s="59">
        <v>15</v>
      </c>
      <c r="G7475" s="59">
        <v>10.221489999999999</v>
      </c>
    </row>
    <row r="7476" spans="1:7" s="16" customFormat="1" ht="16.5">
      <c r="A7476" s="57"/>
      <c r="B7476" s="58" t="s">
        <v>155</v>
      </c>
      <c r="C7476" s="57">
        <v>2022</v>
      </c>
      <c r="D7476" s="59">
        <v>0.4</v>
      </c>
      <c r="E7476" s="42">
        <v>1</v>
      </c>
      <c r="F7476" s="59">
        <v>12</v>
      </c>
      <c r="G7476" s="59">
        <v>5.6038100000000002</v>
      </c>
    </row>
    <row r="7477" spans="1:7" s="16" customFormat="1" ht="16.5">
      <c r="A7477" s="57"/>
      <c r="B7477" s="58" t="s">
        <v>141</v>
      </c>
      <c r="C7477" s="57">
        <v>2022</v>
      </c>
      <c r="D7477" s="59">
        <v>0.4</v>
      </c>
      <c r="E7477" s="42">
        <v>1</v>
      </c>
      <c r="F7477" s="59">
        <v>45</v>
      </c>
      <c r="G7477" s="59">
        <v>4.0011599999999996</v>
      </c>
    </row>
    <row r="7478" spans="1:7" s="16" customFormat="1" ht="16.5">
      <c r="A7478" s="57"/>
      <c r="B7478" s="58" t="s">
        <v>155</v>
      </c>
      <c r="C7478" s="57">
        <v>2022</v>
      </c>
      <c r="D7478" s="59">
        <v>0.4</v>
      </c>
      <c r="E7478" s="42">
        <v>1</v>
      </c>
      <c r="F7478" s="59">
        <v>7</v>
      </c>
      <c r="G7478" s="59">
        <v>9.0183499999999999</v>
      </c>
    </row>
    <row r="7479" spans="1:7" s="16" customFormat="1" ht="16.5">
      <c r="A7479" s="57"/>
      <c r="B7479" s="58" t="s">
        <v>155</v>
      </c>
      <c r="C7479" s="57">
        <v>2022</v>
      </c>
      <c r="D7479" s="59">
        <v>0.4</v>
      </c>
      <c r="E7479" s="42">
        <v>1</v>
      </c>
      <c r="F7479" s="59">
        <v>7</v>
      </c>
      <c r="G7479" s="59">
        <v>7.4655500000000004</v>
      </c>
    </row>
    <row r="7480" spans="1:7" s="16" customFormat="1" ht="16.5">
      <c r="A7480" s="57"/>
      <c r="B7480" s="58" t="s">
        <v>142</v>
      </c>
      <c r="C7480" s="57">
        <v>2022</v>
      </c>
      <c r="D7480" s="59">
        <v>0.4</v>
      </c>
      <c r="E7480" s="42">
        <v>1</v>
      </c>
      <c r="F7480" s="59">
        <v>15</v>
      </c>
      <c r="G7480" s="59">
        <v>8.5580999999999996</v>
      </c>
    </row>
    <row r="7481" spans="1:7" s="16" customFormat="1" ht="16.5">
      <c r="A7481" s="57"/>
      <c r="B7481" s="58" t="s">
        <v>142</v>
      </c>
      <c r="C7481" s="57">
        <v>2022</v>
      </c>
      <c r="D7481" s="59">
        <v>0.4</v>
      </c>
      <c r="E7481" s="42">
        <v>1</v>
      </c>
      <c r="F7481" s="59">
        <v>10</v>
      </c>
      <c r="G7481" s="59">
        <v>24.912759999999999</v>
      </c>
    </row>
    <row r="7482" spans="1:7" s="16" customFormat="1" ht="16.5">
      <c r="A7482" s="57"/>
      <c r="B7482" s="58" t="s">
        <v>141</v>
      </c>
      <c r="C7482" s="57">
        <v>2022</v>
      </c>
      <c r="D7482" s="59">
        <v>0.4</v>
      </c>
      <c r="E7482" s="42">
        <v>1</v>
      </c>
      <c r="F7482" s="59">
        <v>7</v>
      </c>
      <c r="G7482" s="59">
        <v>8.5577999999999985</v>
      </c>
    </row>
    <row r="7483" spans="1:7" s="16" customFormat="1" ht="16.5">
      <c r="A7483" s="57"/>
      <c r="B7483" s="58" t="s">
        <v>142</v>
      </c>
      <c r="C7483" s="57">
        <v>2022</v>
      </c>
      <c r="D7483" s="59">
        <v>0.4</v>
      </c>
      <c r="E7483" s="42">
        <v>1</v>
      </c>
      <c r="F7483" s="59">
        <v>10</v>
      </c>
      <c r="G7483" s="59">
        <v>24.483730000000001</v>
      </c>
    </row>
    <row r="7484" spans="1:7" s="16" customFormat="1" ht="16.5">
      <c r="A7484" s="57"/>
      <c r="B7484" s="58" t="s">
        <v>143</v>
      </c>
      <c r="C7484" s="57">
        <v>2022</v>
      </c>
      <c r="D7484" s="59">
        <v>0.4</v>
      </c>
      <c r="E7484" s="42">
        <v>1</v>
      </c>
      <c r="F7484" s="59">
        <v>15</v>
      </c>
      <c r="G7484" s="59">
        <v>20.70871</v>
      </c>
    </row>
    <row r="7485" spans="1:7" s="16" customFormat="1" ht="16.5">
      <c r="A7485" s="57"/>
      <c r="B7485" s="58" t="s">
        <v>141</v>
      </c>
      <c r="C7485" s="57">
        <v>2022</v>
      </c>
      <c r="D7485" s="59">
        <v>0.4</v>
      </c>
      <c r="E7485" s="42">
        <v>1</v>
      </c>
      <c r="F7485" s="59">
        <v>10</v>
      </c>
      <c r="G7485" s="59">
        <v>26.017759999999999</v>
      </c>
    </row>
    <row r="7486" spans="1:7" s="16" customFormat="1" ht="16.5">
      <c r="A7486" s="57"/>
      <c r="B7486" s="58" t="s">
        <v>141</v>
      </c>
      <c r="C7486" s="57">
        <v>2022</v>
      </c>
      <c r="D7486" s="59">
        <v>0.4</v>
      </c>
      <c r="E7486" s="42">
        <v>1</v>
      </c>
      <c r="F7486" s="59">
        <v>8</v>
      </c>
      <c r="G7486" s="59">
        <v>19.72184</v>
      </c>
    </row>
    <row r="7487" spans="1:7" s="16" customFormat="1" ht="16.5">
      <c r="A7487" s="57"/>
      <c r="B7487" s="58" t="s">
        <v>141</v>
      </c>
      <c r="C7487" s="57">
        <v>2022</v>
      </c>
      <c r="D7487" s="59">
        <v>0.4</v>
      </c>
      <c r="E7487" s="42">
        <v>1</v>
      </c>
      <c r="F7487" s="59">
        <v>50</v>
      </c>
      <c r="G7487" s="59">
        <v>36.208709999999996</v>
      </c>
    </row>
    <row r="7488" spans="1:7" s="16" customFormat="1" ht="16.5">
      <c r="A7488" s="57"/>
      <c r="B7488" s="58" t="s">
        <v>141</v>
      </c>
      <c r="C7488" s="57">
        <v>2022</v>
      </c>
      <c r="D7488" s="59">
        <v>0.4</v>
      </c>
      <c r="E7488" s="42">
        <v>1</v>
      </c>
      <c r="F7488" s="59">
        <v>15</v>
      </c>
      <c r="G7488" s="59">
        <v>20.637790000000003</v>
      </c>
    </row>
    <row r="7489" spans="1:7" s="16" customFormat="1" ht="16.5">
      <c r="A7489" s="57"/>
      <c r="B7489" s="58" t="s">
        <v>143</v>
      </c>
      <c r="C7489" s="57">
        <v>2022</v>
      </c>
      <c r="D7489" s="59">
        <v>0.4</v>
      </c>
      <c r="E7489" s="42">
        <v>1</v>
      </c>
      <c r="F7489" s="59">
        <v>12</v>
      </c>
      <c r="G7489" s="59">
        <v>26.97456</v>
      </c>
    </row>
    <row r="7490" spans="1:7" s="16" customFormat="1" ht="16.5">
      <c r="A7490" s="57"/>
      <c r="B7490" s="58" t="s">
        <v>141</v>
      </c>
      <c r="C7490" s="57">
        <v>2022</v>
      </c>
      <c r="D7490" s="59">
        <v>0.4</v>
      </c>
      <c r="E7490" s="42">
        <v>1</v>
      </c>
      <c r="F7490" s="59">
        <v>15</v>
      </c>
      <c r="G7490" s="59">
        <v>19.120330000000003</v>
      </c>
    </row>
    <row r="7491" spans="1:7" s="16" customFormat="1" ht="16.5">
      <c r="A7491" s="57"/>
      <c r="B7491" s="58" t="s">
        <v>141</v>
      </c>
      <c r="C7491" s="57">
        <v>2022</v>
      </c>
      <c r="D7491" s="59">
        <v>0.4</v>
      </c>
      <c r="E7491" s="42">
        <v>1</v>
      </c>
      <c r="F7491" s="59">
        <v>5</v>
      </c>
      <c r="G7491" s="59">
        <v>20.65944</v>
      </c>
    </row>
    <row r="7492" spans="1:7" s="16" customFormat="1" ht="16.5">
      <c r="A7492" s="57"/>
      <c r="B7492" s="58" t="s">
        <v>141</v>
      </c>
      <c r="C7492" s="57">
        <v>2022</v>
      </c>
      <c r="D7492" s="59">
        <v>0.4</v>
      </c>
      <c r="E7492" s="42">
        <v>1</v>
      </c>
      <c r="F7492" s="59">
        <v>10</v>
      </c>
      <c r="G7492" s="59">
        <v>22.498560000000001</v>
      </c>
    </row>
    <row r="7493" spans="1:7" s="16" customFormat="1" ht="16.5">
      <c r="A7493" s="57"/>
      <c r="B7493" s="58" t="s">
        <v>141</v>
      </c>
      <c r="C7493" s="57">
        <v>2022</v>
      </c>
      <c r="D7493" s="59">
        <v>0.4</v>
      </c>
      <c r="E7493" s="42">
        <v>1</v>
      </c>
      <c r="F7493" s="59">
        <v>15</v>
      </c>
      <c r="G7493" s="59">
        <v>19.902480000000001</v>
      </c>
    </row>
    <row r="7494" spans="1:7" s="16" customFormat="1" ht="16.5">
      <c r="A7494" s="57"/>
      <c r="B7494" s="58" t="s">
        <v>143</v>
      </c>
      <c r="C7494" s="57">
        <v>2022</v>
      </c>
      <c r="D7494" s="59">
        <v>0.4</v>
      </c>
      <c r="E7494" s="42">
        <v>1</v>
      </c>
      <c r="F7494" s="59">
        <v>10</v>
      </c>
      <c r="G7494" s="59">
        <v>28.2864</v>
      </c>
    </row>
    <row r="7495" spans="1:7" s="16" customFormat="1" ht="16.5">
      <c r="A7495" s="57"/>
      <c r="B7495" s="58" t="s">
        <v>141</v>
      </c>
      <c r="C7495" s="57">
        <v>2022</v>
      </c>
      <c r="D7495" s="59">
        <v>0.4</v>
      </c>
      <c r="E7495" s="42">
        <v>1</v>
      </c>
      <c r="F7495" s="59">
        <v>15</v>
      </c>
      <c r="G7495" s="59">
        <v>21.34948</v>
      </c>
    </row>
    <row r="7496" spans="1:7" s="16" customFormat="1" ht="16.5">
      <c r="A7496" s="57"/>
      <c r="B7496" s="58" t="s">
        <v>141</v>
      </c>
      <c r="C7496" s="57">
        <v>2022</v>
      </c>
      <c r="D7496" s="59">
        <v>0.4</v>
      </c>
      <c r="E7496" s="42">
        <v>1</v>
      </c>
      <c r="F7496" s="59">
        <v>11</v>
      </c>
      <c r="G7496" s="59">
        <v>22.583580000000001</v>
      </c>
    </row>
    <row r="7497" spans="1:7" s="16" customFormat="1" ht="16.5">
      <c r="A7497" s="57"/>
      <c r="B7497" s="58" t="s">
        <v>141</v>
      </c>
      <c r="C7497" s="57">
        <v>2022</v>
      </c>
      <c r="D7497" s="59">
        <v>0.4</v>
      </c>
      <c r="E7497" s="42">
        <v>1</v>
      </c>
      <c r="F7497" s="59">
        <v>15</v>
      </c>
      <c r="G7497" s="59">
        <v>24.45861</v>
      </c>
    </row>
    <row r="7498" spans="1:7" s="16" customFormat="1" ht="16.5">
      <c r="A7498" s="57"/>
      <c r="B7498" s="58" t="s">
        <v>155</v>
      </c>
      <c r="C7498" s="57">
        <v>2022</v>
      </c>
      <c r="D7498" s="59">
        <v>0.4</v>
      </c>
      <c r="E7498" s="42">
        <v>1</v>
      </c>
      <c r="F7498" s="59">
        <v>12</v>
      </c>
      <c r="G7498" s="59">
        <v>24.702060000000003</v>
      </c>
    </row>
    <row r="7499" spans="1:7" s="16" customFormat="1" ht="16.5">
      <c r="A7499" s="57"/>
      <c r="B7499" s="58" t="s">
        <v>155</v>
      </c>
      <c r="C7499" s="57">
        <v>2022</v>
      </c>
      <c r="D7499" s="59">
        <v>0.4</v>
      </c>
      <c r="E7499" s="42">
        <v>1</v>
      </c>
      <c r="F7499" s="59">
        <v>15</v>
      </c>
      <c r="G7499" s="59">
        <v>22.908470000000001</v>
      </c>
    </row>
    <row r="7500" spans="1:7" s="16" customFormat="1" ht="16.5">
      <c r="A7500" s="57"/>
      <c r="B7500" s="58" t="s">
        <v>155</v>
      </c>
      <c r="C7500" s="57">
        <v>2022</v>
      </c>
      <c r="D7500" s="59">
        <v>0.4</v>
      </c>
      <c r="E7500" s="42">
        <v>1</v>
      </c>
      <c r="F7500" s="59">
        <v>12</v>
      </c>
      <c r="G7500" s="59">
        <v>22.956849999999999</v>
      </c>
    </row>
    <row r="7501" spans="1:7" s="16" customFormat="1" ht="16.5">
      <c r="A7501" s="57"/>
      <c r="B7501" s="58" t="s">
        <v>162</v>
      </c>
      <c r="C7501" s="57">
        <v>2022</v>
      </c>
      <c r="D7501" s="59">
        <v>0.4</v>
      </c>
      <c r="E7501" s="42">
        <v>1</v>
      </c>
      <c r="F7501" s="59">
        <v>15</v>
      </c>
      <c r="G7501" s="59">
        <v>27.026599999999998</v>
      </c>
    </row>
    <row r="7502" spans="1:7" s="16" customFormat="1" ht="16.5">
      <c r="A7502" s="57"/>
      <c r="B7502" s="58" t="s">
        <v>143</v>
      </c>
      <c r="C7502" s="57">
        <v>2022</v>
      </c>
      <c r="D7502" s="59">
        <v>0.4</v>
      </c>
      <c r="E7502" s="42">
        <v>1</v>
      </c>
      <c r="F7502" s="59">
        <v>10</v>
      </c>
      <c r="G7502" s="59">
        <v>28.114419999999999</v>
      </c>
    </row>
    <row r="7503" spans="1:7" s="16" customFormat="1" ht="16.5">
      <c r="A7503" s="57"/>
      <c r="B7503" s="58" t="s">
        <v>142</v>
      </c>
      <c r="C7503" s="57">
        <v>2022</v>
      </c>
      <c r="D7503" s="59">
        <v>0.4</v>
      </c>
      <c r="E7503" s="42">
        <v>1</v>
      </c>
      <c r="F7503" s="59">
        <v>15</v>
      </c>
      <c r="G7503" s="59">
        <v>16.76641</v>
      </c>
    </row>
    <row r="7504" spans="1:7" s="16" customFormat="1" ht="16.5">
      <c r="A7504" s="57"/>
      <c r="B7504" s="58" t="s">
        <v>142</v>
      </c>
      <c r="C7504" s="57">
        <v>2022</v>
      </c>
      <c r="D7504" s="59">
        <v>0.4</v>
      </c>
      <c r="E7504" s="42">
        <v>1</v>
      </c>
      <c r="F7504" s="59">
        <v>10</v>
      </c>
      <c r="G7504" s="59">
        <v>26.223269999999999</v>
      </c>
    </row>
    <row r="7505" spans="1:7" s="16" customFormat="1" ht="16.5">
      <c r="A7505" s="57"/>
      <c r="B7505" s="58" t="s">
        <v>142</v>
      </c>
      <c r="C7505" s="57">
        <v>2022</v>
      </c>
      <c r="D7505" s="59">
        <v>0.4</v>
      </c>
      <c r="E7505" s="42">
        <v>1</v>
      </c>
      <c r="F7505" s="59">
        <v>15</v>
      </c>
      <c r="G7505" s="59">
        <v>9.3399400000000004</v>
      </c>
    </row>
    <row r="7506" spans="1:7" s="16" customFormat="1" ht="16.5">
      <c r="A7506" s="57"/>
      <c r="B7506" s="58" t="s">
        <v>141</v>
      </c>
      <c r="C7506" s="57">
        <v>2022</v>
      </c>
      <c r="D7506" s="59">
        <v>0.4</v>
      </c>
      <c r="E7506" s="42">
        <v>1</v>
      </c>
      <c r="F7506" s="59">
        <v>15</v>
      </c>
      <c r="G7506" s="59">
        <v>23.236709999999999</v>
      </c>
    </row>
    <row r="7507" spans="1:7" s="16" customFormat="1" ht="16.5">
      <c r="A7507" s="57"/>
      <c r="B7507" s="58" t="s">
        <v>141</v>
      </c>
      <c r="C7507" s="57">
        <v>2022</v>
      </c>
      <c r="D7507" s="59">
        <v>0.4</v>
      </c>
      <c r="E7507" s="42">
        <v>1</v>
      </c>
      <c r="F7507" s="59">
        <v>15</v>
      </c>
      <c r="G7507" s="59">
        <v>21.378820000000001</v>
      </c>
    </row>
    <row r="7508" spans="1:7" s="16" customFormat="1" ht="16.5">
      <c r="A7508" s="57"/>
      <c r="B7508" s="58" t="s">
        <v>155</v>
      </c>
      <c r="C7508" s="57">
        <v>2022</v>
      </c>
      <c r="D7508" s="59">
        <v>0.4</v>
      </c>
      <c r="E7508" s="42">
        <v>1</v>
      </c>
      <c r="F7508" s="59">
        <v>7</v>
      </c>
      <c r="G7508" s="59">
        <v>25.143720000000002</v>
      </c>
    </row>
    <row r="7509" spans="1:7" s="16" customFormat="1" ht="16.5">
      <c r="A7509" s="57"/>
      <c r="B7509" s="58" t="s">
        <v>155</v>
      </c>
      <c r="C7509" s="57">
        <v>2022</v>
      </c>
      <c r="D7509" s="59">
        <v>0.4</v>
      </c>
      <c r="E7509" s="42">
        <v>1</v>
      </c>
      <c r="F7509" s="59">
        <v>7</v>
      </c>
      <c r="G7509" s="59">
        <v>25.141819999999999</v>
      </c>
    </row>
    <row r="7510" spans="1:7" s="16" customFormat="1" ht="16.5">
      <c r="A7510" s="57"/>
      <c r="B7510" s="58" t="s">
        <v>143</v>
      </c>
      <c r="C7510" s="57">
        <v>2022</v>
      </c>
      <c r="D7510" s="59">
        <v>0.4</v>
      </c>
      <c r="E7510" s="42">
        <v>1</v>
      </c>
      <c r="F7510" s="59">
        <v>15</v>
      </c>
      <c r="G7510" s="59">
        <v>22.42116</v>
      </c>
    </row>
    <row r="7511" spans="1:7" s="16" customFormat="1" ht="16.5">
      <c r="A7511" s="57"/>
      <c r="B7511" s="58" t="s">
        <v>142</v>
      </c>
      <c r="C7511" s="57">
        <v>2022</v>
      </c>
      <c r="D7511" s="59">
        <v>0.4</v>
      </c>
      <c r="E7511" s="42">
        <v>1</v>
      </c>
      <c r="F7511" s="59">
        <v>10</v>
      </c>
      <c r="G7511" s="59">
        <v>5.8748000000000005</v>
      </c>
    </row>
    <row r="7512" spans="1:7" s="16" customFormat="1" ht="16.5">
      <c r="A7512" s="57"/>
      <c r="B7512" s="58" t="s">
        <v>143</v>
      </c>
      <c r="C7512" s="57">
        <v>2022</v>
      </c>
      <c r="D7512" s="59">
        <v>0.4</v>
      </c>
      <c r="E7512" s="42">
        <v>1</v>
      </c>
      <c r="F7512" s="59">
        <v>10</v>
      </c>
      <c r="G7512" s="59">
        <v>17.764520000000001</v>
      </c>
    </row>
    <row r="7513" spans="1:7" s="16" customFormat="1" ht="16.5">
      <c r="A7513" s="57"/>
      <c r="B7513" s="58" t="s">
        <v>141</v>
      </c>
      <c r="C7513" s="57">
        <v>2022</v>
      </c>
      <c r="D7513" s="59">
        <v>0.4</v>
      </c>
      <c r="E7513" s="42">
        <v>1</v>
      </c>
      <c r="F7513" s="59">
        <v>30</v>
      </c>
      <c r="G7513" s="59">
        <v>19.624179999999999</v>
      </c>
    </row>
    <row r="7514" spans="1:7" s="16" customFormat="1" ht="16.5">
      <c r="A7514" s="57"/>
      <c r="B7514" s="58" t="s">
        <v>141</v>
      </c>
      <c r="C7514" s="57">
        <v>2022</v>
      </c>
      <c r="D7514" s="59">
        <v>0.4</v>
      </c>
      <c r="E7514" s="42">
        <v>1</v>
      </c>
      <c r="F7514" s="59">
        <v>5</v>
      </c>
      <c r="G7514" s="59">
        <v>18.072900000000001</v>
      </c>
    </row>
    <row r="7515" spans="1:7" s="16" customFormat="1" ht="16.5">
      <c r="A7515" s="57"/>
      <c r="B7515" s="58" t="s">
        <v>141</v>
      </c>
      <c r="C7515" s="57">
        <v>2022</v>
      </c>
      <c r="D7515" s="59">
        <v>0.4</v>
      </c>
      <c r="E7515" s="42">
        <v>1</v>
      </c>
      <c r="F7515" s="59">
        <v>10</v>
      </c>
      <c r="G7515" s="59">
        <v>11.3485</v>
      </c>
    </row>
    <row r="7516" spans="1:7" s="16" customFormat="1" ht="16.5">
      <c r="A7516" s="57"/>
      <c r="B7516" s="58" t="s">
        <v>141</v>
      </c>
      <c r="C7516" s="57">
        <v>2022</v>
      </c>
      <c r="D7516" s="59">
        <v>0.4</v>
      </c>
      <c r="E7516" s="42">
        <v>1</v>
      </c>
      <c r="F7516" s="59">
        <v>9</v>
      </c>
      <c r="G7516" s="59">
        <v>8.3872900000000001</v>
      </c>
    </row>
    <row r="7517" spans="1:7" s="16" customFormat="1" ht="16.5">
      <c r="A7517" s="57"/>
      <c r="B7517" s="58" t="s">
        <v>143</v>
      </c>
      <c r="C7517" s="57">
        <v>2022</v>
      </c>
      <c r="D7517" s="59">
        <v>0.4</v>
      </c>
      <c r="E7517" s="42">
        <v>1</v>
      </c>
      <c r="F7517" s="59">
        <v>10</v>
      </c>
      <c r="G7517" s="59">
        <v>10.191129999999999</v>
      </c>
    </row>
    <row r="7518" spans="1:7" s="16" customFormat="1" ht="16.5">
      <c r="A7518" s="57"/>
      <c r="B7518" s="58" t="s">
        <v>141</v>
      </c>
      <c r="C7518" s="57">
        <v>2022</v>
      </c>
      <c r="D7518" s="59">
        <v>0.4</v>
      </c>
      <c r="E7518" s="42">
        <v>1</v>
      </c>
      <c r="F7518" s="59">
        <v>5</v>
      </c>
      <c r="G7518" s="59">
        <v>7.9586300000000003</v>
      </c>
    </row>
    <row r="7519" spans="1:7" s="16" customFormat="1" ht="16.5">
      <c r="A7519" s="57"/>
      <c r="B7519" s="58" t="s">
        <v>141</v>
      </c>
      <c r="C7519" s="57">
        <v>2022</v>
      </c>
      <c r="D7519" s="59">
        <v>0.4</v>
      </c>
      <c r="E7519" s="42">
        <v>1</v>
      </c>
      <c r="F7519" s="59">
        <v>2</v>
      </c>
      <c r="G7519" s="59">
        <v>8.4500499999999992</v>
      </c>
    </row>
    <row r="7520" spans="1:7" s="16" customFormat="1" ht="16.5">
      <c r="A7520" s="57"/>
      <c r="B7520" s="58" t="s">
        <v>142</v>
      </c>
      <c r="C7520" s="57">
        <v>2022</v>
      </c>
      <c r="D7520" s="59">
        <v>0.4</v>
      </c>
      <c r="E7520" s="42">
        <v>1</v>
      </c>
      <c r="F7520" s="59">
        <v>10</v>
      </c>
      <c r="G7520" s="59">
        <v>11.612260000000001</v>
      </c>
    </row>
    <row r="7521" spans="1:7" s="16" customFormat="1" ht="16.5">
      <c r="A7521" s="57"/>
      <c r="B7521" s="58" t="s">
        <v>141</v>
      </c>
      <c r="C7521" s="57">
        <v>2022</v>
      </c>
      <c r="D7521" s="59">
        <v>0.4</v>
      </c>
      <c r="E7521" s="42">
        <v>1</v>
      </c>
      <c r="F7521" s="59">
        <v>15</v>
      </c>
      <c r="G7521" s="59">
        <v>8.1977499999999992</v>
      </c>
    </row>
    <row r="7522" spans="1:7" s="16" customFormat="1" ht="16.5">
      <c r="A7522" s="57"/>
      <c r="B7522" s="58" t="s">
        <v>142</v>
      </c>
      <c r="C7522" s="57">
        <v>2022</v>
      </c>
      <c r="D7522" s="59">
        <v>0.4</v>
      </c>
      <c r="E7522" s="42">
        <v>1</v>
      </c>
      <c r="F7522" s="59">
        <v>6</v>
      </c>
      <c r="G7522" s="59">
        <v>3.7385900000000003</v>
      </c>
    </row>
    <row r="7523" spans="1:7" s="16" customFormat="1" ht="16.5">
      <c r="A7523" s="57"/>
      <c r="B7523" s="58" t="s">
        <v>143</v>
      </c>
      <c r="C7523" s="57">
        <v>2022</v>
      </c>
      <c r="D7523" s="59">
        <v>0.4</v>
      </c>
      <c r="E7523" s="42">
        <v>1</v>
      </c>
      <c r="F7523" s="59">
        <v>15</v>
      </c>
      <c r="G7523" s="59">
        <v>11.28318</v>
      </c>
    </row>
    <row r="7524" spans="1:7" s="16" customFormat="1" ht="16.5">
      <c r="A7524" s="57"/>
      <c r="B7524" s="58" t="s">
        <v>143</v>
      </c>
      <c r="C7524" s="57">
        <v>2022</v>
      </c>
      <c r="D7524" s="59">
        <v>0.4</v>
      </c>
      <c r="E7524" s="42">
        <v>1</v>
      </c>
      <c r="F7524" s="59">
        <v>15</v>
      </c>
      <c r="G7524" s="59">
        <v>22.203060000000001</v>
      </c>
    </row>
    <row r="7525" spans="1:7" s="16" customFormat="1" ht="16.5">
      <c r="A7525" s="57"/>
      <c r="B7525" s="58" t="s">
        <v>141</v>
      </c>
      <c r="C7525" s="57">
        <v>2022</v>
      </c>
      <c r="D7525" s="59">
        <v>0.4</v>
      </c>
      <c r="E7525" s="42">
        <v>1</v>
      </c>
      <c r="F7525" s="59">
        <v>15</v>
      </c>
      <c r="G7525" s="59">
        <v>10.93585</v>
      </c>
    </row>
    <row r="7526" spans="1:7" s="16" customFormat="1" ht="16.5">
      <c r="A7526" s="57"/>
      <c r="B7526" s="58" t="s">
        <v>143</v>
      </c>
      <c r="C7526" s="57">
        <v>2022</v>
      </c>
      <c r="D7526" s="59">
        <v>0.4</v>
      </c>
      <c r="E7526" s="42">
        <v>1</v>
      </c>
      <c r="F7526" s="59">
        <v>15</v>
      </c>
      <c r="G7526" s="59">
        <v>18.157529999999998</v>
      </c>
    </row>
    <row r="7527" spans="1:7" s="16" customFormat="1" ht="16.5">
      <c r="A7527" s="57"/>
      <c r="B7527" s="58" t="s">
        <v>141</v>
      </c>
      <c r="C7527" s="57">
        <v>2022</v>
      </c>
      <c r="D7527" s="59">
        <v>0.4</v>
      </c>
      <c r="E7527" s="42">
        <v>1</v>
      </c>
      <c r="F7527" s="59">
        <v>15</v>
      </c>
      <c r="G7527" s="59">
        <v>2.82131</v>
      </c>
    </row>
    <row r="7528" spans="1:7" s="16" customFormat="1" ht="16.5">
      <c r="A7528" s="57"/>
      <c r="B7528" s="58" t="s">
        <v>147</v>
      </c>
      <c r="C7528" s="57">
        <v>2022</v>
      </c>
      <c r="D7528" s="59">
        <v>0.4</v>
      </c>
      <c r="E7528" s="42">
        <v>1</v>
      </c>
      <c r="F7528" s="59">
        <v>15</v>
      </c>
      <c r="G7528" s="59">
        <v>22.061720000000001</v>
      </c>
    </row>
    <row r="7529" spans="1:7" s="16" customFormat="1" ht="16.5">
      <c r="A7529" s="57"/>
      <c r="B7529" s="58" t="s">
        <v>147</v>
      </c>
      <c r="C7529" s="57">
        <v>2022</v>
      </c>
      <c r="D7529" s="59">
        <v>0.4</v>
      </c>
      <c r="E7529" s="42">
        <v>1</v>
      </c>
      <c r="F7529" s="59">
        <v>5</v>
      </c>
      <c r="G7529" s="59">
        <v>22.361919999999998</v>
      </c>
    </row>
    <row r="7530" spans="1:7" s="16" customFormat="1" ht="16.5">
      <c r="A7530" s="57"/>
      <c r="B7530" s="58" t="s">
        <v>146</v>
      </c>
      <c r="C7530" s="57">
        <v>2022</v>
      </c>
      <c r="D7530" s="59">
        <v>0.4</v>
      </c>
      <c r="E7530" s="42">
        <v>1</v>
      </c>
      <c r="F7530" s="59">
        <v>15</v>
      </c>
      <c r="G7530" s="59">
        <v>9.5113400000000006</v>
      </c>
    </row>
    <row r="7531" spans="1:7" s="16" customFormat="1" ht="16.5">
      <c r="A7531" s="57"/>
      <c r="B7531" s="58" t="s">
        <v>144</v>
      </c>
      <c r="C7531" s="57">
        <v>2022</v>
      </c>
      <c r="D7531" s="59">
        <v>0.4</v>
      </c>
      <c r="E7531" s="42">
        <v>1</v>
      </c>
      <c r="F7531" s="59">
        <v>15</v>
      </c>
      <c r="G7531" s="59">
        <v>22.635090000000002</v>
      </c>
    </row>
    <row r="7532" spans="1:7" s="16" customFormat="1" ht="16.5">
      <c r="A7532" s="57"/>
      <c r="B7532" s="58" t="s">
        <v>144</v>
      </c>
      <c r="C7532" s="57">
        <v>2022</v>
      </c>
      <c r="D7532" s="59">
        <v>0.4</v>
      </c>
      <c r="E7532" s="42">
        <v>1</v>
      </c>
      <c r="F7532" s="59">
        <v>8</v>
      </c>
      <c r="G7532" s="59">
        <v>23.186209999999999</v>
      </c>
    </row>
    <row r="7533" spans="1:7" s="16" customFormat="1" ht="16.5">
      <c r="A7533" s="57"/>
      <c r="B7533" s="58" t="s">
        <v>144</v>
      </c>
      <c r="C7533" s="57">
        <v>2022</v>
      </c>
      <c r="D7533" s="59">
        <v>0.4</v>
      </c>
      <c r="E7533" s="42">
        <v>1</v>
      </c>
      <c r="F7533" s="59">
        <v>15</v>
      </c>
      <c r="G7533" s="59">
        <v>22.629639999999998</v>
      </c>
    </row>
    <row r="7534" spans="1:7" s="16" customFormat="1" ht="16.5">
      <c r="A7534" s="57"/>
      <c r="B7534" s="58" t="s">
        <v>144</v>
      </c>
      <c r="C7534" s="57">
        <v>2022</v>
      </c>
      <c r="D7534" s="59">
        <v>0.4</v>
      </c>
      <c r="E7534" s="42">
        <v>1</v>
      </c>
      <c r="F7534" s="59">
        <v>15</v>
      </c>
      <c r="G7534" s="59">
        <v>22.027919999999998</v>
      </c>
    </row>
    <row r="7535" spans="1:7" s="16" customFormat="1" ht="16.5">
      <c r="A7535" s="57"/>
      <c r="B7535" s="58" t="s">
        <v>144</v>
      </c>
      <c r="C7535" s="57">
        <v>2022</v>
      </c>
      <c r="D7535" s="59">
        <v>0.4</v>
      </c>
      <c r="E7535" s="42">
        <v>1</v>
      </c>
      <c r="F7535" s="59">
        <v>10</v>
      </c>
      <c r="G7535" s="59">
        <v>22.09234</v>
      </c>
    </row>
    <row r="7536" spans="1:7" s="16" customFormat="1" ht="16.5">
      <c r="A7536" s="57"/>
      <c r="B7536" s="58" t="s">
        <v>144</v>
      </c>
      <c r="C7536" s="57">
        <v>2022</v>
      </c>
      <c r="D7536" s="59">
        <v>0.4</v>
      </c>
      <c r="E7536" s="42">
        <v>1</v>
      </c>
      <c r="F7536" s="59">
        <v>15</v>
      </c>
      <c r="G7536" s="59">
        <v>20.242560000000001</v>
      </c>
    </row>
    <row r="7537" spans="1:7" s="16" customFormat="1" ht="16.5">
      <c r="A7537" s="57"/>
      <c r="B7537" s="58" t="s">
        <v>144</v>
      </c>
      <c r="C7537" s="57">
        <v>2022</v>
      </c>
      <c r="D7537" s="59">
        <v>0.4</v>
      </c>
      <c r="E7537" s="42">
        <v>1</v>
      </c>
      <c r="F7537" s="59">
        <v>15</v>
      </c>
      <c r="G7537" s="59">
        <v>8.8826800000000006</v>
      </c>
    </row>
    <row r="7538" spans="1:7" s="16" customFormat="1" ht="16.5">
      <c r="A7538" s="57"/>
      <c r="B7538" s="58" t="s">
        <v>144</v>
      </c>
      <c r="C7538" s="57">
        <v>2022</v>
      </c>
      <c r="D7538" s="59">
        <v>0.4</v>
      </c>
      <c r="E7538" s="42">
        <v>1</v>
      </c>
      <c r="F7538" s="59">
        <v>15</v>
      </c>
      <c r="G7538" s="59">
        <v>21.504380000000001</v>
      </c>
    </row>
    <row r="7539" spans="1:7" s="16" customFormat="1" ht="16.5">
      <c r="A7539" s="57"/>
      <c r="B7539" s="58" t="s">
        <v>144</v>
      </c>
      <c r="C7539" s="57">
        <v>2022</v>
      </c>
      <c r="D7539" s="59">
        <v>0.4</v>
      </c>
      <c r="E7539" s="42">
        <v>1</v>
      </c>
      <c r="F7539" s="59">
        <v>15</v>
      </c>
      <c r="G7539" s="59">
        <v>20.459799999999998</v>
      </c>
    </row>
    <row r="7540" spans="1:7" s="16" customFormat="1" ht="16.5">
      <c r="A7540" s="57"/>
      <c r="B7540" s="58" t="s">
        <v>144</v>
      </c>
      <c r="C7540" s="57">
        <v>2022</v>
      </c>
      <c r="D7540" s="59">
        <v>0.4</v>
      </c>
      <c r="E7540" s="42">
        <v>1</v>
      </c>
      <c r="F7540" s="59">
        <v>10</v>
      </c>
      <c r="G7540" s="59">
        <v>8.9196799999999996</v>
      </c>
    </row>
    <row r="7541" spans="1:7" s="16" customFormat="1" ht="16.5">
      <c r="A7541" s="57"/>
      <c r="B7541" s="58" t="s">
        <v>144</v>
      </c>
      <c r="C7541" s="57">
        <v>2022</v>
      </c>
      <c r="D7541" s="59">
        <v>0.4</v>
      </c>
      <c r="E7541" s="42">
        <v>1</v>
      </c>
      <c r="F7541" s="59">
        <v>15</v>
      </c>
      <c r="G7541" s="59">
        <v>22.89432</v>
      </c>
    </row>
    <row r="7542" spans="1:7" s="16" customFormat="1" ht="16.5">
      <c r="A7542" s="57"/>
      <c r="B7542" s="58" t="s">
        <v>144</v>
      </c>
      <c r="C7542" s="57">
        <v>2022</v>
      </c>
      <c r="D7542" s="59">
        <v>0.4</v>
      </c>
      <c r="E7542" s="42">
        <v>1</v>
      </c>
      <c r="F7542" s="59">
        <v>15</v>
      </c>
      <c r="G7542" s="59">
        <v>20.152909999999999</v>
      </c>
    </row>
    <row r="7543" spans="1:7" s="16" customFormat="1" ht="16.5">
      <c r="A7543" s="57"/>
      <c r="B7543" s="58" t="s">
        <v>144</v>
      </c>
      <c r="C7543" s="57">
        <v>2022</v>
      </c>
      <c r="D7543" s="59">
        <v>0.4</v>
      </c>
      <c r="E7543" s="42">
        <v>1</v>
      </c>
      <c r="F7543" s="59">
        <v>15</v>
      </c>
      <c r="G7543" s="59">
        <v>20.02497</v>
      </c>
    </row>
    <row r="7544" spans="1:7" s="16" customFormat="1" ht="16.5">
      <c r="A7544" s="57"/>
      <c r="B7544" s="58" t="s">
        <v>144</v>
      </c>
      <c r="C7544" s="57">
        <v>2022</v>
      </c>
      <c r="D7544" s="59">
        <v>0.4</v>
      </c>
      <c r="E7544" s="42">
        <v>1</v>
      </c>
      <c r="F7544" s="59">
        <v>15</v>
      </c>
      <c r="G7544" s="59">
        <v>20.782439999999998</v>
      </c>
    </row>
    <row r="7545" spans="1:7" s="16" customFormat="1" ht="16.5">
      <c r="A7545" s="57"/>
      <c r="B7545" s="58" t="s">
        <v>144</v>
      </c>
      <c r="C7545" s="57">
        <v>2022</v>
      </c>
      <c r="D7545" s="59">
        <v>0.4</v>
      </c>
      <c r="E7545" s="42">
        <v>1</v>
      </c>
      <c r="F7545" s="59">
        <v>15</v>
      </c>
      <c r="G7545" s="59">
        <v>22.01437</v>
      </c>
    </row>
    <row r="7546" spans="1:7" s="16" customFormat="1" ht="16.5">
      <c r="A7546" s="57"/>
      <c r="B7546" s="58" t="s">
        <v>144</v>
      </c>
      <c r="C7546" s="57">
        <v>2022</v>
      </c>
      <c r="D7546" s="59">
        <v>0.4</v>
      </c>
      <c r="E7546" s="42">
        <v>1</v>
      </c>
      <c r="F7546" s="59">
        <v>15</v>
      </c>
      <c r="G7546" s="59">
        <v>11.277569999999999</v>
      </c>
    </row>
    <row r="7547" spans="1:7" s="16" customFormat="1" ht="16.5">
      <c r="A7547" s="57"/>
      <c r="B7547" s="58" t="s">
        <v>144</v>
      </c>
      <c r="C7547" s="57">
        <v>2022</v>
      </c>
      <c r="D7547" s="59">
        <v>0.4</v>
      </c>
      <c r="E7547" s="42">
        <v>1</v>
      </c>
      <c r="F7547" s="59">
        <v>15</v>
      </c>
      <c r="G7547" s="59">
        <v>21.477700000000002</v>
      </c>
    </row>
    <row r="7548" spans="1:7" s="16" customFormat="1" ht="16.5">
      <c r="A7548" s="57"/>
      <c r="B7548" s="58" t="s">
        <v>144</v>
      </c>
      <c r="C7548" s="57">
        <v>2022</v>
      </c>
      <c r="D7548" s="59">
        <v>0.4</v>
      </c>
      <c r="E7548" s="42">
        <v>1</v>
      </c>
      <c r="F7548" s="59">
        <v>15</v>
      </c>
      <c r="G7548" s="59">
        <v>20.226290000000002</v>
      </c>
    </row>
    <row r="7549" spans="1:7" s="16" customFormat="1" ht="16.5">
      <c r="A7549" s="57"/>
      <c r="B7549" s="58" t="s">
        <v>144</v>
      </c>
      <c r="C7549" s="57">
        <v>2022</v>
      </c>
      <c r="D7549" s="59">
        <v>0.4</v>
      </c>
      <c r="E7549" s="42">
        <v>1</v>
      </c>
      <c r="F7549" s="59">
        <v>10</v>
      </c>
      <c r="G7549" s="59">
        <v>9.3254400000000004</v>
      </c>
    </row>
    <row r="7550" spans="1:7" s="16" customFormat="1" ht="16.5">
      <c r="A7550" s="57"/>
      <c r="B7550" s="58" t="s">
        <v>144</v>
      </c>
      <c r="C7550" s="57">
        <v>2022</v>
      </c>
      <c r="D7550" s="59">
        <v>0.4</v>
      </c>
      <c r="E7550" s="42">
        <v>1</v>
      </c>
      <c r="F7550" s="59">
        <v>15</v>
      </c>
      <c r="G7550" s="59">
        <v>9.35764</v>
      </c>
    </row>
    <row r="7551" spans="1:7" s="16" customFormat="1" ht="16.5">
      <c r="A7551" s="57"/>
      <c r="B7551" s="58" t="s">
        <v>144</v>
      </c>
      <c r="C7551" s="57">
        <v>2022</v>
      </c>
      <c r="D7551" s="59">
        <v>0.4</v>
      </c>
      <c r="E7551" s="42">
        <v>1</v>
      </c>
      <c r="F7551" s="59">
        <v>15</v>
      </c>
      <c r="G7551" s="59">
        <v>9.4956299999999985</v>
      </c>
    </row>
    <row r="7552" spans="1:7" s="16" customFormat="1" ht="16.5">
      <c r="A7552" s="57"/>
      <c r="B7552" s="58" t="s">
        <v>144</v>
      </c>
      <c r="C7552" s="57">
        <v>2022</v>
      </c>
      <c r="D7552" s="59">
        <v>0.4</v>
      </c>
      <c r="E7552" s="42">
        <v>1</v>
      </c>
      <c r="F7552" s="59">
        <v>10</v>
      </c>
      <c r="G7552" s="59">
        <v>22.01437</v>
      </c>
    </row>
    <row r="7553" spans="1:7" s="16" customFormat="1" ht="16.5">
      <c r="A7553" s="57"/>
      <c r="B7553" s="58" t="s">
        <v>144</v>
      </c>
      <c r="C7553" s="57">
        <v>2022</v>
      </c>
      <c r="D7553" s="59">
        <v>0.4</v>
      </c>
      <c r="E7553" s="42">
        <v>1</v>
      </c>
      <c r="F7553" s="59">
        <v>7</v>
      </c>
      <c r="G7553" s="59">
        <v>20.088480000000001</v>
      </c>
    </row>
    <row r="7554" spans="1:7" s="16" customFormat="1" ht="16.5">
      <c r="A7554" s="57"/>
      <c r="B7554" s="58" t="s">
        <v>144</v>
      </c>
      <c r="C7554" s="57">
        <v>2022</v>
      </c>
      <c r="D7554" s="59">
        <v>0.4</v>
      </c>
      <c r="E7554" s="42">
        <v>1</v>
      </c>
      <c r="F7554" s="59">
        <v>15</v>
      </c>
      <c r="G7554" s="59">
        <v>9.8871000000000002</v>
      </c>
    </row>
    <row r="7555" spans="1:7" s="16" customFormat="1" ht="16.5">
      <c r="A7555" s="57"/>
      <c r="B7555" s="58" t="s">
        <v>144</v>
      </c>
      <c r="C7555" s="57">
        <v>2022</v>
      </c>
      <c r="D7555" s="59">
        <v>0.4</v>
      </c>
      <c r="E7555" s="42">
        <v>1</v>
      </c>
      <c r="F7555" s="59">
        <v>15</v>
      </c>
      <c r="G7555" s="59">
        <v>8.8934599999999993</v>
      </c>
    </row>
    <row r="7556" spans="1:7" s="16" customFormat="1" ht="16.5">
      <c r="A7556" s="57"/>
      <c r="B7556" s="58" t="s">
        <v>144</v>
      </c>
      <c r="C7556" s="57">
        <v>2022</v>
      </c>
      <c r="D7556" s="59">
        <v>0.4</v>
      </c>
      <c r="E7556" s="42">
        <v>1</v>
      </c>
      <c r="F7556" s="59">
        <v>15</v>
      </c>
      <c r="G7556" s="59">
        <v>7.1139899999999994</v>
      </c>
    </row>
    <row r="7557" spans="1:7" s="16" customFormat="1" ht="16.5">
      <c r="A7557" s="57"/>
      <c r="B7557" s="58" t="s">
        <v>144</v>
      </c>
      <c r="C7557" s="57">
        <v>2022</v>
      </c>
      <c r="D7557" s="59">
        <v>0.4</v>
      </c>
      <c r="E7557" s="42">
        <v>1</v>
      </c>
      <c r="F7557" s="59">
        <v>15</v>
      </c>
      <c r="G7557" s="59">
        <v>10.99084</v>
      </c>
    </row>
    <row r="7558" spans="1:7" s="16" customFormat="1" ht="16.5">
      <c r="A7558" s="57"/>
      <c r="B7558" s="58" t="s">
        <v>144</v>
      </c>
      <c r="C7558" s="57">
        <v>2022</v>
      </c>
      <c r="D7558" s="59">
        <v>0.4</v>
      </c>
      <c r="E7558" s="42">
        <v>1</v>
      </c>
      <c r="F7558" s="59">
        <v>15</v>
      </c>
      <c r="G7558" s="59">
        <v>8.8023700000000016</v>
      </c>
    </row>
    <row r="7559" spans="1:7" s="16" customFormat="1" ht="16.5">
      <c r="A7559" s="57"/>
      <c r="B7559" s="58" t="s">
        <v>144</v>
      </c>
      <c r="C7559" s="57">
        <v>2022</v>
      </c>
      <c r="D7559" s="59">
        <v>0.4</v>
      </c>
      <c r="E7559" s="42">
        <v>1</v>
      </c>
      <c r="F7559" s="59">
        <v>15</v>
      </c>
      <c r="G7559" s="59">
        <v>22.422099999999997</v>
      </c>
    </row>
    <row r="7560" spans="1:7" s="16" customFormat="1" ht="16.5">
      <c r="A7560" s="57"/>
      <c r="B7560" s="58" t="s">
        <v>144</v>
      </c>
      <c r="C7560" s="57">
        <v>2022</v>
      </c>
      <c r="D7560" s="59">
        <v>0.4</v>
      </c>
      <c r="E7560" s="42">
        <v>1</v>
      </c>
      <c r="F7560" s="59">
        <v>4</v>
      </c>
      <c r="G7560" s="59">
        <v>8.4006900000000009</v>
      </c>
    </row>
    <row r="7561" spans="1:7" s="16" customFormat="1" ht="16.5">
      <c r="A7561" s="57"/>
      <c r="B7561" s="58" t="s">
        <v>144</v>
      </c>
      <c r="C7561" s="57">
        <v>2022</v>
      </c>
      <c r="D7561" s="59">
        <v>0.4</v>
      </c>
      <c r="E7561" s="42">
        <v>1</v>
      </c>
      <c r="F7561" s="59">
        <v>15</v>
      </c>
      <c r="G7561" s="59">
        <v>12.21832</v>
      </c>
    </row>
    <row r="7562" spans="1:7" s="16" customFormat="1" ht="16.5">
      <c r="A7562" s="57"/>
      <c r="B7562" s="58" t="s">
        <v>144</v>
      </c>
      <c r="C7562" s="57">
        <v>2022</v>
      </c>
      <c r="D7562" s="59">
        <v>0.4</v>
      </c>
      <c r="E7562" s="42">
        <v>1</v>
      </c>
      <c r="F7562" s="59">
        <v>15</v>
      </c>
      <c r="G7562" s="59">
        <v>7.2220399999999998</v>
      </c>
    </row>
    <row r="7563" spans="1:7" s="16" customFormat="1" ht="16.5">
      <c r="A7563" s="57"/>
      <c r="B7563" s="58" t="s">
        <v>144</v>
      </c>
      <c r="C7563" s="57">
        <v>2022</v>
      </c>
      <c r="D7563" s="59">
        <v>0.4</v>
      </c>
      <c r="E7563" s="42">
        <v>1</v>
      </c>
      <c r="F7563" s="59">
        <v>15</v>
      </c>
      <c r="G7563" s="59">
        <v>10.55809</v>
      </c>
    </row>
    <row r="7564" spans="1:7" s="16" customFormat="1" ht="16.5">
      <c r="A7564" s="57"/>
      <c r="B7564" s="58" t="s">
        <v>144</v>
      </c>
      <c r="C7564" s="57">
        <v>2022</v>
      </c>
      <c r="D7564" s="59">
        <v>0.4</v>
      </c>
      <c r="E7564" s="42">
        <v>1</v>
      </c>
      <c r="F7564" s="59">
        <v>15</v>
      </c>
      <c r="G7564" s="59">
        <v>7.3009599999999999</v>
      </c>
    </row>
    <row r="7565" spans="1:7" s="16" customFormat="1" ht="16.5">
      <c r="A7565" s="57"/>
      <c r="B7565" s="58" t="s">
        <v>144</v>
      </c>
      <c r="C7565" s="57">
        <v>2022</v>
      </c>
      <c r="D7565" s="59">
        <v>0.4</v>
      </c>
      <c r="E7565" s="42">
        <v>1</v>
      </c>
      <c r="F7565" s="59">
        <v>15</v>
      </c>
      <c r="G7565" s="59">
        <v>7.8112700000000004</v>
      </c>
    </row>
    <row r="7566" spans="1:7" s="16" customFormat="1" ht="16.5">
      <c r="A7566" s="57"/>
      <c r="B7566" s="58" t="s">
        <v>144</v>
      </c>
      <c r="C7566" s="57">
        <v>2022</v>
      </c>
      <c r="D7566" s="59">
        <v>0.4</v>
      </c>
      <c r="E7566" s="42">
        <v>1</v>
      </c>
      <c r="F7566" s="59">
        <v>5</v>
      </c>
      <c r="G7566" s="59">
        <v>21.412419999999997</v>
      </c>
    </row>
    <row r="7567" spans="1:7" s="16" customFormat="1" ht="16.5">
      <c r="A7567" s="57"/>
      <c r="B7567" s="58" t="s">
        <v>144</v>
      </c>
      <c r="C7567" s="57">
        <v>2022</v>
      </c>
      <c r="D7567" s="59">
        <v>0.4</v>
      </c>
      <c r="E7567" s="42">
        <v>1</v>
      </c>
      <c r="F7567" s="59">
        <v>15</v>
      </c>
      <c r="G7567" s="59">
        <v>22.34714</v>
      </c>
    </row>
    <row r="7568" spans="1:7" s="16" customFormat="1" ht="16.5">
      <c r="A7568" s="57"/>
      <c r="B7568" s="58" t="s">
        <v>144</v>
      </c>
      <c r="C7568" s="57">
        <v>2022</v>
      </c>
      <c r="D7568" s="59">
        <v>0.4</v>
      </c>
      <c r="E7568" s="42">
        <v>1</v>
      </c>
      <c r="F7568" s="59">
        <v>15</v>
      </c>
      <c r="G7568" s="59">
        <v>22.33071</v>
      </c>
    </row>
    <row r="7569" spans="1:7" s="16" customFormat="1" ht="16.5">
      <c r="A7569" s="57"/>
      <c r="B7569" s="58" t="s">
        <v>144</v>
      </c>
      <c r="C7569" s="57">
        <v>2022</v>
      </c>
      <c r="D7569" s="59">
        <v>0.4</v>
      </c>
      <c r="E7569" s="42">
        <v>1</v>
      </c>
      <c r="F7569" s="59">
        <v>15</v>
      </c>
      <c r="G7569" s="59">
        <v>12.662709999999999</v>
      </c>
    </row>
    <row r="7570" spans="1:7" s="16" customFormat="1" ht="16.5">
      <c r="A7570" s="57"/>
      <c r="B7570" s="58" t="s">
        <v>144</v>
      </c>
      <c r="C7570" s="57">
        <v>2022</v>
      </c>
      <c r="D7570" s="59">
        <v>0.4</v>
      </c>
      <c r="E7570" s="42">
        <v>1</v>
      </c>
      <c r="F7570" s="59">
        <v>7</v>
      </c>
      <c r="G7570" s="59">
        <v>23.574390000000001</v>
      </c>
    </row>
    <row r="7571" spans="1:7" s="16" customFormat="1" ht="16.5">
      <c r="A7571" s="57"/>
      <c r="B7571" s="58" t="s">
        <v>146</v>
      </c>
      <c r="C7571" s="57">
        <v>2022</v>
      </c>
      <c r="D7571" s="59">
        <v>0.4</v>
      </c>
      <c r="E7571" s="42">
        <v>1</v>
      </c>
      <c r="F7571" s="59">
        <v>10</v>
      </c>
      <c r="G7571" s="59">
        <v>7.7528500000000005</v>
      </c>
    </row>
    <row r="7572" spans="1:7" s="16" customFormat="1" ht="16.5">
      <c r="A7572" s="57"/>
      <c r="B7572" s="58" t="s">
        <v>144</v>
      </c>
      <c r="C7572" s="57">
        <v>2022</v>
      </c>
      <c r="D7572" s="59">
        <v>0.4</v>
      </c>
      <c r="E7572" s="42">
        <v>1</v>
      </c>
      <c r="F7572" s="59">
        <v>15</v>
      </c>
      <c r="G7572" s="59">
        <v>8.8180400000000017</v>
      </c>
    </row>
    <row r="7573" spans="1:7" s="16" customFormat="1" ht="16.5">
      <c r="A7573" s="57"/>
      <c r="B7573" s="58" t="s">
        <v>147</v>
      </c>
      <c r="C7573" s="57">
        <v>2022</v>
      </c>
      <c r="D7573" s="59">
        <v>0.4</v>
      </c>
      <c r="E7573" s="42">
        <v>1</v>
      </c>
      <c r="F7573" s="59">
        <v>15</v>
      </c>
      <c r="G7573" s="59">
        <v>20.46238</v>
      </c>
    </row>
    <row r="7574" spans="1:7" s="16" customFormat="1" ht="16.5">
      <c r="A7574" s="57"/>
      <c r="B7574" s="58" t="s">
        <v>144</v>
      </c>
      <c r="C7574" s="57">
        <v>2022</v>
      </c>
      <c r="D7574" s="59">
        <v>0.4</v>
      </c>
      <c r="E7574" s="42">
        <v>1</v>
      </c>
      <c r="F7574" s="59">
        <v>15</v>
      </c>
      <c r="G7574" s="59">
        <v>9.1097599999999996</v>
      </c>
    </row>
    <row r="7575" spans="1:7" s="16" customFormat="1" ht="16.5">
      <c r="A7575" s="57"/>
      <c r="B7575" s="58" t="s">
        <v>144</v>
      </c>
      <c r="C7575" s="57">
        <v>2022</v>
      </c>
      <c r="D7575" s="59">
        <v>0.4</v>
      </c>
      <c r="E7575" s="42">
        <v>1</v>
      </c>
      <c r="F7575" s="59">
        <v>15</v>
      </c>
      <c r="G7575" s="59">
        <v>10.713559999999999</v>
      </c>
    </row>
    <row r="7576" spans="1:7" s="16" customFormat="1" ht="16.5">
      <c r="A7576" s="57"/>
      <c r="B7576" s="58" t="s">
        <v>144</v>
      </c>
      <c r="C7576" s="57">
        <v>2022</v>
      </c>
      <c r="D7576" s="59">
        <v>0.4</v>
      </c>
      <c r="E7576" s="42">
        <v>1</v>
      </c>
      <c r="F7576" s="59">
        <v>15</v>
      </c>
      <c r="G7576" s="59">
        <v>11.17047</v>
      </c>
    </row>
    <row r="7577" spans="1:7" s="16" customFormat="1" ht="16.5">
      <c r="A7577" s="57"/>
      <c r="B7577" s="58" t="s">
        <v>144</v>
      </c>
      <c r="C7577" s="57">
        <v>2022</v>
      </c>
      <c r="D7577" s="59">
        <v>0.4</v>
      </c>
      <c r="E7577" s="42">
        <v>1</v>
      </c>
      <c r="F7577" s="59">
        <v>2</v>
      </c>
      <c r="G7577" s="59">
        <v>7.44991</v>
      </c>
    </row>
    <row r="7578" spans="1:7" s="16" customFormat="1" ht="16.5">
      <c r="A7578" s="57"/>
      <c r="B7578" s="58" t="s">
        <v>144</v>
      </c>
      <c r="C7578" s="57">
        <v>2022</v>
      </c>
      <c r="D7578" s="59">
        <v>0.4</v>
      </c>
      <c r="E7578" s="42">
        <v>1</v>
      </c>
      <c r="F7578" s="59">
        <v>5</v>
      </c>
      <c r="G7578" s="59">
        <v>23.42597</v>
      </c>
    </row>
    <row r="7579" spans="1:7" s="16" customFormat="1" ht="16.5">
      <c r="A7579" s="57"/>
      <c r="B7579" s="58" t="s">
        <v>144</v>
      </c>
      <c r="C7579" s="57">
        <v>2022</v>
      </c>
      <c r="D7579" s="59">
        <v>0.4</v>
      </c>
      <c r="E7579" s="42">
        <v>1</v>
      </c>
      <c r="F7579" s="59">
        <v>15</v>
      </c>
      <c r="G7579" s="59">
        <v>14.10956</v>
      </c>
    </row>
    <row r="7580" spans="1:7" s="16" customFormat="1" ht="16.5">
      <c r="A7580" s="57"/>
      <c r="B7580" s="58" t="s">
        <v>144</v>
      </c>
      <c r="C7580" s="57">
        <v>2022</v>
      </c>
      <c r="D7580" s="59">
        <v>0.4</v>
      </c>
      <c r="E7580" s="42">
        <v>1</v>
      </c>
      <c r="F7580" s="59">
        <v>15</v>
      </c>
      <c r="G7580" s="59">
        <v>12.021750000000001</v>
      </c>
    </row>
    <row r="7581" spans="1:7" s="16" customFormat="1" ht="16.5">
      <c r="A7581" s="57"/>
      <c r="B7581" s="58" t="s">
        <v>145</v>
      </c>
      <c r="C7581" s="57">
        <v>2022</v>
      </c>
      <c r="D7581" s="59">
        <v>0.4</v>
      </c>
      <c r="E7581" s="42">
        <v>1</v>
      </c>
      <c r="F7581" s="59">
        <v>15</v>
      </c>
      <c r="G7581" s="59">
        <v>23.40559</v>
      </c>
    </row>
    <row r="7582" spans="1:7" s="16" customFormat="1" ht="16.5">
      <c r="A7582" s="57"/>
      <c r="B7582" s="58" t="s">
        <v>144</v>
      </c>
      <c r="C7582" s="57">
        <v>2022</v>
      </c>
      <c r="D7582" s="59">
        <v>0.4</v>
      </c>
      <c r="E7582" s="42">
        <v>1</v>
      </c>
      <c r="F7582" s="59">
        <v>15</v>
      </c>
      <c r="G7582" s="59">
        <v>22.308790000000002</v>
      </c>
    </row>
    <row r="7583" spans="1:7" s="16" customFormat="1" ht="16.5">
      <c r="A7583" s="57"/>
      <c r="B7583" s="58" t="s">
        <v>144</v>
      </c>
      <c r="C7583" s="57">
        <v>2022</v>
      </c>
      <c r="D7583" s="59">
        <v>0.4</v>
      </c>
      <c r="E7583" s="42">
        <v>1</v>
      </c>
      <c r="F7583" s="59">
        <v>15</v>
      </c>
      <c r="G7583" s="59">
        <v>23.41506</v>
      </c>
    </row>
    <row r="7584" spans="1:7" s="16" customFormat="1" ht="16.5">
      <c r="A7584" s="57"/>
      <c r="B7584" s="58" t="s">
        <v>144</v>
      </c>
      <c r="C7584" s="57">
        <v>2022</v>
      </c>
      <c r="D7584" s="59">
        <v>0.4</v>
      </c>
      <c r="E7584" s="42">
        <v>1</v>
      </c>
      <c r="F7584" s="59">
        <v>2</v>
      </c>
      <c r="G7584" s="59">
        <v>23.355169999999998</v>
      </c>
    </row>
    <row r="7585" spans="1:7" s="16" customFormat="1" ht="16.5">
      <c r="A7585" s="57"/>
      <c r="B7585" s="58" t="s">
        <v>144</v>
      </c>
      <c r="C7585" s="57">
        <v>2022</v>
      </c>
      <c r="D7585" s="59">
        <v>0.4</v>
      </c>
      <c r="E7585" s="42">
        <v>1</v>
      </c>
      <c r="F7585" s="59">
        <v>15</v>
      </c>
      <c r="G7585" s="59">
        <v>21.52769</v>
      </c>
    </row>
    <row r="7586" spans="1:7" s="16" customFormat="1" ht="16.5">
      <c r="A7586" s="57"/>
      <c r="B7586" s="58" t="s">
        <v>144</v>
      </c>
      <c r="C7586" s="57">
        <v>2022</v>
      </c>
      <c r="D7586" s="59">
        <v>0.4</v>
      </c>
      <c r="E7586" s="42">
        <v>1</v>
      </c>
      <c r="F7586" s="59">
        <v>15</v>
      </c>
      <c r="G7586" s="59">
        <v>10.773160000000001</v>
      </c>
    </row>
    <row r="7587" spans="1:7" s="16" customFormat="1" ht="16.5">
      <c r="A7587" s="57"/>
      <c r="B7587" s="58" t="s">
        <v>144</v>
      </c>
      <c r="C7587" s="57">
        <v>2022</v>
      </c>
      <c r="D7587" s="59">
        <v>0.4</v>
      </c>
      <c r="E7587" s="42">
        <v>1</v>
      </c>
      <c r="F7587" s="59">
        <v>25</v>
      </c>
      <c r="G7587" s="59">
        <v>9.4417600000000004</v>
      </c>
    </row>
    <row r="7588" spans="1:7" s="16" customFormat="1" ht="16.5">
      <c r="A7588" s="57"/>
      <c r="B7588" s="58" t="s">
        <v>145</v>
      </c>
      <c r="C7588" s="57">
        <v>2022</v>
      </c>
      <c r="D7588" s="59">
        <v>0.4</v>
      </c>
      <c r="E7588" s="42">
        <v>1</v>
      </c>
      <c r="F7588" s="59">
        <v>7</v>
      </c>
      <c r="G7588" s="59">
        <v>10.966790000000001</v>
      </c>
    </row>
    <row r="7589" spans="1:7" s="16" customFormat="1" ht="16.5">
      <c r="A7589" s="57"/>
      <c r="B7589" s="58" t="s">
        <v>144</v>
      </c>
      <c r="C7589" s="57">
        <v>2022</v>
      </c>
      <c r="D7589" s="59">
        <v>0.4</v>
      </c>
      <c r="E7589" s="42">
        <v>1</v>
      </c>
      <c r="F7589" s="59">
        <v>15</v>
      </c>
      <c r="G7589" s="59">
        <v>5.9335900000000006</v>
      </c>
    </row>
    <row r="7590" spans="1:7" s="16" customFormat="1" ht="16.5">
      <c r="A7590" s="57"/>
      <c r="B7590" s="58" t="s">
        <v>144</v>
      </c>
      <c r="C7590" s="57">
        <v>2022</v>
      </c>
      <c r="D7590" s="59">
        <v>0.4</v>
      </c>
      <c r="E7590" s="42">
        <v>1</v>
      </c>
      <c r="F7590" s="59">
        <v>15</v>
      </c>
      <c r="G7590" s="59">
        <v>6.33711</v>
      </c>
    </row>
    <row r="7591" spans="1:7" s="16" customFormat="1" ht="16.5">
      <c r="A7591" s="57"/>
      <c r="B7591" s="58" t="s">
        <v>144</v>
      </c>
      <c r="C7591" s="57">
        <v>2022</v>
      </c>
      <c r="D7591" s="59">
        <v>0.4</v>
      </c>
      <c r="E7591" s="42">
        <v>1</v>
      </c>
      <c r="F7591" s="59">
        <v>2</v>
      </c>
      <c r="G7591" s="59">
        <v>8.2935999999999996</v>
      </c>
    </row>
    <row r="7592" spans="1:7" s="16" customFormat="1" ht="16.5">
      <c r="A7592" s="57"/>
      <c r="B7592" s="58" t="s">
        <v>144</v>
      </c>
      <c r="C7592" s="57">
        <v>2022</v>
      </c>
      <c r="D7592" s="59">
        <v>0.4</v>
      </c>
      <c r="E7592" s="42">
        <v>1</v>
      </c>
      <c r="F7592" s="59">
        <v>15</v>
      </c>
      <c r="G7592" s="59">
        <v>6.3455399999999997</v>
      </c>
    </row>
    <row r="7593" spans="1:7" s="16" customFormat="1" ht="16.5">
      <c r="A7593" s="57"/>
      <c r="B7593" s="58" t="s">
        <v>144</v>
      </c>
      <c r="C7593" s="57">
        <v>2022</v>
      </c>
      <c r="D7593" s="59">
        <v>0.4</v>
      </c>
      <c r="E7593" s="42">
        <v>1</v>
      </c>
      <c r="F7593" s="59">
        <v>10</v>
      </c>
      <c r="G7593" s="59">
        <v>5.5167799999999998</v>
      </c>
    </row>
    <row r="7594" spans="1:7" s="16" customFormat="1" ht="16.5">
      <c r="A7594" s="57"/>
      <c r="B7594" s="58" t="s">
        <v>144</v>
      </c>
      <c r="C7594" s="57">
        <v>2022</v>
      </c>
      <c r="D7594" s="59">
        <v>0.4</v>
      </c>
      <c r="E7594" s="42">
        <v>1</v>
      </c>
      <c r="F7594" s="59">
        <v>15</v>
      </c>
      <c r="G7594" s="59">
        <v>5.5337299999999994</v>
      </c>
    </row>
    <row r="7595" spans="1:7" s="16" customFormat="1" ht="16.5">
      <c r="A7595" s="57"/>
      <c r="B7595" s="58" t="s">
        <v>144</v>
      </c>
      <c r="C7595" s="57">
        <v>2022</v>
      </c>
      <c r="D7595" s="59">
        <v>0.4</v>
      </c>
      <c r="E7595" s="42">
        <v>1</v>
      </c>
      <c r="F7595" s="59">
        <v>15</v>
      </c>
      <c r="G7595" s="59">
        <v>5.4256800000000007</v>
      </c>
    </row>
    <row r="7596" spans="1:7" s="16" customFormat="1" ht="16.5">
      <c r="A7596" s="57"/>
      <c r="B7596" s="58" t="s">
        <v>144</v>
      </c>
      <c r="C7596" s="57">
        <v>2022</v>
      </c>
      <c r="D7596" s="59">
        <v>0.4</v>
      </c>
      <c r="E7596" s="42">
        <v>1</v>
      </c>
      <c r="F7596" s="59">
        <v>15</v>
      </c>
      <c r="G7596" s="59">
        <v>5.5167700000000002</v>
      </c>
    </row>
    <row r="7597" spans="1:7" s="16" customFormat="1" ht="16.5">
      <c r="A7597" s="57"/>
      <c r="B7597" s="58" t="s">
        <v>144</v>
      </c>
      <c r="C7597" s="57">
        <v>2022</v>
      </c>
      <c r="D7597" s="59">
        <v>0.4</v>
      </c>
      <c r="E7597" s="42">
        <v>1</v>
      </c>
      <c r="F7597" s="59">
        <v>15</v>
      </c>
      <c r="G7597" s="59">
        <v>5.5459499999999995</v>
      </c>
    </row>
    <row r="7598" spans="1:7" s="16" customFormat="1" ht="16.5">
      <c r="A7598" s="57"/>
      <c r="B7598" s="58" t="s">
        <v>144</v>
      </c>
      <c r="C7598" s="57">
        <v>2022</v>
      </c>
      <c r="D7598" s="59">
        <v>0.4</v>
      </c>
      <c r="E7598" s="42">
        <v>1</v>
      </c>
      <c r="F7598" s="59">
        <v>15</v>
      </c>
      <c r="G7598" s="59">
        <v>5.6384399999999992</v>
      </c>
    </row>
    <row r="7599" spans="1:7" s="16" customFormat="1" ht="16.5">
      <c r="A7599" s="57"/>
      <c r="B7599" s="58" t="s">
        <v>144</v>
      </c>
      <c r="C7599" s="57">
        <v>2022</v>
      </c>
      <c r="D7599" s="59">
        <v>0.4</v>
      </c>
      <c r="E7599" s="42">
        <v>1</v>
      </c>
      <c r="F7599" s="59">
        <v>15</v>
      </c>
      <c r="G7599" s="59">
        <v>5.7793000000000001</v>
      </c>
    </row>
    <row r="7600" spans="1:7" s="16" customFormat="1" ht="16.5">
      <c r="A7600" s="57"/>
      <c r="B7600" s="58" t="s">
        <v>144</v>
      </c>
      <c r="C7600" s="57">
        <v>2022</v>
      </c>
      <c r="D7600" s="59">
        <v>0.4</v>
      </c>
      <c r="E7600" s="42">
        <v>1</v>
      </c>
      <c r="F7600" s="59">
        <v>15</v>
      </c>
      <c r="G7600" s="59">
        <v>5.5978900000000005</v>
      </c>
    </row>
    <row r="7601" spans="1:7" s="16" customFormat="1" ht="16.5">
      <c r="A7601" s="57"/>
      <c r="B7601" s="58" t="s">
        <v>144</v>
      </c>
      <c r="C7601" s="57">
        <v>2022</v>
      </c>
      <c r="D7601" s="59">
        <v>0.4</v>
      </c>
      <c r="E7601" s="42">
        <v>1</v>
      </c>
      <c r="F7601" s="59">
        <v>15</v>
      </c>
      <c r="G7601" s="59">
        <v>5.4467799999999995</v>
      </c>
    </row>
    <row r="7602" spans="1:7" s="16" customFormat="1" ht="16.5">
      <c r="A7602" s="57"/>
      <c r="B7602" s="58" t="s">
        <v>144</v>
      </c>
      <c r="C7602" s="57">
        <v>2022</v>
      </c>
      <c r="D7602" s="59">
        <v>0.4</v>
      </c>
      <c r="E7602" s="42">
        <v>1</v>
      </c>
      <c r="F7602" s="59">
        <v>15</v>
      </c>
      <c r="G7602" s="59">
        <v>5.4877600000000006</v>
      </c>
    </row>
    <row r="7603" spans="1:7" s="16" customFormat="1" ht="16.5">
      <c r="A7603" s="57"/>
      <c r="B7603" s="58" t="s">
        <v>144</v>
      </c>
      <c r="C7603" s="57">
        <v>2022</v>
      </c>
      <c r="D7603" s="59">
        <v>0.4</v>
      </c>
      <c r="E7603" s="42">
        <v>1</v>
      </c>
      <c r="F7603" s="59">
        <v>15</v>
      </c>
      <c r="G7603" s="59">
        <v>7.6779899999999994</v>
      </c>
    </row>
    <row r="7604" spans="1:7" s="16" customFormat="1" ht="16.5">
      <c r="A7604" s="57"/>
      <c r="B7604" s="58" t="s">
        <v>144</v>
      </c>
      <c r="C7604" s="57">
        <v>2022</v>
      </c>
      <c r="D7604" s="59">
        <v>0.4</v>
      </c>
      <c r="E7604" s="42">
        <v>1</v>
      </c>
      <c r="F7604" s="59">
        <v>15</v>
      </c>
      <c r="G7604" s="59">
        <v>7.6578100000000004</v>
      </c>
    </row>
    <row r="7605" spans="1:7" s="16" customFormat="1" ht="16.5">
      <c r="A7605" s="57"/>
      <c r="B7605" s="58" t="s">
        <v>144</v>
      </c>
      <c r="C7605" s="57">
        <v>2022</v>
      </c>
      <c r="D7605" s="59">
        <v>0.4</v>
      </c>
      <c r="E7605" s="42">
        <v>1</v>
      </c>
      <c r="F7605" s="59">
        <v>15</v>
      </c>
      <c r="G7605" s="59">
        <v>7.5786499999999997</v>
      </c>
    </row>
    <row r="7606" spans="1:7" s="16" customFormat="1" ht="16.5">
      <c r="A7606" s="57"/>
      <c r="B7606" s="58" t="s">
        <v>144</v>
      </c>
      <c r="C7606" s="57">
        <v>2022</v>
      </c>
      <c r="D7606" s="59">
        <v>0.4</v>
      </c>
      <c r="E7606" s="42">
        <v>1</v>
      </c>
      <c r="F7606" s="59">
        <v>15</v>
      </c>
      <c r="G7606" s="59">
        <v>7.4875200000000008</v>
      </c>
    </row>
    <row r="7607" spans="1:7" s="16" customFormat="1" ht="16.5">
      <c r="A7607" s="57"/>
      <c r="B7607" s="58" t="s">
        <v>144</v>
      </c>
      <c r="C7607" s="57">
        <v>2022</v>
      </c>
      <c r="D7607" s="59">
        <v>0.4</v>
      </c>
      <c r="E7607" s="42">
        <v>1</v>
      </c>
      <c r="F7607" s="59">
        <v>10</v>
      </c>
      <c r="G7607" s="59">
        <v>7.5984099999999994</v>
      </c>
    </row>
    <row r="7608" spans="1:7" s="16" customFormat="1" ht="16.5">
      <c r="A7608" s="57"/>
      <c r="B7608" s="58" t="s">
        <v>144</v>
      </c>
      <c r="C7608" s="57">
        <v>2022</v>
      </c>
      <c r="D7608" s="59">
        <v>0.4</v>
      </c>
      <c r="E7608" s="42">
        <v>1</v>
      </c>
      <c r="F7608" s="59">
        <v>15</v>
      </c>
      <c r="G7608" s="59">
        <v>7.6738100000000005</v>
      </c>
    </row>
    <row r="7609" spans="1:7" s="16" customFormat="1" ht="16.5">
      <c r="A7609" s="57"/>
      <c r="B7609" s="58" t="s">
        <v>144</v>
      </c>
      <c r="C7609" s="57">
        <v>2022</v>
      </c>
      <c r="D7609" s="59">
        <v>0.4</v>
      </c>
      <c r="E7609" s="42">
        <v>1</v>
      </c>
      <c r="F7609" s="59">
        <v>15</v>
      </c>
      <c r="G7609" s="59">
        <v>7.5516699999999997</v>
      </c>
    </row>
    <row r="7610" spans="1:7" s="16" customFormat="1" ht="16.5">
      <c r="A7610" s="57"/>
      <c r="B7610" s="58" t="s">
        <v>144</v>
      </c>
      <c r="C7610" s="57">
        <v>2022</v>
      </c>
      <c r="D7610" s="59">
        <v>0.4</v>
      </c>
      <c r="E7610" s="42">
        <v>1</v>
      </c>
      <c r="F7610" s="59">
        <v>15</v>
      </c>
      <c r="G7610" s="59">
        <v>8.1901600000000006</v>
      </c>
    </row>
    <row r="7611" spans="1:7" s="16" customFormat="1" ht="16.5">
      <c r="A7611" s="57"/>
      <c r="B7611" s="58" t="s">
        <v>144</v>
      </c>
      <c r="C7611" s="57">
        <v>2022</v>
      </c>
      <c r="D7611" s="59">
        <v>0.4</v>
      </c>
      <c r="E7611" s="42">
        <v>1</v>
      </c>
      <c r="F7611" s="59">
        <v>15</v>
      </c>
      <c r="G7611" s="59">
        <v>7.9520400000000002</v>
      </c>
    </row>
    <row r="7612" spans="1:7" s="16" customFormat="1" ht="16.5">
      <c r="A7612" s="57"/>
      <c r="B7612" s="58" t="s">
        <v>144</v>
      </c>
      <c r="C7612" s="57">
        <v>2022</v>
      </c>
      <c r="D7612" s="59">
        <v>0.4</v>
      </c>
      <c r="E7612" s="42">
        <v>1</v>
      </c>
      <c r="F7612" s="59">
        <v>2</v>
      </c>
      <c r="G7612" s="59">
        <v>7.5646599999999999</v>
      </c>
    </row>
    <row r="7613" spans="1:7" s="16" customFormat="1" ht="16.5">
      <c r="A7613" s="57"/>
      <c r="B7613" s="58" t="s">
        <v>144</v>
      </c>
      <c r="C7613" s="57">
        <v>2022</v>
      </c>
      <c r="D7613" s="59">
        <v>0.4</v>
      </c>
      <c r="E7613" s="42">
        <v>1</v>
      </c>
      <c r="F7613" s="59">
        <v>15</v>
      </c>
      <c r="G7613" s="59">
        <v>8.4702099999999998</v>
      </c>
    </row>
    <row r="7614" spans="1:7" s="16" customFormat="1" ht="16.5">
      <c r="A7614" s="57"/>
      <c r="B7614" s="58" t="s">
        <v>144</v>
      </c>
      <c r="C7614" s="57">
        <v>2022</v>
      </c>
      <c r="D7614" s="59">
        <v>0.4</v>
      </c>
      <c r="E7614" s="42">
        <v>1</v>
      </c>
      <c r="F7614" s="59">
        <v>15</v>
      </c>
      <c r="G7614" s="59">
        <v>9.00441</v>
      </c>
    </row>
    <row r="7615" spans="1:7" s="16" customFormat="1" ht="16.5">
      <c r="A7615" s="57"/>
      <c r="B7615" s="58" t="s">
        <v>144</v>
      </c>
      <c r="C7615" s="57">
        <v>2022</v>
      </c>
      <c r="D7615" s="59">
        <v>0.4</v>
      </c>
      <c r="E7615" s="42">
        <v>1</v>
      </c>
      <c r="F7615" s="59">
        <v>15</v>
      </c>
      <c r="G7615" s="59">
        <v>7.8277000000000001</v>
      </c>
    </row>
    <row r="7616" spans="1:7" s="16" customFormat="1" ht="16.5">
      <c r="A7616" s="57"/>
      <c r="B7616" s="58" t="s">
        <v>147</v>
      </c>
      <c r="C7616" s="57">
        <v>2022</v>
      </c>
      <c r="D7616" s="59">
        <v>0.4</v>
      </c>
      <c r="E7616" s="42">
        <v>1</v>
      </c>
      <c r="F7616" s="59">
        <v>8</v>
      </c>
      <c r="G7616" s="59">
        <v>6.8308800000000005</v>
      </c>
    </row>
    <row r="7617" spans="1:7" s="16" customFormat="1" ht="16.5">
      <c r="A7617" s="57"/>
      <c r="B7617" s="58" t="s">
        <v>147</v>
      </c>
      <c r="C7617" s="57">
        <v>2022</v>
      </c>
      <c r="D7617" s="59">
        <v>0.4</v>
      </c>
      <c r="E7617" s="42">
        <v>1</v>
      </c>
      <c r="F7617" s="59">
        <v>55</v>
      </c>
      <c r="G7617" s="59">
        <v>6.6980399999999998</v>
      </c>
    </row>
    <row r="7618" spans="1:7" s="16" customFormat="1" ht="16.5">
      <c r="A7618" s="57"/>
      <c r="B7618" s="58" t="s">
        <v>145</v>
      </c>
      <c r="C7618" s="57">
        <v>2022</v>
      </c>
      <c r="D7618" s="59">
        <v>0.4</v>
      </c>
      <c r="E7618" s="42">
        <v>1</v>
      </c>
      <c r="F7618" s="59">
        <v>15</v>
      </c>
      <c r="G7618" s="59">
        <v>12.101299999999998</v>
      </c>
    </row>
    <row r="7619" spans="1:7" s="16" customFormat="1" ht="16.5">
      <c r="A7619" s="57"/>
      <c r="B7619" s="58" t="s">
        <v>145</v>
      </c>
      <c r="C7619" s="57">
        <v>2022</v>
      </c>
      <c r="D7619" s="59">
        <v>0.4</v>
      </c>
      <c r="E7619" s="42">
        <v>1</v>
      </c>
      <c r="F7619" s="59">
        <v>7</v>
      </c>
      <c r="G7619" s="59">
        <v>11.95872</v>
      </c>
    </row>
    <row r="7620" spans="1:7" s="16" customFormat="1" ht="16.5">
      <c r="A7620" s="57"/>
      <c r="B7620" s="58" t="s">
        <v>147</v>
      </c>
      <c r="C7620" s="57">
        <v>2022</v>
      </c>
      <c r="D7620" s="59">
        <v>0.4</v>
      </c>
      <c r="E7620" s="42">
        <v>1</v>
      </c>
      <c r="F7620" s="59">
        <v>15</v>
      </c>
      <c r="G7620" s="59">
        <v>6.4732799999999999</v>
      </c>
    </row>
    <row r="7621" spans="1:7" s="16" customFormat="1" ht="16.5">
      <c r="A7621" s="57"/>
      <c r="B7621" s="58" t="s">
        <v>147</v>
      </c>
      <c r="C7621" s="57">
        <v>2022</v>
      </c>
      <c r="D7621" s="59">
        <v>0.4</v>
      </c>
      <c r="E7621" s="42">
        <v>1</v>
      </c>
      <c r="F7621" s="59">
        <v>15</v>
      </c>
      <c r="G7621" s="59">
        <v>6.2803199999999997</v>
      </c>
    </row>
    <row r="7622" spans="1:7" s="16" customFormat="1" ht="16.5">
      <c r="A7622" s="57"/>
      <c r="B7622" s="58" t="s">
        <v>147</v>
      </c>
      <c r="C7622" s="57">
        <v>2022</v>
      </c>
      <c r="D7622" s="59">
        <v>0.4</v>
      </c>
      <c r="E7622" s="42">
        <v>1</v>
      </c>
      <c r="F7622" s="59">
        <v>15</v>
      </c>
      <c r="G7622" s="59">
        <v>6.0998999999999999</v>
      </c>
    </row>
    <row r="7623" spans="1:7" s="16" customFormat="1" ht="16.5">
      <c r="A7623" s="57"/>
      <c r="B7623" s="58" t="s">
        <v>147</v>
      </c>
      <c r="C7623" s="57">
        <v>2022</v>
      </c>
      <c r="D7623" s="59">
        <v>0.4</v>
      </c>
      <c r="E7623" s="42">
        <v>1</v>
      </c>
      <c r="F7623" s="59">
        <v>15</v>
      </c>
      <c r="G7623" s="59">
        <v>5.8575799999999996</v>
      </c>
    </row>
    <row r="7624" spans="1:7" s="16" customFormat="1" ht="16.5">
      <c r="A7624" s="57"/>
      <c r="B7624" s="58" t="s">
        <v>147</v>
      </c>
      <c r="C7624" s="57">
        <v>2022</v>
      </c>
      <c r="D7624" s="59">
        <v>0.4</v>
      </c>
      <c r="E7624" s="42">
        <v>1</v>
      </c>
      <c r="F7624" s="59">
        <v>15</v>
      </c>
      <c r="G7624" s="59">
        <v>6.7566000000000006</v>
      </c>
    </row>
    <row r="7625" spans="1:7" s="16" customFormat="1" ht="16.5">
      <c r="A7625" s="57"/>
      <c r="B7625" s="58" t="s">
        <v>146</v>
      </c>
      <c r="C7625" s="57">
        <v>2022</v>
      </c>
      <c r="D7625" s="59">
        <v>0.4</v>
      </c>
      <c r="E7625" s="42">
        <v>1</v>
      </c>
      <c r="F7625" s="59">
        <v>10</v>
      </c>
      <c r="G7625" s="59">
        <v>6.0296499999999993</v>
      </c>
    </row>
    <row r="7626" spans="1:7" s="16" customFormat="1" ht="16.5">
      <c r="A7626" s="57"/>
      <c r="B7626" s="58" t="s">
        <v>146</v>
      </c>
      <c r="C7626" s="57">
        <v>2022</v>
      </c>
      <c r="D7626" s="59">
        <v>0.4</v>
      </c>
      <c r="E7626" s="42">
        <v>1</v>
      </c>
      <c r="F7626" s="59">
        <v>10</v>
      </c>
      <c r="G7626" s="59">
        <v>7.2041499999999994</v>
      </c>
    </row>
    <row r="7627" spans="1:7" s="16" customFormat="1" ht="16.5">
      <c r="A7627" s="57"/>
      <c r="B7627" s="58" t="s">
        <v>146</v>
      </c>
      <c r="C7627" s="57">
        <v>2022</v>
      </c>
      <c r="D7627" s="59">
        <v>0.4</v>
      </c>
      <c r="E7627" s="42">
        <v>1</v>
      </c>
      <c r="F7627" s="59">
        <v>10</v>
      </c>
      <c r="G7627" s="59">
        <v>7.20411</v>
      </c>
    </row>
    <row r="7628" spans="1:7" s="16" customFormat="1" ht="16.5">
      <c r="A7628" s="57"/>
      <c r="B7628" s="58" t="s">
        <v>146</v>
      </c>
      <c r="C7628" s="57">
        <v>2022</v>
      </c>
      <c r="D7628" s="59">
        <v>0.4</v>
      </c>
      <c r="E7628" s="42">
        <v>1</v>
      </c>
      <c r="F7628" s="59">
        <v>14</v>
      </c>
      <c r="G7628" s="59">
        <v>20.803369999999997</v>
      </c>
    </row>
    <row r="7629" spans="1:7" s="16" customFormat="1" ht="16.5">
      <c r="A7629" s="57"/>
      <c r="B7629" s="58" t="s">
        <v>144</v>
      </c>
      <c r="C7629" s="57">
        <v>2022</v>
      </c>
      <c r="D7629" s="59">
        <v>0.4</v>
      </c>
      <c r="E7629" s="42">
        <v>1</v>
      </c>
      <c r="F7629" s="59">
        <v>15</v>
      </c>
      <c r="G7629" s="59">
        <v>20.407330000000002</v>
      </c>
    </row>
    <row r="7630" spans="1:7" s="16" customFormat="1" ht="16.5">
      <c r="A7630" s="57"/>
      <c r="B7630" s="58" t="s">
        <v>144</v>
      </c>
      <c r="C7630" s="57">
        <v>2022</v>
      </c>
      <c r="D7630" s="59">
        <v>0.4</v>
      </c>
      <c r="E7630" s="42">
        <v>1</v>
      </c>
      <c r="F7630" s="59">
        <v>15</v>
      </c>
      <c r="G7630" s="59">
        <v>20.522819999999999</v>
      </c>
    </row>
    <row r="7631" spans="1:7" s="16" customFormat="1" ht="16.5">
      <c r="A7631" s="57"/>
      <c r="B7631" s="58" t="s">
        <v>144</v>
      </c>
      <c r="C7631" s="57">
        <v>2022</v>
      </c>
      <c r="D7631" s="59">
        <v>0.4</v>
      </c>
      <c r="E7631" s="42">
        <v>1</v>
      </c>
      <c r="F7631" s="59">
        <v>15</v>
      </c>
      <c r="G7631" s="59">
        <v>20.636299999999999</v>
      </c>
    </row>
    <row r="7632" spans="1:7" s="16" customFormat="1" ht="16.5">
      <c r="A7632" s="57"/>
      <c r="B7632" s="58" t="s">
        <v>144</v>
      </c>
      <c r="C7632" s="57">
        <v>2022</v>
      </c>
      <c r="D7632" s="59">
        <v>0.4</v>
      </c>
      <c r="E7632" s="42">
        <v>1</v>
      </c>
      <c r="F7632" s="59">
        <v>15</v>
      </c>
      <c r="G7632" s="59">
        <v>5.1752600000000006</v>
      </c>
    </row>
    <row r="7633" spans="1:7" s="16" customFormat="1" ht="16.5">
      <c r="A7633" s="57"/>
      <c r="B7633" s="58" t="s">
        <v>144</v>
      </c>
      <c r="C7633" s="57">
        <v>2022</v>
      </c>
      <c r="D7633" s="59">
        <v>0.4</v>
      </c>
      <c r="E7633" s="42">
        <v>1</v>
      </c>
      <c r="F7633" s="59">
        <v>15</v>
      </c>
      <c r="G7633" s="59">
        <v>5.1752700000000003</v>
      </c>
    </row>
    <row r="7634" spans="1:7" s="16" customFormat="1" ht="16.5">
      <c r="A7634" s="57"/>
      <c r="B7634" s="58" t="s">
        <v>144</v>
      </c>
      <c r="C7634" s="57">
        <v>2022</v>
      </c>
      <c r="D7634" s="59">
        <v>0.4</v>
      </c>
      <c r="E7634" s="42">
        <v>1</v>
      </c>
      <c r="F7634" s="59">
        <v>15</v>
      </c>
      <c r="G7634" s="59">
        <v>4.6605699999999999</v>
      </c>
    </row>
    <row r="7635" spans="1:7" s="16" customFormat="1" ht="16.5">
      <c r="A7635" s="57"/>
      <c r="B7635" s="58" t="s">
        <v>144</v>
      </c>
      <c r="C7635" s="57">
        <v>2022</v>
      </c>
      <c r="D7635" s="59">
        <v>0.4</v>
      </c>
      <c r="E7635" s="42">
        <v>1</v>
      </c>
      <c r="F7635" s="59">
        <v>15</v>
      </c>
      <c r="G7635" s="59">
        <v>4.7343799999999998</v>
      </c>
    </row>
    <row r="7636" spans="1:7" s="16" customFormat="1" ht="16.5">
      <c r="A7636" s="57"/>
      <c r="B7636" s="58" t="s">
        <v>144</v>
      </c>
      <c r="C7636" s="57">
        <v>2022</v>
      </c>
      <c r="D7636" s="59">
        <v>0.4</v>
      </c>
      <c r="E7636" s="42">
        <v>1</v>
      </c>
      <c r="F7636" s="59">
        <v>10</v>
      </c>
      <c r="G7636" s="59">
        <v>4.7437200000000006</v>
      </c>
    </row>
    <row r="7637" spans="1:7" s="16" customFormat="1" ht="16.5">
      <c r="A7637" s="57"/>
      <c r="B7637" s="58" t="s">
        <v>144</v>
      </c>
      <c r="C7637" s="57">
        <v>2022</v>
      </c>
      <c r="D7637" s="59">
        <v>0.4</v>
      </c>
      <c r="E7637" s="42">
        <v>1</v>
      </c>
      <c r="F7637" s="59">
        <v>15</v>
      </c>
      <c r="G7637" s="59">
        <v>4.6865899999999998</v>
      </c>
    </row>
    <row r="7638" spans="1:7" s="16" customFormat="1" ht="16.5">
      <c r="A7638" s="57"/>
      <c r="B7638" s="58" t="s">
        <v>144</v>
      </c>
      <c r="C7638" s="57">
        <v>2022</v>
      </c>
      <c r="D7638" s="59">
        <v>0.4</v>
      </c>
      <c r="E7638" s="42">
        <v>1</v>
      </c>
      <c r="F7638" s="59">
        <v>15</v>
      </c>
      <c r="G7638" s="59">
        <v>4.7457200000000004</v>
      </c>
    </row>
    <row r="7639" spans="1:7" s="16" customFormat="1" ht="16.5">
      <c r="A7639" s="57"/>
      <c r="B7639" s="58" t="s">
        <v>144</v>
      </c>
      <c r="C7639" s="57">
        <v>2022</v>
      </c>
      <c r="D7639" s="59">
        <v>0.4</v>
      </c>
      <c r="E7639" s="42">
        <v>1</v>
      </c>
      <c r="F7639" s="59">
        <v>15</v>
      </c>
      <c r="G7639" s="59">
        <v>4.6613800000000003</v>
      </c>
    </row>
    <row r="7640" spans="1:7" s="16" customFormat="1" ht="16.5">
      <c r="A7640" s="57"/>
      <c r="B7640" s="58" t="s">
        <v>144</v>
      </c>
      <c r="C7640" s="57">
        <v>2022</v>
      </c>
      <c r="D7640" s="59">
        <v>0.4</v>
      </c>
      <c r="E7640" s="42">
        <v>1</v>
      </c>
      <c r="F7640" s="59">
        <v>15</v>
      </c>
      <c r="G7640" s="59">
        <v>4.7183599999999997</v>
      </c>
    </row>
    <row r="7641" spans="1:7" s="16" customFormat="1" ht="16.5">
      <c r="A7641" s="57"/>
      <c r="B7641" s="58" t="s">
        <v>144</v>
      </c>
      <c r="C7641" s="57">
        <v>2022</v>
      </c>
      <c r="D7641" s="59">
        <v>0.4</v>
      </c>
      <c r="E7641" s="42">
        <v>1</v>
      </c>
      <c r="F7641" s="59">
        <v>2</v>
      </c>
      <c r="G7641" s="59">
        <v>4.6183699999999996</v>
      </c>
    </row>
    <row r="7642" spans="1:7" s="16" customFormat="1" ht="16.5">
      <c r="A7642" s="57"/>
      <c r="B7642" s="58" t="s">
        <v>144</v>
      </c>
      <c r="C7642" s="57">
        <v>2022</v>
      </c>
      <c r="D7642" s="59">
        <v>0.4</v>
      </c>
      <c r="E7642" s="42">
        <v>1</v>
      </c>
      <c r="F7642" s="59">
        <v>10</v>
      </c>
      <c r="G7642" s="59">
        <v>5.53667</v>
      </c>
    </row>
    <row r="7643" spans="1:7" s="16" customFormat="1" ht="16.5">
      <c r="A7643" s="57"/>
      <c r="B7643" s="58" t="s">
        <v>144</v>
      </c>
      <c r="C7643" s="57">
        <v>2022</v>
      </c>
      <c r="D7643" s="59">
        <v>0.4</v>
      </c>
      <c r="E7643" s="42">
        <v>1</v>
      </c>
      <c r="F7643" s="59">
        <v>15</v>
      </c>
      <c r="G7643" s="59">
        <v>4.6676200000000003</v>
      </c>
    </row>
    <row r="7644" spans="1:7" s="16" customFormat="1" ht="16.5">
      <c r="A7644" s="57"/>
      <c r="B7644" s="58" t="s">
        <v>144</v>
      </c>
      <c r="C7644" s="57">
        <v>2022</v>
      </c>
      <c r="D7644" s="59">
        <v>0.4</v>
      </c>
      <c r="E7644" s="42">
        <v>1</v>
      </c>
      <c r="F7644" s="59">
        <v>15</v>
      </c>
      <c r="G7644" s="59">
        <v>4.4945399999999998</v>
      </c>
    </row>
    <row r="7645" spans="1:7" s="16" customFormat="1" ht="16.5">
      <c r="A7645" s="57"/>
      <c r="B7645" s="58" t="s">
        <v>144</v>
      </c>
      <c r="C7645" s="57">
        <v>2022</v>
      </c>
      <c r="D7645" s="59">
        <v>0.4</v>
      </c>
      <c r="E7645" s="42">
        <v>1</v>
      </c>
      <c r="F7645" s="59">
        <v>15</v>
      </c>
      <c r="G7645" s="59">
        <v>7.2615400000000001</v>
      </c>
    </row>
    <row r="7646" spans="1:7" s="16" customFormat="1" ht="16.5">
      <c r="A7646" s="57"/>
      <c r="B7646" s="58" t="s">
        <v>144</v>
      </c>
      <c r="C7646" s="57">
        <v>2022</v>
      </c>
      <c r="D7646" s="59">
        <v>0.4</v>
      </c>
      <c r="E7646" s="42">
        <v>1</v>
      </c>
      <c r="F7646" s="59">
        <v>2</v>
      </c>
      <c r="G7646" s="59">
        <v>20.228810000000003</v>
      </c>
    </row>
    <row r="7647" spans="1:7" s="16" customFormat="1" ht="16.5">
      <c r="A7647" s="57"/>
      <c r="B7647" s="58" t="s">
        <v>144</v>
      </c>
      <c r="C7647" s="57">
        <v>2022</v>
      </c>
      <c r="D7647" s="59">
        <v>0.4</v>
      </c>
      <c r="E7647" s="42">
        <v>1</v>
      </c>
      <c r="F7647" s="59">
        <v>15</v>
      </c>
      <c r="G7647" s="59">
        <v>25.62266</v>
      </c>
    </row>
    <row r="7648" spans="1:7" s="16" customFormat="1" ht="16.5">
      <c r="A7648" s="57"/>
      <c r="B7648" s="58" t="s">
        <v>144</v>
      </c>
      <c r="C7648" s="57">
        <v>2022</v>
      </c>
      <c r="D7648" s="59">
        <v>0.4</v>
      </c>
      <c r="E7648" s="42">
        <v>1</v>
      </c>
      <c r="F7648" s="59">
        <v>15</v>
      </c>
      <c r="G7648" s="59">
        <v>7.0704899999999995</v>
      </c>
    </row>
    <row r="7649" spans="1:7" s="16" customFormat="1" ht="16.5">
      <c r="A7649" s="57"/>
      <c r="B7649" s="58" t="s">
        <v>144</v>
      </c>
      <c r="C7649" s="57">
        <v>2022</v>
      </c>
      <c r="D7649" s="59">
        <v>0.4</v>
      </c>
      <c r="E7649" s="42">
        <v>1</v>
      </c>
      <c r="F7649" s="59">
        <v>15</v>
      </c>
      <c r="G7649" s="59">
        <v>7.08277</v>
      </c>
    </row>
    <row r="7650" spans="1:7" s="16" customFormat="1" ht="16.5">
      <c r="A7650" s="57"/>
      <c r="B7650" s="58" t="s">
        <v>144</v>
      </c>
      <c r="C7650" s="57">
        <v>2022</v>
      </c>
      <c r="D7650" s="59">
        <v>0.4</v>
      </c>
      <c r="E7650" s="42">
        <v>1</v>
      </c>
      <c r="F7650" s="59">
        <v>15</v>
      </c>
      <c r="G7650" s="59">
        <v>7.2486699999999997</v>
      </c>
    </row>
    <row r="7651" spans="1:7" s="16" customFormat="1" ht="16.5">
      <c r="A7651" s="57"/>
      <c r="B7651" s="58" t="s">
        <v>144</v>
      </c>
      <c r="C7651" s="57">
        <v>2022</v>
      </c>
      <c r="D7651" s="59">
        <v>0.4</v>
      </c>
      <c r="E7651" s="42">
        <v>1</v>
      </c>
      <c r="F7651" s="59">
        <v>10</v>
      </c>
      <c r="G7651" s="59">
        <v>7.1535600000000006</v>
      </c>
    </row>
    <row r="7652" spans="1:7" s="16" customFormat="1" ht="16.5">
      <c r="A7652" s="57"/>
      <c r="B7652" s="58" t="s">
        <v>144</v>
      </c>
      <c r="C7652" s="57">
        <v>2022</v>
      </c>
      <c r="D7652" s="59">
        <v>0.4</v>
      </c>
      <c r="E7652" s="42">
        <v>1</v>
      </c>
      <c r="F7652" s="59">
        <v>15</v>
      </c>
      <c r="G7652" s="59">
        <v>7.0706300000000004</v>
      </c>
    </row>
    <row r="7653" spans="1:7" s="16" customFormat="1" ht="16.5">
      <c r="A7653" s="57"/>
      <c r="B7653" s="58" t="s">
        <v>144</v>
      </c>
      <c r="C7653" s="57">
        <v>2022</v>
      </c>
      <c r="D7653" s="59">
        <v>0.4</v>
      </c>
      <c r="E7653" s="42">
        <v>1</v>
      </c>
      <c r="F7653" s="59">
        <v>15</v>
      </c>
      <c r="G7653" s="59">
        <v>7.2707899999999999</v>
      </c>
    </row>
    <row r="7654" spans="1:7" s="16" customFormat="1" ht="16.5">
      <c r="A7654" s="57"/>
      <c r="B7654" s="58" t="s">
        <v>144</v>
      </c>
      <c r="C7654" s="57">
        <v>2022</v>
      </c>
      <c r="D7654" s="59">
        <v>0.4</v>
      </c>
      <c r="E7654" s="42">
        <v>1</v>
      </c>
      <c r="F7654" s="59">
        <v>15</v>
      </c>
      <c r="G7654" s="59">
        <v>20.385009999999998</v>
      </c>
    </row>
    <row r="7655" spans="1:7" s="16" customFormat="1" ht="16.5">
      <c r="A7655" s="57"/>
      <c r="B7655" s="58" t="s">
        <v>144</v>
      </c>
      <c r="C7655" s="57">
        <v>2022</v>
      </c>
      <c r="D7655" s="59">
        <v>0.4</v>
      </c>
      <c r="E7655" s="42">
        <v>1</v>
      </c>
      <c r="F7655" s="59">
        <v>15</v>
      </c>
      <c r="G7655" s="59">
        <v>8.8739500000000007</v>
      </c>
    </row>
    <row r="7656" spans="1:7" s="16" customFormat="1" ht="16.5">
      <c r="A7656" s="57"/>
      <c r="B7656" s="58" t="s">
        <v>144</v>
      </c>
      <c r="C7656" s="57">
        <v>2022</v>
      </c>
      <c r="D7656" s="59">
        <v>0.4</v>
      </c>
      <c r="E7656" s="42">
        <v>1</v>
      </c>
      <c r="F7656" s="59">
        <v>15</v>
      </c>
      <c r="G7656" s="59">
        <v>20.10313</v>
      </c>
    </row>
    <row r="7657" spans="1:7" s="16" customFormat="1" ht="16.5">
      <c r="A7657" s="57"/>
      <c r="B7657" s="58" t="s">
        <v>144</v>
      </c>
      <c r="C7657" s="57">
        <v>2022</v>
      </c>
      <c r="D7657" s="59">
        <v>0.4</v>
      </c>
      <c r="E7657" s="42">
        <v>1</v>
      </c>
      <c r="F7657" s="59">
        <v>15</v>
      </c>
      <c r="G7657" s="59">
        <v>7.2100900000000001</v>
      </c>
    </row>
    <row r="7658" spans="1:7" s="16" customFormat="1" ht="16.5">
      <c r="A7658" s="57"/>
      <c r="B7658" s="58" t="s">
        <v>144</v>
      </c>
      <c r="C7658" s="57">
        <v>2022</v>
      </c>
      <c r="D7658" s="59">
        <v>0.4</v>
      </c>
      <c r="E7658" s="42">
        <v>1</v>
      </c>
      <c r="F7658" s="59">
        <v>15</v>
      </c>
      <c r="G7658" s="59">
        <v>6.8491899999999992</v>
      </c>
    </row>
    <row r="7659" spans="1:7" s="16" customFormat="1" ht="16.5">
      <c r="A7659" s="57"/>
      <c r="B7659" s="58" t="s">
        <v>144</v>
      </c>
      <c r="C7659" s="57">
        <v>2022</v>
      </c>
      <c r="D7659" s="59">
        <v>0.4</v>
      </c>
      <c r="E7659" s="42">
        <v>1</v>
      </c>
      <c r="F7659" s="59">
        <v>15</v>
      </c>
      <c r="G7659" s="59">
        <v>8.0462799999999994</v>
      </c>
    </row>
    <row r="7660" spans="1:7" s="16" customFormat="1" ht="16.5">
      <c r="A7660" s="57"/>
      <c r="B7660" s="58" t="s">
        <v>144</v>
      </c>
      <c r="C7660" s="57">
        <v>2022</v>
      </c>
      <c r="D7660" s="59">
        <v>0.4</v>
      </c>
      <c r="E7660" s="42">
        <v>1</v>
      </c>
      <c r="F7660" s="59">
        <v>15</v>
      </c>
      <c r="G7660" s="59">
        <v>4.0931600000000001</v>
      </c>
    </row>
    <row r="7661" spans="1:7" s="16" customFormat="1" ht="16.5">
      <c r="A7661" s="57"/>
      <c r="B7661" s="58" t="s">
        <v>157</v>
      </c>
      <c r="C7661" s="57">
        <v>2022</v>
      </c>
      <c r="D7661" s="59">
        <v>0.4</v>
      </c>
      <c r="E7661" s="42">
        <v>1</v>
      </c>
      <c r="F7661" s="59">
        <v>15</v>
      </c>
      <c r="G7661" s="59">
        <v>5.4561099999999998</v>
      </c>
    </row>
    <row r="7662" spans="1:7" s="16" customFormat="1" ht="16.5">
      <c r="A7662" s="57"/>
      <c r="B7662" s="58" t="s">
        <v>157</v>
      </c>
      <c r="C7662" s="57">
        <v>2022</v>
      </c>
      <c r="D7662" s="59">
        <v>0.4</v>
      </c>
      <c r="E7662" s="42">
        <v>1</v>
      </c>
      <c r="F7662" s="59">
        <v>15</v>
      </c>
      <c r="G7662" s="59">
        <v>5.7701400000000005</v>
      </c>
    </row>
    <row r="7663" spans="1:7" s="16" customFormat="1" ht="16.5">
      <c r="A7663" s="57"/>
      <c r="B7663" s="58" t="s">
        <v>144</v>
      </c>
      <c r="C7663" s="57">
        <v>2022</v>
      </c>
      <c r="D7663" s="59">
        <v>0.4</v>
      </c>
      <c r="E7663" s="42">
        <v>1</v>
      </c>
      <c r="F7663" s="59">
        <v>15</v>
      </c>
      <c r="G7663" s="59">
        <v>22.774249999999999</v>
      </c>
    </row>
    <row r="7664" spans="1:7" s="16" customFormat="1" ht="16.5">
      <c r="A7664" s="57"/>
      <c r="B7664" s="58" t="s">
        <v>144</v>
      </c>
      <c r="C7664" s="57">
        <v>2022</v>
      </c>
      <c r="D7664" s="59">
        <v>0.4</v>
      </c>
      <c r="E7664" s="42">
        <v>1</v>
      </c>
      <c r="F7664" s="59">
        <v>15</v>
      </c>
      <c r="G7664" s="59">
        <v>22.559189999999997</v>
      </c>
    </row>
    <row r="7665" spans="1:7" s="16" customFormat="1" ht="16.5">
      <c r="A7665" s="57"/>
      <c r="B7665" s="58" t="s">
        <v>144</v>
      </c>
      <c r="C7665" s="57">
        <v>2022</v>
      </c>
      <c r="D7665" s="59">
        <v>0.4</v>
      </c>
      <c r="E7665" s="42">
        <v>1</v>
      </c>
      <c r="F7665" s="59">
        <v>15</v>
      </c>
      <c r="G7665" s="59">
        <v>19.95101</v>
      </c>
    </row>
    <row r="7666" spans="1:7" s="16" customFormat="1" ht="16.5">
      <c r="A7666" s="57"/>
      <c r="B7666" s="58" t="s">
        <v>144</v>
      </c>
      <c r="C7666" s="57">
        <v>2022</v>
      </c>
      <c r="D7666" s="59">
        <v>0.4</v>
      </c>
      <c r="E7666" s="42">
        <v>1</v>
      </c>
      <c r="F7666" s="59">
        <v>15</v>
      </c>
      <c r="G7666" s="59">
        <v>22.56006</v>
      </c>
    </row>
    <row r="7667" spans="1:7" s="16" customFormat="1" ht="16.5">
      <c r="A7667" s="57"/>
      <c r="B7667" s="58" t="s">
        <v>144</v>
      </c>
      <c r="C7667" s="57">
        <v>2022</v>
      </c>
      <c r="D7667" s="59">
        <v>0.4</v>
      </c>
      <c r="E7667" s="42">
        <v>1</v>
      </c>
      <c r="F7667" s="59">
        <v>15</v>
      </c>
      <c r="G7667" s="59">
        <v>20.416409999999999</v>
      </c>
    </row>
    <row r="7668" spans="1:7" s="16" customFormat="1" ht="16.5">
      <c r="A7668" s="57"/>
      <c r="B7668" s="58" t="s">
        <v>144</v>
      </c>
      <c r="C7668" s="57">
        <v>2022</v>
      </c>
      <c r="D7668" s="59">
        <v>0.4</v>
      </c>
      <c r="E7668" s="42">
        <v>1</v>
      </c>
      <c r="F7668" s="59">
        <v>15</v>
      </c>
      <c r="G7668" s="59">
        <v>20.286560000000001</v>
      </c>
    </row>
    <row r="7669" spans="1:7" s="16" customFormat="1" ht="16.5">
      <c r="A7669" s="57"/>
      <c r="B7669" s="58" t="s">
        <v>144</v>
      </c>
      <c r="C7669" s="57">
        <v>2022</v>
      </c>
      <c r="D7669" s="59">
        <v>0.4</v>
      </c>
      <c r="E7669" s="42">
        <v>1</v>
      </c>
      <c r="F7669" s="59">
        <v>15</v>
      </c>
      <c r="G7669" s="59">
        <v>21.99136</v>
      </c>
    </row>
    <row r="7670" spans="1:7" s="16" customFormat="1" ht="16.5">
      <c r="A7670" s="57"/>
      <c r="B7670" s="58" t="s">
        <v>144</v>
      </c>
      <c r="C7670" s="57">
        <v>2022</v>
      </c>
      <c r="D7670" s="59">
        <v>0.4</v>
      </c>
      <c r="E7670" s="42">
        <v>1</v>
      </c>
      <c r="F7670" s="59">
        <v>15</v>
      </c>
      <c r="G7670" s="59">
        <v>20.027439999999999</v>
      </c>
    </row>
    <row r="7671" spans="1:7" s="16" customFormat="1" ht="16.5">
      <c r="A7671" s="57"/>
      <c r="B7671" s="58" t="s">
        <v>144</v>
      </c>
      <c r="C7671" s="57">
        <v>2022</v>
      </c>
      <c r="D7671" s="59">
        <v>0.4</v>
      </c>
      <c r="E7671" s="42">
        <v>1</v>
      </c>
      <c r="F7671" s="59">
        <v>15</v>
      </c>
      <c r="G7671" s="59">
        <v>6.6555600000000004</v>
      </c>
    </row>
    <row r="7672" spans="1:7" s="16" customFormat="1" ht="16.5">
      <c r="A7672" s="57"/>
      <c r="B7672" s="58" t="s">
        <v>144</v>
      </c>
      <c r="C7672" s="57">
        <v>2022</v>
      </c>
      <c r="D7672" s="59">
        <v>0.4</v>
      </c>
      <c r="E7672" s="42">
        <v>1</v>
      </c>
      <c r="F7672" s="59">
        <v>15</v>
      </c>
      <c r="G7672" s="59">
        <v>23.772259999999999</v>
      </c>
    </row>
    <row r="7673" spans="1:7" s="16" customFormat="1" ht="16.5">
      <c r="A7673" s="57"/>
      <c r="B7673" s="58" t="s">
        <v>144</v>
      </c>
      <c r="C7673" s="57">
        <v>2022</v>
      </c>
      <c r="D7673" s="59">
        <v>0.4</v>
      </c>
      <c r="E7673" s="42">
        <v>1</v>
      </c>
      <c r="F7673" s="59">
        <v>15</v>
      </c>
      <c r="G7673" s="59">
        <v>22.898849999999999</v>
      </c>
    </row>
    <row r="7674" spans="1:7" s="16" customFormat="1" ht="16.5">
      <c r="A7674" s="57"/>
      <c r="B7674" s="58" t="s">
        <v>144</v>
      </c>
      <c r="C7674" s="57">
        <v>2022</v>
      </c>
      <c r="D7674" s="59">
        <v>0.4</v>
      </c>
      <c r="E7674" s="42">
        <v>1</v>
      </c>
      <c r="F7674" s="59">
        <v>7</v>
      </c>
      <c r="G7674" s="59">
        <v>2.5775900000000003</v>
      </c>
    </row>
    <row r="7675" spans="1:7" s="16" customFormat="1" ht="16.5">
      <c r="A7675" s="57"/>
      <c r="B7675" s="58" t="s">
        <v>147</v>
      </c>
      <c r="C7675" s="57">
        <v>2022</v>
      </c>
      <c r="D7675" s="59">
        <v>0.4</v>
      </c>
      <c r="E7675" s="42">
        <v>1</v>
      </c>
      <c r="F7675" s="59">
        <v>7</v>
      </c>
      <c r="G7675" s="59">
        <v>21.328900000000001</v>
      </c>
    </row>
    <row r="7676" spans="1:7" s="16" customFormat="1" ht="16.5">
      <c r="A7676" s="57"/>
      <c r="B7676" s="58" t="s">
        <v>147</v>
      </c>
      <c r="C7676" s="57">
        <v>2022</v>
      </c>
      <c r="D7676" s="59">
        <v>0.4</v>
      </c>
      <c r="E7676" s="42">
        <v>1</v>
      </c>
      <c r="F7676" s="59">
        <v>7</v>
      </c>
      <c r="G7676" s="59">
        <v>20.730520000000002</v>
      </c>
    </row>
    <row r="7677" spans="1:7" s="16" customFormat="1" ht="16.5">
      <c r="A7677" s="57"/>
      <c r="B7677" s="58" t="s">
        <v>146</v>
      </c>
      <c r="C7677" s="57">
        <v>2022</v>
      </c>
      <c r="D7677" s="59">
        <v>0.4</v>
      </c>
      <c r="E7677" s="42">
        <v>1</v>
      </c>
      <c r="F7677" s="59">
        <v>7</v>
      </c>
      <c r="G7677" s="59">
        <v>20.929259999999999</v>
      </c>
    </row>
    <row r="7678" spans="1:7" s="16" customFormat="1" ht="16.5">
      <c r="A7678" s="57"/>
      <c r="B7678" s="58" t="s">
        <v>146</v>
      </c>
      <c r="C7678" s="57">
        <v>2022</v>
      </c>
      <c r="D7678" s="59">
        <v>0.4</v>
      </c>
      <c r="E7678" s="42">
        <v>1</v>
      </c>
      <c r="F7678" s="59">
        <v>7</v>
      </c>
      <c r="G7678" s="59">
        <v>5.8452600000000006</v>
      </c>
    </row>
    <row r="7679" spans="1:7" s="16" customFormat="1" ht="16.5">
      <c r="A7679" s="57"/>
      <c r="B7679" s="58" t="s">
        <v>145</v>
      </c>
      <c r="C7679" s="57">
        <v>2022</v>
      </c>
      <c r="D7679" s="59">
        <v>0.4</v>
      </c>
      <c r="E7679" s="42">
        <v>1</v>
      </c>
      <c r="F7679" s="59">
        <v>15</v>
      </c>
      <c r="G7679" s="59">
        <v>8.4368300000000005</v>
      </c>
    </row>
    <row r="7680" spans="1:7" s="16" customFormat="1" ht="16.5">
      <c r="A7680" s="57"/>
      <c r="B7680" s="58" t="s">
        <v>145</v>
      </c>
      <c r="C7680" s="57">
        <v>2022</v>
      </c>
      <c r="D7680" s="59">
        <v>0.4</v>
      </c>
      <c r="E7680" s="42">
        <v>1</v>
      </c>
      <c r="F7680" s="59">
        <v>7</v>
      </c>
      <c r="G7680" s="59">
        <v>10.812760000000001</v>
      </c>
    </row>
    <row r="7681" spans="1:7" s="16" customFormat="1" ht="16.5">
      <c r="A7681" s="57"/>
      <c r="B7681" s="58" t="s">
        <v>145</v>
      </c>
      <c r="C7681" s="57">
        <v>2022</v>
      </c>
      <c r="D7681" s="59">
        <v>0.4</v>
      </c>
      <c r="E7681" s="42">
        <v>1</v>
      </c>
      <c r="F7681" s="59">
        <v>7</v>
      </c>
      <c r="G7681" s="59">
        <v>27.804790000000001</v>
      </c>
    </row>
    <row r="7682" spans="1:7" s="16" customFormat="1" ht="16.5">
      <c r="A7682" s="57"/>
      <c r="B7682" s="58" t="s">
        <v>145</v>
      </c>
      <c r="C7682" s="57">
        <v>2022</v>
      </c>
      <c r="D7682" s="59">
        <v>0.4</v>
      </c>
      <c r="E7682" s="42">
        <v>1</v>
      </c>
      <c r="F7682" s="59">
        <v>7</v>
      </c>
      <c r="G7682" s="59">
        <v>23.81615</v>
      </c>
    </row>
    <row r="7683" spans="1:7" s="16" customFormat="1" ht="16.5">
      <c r="A7683" s="57"/>
      <c r="B7683" s="58" t="s">
        <v>147</v>
      </c>
      <c r="C7683" s="57">
        <v>2022</v>
      </c>
      <c r="D7683" s="59">
        <v>0.4</v>
      </c>
      <c r="E7683" s="42">
        <v>1</v>
      </c>
      <c r="F7683" s="59">
        <v>7</v>
      </c>
      <c r="G7683" s="59">
        <v>7.0798399999999999</v>
      </c>
    </row>
    <row r="7684" spans="1:7" s="16" customFormat="1" ht="16.5">
      <c r="A7684" s="57"/>
      <c r="B7684" s="58" t="s">
        <v>144</v>
      </c>
      <c r="C7684" s="57">
        <v>2022</v>
      </c>
      <c r="D7684" s="59">
        <v>0.4</v>
      </c>
      <c r="E7684" s="42">
        <v>1</v>
      </c>
      <c r="F7684" s="59">
        <v>15</v>
      </c>
      <c r="G7684" s="59">
        <v>21.820060000000002</v>
      </c>
    </row>
    <row r="7685" spans="1:7" s="16" customFormat="1" ht="16.5">
      <c r="A7685" s="57"/>
      <c r="B7685" s="58" t="s">
        <v>144</v>
      </c>
      <c r="C7685" s="57">
        <v>2022</v>
      </c>
      <c r="D7685" s="59">
        <v>0.4</v>
      </c>
      <c r="E7685" s="42">
        <v>1</v>
      </c>
      <c r="F7685" s="59">
        <v>15</v>
      </c>
      <c r="G7685" s="59">
        <v>29.93674</v>
      </c>
    </row>
    <row r="7686" spans="1:7" s="16" customFormat="1" ht="16.5">
      <c r="A7686" s="57"/>
      <c r="B7686" s="58" t="s">
        <v>144</v>
      </c>
      <c r="C7686" s="57">
        <v>2022</v>
      </c>
      <c r="D7686" s="59">
        <v>0.4</v>
      </c>
      <c r="E7686" s="42">
        <v>1</v>
      </c>
      <c r="F7686" s="59">
        <v>15</v>
      </c>
      <c r="G7686" s="59">
        <v>23.253709999999998</v>
      </c>
    </row>
    <row r="7687" spans="1:7" s="16" customFormat="1" ht="16.5">
      <c r="A7687" s="57"/>
      <c r="B7687" s="58" t="s">
        <v>146</v>
      </c>
      <c r="C7687" s="57">
        <v>2022</v>
      </c>
      <c r="D7687" s="59">
        <v>0.4</v>
      </c>
      <c r="E7687" s="42">
        <v>1</v>
      </c>
      <c r="F7687" s="59">
        <v>7</v>
      </c>
      <c r="G7687" s="59">
        <v>6.5221099999999996</v>
      </c>
    </row>
    <row r="7688" spans="1:7" s="16" customFormat="1" ht="16.5">
      <c r="A7688" s="57"/>
      <c r="B7688" s="58" t="s">
        <v>146</v>
      </c>
      <c r="C7688" s="57">
        <v>2022</v>
      </c>
      <c r="D7688" s="59">
        <v>0.4</v>
      </c>
      <c r="E7688" s="42">
        <v>1</v>
      </c>
      <c r="F7688" s="59">
        <v>7</v>
      </c>
      <c r="G7688" s="59">
        <v>6.5133599999999996</v>
      </c>
    </row>
    <row r="7689" spans="1:7" s="16" customFormat="1" ht="16.5">
      <c r="A7689" s="57"/>
      <c r="B7689" s="58" t="s">
        <v>144</v>
      </c>
      <c r="C7689" s="57">
        <v>2022</v>
      </c>
      <c r="D7689" s="59">
        <v>0.4</v>
      </c>
      <c r="E7689" s="42">
        <v>1</v>
      </c>
      <c r="F7689" s="59">
        <v>5</v>
      </c>
      <c r="G7689" s="59">
        <v>14.71669</v>
      </c>
    </row>
    <row r="7690" spans="1:7" s="16" customFormat="1" ht="16.5">
      <c r="A7690" s="57"/>
      <c r="B7690" s="58" t="s">
        <v>144</v>
      </c>
      <c r="C7690" s="57">
        <v>2022</v>
      </c>
      <c r="D7690" s="59">
        <v>0.4</v>
      </c>
      <c r="E7690" s="42">
        <v>1</v>
      </c>
      <c r="F7690" s="59">
        <v>7</v>
      </c>
      <c r="G7690" s="59">
        <v>7.4918000000000005</v>
      </c>
    </row>
    <row r="7691" spans="1:7" s="16" customFormat="1" ht="16.5">
      <c r="A7691" s="57"/>
      <c r="B7691" s="58" t="s">
        <v>144</v>
      </c>
      <c r="C7691" s="57">
        <v>2022</v>
      </c>
      <c r="D7691" s="59">
        <v>0.4</v>
      </c>
      <c r="E7691" s="42">
        <v>1</v>
      </c>
      <c r="F7691" s="59">
        <v>7</v>
      </c>
      <c r="G7691" s="59">
        <v>7.9126300000000001</v>
      </c>
    </row>
    <row r="7692" spans="1:7" s="16" customFormat="1" ht="16.5">
      <c r="A7692" s="57"/>
      <c r="B7692" s="58" t="s">
        <v>144</v>
      </c>
      <c r="C7692" s="57">
        <v>2022</v>
      </c>
      <c r="D7692" s="59">
        <v>0.4</v>
      </c>
      <c r="E7692" s="42">
        <v>1</v>
      </c>
      <c r="F7692" s="59">
        <v>15</v>
      </c>
      <c r="G7692" s="59">
        <v>4.9826600000000001</v>
      </c>
    </row>
    <row r="7693" spans="1:7" s="16" customFormat="1" ht="16.5">
      <c r="A7693" s="57"/>
      <c r="B7693" s="58" t="s">
        <v>144</v>
      </c>
      <c r="C7693" s="57">
        <v>2022</v>
      </c>
      <c r="D7693" s="59">
        <v>0.4</v>
      </c>
      <c r="E7693" s="42">
        <v>1</v>
      </c>
      <c r="F7693" s="59">
        <v>7</v>
      </c>
      <c r="G7693" s="59">
        <v>8.5976200000000009</v>
      </c>
    </row>
    <row r="7694" spans="1:7" s="16" customFormat="1" ht="16.5">
      <c r="A7694" s="57"/>
      <c r="B7694" s="58" t="s">
        <v>144</v>
      </c>
      <c r="C7694" s="57">
        <v>2022</v>
      </c>
      <c r="D7694" s="59">
        <v>0.4</v>
      </c>
      <c r="E7694" s="42">
        <v>1</v>
      </c>
      <c r="F7694" s="59">
        <v>15</v>
      </c>
      <c r="G7694" s="59">
        <v>4.9912200000000002</v>
      </c>
    </row>
    <row r="7695" spans="1:7" s="16" customFormat="1" ht="16.5">
      <c r="A7695" s="57"/>
      <c r="B7695" s="58" t="s">
        <v>144</v>
      </c>
      <c r="C7695" s="57">
        <v>2022</v>
      </c>
      <c r="D7695" s="59">
        <v>0.4</v>
      </c>
      <c r="E7695" s="42">
        <v>1</v>
      </c>
      <c r="F7695" s="59">
        <v>15</v>
      </c>
      <c r="G7695" s="59">
        <v>5.2684700000000007</v>
      </c>
    </row>
    <row r="7696" spans="1:7" s="16" customFormat="1" ht="16.5">
      <c r="A7696" s="57"/>
      <c r="B7696" s="58" t="s">
        <v>144</v>
      </c>
      <c r="C7696" s="57">
        <v>2022</v>
      </c>
      <c r="D7696" s="59">
        <v>0.4</v>
      </c>
      <c r="E7696" s="42">
        <v>1</v>
      </c>
      <c r="F7696" s="59">
        <v>15</v>
      </c>
      <c r="G7696" s="59">
        <v>10.004989999999999</v>
      </c>
    </row>
    <row r="7697" spans="1:7" s="16" customFormat="1" ht="16.5">
      <c r="A7697" s="57"/>
      <c r="B7697" s="58" t="s">
        <v>144</v>
      </c>
      <c r="C7697" s="57">
        <v>2022</v>
      </c>
      <c r="D7697" s="59">
        <v>0.4</v>
      </c>
      <c r="E7697" s="42">
        <v>1</v>
      </c>
      <c r="F7697" s="59">
        <v>15</v>
      </c>
      <c r="G7697" s="59">
        <v>6.4962099999999996</v>
      </c>
    </row>
    <row r="7698" spans="1:7" s="16" customFormat="1" ht="16.5">
      <c r="A7698" s="57"/>
      <c r="B7698" s="58" t="s">
        <v>144</v>
      </c>
      <c r="C7698" s="57">
        <v>2022</v>
      </c>
      <c r="D7698" s="59">
        <v>0.4</v>
      </c>
      <c r="E7698" s="42">
        <v>1</v>
      </c>
      <c r="F7698" s="59">
        <v>15</v>
      </c>
      <c r="G7698" s="59">
        <v>6.72018</v>
      </c>
    </row>
    <row r="7699" spans="1:7" s="16" customFormat="1" ht="16.5">
      <c r="A7699" s="57"/>
      <c r="B7699" s="58" t="s">
        <v>147</v>
      </c>
      <c r="C7699" s="57">
        <v>2022</v>
      </c>
      <c r="D7699" s="59">
        <v>0.4</v>
      </c>
      <c r="E7699" s="42">
        <v>1</v>
      </c>
      <c r="F7699" s="59">
        <v>8</v>
      </c>
      <c r="G7699" s="59">
        <v>5.3822299999999998</v>
      </c>
    </row>
    <row r="7700" spans="1:7" s="16" customFormat="1" ht="16.5">
      <c r="A7700" s="57"/>
      <c r="B7700" s="58" t="s">
        <v>147</v>
      </c>
      <c r="C7700" s="57">
        <v>2022</v>
      </c>
      <c r="D7700" s="59">
        <v>0.4</v>
      </c>
      <c r="E7700" s="42">
        <v>1</v>
      </c>
      <c r="F7700" s="59">
        <v>7</v>
      </c>
      <c r="G7700" s="59">
        <v>12.364270000000001</v>
      </c>
    </row>
    <row r="7701" spans="1:7" s="16" customFormat="1" ht="16.5">
      <c r="A7701" s="57"/>
      <c r="B7701" s="58" t="s">
        <v>147</v>
      </c>
      <c r="C7701" s="57">
        <v>2022</v>
      </c>
      <c r="D7701" s="59">
        <v>0.4</v>
      </c>
      <c r="E7701" s="42">
        <v>1</v>
      </c>
      <c r="F7701" s="59">
        <v>7</v>
      </c>
      <c r="G7701" s="59">
        <v>10.60005</v>
      </c>
    </row>
    <row r="7702" spans="1:7" s="16" customFormat="1" ht="16.5">
      <c r="A7702" s="57"/>
      <c r="B7702" s="58" t="s">
        <v>144</v>
      </c>
      <c r="C7702" s="57">
        <v>2022</v>
      </c>
      <c r="D7702" s="59">
        <v>0.4</v>
      </c>
      <c r="E7702" s="42">
        <v>1</v>
      </c>
      <c r="F7702" s="59">
        <v>15</v>
      </c>
      <c r="G7702" s="59">
        <v>7.0167299999999999</v>
      </c>
    </row>
    <row r="7703" spans="1:7" s="16" customFormat="1" ht="16.5">
      <c r="A7703" s="57"/>
      <c r="B7703" s="58" t="s">
        <v>144</v>
      </c>
      <c r="C7703" s="57">
        <v>2022</v>
      </c>
      <c r="D7703" s="59">
        <v>0.4</v>
      </c>
      <c r="E7703" s="42">
        <v>1</v>
      </c>
      <c r="F7703" s="59">
        <v>15</v>
      </c>
      <c r="G7703" s="59">
        <v>7.4208999999999996</v>
      </c>
    </row>
    <row r="7704" spans="1:7" s="16" customFormat="1" ht="16.5">
      <c r="A7704" s="57"/>
      <c r="B7704" s="58" t="s">
        <v>144</v>
      </c>
      <c r="C7704" s="57">
        <v>2022</v>
      </c>
      <c r="D7704" s="59">
        <v>0.4</v>
      </c>
      <c r="E7704" s="42">
        <v>1</v>
      </c>
      <c r="F7704" s="59">
        <v>1</v>
      </c>
      <c r="G7704" s="59">
        <v>4.8769200000000001</v>
      </c>
    </row>
    <row r="7705" spans="1:7" s="16" customFormat="1" ht="16.5">
      <c r="A7705" s="57"/>
      <c r="B7705" s="58" t="s">
        <v>144</v>
      </c>
      <c r="C7705" s="57">
        <v>2022</v>
      </c>
      <c r="D7705" s="59">
        <v>0.4</v>
      </c>
      <c r="E7705" s="42">
        <v>1</v>
      </c>
      <c r="F7705" s="59">
        <v>15</v>
      </c>
      <c r="G7705" s="59">
        <v>5.1015800000000002</v>
      </c>
    </row>
    <row r="7706" spans="1:7" s="16" customFormat="1" ht="16.5">
      <c r="A7706" s="57"/>
      <c r="B7706" s="58" t="s">
        <v>144</v>
      </c>
      <c r="C7706" s="57">
        <v>2022</v>
      </c>
      <c r="D7706" s="59">
        <v>0.4</v>
      </c>
      <c r="E7706" s="42">
        <v>1</v>
      </c>
      <c r="F7706" s="59">
        <v>15</v>
      </c>
      <c r="G7706" s="59">
        <v>6.9461899999999996</v>
      </c>
    </row>
    <row r="7707" spans="1:7" s="16" customFormat="1" ht="16.5">
      <c r="A7707" s="57"/>
      <c r="B7707" s="58" t="s">
        <v>144</v>
      </c>
      <c r="C7707" s="57">
        <v>2022</v>
      </c>
      <c r="D7707" s="59">
        <v>0.4</v>
      </c>
      <c r="E7707" s="42">
        <v>1</v>
      </c>
      <c r="F7707" s="59">
        <v>15</v>
      </c>
      <c r="G7707" s="59">
        <v>6.8861400000000001</v>
      </c>
    </row>
    <row r="7708" spans="1:7" s="16" customFormat="1" ht="16.5">
      <c r="A7708" s="57"/>
      <c r="B7708" s="58" t="s">
        <v>144</v>
      </c>
      <c r="C7708" s="57">
        <v>2022</v>
      </c>
      <c r="D7708" s="59">
        <v>0.4</v>
      </c>
      <c r="E7708" s="42">
        <v>1</v>
      </c>
      <c r="F7708" s="59">
        <v>14</v>
      </c>
      <c r="G7708" s="59">
        <v>5.9351400000000005</v>
      </c>
    </row>
    <row r="7709" spans="1:7" s="16" customFormat="1" ht="16.5">
      <c r="A7709" s="57"/>
      <c r="B7709" s="58" t="s">
        <v>144</v>
      </c>
      <c r="C7709" s="57">
        <v>2022</v>
      </c>
      <c r="D7709" s="59">
        <v>0.4</v>
      </c>
      <c r="E7709" s="42">
        <v>1</v>
      </c>
      <c r="F7709" s="59">
        <v>15</v>
      </c>
      <c r="G7709" s="59">
        <v>6.89316</v>
      </c>
    </row>
    <row r="7710" spans="1:7" s="16" customFormat="1" ht="16.5">
      <c r="A7710" s="57"/>
      <c r="B7710" s="58" t="s">
        <v>144</v>
      </c>
      <c r="C7710" s="57">
        <v>2022</v>
      </c>
      <c r="D7710" s="59">
        <v>0.4</v>
      </c>
      <c r="E7710" s="42">
        <v>1</v>
      </c>
      <c r="F7710" s="59">
        <v>15</v>
      </c>
      <c r="G7710" s="59">
        <v>6.2618199999999993</v>
      </c>
    </row>
    <row r="7711" spans="1:7" s="16" customFormat="1" ht="16.5">
      <c r="A7711" s="57"/>
      <c r="B7711" s="58" t="s">
        <v>144</v>
      </c>
      <c r="C7711" s="57">
        <v>2022</v>
      </c>
      <c r="D7711" s="59">
        <v>0.4</v>
      </c>
      <c r="E7711" s="42">
        <v>1</v>
      </c>
      <c r="F7711" s="59">
        <v>15</v>
      </c>
      <c r="G7711" s="59">
        <v>7.3898999999999999</v>
      </c>
    </row>
    <row r="7712" spans="1:7" s="16" customFormat="1" ht="16.5">
      <c r="A7712" s="57"/>
      <c r="B7712" s="58" t="s">
        <v>144</v>
      </c>
      <c r="C7712" s="57">
        <v>2022</v>
      </c>
      <c r="D7712" s="59">
        <v>0.4</v>
      </c>
      <c r="E7712" s="42">
        <v>1</v>
      </c>
      <c r="F7712" s="59">
        <v>15</v>
      </c>
      <c r="G7712" s="59">
        <v>4.2633799999999997</v>
      </c>
    </row>
    <row r="7713" spans="1:7" s="16" customFormat="1" ht="16.5">
      <c r="A7713" s="57"/>
      <c r="B7713" s="58" t="s">
        <v>144</v>
      </c>
      <c r="C7713" s="57">
        <v>2022</v>
      </c>
      <c r="D7713" s="59">
        <v>0.4</v>
      </c>
      <c r="E7713" s="42">
        <v>1</v>
      </c>
      <c r="F7713" s="59">
        <v>15</v>
      </c>
      <c r="G7713" s="59">
        <v>7.0532200000000005</v>
      </c>
    </row>
    <row r="7714" spans="1:7" s="16" customFormat="1" ht="16.5">
      <c r="A7714" s="57"/>
      <c r="B7714" s="58" t="s">
        <v>144</v>
      </c>
      <c r="C7714" s="57">
        <v>2022</v>
      </c>
      <c r="D7714" s="59">
        <v>0.4</v>
      </c>
      <c r="E7714" s="42">
        <v>1</v>
      </c>
      <c r="F7714" s="59">
        <v>15</v>
      </c>
      <c r="G7714" s="59">
        <v>7.0824300000000004</v>
      </c>
    </row>
    <row r="7715" spans="1:7" s="16" customFormat="1" ht="16.5">
      <c r="A7715" s="57"/>
      <c r="B7715" s="58" t="s">
        <v>144</v>
      </c>
      <c r="C7715" s="57">
        <v>2022</v>
      </c>
      <c r="D7715" s="59">
        <v>0.4</v>
      </c>
      <c r="E7715" s="42">
        <v>1</v>
      </c>
      <c r="F7715" s="59">
        <v>15</v>
      </c>
      <c r="G7715" s="59">
        <v>7.0040399999999998</v>
      </c>
    </row>
    <row r="7716" spans="1:7" s="16" customFormat="1" ht="16.5">
      <c r="A7716" s="57"/>
      <c r="B7716" s="58" t="s">
        <v>144</v>
      </c>
      <c r="C7716" s="57">
        <v>2022</v>
      </c>
      <c r="D7716" s="59">
        <v>0.4</v>
      </c>
      <c r="E7716" s="42">
        <v>1</v>
      </c>
      <c r="F7716" s="59">
        <v>11</v>
      </c>
      <c r="G7716" s="59">
        <v>6.5485200000000008</v>
      </c>
    </row>
    <row r="7717" spans="1:7" s="16" customFormat="1" ht="16.5">
      <c r="A7717" s="57"/>
      <c r="B7717" s="58" t="s">
        <v>144</v>
      </c>
      <c r="C7717" s="57">
        <v>2022</v>
      </c>
      <c r="D7717" s="59">
        <v>0.4</v>
      </c>
      <c r="E7717" s="42">
        <v>1</v>
      </c>
      <c r="F7717" s="59">
        <v>15</v>
      </c>
      <c r="G7717" s="59">
        <v>7.1579600000000001</v>
      </c>
    </row>
    <row r="7718" spans="1:7" s="16" customFormat="1" ht="16.5">
      <c r="A7718" s="57"/>
      <c r="B7718" s="58" t="s">
        <v>144</v>
      </c>
      <c r="C7718" s="57">
        <v>2022</v>
      </c>
      <c r="D7718" s="59">
        <v>0.4</v>
      </c>
      <c r="E7718" s="42">
        <v>1</v>
      </c>
      <c r="F7718" s="59">
        <v>5</v>
      </c>
      <c r="G7718" s="59">
        <v>6.4540899999999999</v>
      </c>
    </row>
    <row r="7719" spans="1:7" s="16" customFormat="1" ht="16.5">
      <c r="A7719" s="57"/>
      <c r="B7719" s="58" t="s">
        <v>147</v>
      </c>
      <c r="C7719" s="57">
        <v>2022</v>
      </c>
      <c r="D7719" s="59">
        <v>0.4</v>
      </c>
      <c r="E7719" s="42">
        <v>1</v>
      </c>
      <c r="F7719" s="59">
        <v>15</v>
      </c>
      <c r="G7719" s="59">
        <v>21.371209999999998</v>
      </c>
    </row>
    <row r="7720" spans="1:7" s="16" customFormat="1" ht="16.5">
      <c r="A7720" s="57"/>
      <c r="B7720" s="58" t="s">
        <v>145</v>
      </c>
      <c r="C7720" s="57">
        <v>2022</v>
      </c>
      <c r="D7720" s="59">
        <v>0.4</v>
      </c>
      <c r="E7720" s="42">
        <v>1</v>
      </c>
      <c r="F7720" s="59">
        <v>10</v>
      </c>
      <c r="G7720" s="59">
        <v>19.413</v>
      </c>
    </row>
    <row r="7721" spans="1:7" s="16" customFormat="1" ht="16.5">
      <c r="A7721" s="57"/>
      <c r="B7721" s="58" t="s">
        <v>145</v>
      </c>
      <c r="C7721" s="57">
        <v>2022</v>
      </c>
      <c r="D7721" s="59">
        <v>0.4</v>
      </c>
      <c r="E7721" s="42">
        <v>1</v>
      </c>
      <c r="F7721" s="59">
        <v>8</v>
      </c>
      <c r="G7721" s="59">
        <v>18.971529999999998</v>
      </c>
    </row>
    <row r="7722" spans="1:7" s="16" customFormat="1" ht="16.5">
      <c r="A7722" s="57"/>
      <c r="B7722" s="58" t="s">
        <v>145</v>
      </c>
      <c r="C7722" s="57">
        <v>2022</v>
      </c>
      <c r="D7722" s="59">
        <v>0.4</v>
      </c>
      <c r="E7722" s="42">
        <v>1</v>
      </c>
      <c r="F7722" s="59">
        <v>10</v>
      </c>
      <c r="G7722" s="59">
        <v>20.538130000000002</v>
      </c>
    </row>
    <row r="7723" spans="1:7" s="16" customFormat="1" ht="16.5">
      <c r="A7723" s="57"/>
      <c r="B7723" s="58" t="s">
        <v>157</v>
      </c>
      <c r="C7723" s="57">
        <v>2022</v>
      </c>
      <c r="D7723" s="59">
        <v>0.4</v>
      </c>
      <c r="E7723" s="42">
        <v>1</v>
      </c>
      <c r="F7723" s="59">
        <v>15</v>
      </c>
      <c r="G7723" s="59">
        <v>21.917999999999999</v>
      </c>
    </row>
    <row r="7724" spans="1:7" s="16" customFormat="1" ht="16.5">
      <c r="A7724" s="57"/>
      <c r="B7724" s="58" t="s">
        <v>157</v>
      </c>
      <c r="C7724" s="57">
        <v>2022</v>
      </c>
      <c r="D7724" s="59">
        <v>0.4</v>
      </c>
      <c r="E7724" s="42">
        <v>1</v>
      </c>
      <c r="F7724" s="59">
        <v>15</v>
      </c>
      <c r="G7724" s="59">
        <v>22.089790000000001</v>
      </c>
    </row>
    <row r="7725" spans="1:7" s="16" customFormat="1" ht="16.5">
      <c r="A7725" s="57"/>
      <c r="B7725" s="58" t="s">
        <v>145</v>
      </c>
      <c r="C7725" s="57">
        <v>2022</v>
      </c>
      <c r="D7725" s="59">
        <v>0.4</v>
      </c>
      <c r="E7725" s="42">
        <v>1</v>
      </c>
      <c r="F7725" s="59">
        <v>15</v>
      </c>
      <c r="G7725" s="59">
        <v>19.298290000000001</v>
      </c>
    </row>
    <row r="7726" spans="1:7" s="16" customFormat="1" ht="16.5">
      <c r="A7726" s="57"/>
      <c r="B7726" s="58" t="s">
        <v>144</v>
      </c>
      <c r="C7726" s="57">
        <v>2022</v>
      </c>
      <c r="D7726" s="59">
        <v>0.4</v>
      </c>
      <c r="E7726" s="42">
        <v>1</v>
      </c>
      <c r="F7726" s="59">
        <v>15</v>
      </c>
      <c r="G7726" s="59">
        <v>19.147689999999997</v>
      </c>
    </row>
    <row r="7727" spans="1:7" s="16" customFormat="1" ht="16.5">
      <c r="A7727" s="57"/>
      <c r="B7727" s="58" t="s">
        <v>144</v>
      </c>
      <c r="C7727" s="57">
        <v>2022</v>
      </c>
      <c r="D7727" s="59">
        <v>0.4</v>
      </c>
      <c r="E7727" s="42">
        <v>1</v>
      </c>
      <c r="F7727" s="59">
        <v>15</v>
      </c>
      <c r="G7727" s="59">
        <v>18.44304</v>
      </c>
    </row>
    <row r="7728" spans="1:7" s="16" customFormat="1" ht="16.5">
      <c r="A7728" s="57"/>
      <c r="B7728" s="58" t="s">
        <v>144</v>
      </c>
      <c r="C7728" s="57">
        <v>2022</v>
      </c>
      <c r="D7728" s="59">
        <v>0.4</v>
      </c>
      <c r="E7728" s="42">
        <v>1</v>
      </c>
      <c r="F7728" s="59">
        <v>15</v>
      </c>
      <c r="G7728" s="59">
        <v>18.334340000000001</v>
      </c>
    </row>
    <row r="7729" spans="1:7" s="16" customFormat="1" ht="16.5">
      <c r="A7729" s="57"/>
      <c r="B7729" s="58" t="s">
        <v>144</v>
      </c>
      <c r="C7729" s="57">
        <v>2022</v>
      </c>
      <c r="D7729" s="59">
        <v>0.4</v>
      </c>
      <c r="E7729" s="42">
        <v>1</v>
      </c>
      <c r="F7729" s="59">
        <v>4</v>
      </c>
      <c r="G7729" s="59">
        <v>18.44304</v>
      </c>
    </row>
    <row r="7730" spans="1:7" s="16" customFormat="1" ht="16.5">
      <c r="A7730" s="57"/>
      <c r="B7730" s="58" t="s">
        <v>144</v>
      </c>
      <c r="C7730" s="57">
        <v>2022</v>
      </c>
      <c r="D7730" s="59">
        <v>0.4</v>
      </c>
      <c r="E7730" s="42">
        <v>1</v>
      </c>
      <c r="F7730" s="59">
        <v>15</v>
      </c>
      <c r="G7730" s="59">
        <v>18.845110000000002</v>
      </c>
    </row>
    <row r="7731" spans="1:7" s="16" customFormat="1" ht="16.5">
      <c r="A7731" s="57"/>
      <c r="B7731" s="58" t="s">
        <v>144</v>
      </c>
      <c r="C7731" s="57">
        <v>2022</v>
      </c>
      <c r="D7731" s="59">
        <v>0.4</v>
      </c>
      <c r="E7731" s="42">
        <v>1</v>
      </c>
      <c r="F7731" s="59">
        <v>15</v>
      </c>
      <c r="G7731" s="59">
        <v>18.767040000000001</v>
      </c>
    </row>
    <row r="7732" spans="1:7" s="16" customFormat="1" ht="16.5">
      <c r="A7732" s="57"/>
      <c r="B7732" s="58" t="s">
        <v>144</v>
      </c>
      <c r="C7732" s="57">
        <v>2022</v>
      </c>
      <c r="D7732" s="59">
        <v>0.4</v>
      </c>
      <c r="E7732" s="42">
        <v>1</v>
      </c>
      <c r="F7732" s="59">
        <v>15</v>
      </c>
      <c r="G7732" s="59">
        <v>19.334490000000002</v>
      </c>
    </row>
    <row r="7733" spans="1:7" s="16" customFormat="1" ht="16.5">
      <c r="A7733" s="57"/>
      <c r="B7733" s="58" t="s">
        <v>144</v>
      </c>
      <c r="C7733" s="57">
        <v>2022</v>
      </c>
      <c r="D7733" s="59">
        <v>0.4</v>
      </c>
      <c r="E7733" s="42">
        <v>1</v>
      </c>
      <c r="F7733" s="59">
        <v>15</v>
      </c>
      <c r="G7733" s="59">
        <v>19.17812</v>
      </c>
    </row>
    <row r="7734" spans="1:7" s="16" customFormat="1" ht="16.5">
      <c r="A7734" s="57"/>
      <c r="B7734" s="58" t="s">
        <v>144</v>
      </c>
      <c r="C7734" s="57">
        <v>2022</v>
      </c>
      <c r="D7734" s="59">
        <v>0.4</v>
      </c>
      <c r="E7734" s="42">
        <v>1</v>
      </c>
      <c r="F7734" s="59">
        <v>15</v>
      </c>
      <c r="G7734" s="59">
        <v>19.145220000000002</v>
      </c>
    </row>
    <row r="7735" spans="1:7" s="16" customFormat="1" ht="16.5">
      <c r="A7735" s="57"/>
      <c r="B7735" s="58" t="s">
        <v>144</v>
      </c>
      <c r="C7735" s="57">
        <v>2022</v>
      </c>
      <c r="D7735" s="59">
        <v>0.4</v>
      </c>
      <c r="E7735" s="42">
        <v>1</v>
      </c>
      <c r="F7735" s="59">
        <v>15</v>
      </c>
      <c r="G7735" s="59">
        <v>21.338889999999999</v>
      </c>
    </row>
    <row r="7736" spans="1:7" s="16" customFormat="1" ht="16.5">
      <c r="A7736" s="57"/>
      <c r="B7736" s="58" t="s">
        <v>144</v>
      </c>
      <c r="C7736" s="57">
        <v>2022</v>
      </c>
      <c r="D7736" s="59">
        <v>0.4</v>
      </c>
      <c r="E7736" s="42">
        <v>1</v>
      </c>
      <c r="F7736" s="59">
        <v>15</v>
      </c>
      <c r="G7736" s="59">
        <v>18.502970000000001</v>
      </c>
    </row>
    <row r="7737" spans="1:7" s="16" customFormat="1" ht="16.5">
      <c r="A7737" s="57"/>
      <c r="B7737" s="58" t="s">
        <v>144</v>
      </c>
      <c r="C7737" s="57">
        <v>2022</v>
      </c>
      <c r="D7737" s="59">
        <v>0.4</v>
      </c>
      <c r="E7737" s="42">
        <v>1</v>
      </c>
      <c r="F7737" s="59">
        <v>15</v>
      </c>
      <c r="G7737" s="59">
        <v>18.881139999999998</v>
      </c>
    </row>
    <row r="7738" spans="1:7" s="16" customFormat="1" ht="16.5">
      <c r="A7738" s="57"/>
      <c r="B7738" s="58" t="s">
        <v>144</v>
      </c>
      <c r="C7738" s="57">
        <v>2022</v>
      </c>
      <c r="D7738" s="59">
        <v>0.4</v>
      </c>
      <c r="E7738" s="42">
        <v>1</v>
      </c>
      <c r="F7738" s="59">
        <v>15</v>
      </c>
      <c r="G7738" s="59">
        <v>18.159089999999999</v>
      </c>
    </row>
    <row r="7739" spans="1:7" s="16" customFormat="1" ht="16.5">
      <c r="A7739" s="57"/>
      <c r="B7739" s="58" t="s">
        <v>144</v>
      </c>
      <c r="C7739" s="57">
        <v>2022</v>
      </c>
      <c r="D7739" s="59">
        <v>0.4</v>
      </c>
      <c r="E7739" s="42">
        <v>1</v>
      </c>
      <c r="F7739" s="59">
        <v>15</v>
      </c>
      <c r="G7739" s="59">
        <v>18.750619999999998</v>
      </c>
    </row>
    <row r="7740" spans="1:7" s="16" customFormat="1" ht="16.5">
      <c r="A7740" s="57"/>
      <c r="B7740" s="58" t="s">
        <v>144</v>
      </c>
      <c r="C7740" s="57">
        <v>2022</v>
      </c>
      <c r="D7740" s="59">
        <v>0.4</v>
      </c>
      <c r="E7740" s="42">
        <v>1</v>
      </c>
      <c r="F7740" s="59">
        <v>15</v>
      </c>
      <c r="G7740" s="59">
        <v>18.3659</v>
      </c>
    </row>
    <row r="7741" spans="1:7" s="16" customFormat="1" ht="16.5">
      <c r="A7741" s="57"/>
      <c r="B7741" s="58" t="s">
        <v>144</v>
      </c>
      <c r="C7741" s="57">
        <v>2022</v>
      </c>
      <c r="D7741" s="59">
        <v>0.4</v>
      </c>
      <c r="E7741" s="42">
        <v>1</v>
      </c>
      <c r="F7741" s="59">
        <v>10</v>
      </c>
      <c r="G7741" s="59">
        <v>18.879169999999998</v>
      </c>
    </row>
    <row r="7742" spans="1:7" s="16" customFormat="1" ht="17.25" customHeight="1">
      <c r="A7742" s="57"/>
      <c r="B7742" s="58" t="s">
        <v>144</v>
      </c>
      <c r="C7742" s="57">
        <v>2022</v>
      </c>
      <c r="D7742" s="59">
        <v>0.4</v>
      </c>
      <c r="E7742" s="42">
        <v>1</v>
      </c>
      <c r="F7742" s="59">
        <v>15</v>
      </c>
      <c r="G7742" s="59">
        <v>20.324400000000001</v>
      </c>
    </row>
    <row r="7743" spans="1:7" s="16" customFormat="1" ht="17.25" customHeight="1">
      <c r="A7743" s="57"/>
      <c r="B7743" s="58" t="s">
        <v>144</v>
      </c>
      <c r="C7743" s="57">
        <v>2022</v>
      </c>
      <c r="D7743" s="59">
        <v>0.4</v>
      </c>
      <c r="E7743" s="42">
        <v>1</v>
      </c>
      <c r="F7743" s="59">
        <v>15</v>
      </c>
      <c r="G7743" s="59">
        <v>18.472300000000001</v>
      </c>
    </row>
    <row r="7744" spans="1:7" s="16" customFormat="1" ht="17.25" customHeight="1">
      <c r="A7744" s="57"/>
      <c r="B7744" s="58" t="s">
        <v>144</v>
      </c>
      <c r="C7744" s="57">
        <v>2022</v>
      </c>
      <c r="D7744" s="59">
        <v>0.4</v>
      </c>
      <c r="E7744" s="42">
        <v>1</v>
      </c>
      <c r="F7744" s="59">
        <v>10</v>
      </c>
      <c r="G7744" s="59">
        <v>18.878769999999999</v>
      </c>
    </row>
    <row r="7745" spans="1:7" s="16" customFormat="1" ht="17.25" customHeight="1">
      <c r="A7745" s="57"/>
      <c r="B7745" s="58" t="s">
        <v>144</v>
      </c>
      <c r="C7745" s="57">
        <v>2022</v>
      </c>
      <c r="D7745" s="59">
        <v>0.4</v>
      </c>
      <c r="E7745" s="42">
        <v>1</v>
      </c>
      <c r="F7745" s="59">
        <v>10</v>
      </c>
      <c r="G7745" s="59">
        <v>18.765099999999997</v>
      </c>
    </row>
    <row r="7746" spans="1:7" s="16" customFormat="1" ht="17.25" customHeight="1">
      <c r="A7746" s="57"/>
      <c r="B7746" s="58" t="s">
        <v>144</v>
      </c>
      <c r="C7746" s="57">
        <v>2022</v>
      </c>
      <c r="D7746" s="59">
        <v>0.4</v>
      </c>
      <c r="E7746" s="42">
        <v>1</v>
      </c>
      <c r="F7746" s="59">
        <v>15</v>
      </c>
      <c r="G7746" s="59">
        <v>18.395659999999999</v>
      </c>
    </row>
    <row r="7747" spans="1:7" s="16" customFormat="1" ht="17.25" customHeight="1">
      <c r="A7747" s="57"/>
      <c r="B7747" s="58" t="s">
        <v>144</v>
      </c>
      <c r="C7747" s="57">
        <v>2022</v>
      </c>
      <c r="D7747" s="59">
        <v>0.4</v>
      </c>
      <c r="E7747" s="42">
        <v>1</v>
      </c>
      <c r="F7747" s="59">
        <v>15</v>
      </c>
      <c r="G7747" s="59">
        <v>19.144069999999999</v>
      </c>
    </row>
    <row r="7748" spans="1:7" s="16" customFormat="1" ht="17.25" customHeight="1">
      <c r="A7748" s="57"/>
      <c r="B7748" s="58" t="s">
        <v>144</v>
      </c>
      <c r="C7748" s="57">
        <v>2022</v>
      </c>
      <c r="D7748" s="59">
        <v>0.4</v>
      </c>
      <c r="E7748" s="42">
        <v>1</v>
      </c>
      <c r="F7748" s="59">
        <v>15</v>
      </c>
      <c r="G7748" s="59">
        <v>18.709430000000001</v>
      </c>
    </row>
    <row r="7749" spans="1:7" s="16" customFormat="1" ht="17.25" customHeight="1">
      <c r="A7749" s="57"/>
      <c r="B7749" s="58" t="s">
        <v>144</v>
      </c>
      <c r="C7749" s="57">
        <v>2022</v>
      </c>
      <c r="D7749" s="59">
        <v>0.4</v>
      </c>
      <c r="E7749" s="42">
        <v>1</v>
      </c>
      <c r="F7749" s="59">
        <v>15</v>
      </c>
      <c r="G7749" s="59">
        <v>19.262270000000001</v>
      </c>
    </row>
    <row r="7750" spans="1:7" s="16" customFormat="1" ht="17.25" customHeight="1">
      <c r="A7750" s="57"/>
      <c r="B7750" s="58" t="s">
        <v>144</v>
      </c>
      <c r="C7750" s="57">
        <v>2022</v>
      </c>
      <c r="D7750" s="59">
        <v>0.4</v>
      </c>
      <c r="E7750" s="42">
        <v>1</v>
      </c>
      <c r="F7750" s="59">
        <v>15</v>
      </c>
      <c r="G7750" s="59">
        <v>18.472300000000001</v>
      </c>
    </row>
    <row r="7751" spans="1:7" s="16" customFormat="1" ht="17.25" customHeight="1">
      <c r="A7751" s="57"/>
      <c r="B7751" s="58" t="s">
        <v>145</v>
      </c>
      <c r="C7751" s="57">
        <v>2022</v>
      </c>
      <c r="D7751" s="59">
        <v>0.4</v>
      </c>
      <c r="E7751" s="42">
        <v>1</v>
      </c>
      <c r="F7751" s="59">
        <v>7</v>
      </c>
      <c r="G7751" s="59">
        <v>21.730119999999999</v>
      </c>
    </row>
    <row r="7752" spans="1:7" s="16" customFormat="1" ht="17.25" customHeight="1">
      <c r="A7752" s="57"/>
      <c r="B7752" s="58" t="s">
        <v>144</v>
      </c>
      <c r="C7752" s="57">
        <v>2022</v>
      </c>
      <c r="D7752" s="59">
        <v>0.4</v>
      </c>
      <c r="E7752" s="42">
        <v>1</v>
      </c>
      <c r="F7752" s="59">
        <v>15</v>
      </c>
      <c r="G7752" s="59">
        <v>19.10286</v>
      </c>
    </row>
    <row r="7753" spans="1:7" s="16" customFormat="1" ht="17.25" customHeight="1">
      <c r="A7753" s="57"/>
      <c r="B7753" s="58" t="s">
        <v>144</v>
      </c>
      <c r="C7753" s="57">
        <v>2022</v>
      </c>
      <c r="D7753" s="59">
        <v>0.4</v>
      </c>
      <c r="E7753" s="42">
        <v>1</v>
      </c>
      <c r="F7753" s="59">
        <v>15</v>
      </c>
      <c r="G7753" s="59">
        <v>18.472300000000001</v>
      </c>
    </row>
    <row r="7754" spans="1:7" s="16" customFormat="1" ht="17.25" customHeight="1">
      <c r="A7754" s="57"/>
      <c r="B7754" s="58" t="s">
        <v>144</v>
      </c>
      <c r="C7754" s="57">
        <v>2022</v>
      </c>
      <c r="D7754" s="59">
        <v>0.4</v>
      </c>
      <c r="E7754" s="42">
        <v>1</v>
      </c>
      <c r="F7754" s="59">
        <v>15</v>
      </c>
      <c r="G7754" s="59">
        <v>18.98753</v>
      </c>
    </row>
    <row r="7755" spans="1:7" s="16" customFormat="1" ht="17.25" customHeight="1">
      <c r="A7755" s="57"/>
      <c r="B7755" s="58" t="s">
        <v>144</v>
      </c>
      <c r="C7755" s="57">
        <v>2022</v>
      </c>
      <c r="D7755" s="59">
        <v>0.4</v>
      </c>
      <c r="E7755" s="42">
        <v>1</v>
      </c>
      <c r="F7755" s="59">
        <v>15</v>
      </c>
      <c r="G7755" s="59">
        <v>18.98753</v>
      </c>
    </row>
    <row r="7756" spans="1:7" s="16" customFormat="1" ht="17.25" customHeight="1">
      <c r="A7756" s="57"/>
      <c r="B7756" s="58" t="s">
        <v>144</v>
      </c>
      <c r="C7756" s="57">
        <v>2022</v>
      </c>
      <c r="D7756" s="59">
        <v>0.4</v>
      </c>
      <c r="E7756" s="42">
        <v>1</v>
      </c>
      <c r="F7756" s="59">
        <v>15</v>
      </c>
      <c r="G7756" s="59">
        <v>18.395160000000001</v>
      </c>
    </row>
    <row r="7757" spans="1:7" s="16" customFormat="1" ht="17.25" customHeight="1">
      <c r="A7757" s="57"/>
      <c r="B7757" s="58" t="s">
        <v>144</v>
      </c>
      <c r="C7757" s="57">
        <v>2022</v>
      </c>
      <c r="D7757" s="59">
        <v>0.4</v>
      </c>
      <c r="E7757" s="42">
        <v>1</v>
      </c>
      <c r="F7757" s="59">
        <v>15</v>
      </c>
      <c r="G7757" s="59">
        <v>18.472300000000001</v>
      </c>
    </row>
    <row r="7758" spans="1:7" s="16" customFormat="1" ht="17.25" customHeight="1">
      <c r="A7758" s="57"/>
      <c r="B7758" s="58" t="s">
        <v>144</v>
      </c>
      <c r="C7758" s="57">
        <v>2022</v>
      </c>
      <c r="D7758" s="59">
        <v>0.4</v>
      </c>
      <c r="E7758" s="42">
        <v>1</v>
      </c>
      <c r="F7758" s="59">
        <v>15</v>
      </c>
      <c r="G7758" s="59">
        <v>19.390130000000003</v>
      </c>
    </row>
    <row r="7759" spans="1:7" s="16" customFormat="1" ht="17.25" customHeight="1">
      <c r="A7759" s="57"/>
      <c r="B7759" s="58" t="s">
        <v>146</v>
      </c>
      <c r="C7759" s="57">
        <v>2022</v>
      </c>
      <c r="D7759" s="59">
        <v>0.4</v>
      </c>
      <c r="E7759" s="42">
        <v>1</v>
      </c>
      <c r="F7759" s="59">
        <v>4.5</v>
      </c>
      <c r="G7759" s="59">
        <v>20.535209999999999</v>
      </c>
    </row>
    <row r="7760" spans="1:7" s="16" customFormat="1" ht="17.25" customHeight="1">
      <c r="A7760" s="57"/>
      <c r="B7760" s="58" t="s">
        <v>146</v>
      </c>
      <c r="C7760" s="57">
        <v>2022</v>
      </c>
      <c r="D7760" s="59">
        <v>0.4</v>
      </c>
      <c r="E7760" s="42">
        <v>1</v>
      </c>
      <c r="F7760" s="59">
        <v>15</v>
      </c>
      <c r="G7760" s="59">
        <v>19.706790000000002</v>
      </c>
    </row>
    <row r="7761" spans="1:7" s="16" customFormat="1" ht="17.25" customHeight="1">
      <c r="A7761" s="57"/>
      <c r="B7761" s="58" t="s">
        <v>146</v>
      </c>
      <c r="C7761" s="57">
        <v>2022</v>
      </c>
      <c r="D7761" s="59">
        <v>0.4</v>
      </c>
      <c r="E7761" s="42">
        <v>1</v>
      </c>
      <c r="F7761" s="59">
        <v>7</v>
      </c>
      <c r="G7761" s="59">
        <v>20.42632</v>
      </c>
    </row>
    <row r="7762" spans="1:7" s="16" customFormat="1" ht="17.25" customHeight="1">
      <c r="A7762" s="57"/>
      <c r="B7762" s="58" t="s">
        <v>146</v>
      </c>
      <c r="C7762" s="57">
        <v>2022</v>
      </c>
      <c r="D7762" s="59">
        <v>0.4</v>
      </c>
      <c r="E7762" s="42">
        <v>1</v>
      </c>
      <c r="F7762" s="59">
        <v>10</v>
      </c>
      <c r="G7762" s="59">
        <v>20.58399</v>
      </c>
    </row>
    <row r="7763" spans="1:7" s="16" customFormat="1" ht="17.25" customHeight="1">
      <c r="A7763" s="57"/>
      <c r="B7763" s="58" t="s">
        <v>146</v>
      </c>
      <c r="C7763" s="57">
        <v>2022</v>
      </c>
      <c r="D7763" s="59">
        <v>0.4</v>
      </c>
      <c r="E7763" s="42">
        <v>1</v>
      </c>
      <c r="F7763" s="59">
        <v>25</v>
      </c>
      <c r="G7763" s="59">
        <v>22.52957</v>
      </c>
    </row>
    <row r="7764" spans="1:7" s="16" customFormat="1" ht="17.25" customHeight="1">
      <c r="A7764" s="57"/>
      <c r="B7764" s="58" t="s">
        <v>145</v>
      </c>
      <c r="C7764" s="57">
        <v>2022</v>
      </c>
      <c r="D7764" s="59">
        <v>0.4</v>
      </c>
      <c r="E7764" s="42">
        <v>1</v>
      </c>
      <c r="F7764" s="59">
        <v>5</v>
      </c>
      <c r="G7764" s="59">
        <v>19.640709999999999</v>
      </c>
    </row>
    <row r="7765" spans="1:7" s="16" customFormat="1" ht="17.25" customHeight="1">
      <c r="A7765" s="57"/>
      <c r="B7765" s="58" t="s">
        <v>145</v>
      </c>
      <c r="C7765" s="57">
        <v>2022</v>
      </c>
      <c r="D7765" s="59">
        <v>0.4</v>
      </c>
      <c r="E7765" s="42">
        <v>1</v>
      </c>
      <c r="F7765" s="59">
        <v>15</v>
      </c>
      <c r="G7765" s="59">
        <v>21.521919999999998</v>
      </c>
    </row>
    <row r="7766" spans="1:7" s="16" customFormat="1" ht="17.25" customHeight="1">
      <c r="A7766" s="57"/>
      <c r="B7766" s="58" t="s">
        <v>145</v>
      </c>
      <c r="C7766" s="57">
        <v>2022</v>
      </c>
      <c r="D7766" s="59">
        <v>0.4</v>
      </c>
      <c r="E7766" s="42">
        <v>1</v>
      </c>
      <c r="F7766" s="59">
        <v>7</v>
      </c>
      <c r="G7766" s="59">
        <v>22.325050000000001</v>
      </c>
    </row>
    <row r="7767" spans="1:7" s="16" customFormat="1" ht="17.25" customHeight="1">
      <c r="A7767" s="57"/>
      <c r="B7767" s="58" t="s">
        <v>145</v>
      </c>
      <c r="C7767" s="57">
        <v>2022</v>
      </c>
      <c r="D7767" s="59">
        <v>0.4</v>
      </c>
      <c r="E7767" s="42">
        <v>1</v>
      </c>
      <c r="F7767" s="59">
        <v>15</v>
      </c>
      <c r="G7767" s="59">
        <v>24.343540000000001</v>
      </c>
    </row>
    <row r="7768" spans="1:7" s="16" customFormat="1" ht="17.25" customHeight="1">
      <c r="A7768" s="57"/>
      <c r="B7768" s="58" t="s">
        <v>145</v>
      </c>
      <c r="C7768" s="57">
        <v>2022</v>
      </c>
      <c r="D7768" s="59">
        <v>0.4</v>
      </c>
      <c r="E7768" s="42">
        <v>1</v>
      </c>
      <c r="F7768" s="59">
        <v>10</v>
      </c>
      <c r="G7768" s="59">
        <v>23.941389999999998</v>
      </c>
    </row>
    <row r="7769" spans="1:7" s="16" customFormat="1" ht="17.25" customHeight="1">
      <c r="A7769" s="57"/>
      <c r="B7769" s="58" t="s">
        <v>145</v>
      </c>
      <c r="C7769" s="57">
        <v>2022</v>
      </c>
      <c r="D7769" s="59">
        <v>0.4</v>
      </c>
      <c r="E7769" s="42">
        <v>1</v>
      </c>
      <c r="F7769" s="59">
        <v>10</v>
      </c>
      <c r="G7769" s="59">
        <v>8.0209899999999994</v>
      </c>
    </row>
    <row r="7770" spans="1:7" s="16" customFormat="1" ht="17.25" customHeight="1">
      <c r="A7770" s="57"/>
      <c r="B7770" s="58" t="s">
        <v>147</v>
      </c>
      <c r="C7770" s="57">
        <v>2022</v>
      </c>
      <c r="D7770" s="59">
        <v>0.4</v>
      </c>
      <c r="E7770" s="42">
        <v>1</v>
      </c>
      <c r="F7770" s="59">
        <v>15</v>
      </c>
      <c r="G7770" s="59">
        <v>20.89096</v>
      </c>
    </row>
    <row r="7771" spans="1:7" s="16" customFormat="1" ht="17.25" customHeight="1">
      <c r="A7771" s="57"/>
      <c r="B7771" s="58" t="s">
        <v>144</v>
      </c>
      <c r="C7771" s="57">
        <v>2022</v>
      </c>
      <c r="D7771" s="59">
        <v>0.4</v>
      </c>
      <c r="E7771" s="42">
        <v>1</v>
      </c>
      <c r="F7771" s="59">
        <v>5</v>
      </c>
      <c r="G7771" s="59">
        <v>19.480080000000001</v>
      </c>
    </row>
    <row r="7772" spans="1:7" s="16" customFormat="1" ht="17.25" customHeight="1">
      <c r="A7772" s="57"/>
      <c r="B7772" s="58" t="s">
        <v>144</v>
      </c>
      <c r="C7772" s="57">
        <v>2022</v>
      </c>
      <c r="D7772" s="59">
        <v>0.4</v>
      </c>
      <c r="E7772" s="42">
        <v>1</v>
      </c>
      <c r="F7772" s="59">
        <v>15</v>
      </c>
      <c r="G7772" s="59">
        <v>10.01972</v>
      </c>
    </row>
    <row r="7773" spans="1:7" s="16" customFormat="1" ht="17.25" customHeight="1">
      <c r="A7773" s="57"/>
      <c r="B7773" s="58" t="s">
        <v>144</v>
      </c>
      <c r="C7773" s="57">
        <v>2022</v>
      </c>
      <c r="D7773" s="59">
        <v>0.4</v>
      </c>
      <c r="E7773" s="42">
        <v>1</v>
      </c>
      <c r="F7773" s="59">
        <v>15</v>
      </c>
      <c r="G7773" s="59">
        <v>18.580359999999999</v>
      </c>
    </row>
    <row r="7774" spans="1:7" s="16" customFormat="1" ht="17.25" customHeight="1">
      <c r="A7774" s="57"/>
      <c r="B7774" s="58" t="s">
        <v>144</v>
      </c>
      <c r="C7774" s="57">
        <v>2022</v>
      </c>
      <c r="D7774" s="59">
        <v>0.4</v>
      </c>
      <c r="E7774" s="42">
        <v>1</v>
      </c>
      <c r="F7774" s="59">
        <v>15</v>
      </c>
      <c r="G7774" s="59">
        <v>9.92286</v>
      </c>
    </row>
    <row r="7775" spans="1:7" s="16" customFormat="1" ht="17.25" customHeight="1">
      <c r="A7775" s="57"/>
      <c r="B7775" s="58" t="s">
        <v>144</v>
      </c>
      <c r="C7775" s="57">
        <v>2022</v>
      </c>
      <c r="D7775" s="59">
        <v>0.4</v>
      </c>
      <c r="E7775" s="42">
        <v>1</v>
      </c>
      <c r="F7775" s="59">
        <v>15</v>
      </c>
      <c r="G7775" s="59">
        <v>9.2808899999999994</v>
      </c>
    </row>
    <row r="7776" spans="1:7" s="16" customFormat="1" ht="17.25" customHeight="1">
      <c r="A7776" s="57"/>
      <c r="B7776" s="58" t="s">
        <v>144</v>
      </c>
      <c r="C7776" s="57">
        <v>2022</v>
      </c>
      <c r="D7776" s="59">
        <v>0.4</v>
      </c>
      <c r="E7776" s="42">
        <v>1</v>
      </c>
      <c r="F7776" s="59">
        <v>15</v>
      </c>
      <c r="G7776" s="59">
        <v>9.8362499999999997</v>
      </c>
    </row>
    <row r="7777" spans="1:7" s="16" customFormat="1" ht="17.25" customHeight="1">
      <c r="A7777" s="57"/>
      <c r="B7777" s="58" t="s">
        <v>144</v>
      </c>
      <c r="C7777" s="57">
        <v>2022</v>
      </c>
      <c r="D7777" s="59">
        <v>0.4</v>
      </c>
      <c r="E7777" s="42">
        <v>1</v>
      </c>
      <c r="F7777" s="59">
        <v>5</v>
      </c>
      <c r="G7777" s="59">
        <v>9.8826000000000001</v>
      </c>
    </row>
    <row r="7778" spans="1:7" s="16" customFormat="1" ht="17.25" customHeight="1">
      <c r="A7778" s="57"/>
      <c r="B7778" s="58" t="s">
        <v>144</v>
      </c>
      <c r="C7778" s="57">
        <v>2022</v>
      </c>
      <c r="D7778" s="59">
        <v>0.4</v>
      </c>
      <c r="E7778" s="42">
        <v>1</v>
      </c>
      <c r="F7778" s="59">
        <v>15</v>
      </c>
      <c r="G7778" s="59">
        <v>6.3728500000000006</v>
      </c>
    </row>
    <row r="7779" spans="1:7" s="16" customFormat="1" ht="17.25" customHeight="1">
      <c r="A7779" s="57"/>
      <c r="B7779" s="58" t="s">
        <v>144</v>
      </c>
      <c r="C7779" s="57">
        <v>2022</v>
      </c>
      <c r="D7779" s="59">
        <v>0.4</v>
      </c>
      <c r="E7779" s="42">
        <v>1</v>
      </c>
      <c r="F7779" s="59">
        <v>15</v>
      </c>
      <c r="G7779" s="59">
        <v>19.49391</v>
      </c>
    </row>
    <row r="7780" spans="1:7" s="16" customFormat="1" ht="17.25" customHeight="1">
      <c r="A7780" s="57"/>
      <c r="B7780" s="58" t="s">
        <v>144</v>
      </c>
      <c r="C7780" s="57">
        <v>2022</v>
      </c>
      <c r="D7780" s="59">
        <v>0.4</v>
      </c>
      <c r="E7780" s="42">
        <v>1</v>
      </c>
      <c r="F7780" s="59">
        <v>7</v>
      </c>
      <c r="G7780" s="59">
        <v>19.334340000000001</v>
      </c>
    </row>
    <row r="7781" spans="1:7" s="16" customFormat="1" ht="17.25" customHeight="1">
      <c r="A7781" s="57"/>
      <c r="B7781" s="58" t="s">
        <v>144</v>
      </c>
      <c r="C7781" s="57">
        <v>2022</v>
      </c>
      <c r="D7781" s="59">
        <v>0.4</v>
      </c>
      <c r="E7781" s="42">
        <v>1</v>
      </c>
      <c r="F7781" s="59">
        <v>3</v>
      </c>
      <c r="G7781" s="59">
        <v>7.2801200000000001</v>
      </c>
    </row>
    <row r="7782" spans="1:7" s="16" customFormat="1" ht="17.25" customHeight="1">
      <c r="A7782" s="57"/>
      <c r="B7782" s="58" t="s">
        <v>144</v>
      </c>
      <c r="C7782" s="57">
        <v>2022</v>
      </c>
      <c r="D7782" s="59">
        <v>0.4</v>
      </c>
      <c r="E7782" s="42">
        <v>1</v>
      </c>
      <c r="F7782" s="59">
        <v>15</v>
      </c>
      <c r="G7782" s="59">
        <v>19.6326</v>
      </c>
    </row>
    <row r="7783" spans="1:7" s="16" customFormat="1" ht="17.25" customHeight="1">
      <c r="A7783" s="57"/>
      <c r="B7783" s="58" t="s">
        <v>144</v>
      </c>
      <c r="C7783" s="57">
        <v>2022</v>
      </c>
      <c r="D7783" s="59">
        <v>0.4</v>
      </c>
      <c r="E7783" s="42">
        <v>1</v>
      </c>
      <c r="F7783" s="59">
        <v>2</v>
      </c>
      <c r="G7783" s="59">
        <v>6.1339399999999999</v>
      </c>
    </row>
    <row r="7784" spans="1:7" s="16" customFormat="1" ht="17.25" customHeight="1">
      <c r="A7784" s="57"/>
      <c r="B7784" s="58" t="s">
        <v>144</v>
      </c>
      <c r="C7784" s="57">
        <v>2022</v>
      </c>
      <c r="D7784" s="59">
        <v>0.4</v>
      </c>
      <c r="E7784" s="42">
        <v>1</v>
      </c>
      <c r="F7784" s="59">
        <v>15</v>
      </c>
      <c r="G7784" s="59">
        <v>19.810669999999998</v>
      </c>
    </row>
    <row r="7785" spans="1:7" s="16" customFormat="1" ht="17.25" customHeight="1">
      <c r="A7785" s="57"/>
      <c r="B7785" s="58" t="s">
        <v>144</v>
      </c>
      <c r="C7785" s="57">
        <v>2022</v>
      </c>
      <c r="D7785" s="59">
        <v>0.4</v>
      </c>
      <c r="E7785" s="42">
        <v>1</v>
      </c>
      <c r="F7785" s="59">
        <v>15</v>
      </c>
      <c r="G7785" s="59">
        <v>6.9154999999999998</v>
      </c>
    </row>
    <row r="7786" spans="1:7" s="16" customFormat="1" ht="17.25" customHeight="1">
      <c r="A7786" s="57"/>
      <c r="B7786" s="58" t="s">
        <v>144</v>
      </c>
      <c r="C7786" s="57">
        <v>2022</v>
      </c>
      <c r="D7786" s="59">
        <v>0.4</v>
      </c>
      <c r="E7786" s="42">
        <v>1</v>
      </c>
      <c r="F7786" s="59">
        <v>15</v>
      </c>
      <c r="G7786" s="59">
        <v>19.505860000000002</v>
      </c>
    </row>
    <row r="7787" spans="1:7" s="16" customFormat="1" ht="17.25" customHeight="1">
      <c r="A7787" s="57"/>
      <c r="B7787" s="58" t="s">
        <v>144</v>
      </c>
      <c r="C7787" s="57">
        <v>2022</v>
      </c>
      <c r="D7787" s="59">
        <v>0.4</v>
      </c>
      <c r="E7787" s="42">
        <v>1</v>
      </c>
      <c r="F7787" s="59">
        <v>15</v>
      </c>
      <c r="G7787" s="59">
        <v>20.300519999999999</v>
      </c>
    </row>
    <row r="7788" spans="1:7" s="16" customFormat="1" ht="17.25" customHeight="1">
      <c r="A7788" s="57"/>
      <c r="B7788" s="58" t="s">
        <v>147</v>
      </c>
      <c r="C7788" s="57">
        <v>2022</v>
      </c>
      <c r="D7788" s="59">
        <v>0.4</v>
      </c>
      <c r="E7788" s="42">
        <v>1</v>
      </c>
      <c r="F7788" s="59">
        <v>15</v>
      </c>
      <c r="G7788" s="59">
        <v>19.786049999999999</v>
      </c>
    </row>
    <row r="7789" spans="1:7" s="16" customFormat="1" ht="17.25" customHeight="1">
      <c r="A7789" s="57"/>
      <c r="B7789" s="58" t="s">
        <v>144</v>
      </c>
      <c r="C7789" s="57">
        <v>2022</v>
      </c>
      <c r="D7789" s="59">
        <v>0.4</v>
      </c>
      <c r="E7789" s="42">
        <v>1</v>
      </c>
      <c r="F7789" s="59">
        <v>15</v>
      </c>
      <c r="G7789" s="59">
        <v>19.847090000000001</v>
      </c>
    </row>
    <row r="7790" spans="1:7" s="16" customFormat="1" ht="17.25" customHeight="1">
      <c r="A7790" s="57"/>
      <c r="B7790" s="58" t="s">
        <v>144</v>
      </c>
      <c r="C7790" s="57">
        <v>2022</v>
      </c>
      <c r="D7790" s="59">
        <v>0.4</v>
      </c>
      <c r="E7790" s="42">
        <v>1</v>
      </c>
      <c r="F7790" s="59">
        <v>15</v>
      </c>
      <c r="G7790" s="59">
        <v>18.871959999999998</v>
      </c>
    </row>
    <row r="7791" spans="1:7" s="16" customFormat="1" ht="17.25" customHeight="1">
      <c r="A7791" s="57"/>
      <c r="B7791" s="58" t="s">
        <v>144</v>
      </c>
      <c r="C7791" s="57">
        <v>2022</v>
      </c>
      <c r="D7791" s="59">
        <v>0.4</v>
      </c>
      <c r="E7791" s="42">
        <v>1</v>
      </c>
      <c r="F7791" s="59">
        <v>15</v>
      </c>
      <c r="G7791" s="59">
        <v>6.5148999999999999</v>
      </c>
    </row>
    <row r="7792" spans="1:7" s="16" customFormat="1" ht="17.25" customHeight="1">
      <c r="A7792" s="57"/>
      <c r="B7792" s="58" t="s">
        <v>144</v>
      </c>
      <c r="C7792" s="57">
        <v>2022</v>
      </c>
      <c r="D7792" s="59">
        <v>0.4</v>
      </c>
      <c r="E7792" s="42">
        <v>1</v>
      </c>
      <c r="F7792" s="59">
        <v>15</v>
      </c>
      <c r="G7792" s="59">
        <v>19.419550000000001</v>
      </c>
    </row>
    <row r="7793" spans="1:7" s="16" customFormat="1" ht="17.25" customHeight="1">
      <c r="A7793" s="57"/>
      <c r="B7793" s="58" t="s">
        <v>147</v>
      </c>
      <c r="C7793" s="57">
        <v>2022</v>
      </c>
      <c r="D7793" s="59">
        <v>0.4</v>
      </c>
      <c r="E7793" s="42">
        <v>1</v>
      </c>
      <c r="F7793" s="59">
        <v>15</v>
      </c>
      <c r="G7793" s="59">
        <v>19.786009999999997</v>
      </c>
    </row>
    <row r="7794" spans="1:7" s="16" customFormat="1" ht="17.25" customHeight="1">
      <c r="A7794" s="57"/>
      <c r="B7794" s="58" t="s">
        <v>147</v>
      </c>
      <c r="C7794" s="57">
        <v>2022</v>
      </c>
      <c r="D7794" s="59">
        <v>0.4</v>
      </c>
      <c r="E7794" s="42">
        <v>1</v>
      </c>
      <c r="F7794" s="59">
        <v>15</v>
      </c>
      <c r="G7794" s="59">
        <v>19.786009999999997</v>
      </c>
    </row>
    <row r="7795" spans="1:7" s="16" customFormat="1" ht="17.25" customHeight="1">
      <c r="A7795" s="57"/>
      <c r="B7795" s="58" t="s">
        <v>144</v>
      </c>
      <c r="C7795" s="57">
        <v>2022</v>
      </c>
      <c r="D7795" s="59">
        <v>0.4</v>
      </c>
      <c r="E7795" s="42">
        <v>1</v>
      </c>
      <c r="F7795" s="59">
        <v>15</v>
      </c>
      <c r="G7795" s="59">
        <v>7.9157299999999999</v>
      </c>
    </row>
    <row r="7796" spans="1:7" s="16" customFormat="1" ht="17.25" customHeight="1">
      <c r="A7796" s="57"/>
      <c r="B7796" s="58" t="s">
        <v>146</v>
      </c>
      <c r="C7796" s="57">
        <v>2022</v>
      </c>
      <c r="D7796" s="59">
        <v>0.4</v>
      </c>
      <c r="E7796" s="42">
        <v>1</v>
      </c>
      <c r="F7796" s="59">
        <v>10</v>
      </c>
      <c r="G7796" s="59">
        <v>6.66927</v>
      </c>
    </row>
    <row r="7797" spans="1:7" s="16" customFormat="1" ht="17.25" customHeight="1">
      <c r="A7797" s="57"/>
      <c r="B7797" s="58" t="s">
        <v>144</v>
      </c>
      <c r="C7797" s="57">
        <v>2022</v>
      </c>
      <c r="D7797" s="59">
        <v>0.4</v>
      </c>
      <c r="E7797" s="42">
        <v>1</v>
      </c>
      <c r="F7797" s="59">
        <v>15</v>
      </c>
      <c r="G7797" s="59">
        <v>19.580020000000001</v>
      </c>
    </row>
    <row r="7798" spans="1:7" s="16" customFormat="1" ht="17.25" customHeight="1">
      <c r="A7798" s="57"/>
      <c r="B7798" s="58" t="s">
        <v>144</v>
      </c>
      <c r="C7798" s="57">
        <v>2022</v>
      </c>
      <c r="D7798" s="59">
        <v>0.4</v>
      </c>
      <c r="E7798" s="42">
        <v>1</v>
      </c>
      <c r="F7798" s="59">
        <v>8</v>
      </c>
      <c r="G7798" s="59">
        <v>6.4846000000000004</v>
      </c>
    </row>
    <row r="7799" spans="1:7" s="16" customFormat="1" ht="17.25" customHeight="1">
      <c r="A7799" s="57"/>
      <c r="B7799" s="58" t="s">
        <v>144</v>
      </c>
      <c r="C7799" s="57">
        <v>2022</v>
      </c>
      <c r="D7799" s="59">
        <v>0.4</v>
      </c>
      <c r="E7799" s="42">
        <v>1</v>
      </c>
      <c r="F7799" s="59">
        <v>15</v>
      </c>
      <c r="G7799" s="59">
        <v>6.8451300000000002</v>
      </c>
    </row>
    <row r="7800" spans="1:7" s="16" customFormat="1" ht="17.25" customHeight="1">
      <c r="A7800" s="57"/>
      <c r="B7800" s="58" t="s">
        <v>144</v>
      </c>
      <c r="C7800" s="57">
        <v>2022</v>
      </c>
      <c r="D7800" s="59">
        <v>0.4</v>
      </c>
      <c r="E7800" s="42">
        <v>1</v>
      </c>
      <c r="F7800" s="59">
        <v>15</v>
      </c>
      <c r="G7800" s="59">
        <v>19.436730000000001</v>
      </c>
    </row>
    <row r="7801" spans="1:7" s="16" customFormat="1" ht="17.25" customHeight="1">
      <c r="A7801" s="57"/>
      <c r="B7801" s="58" t="s">
        <v>144</v>
      </c>
      <c r="C7801" s="57">
        <v>2022</v>
      </c>
      <c r="D7801" s="59">
        <v>0.4</v>
      </c>
      <c r="E7801" s="42">
        <v>1</v>
      </c>
      <c r="F7801" s="59">
        <v>15</v>
      </c>
      <c r="G7801" s="59">
        <v>7.2782999999999998</v>
      </c>
    </row>
    <row r="7802" spans="1:7" s="16" customFormat="1" ht="17.25" customHeight="1">
      <c r="A7802" s="57"/>
      <c r="B7802" s="58" t="s">
        <v>144</v>
      </c>
      <c r="C7802" s="57">
        <v>2022</v>
      </c>
      <c r="D7802" s="59">
        <v>0.4</v>
      </c>
      <c r="E7802" s="42">
        <v>1</v>
      </c>
      <c r="F7802" s="59">
        <v>5</v>
      </c>
      <c r="G7802" s="59">
        <v>19.677919999999997</v>
      </c>
    </row>
    <row r="7803" spans="1:7" s="16" customFormat="1" ht="17.25" customHeight="1">
      <c r="A7803" s="57"/>
      <c r="B7803" s="58" t="s">
        <v>144</v>
      </c>
      <c r="C7803" s="57">
        <v>2022</v>
      </c>
      <c r="D7803" s="59">
        <v>0.4</v>
      </c>
      <c r="E7803" s="42">
        <v>1</v>
      </c>
      <c r="F7803" s="59">
        <v>1</v>
      </c>
      <c r="G7803" s="59">
        <v>19.69314</v>
      </c>
    </row>
    <row r="7804" spans="1:7" s="16" customFormat="1" ht="17.25" customHeight="1">
      <c r="A7804" s="57"/>
      <c r="B7804" s="58" t="s">
        <v>147</v>
      </c>
      <c r="C7804" s="57">
        <v>2022</v>
      </c>
      <c r="D7804" s="59">
        <v>0.4</v>
      </c>
      <c r="E7804" s="42">
        <v>1</v>
      </c>
      <c r="F7804" s="59">
        <v>15</v>
      </c>
      <c r="G7804" s="59">
        <v>20.78932</v>
      </c>
    </row>
    <row r="7805" spans="1:7" s="16" customFormat="1" ht="17.25" customHeight="1">
      <c r="A7805" s="57"/>
      <c r="B7805" s="58" t="s">
        <v>144</v>
      </c>
      <c r="C7805" s="57">
        <v>2022</v>
      </c>
      <c r="D7805" s="59">
        <v>0.4</v>
      </c>
      <c r="E7805" s="42">
        <v>1</v>
      </c>
      <c r="F7805" s="59">
        <v>10</v>
      </c>
      <c r="G7805" s="59">
        <v>6.1589700000000001</v>
      </c>
    </row>
    <row r="7806" spans="1:7" s="16" customFormat="1" ht="17.25" customHeight="1">
      <c r="A7806" s="57"/>
      <c r="B7806" s="58" t="s">
        <v>147</v>
      </c>
      <c r="C7806" s="57">
        <v>2022</v>
      </c>
      <c r="D7806" s="59">
        <v>0.4</v>
      </c>
      <c r="E7806" s="42">
        <v>1</v>
      </c>
      <c r="F7806" s="59">
        <v>15</v>
      </c>
      <c r="G7806" s="59">
        <v>6.6259700000000006</v>
      </c>
    </row>
    <row r="7807" spans="1:7" s="16" customFormat="1" ht="17.25" customHeight="1">
      <c r="A7807" s="57"/>
      <c r="B7807" s="58" t="s">
        <v>147</v>
      </c>
      <c r="C7807" s="57">
        <v>2022</v>
      </c>
      <c r="D7807" s="59">
        <v>0.4</v>
      </c>
      <c r="E7807" s="42">
        <v>1</v>
      </c>
      <c r="F7807" s="59">
        <v>15</v>
      </c>
      <c r="G7807" s="59">
        <v>21.188080000000003</v>
      </c>
    </row>
    <row r="7808" spans="1:7" s="16" customFormat="1" ht="17.25" customHeight="1">
      <c r="A7808" s="57"/>
      <c r="B7808" s="58" t="s">
        <v>144</v>
      </c>
      <c r="C7808" s="57">
        <v>2022</v>
      </c>
      <c r="D7808" s="59">
        <v>0.4</v>
      </c>
      <c r="E7808" s="42">
        <v>1</v>
      </c>
      <c r="F7808" s="59">
        <v>15</v>
      </c>
      <c r="G7808" s="59">
        <v>10.04851</v>
      </c>
    </row>
    <row r="7809" spans="1:7" s="16" customFormat="1" ht="17.25" customHeight="1">
      <c r="A7809" s="57"/>
      <c r="B7809" s="58" t="s">
        <v>150</v>
      </c>
      <c r="C7809" s="57">
        <v>2022</v>
      </c>
      <c r="D7809" s="59">
        <v>0.4</v>
      </c>
      <c r="E7809" s="42">
        <v>1</v>
      </c>
      <c r="F7809" s="59">
        <v>15</v>
      </c>
      <c r="G7809" s="59">
        <v>16.76455</v>
      </c>
    </row>
    <row r="7810" spans="1:7" s="16" customFormat="1" ht="17.25" customHeight="1">
      <c r="A7810" s="57"/>
      <c r="B7810" s="58" t="s">
        <v>150</v>
      </c>
      <c r="C7810" s="57">
        <v>2022</v>
      </c>
      <c r="D7810" s="59">
        <v>0.4</v>
      </c>
      <c r="E7810" s="42">
        <v>1</v>
      </c>
      <c r="F7810" s="59">
        <v>15</v>
      </c>
      <c r="G7810" s="59">
        <v>47.834029999999998</v>
      </c>
    </row>
    <row r="7811" spans="1:7" s="16" customFormat="1" ht="17.25" customHeight="1">
      <c r="A7811" s="57"/>
      <c r="B7811" s="58" t="s">
        <v>150</v>
      </c>
      <c r="C7811" s="57">
        <v>2022</v>
      </c>
      <c r="D7811" s="59">
        <v>0.4</v>
      </c>
      <c r="E7811" s="42">
        <v>1</v>
      </c>
      <c r="F7811" s="59">
        <v>7</v>
      </c>
      <c r="G7811" s="59">
        <v>24.276919999999997</v>
      </c>
    </row>
    <row r="7812" spans="1:7" s="16" customFormat="1" ht="17.25" customHeight="1">
      <c r="A7812" s="57"/>
      <c r="B7812" s="58" t="s">
        <v>150</v>
      </c>
      <c r="C7812" s="57">
        <v>2022</v>
      </c>
      <c r="D7812" s="59">
        <v>0.4</v>
      </c>
      <c r="E7812" s="42">
        <v>1</v>
      </c>
      <c r="F7812" s="59">
        <v>50</v>
      </c>
      <c r="G7812" s="59">
        <v>21.012830000000001</v>
      </c>
    </row>
    <row r="7813" spans="1:7" s="16" customFormat="1" ht="17.25" customHeight="1">
      <c r="A7813" s="57"/>
      <c r="B7813" s="58" t="s">
        <v>150</v>
      </c>
      <c r="C7813" s="57">
        <v>2022</v>
      </c>
      <c r="D7813" s="59">
        <v>0.4</v>
      </c>
      <c r="E7813" s="42">
        <v>1</v>
      </c>
      <c r="F7813" s="59">
        <v>15</v>
      </c>
      <c r="G7813" s="59">
        <v>18.588470000000001</v>
      </c>
    </row>
    <row r="7814" spans="1:7" s="16" customFormat="1" ht="17.25" customHeight="1">
      <c r="A7814" s="57"/>
      <c r="B7814" s="58" t="s">
        <v>150</v>
      </c>
      <c r="C7814" s="57">
        <v>2022</v>
      </c>
      <c r="D7814" s="59">
        <v>0.4</v>
      </c>
      <c r="E7814" s="42">
        <v>1</v>
      </c>
      <c r="F7814" s="59">
        <v>15</v>
      </c>
      <c r="G7814" s="59">
        <v>36.773309999999995</v>
      </c>
    </row>
    <row r="7815" spans="1:7" s="16" customFormat="1" ht="17.25" customHeight="1">
      <c r="A7815" s="57"/>
      <c r="B7815" s="58" t="s">
        <v>150</v>
      </c>
      <c r="C7815" s="57">
        <v>2022</v>
      </c>
      <c r="D7815" s="59">
        <v>0.4</v>
      </c>
      <c r="E7815" s="42">
        <v>1</v>
      </c>
      <c r="F7815" s="59">
        <v>15</v>
      </c>
      <c r="G7815" s="59">
        <v>2</v>
      </c>
    </row>
    <row r="7816" spans="1:7" s="16" customFormat="1" ht="17.25" customHeight="1">
      <c r="A7816" s="57"/>
      <c r="B7816" s="58" t="s">
        <v>150</v>
      </c>
      <c r="C7816" s="57">
        <v>2022</v>
      </c>
      <c r="D7816" s="59">
        <v>0.4</v>
      </c>
      <c r="E7816" s="42">
        <v>1</v>
      </c>
      <c r="F7816" s="59">
        <v>15</v>
      </c>
      <c r="G7816" s="59">
        <v>14.80594</v>
      </c>
    </row>
    <row r="7817" spans="1:7" s="16" customFormat="1" ht="17.25" customHeight="1">
      <c r="A7817" s="57"/>
      <c r="B7817" s="58" t="s">
        <v>150</v>
      </c>
      <c r="C7817" s="57">
        <v>2022</v>
      </c>
      <c r="D7817" s="59">
        <v>0.4</v>
      </c>
      <c r="E7817" s="42">
        <v>1</v>
      </c>
      <c r="F7817" s="59">
        <v>15</v>
      </c>
      <c r="G7817" s="59">
        <v>12.16888</v>
      </c>
    </row>
    <row r="7818" spans="1:7" s="16" customFormat="1" ht="17.25" customHeight="1">
      <c r="A7818" s="57"/>
      <c r="B7818" s="58" t="s">
        <v>150</v>
      </c>
      <c r="C7818" s="57">
        <v>2022</v>
      </c>
      <c r="D7818" s="59">
        <v>0.4</v>
      </c>
      <c r="E7818" s="42">
        <v>1</v>
      </c>
      <c r="F7818" s="59">
        <v>15</v>
      </c>
      <c r="G7818" s="59">
        <v>12.6938</v>
      </c>
    </row>
    <row r="7819" spans="1:7" s="16" customFormat="1" ht="17.25" customHeight="1">
      <c r="A7819" s="57"/>
      <c r="B7819" s="58" t="s">
        <v>150</v>
      </c>
      <c r="C7819" s="57">
        <v>2022</v>
      </c>
      <c r="D7819" s="59">
        <v>0.4</v>
      </c>
      <c r="E7819" s="42">
        <v>1</v>
      </c>
      <c r="F7819" s="59">
        <v>15</v>
      </c>
      <c r="G7819" s="59">
        <v>12.23631</v>
      </c>
    </row>
    <row r="7820" spans="1:7" s="16" customFormat="1" ht="17.25" customHeight="1">
      <c r="A7820" s="57"/>
      <c r="B7820" s="58" t="s">
        <v>150</v>
      </c>
      <c r="C7820" s="57">
        <v>2022</v>
      </c>
      <c r="D7820" s="59">
        <v>0.4</v>
      </c>
      <c r="E7820" s="42">
        <v>1</v>
      </c>
      <c r="F7820" s="59">
        <v>15</v>
      </c>
      <c r="G7820" s="59">
        <v>12.68797</v>
      </c>
    </row>
    <row r="7821" spans="1:7" s="16" customFormat="1" ht="17.25" customHeight="1">
      <c r="A7821" s="57"/>
      <c r="B7821" s="58" t="s">
        <v>150</v>
      </c>
      <c r="C7821" s="57">
        <v>2022</v>
      </c>
      <c r="D7821" s="59">
        <v>0.4</v>
      </c>
      <c r="E7821" s="42">
        <v>1</v>
      </c>
      <c r="F7821" s="59">
        <v>15</v>
      </c>
      <c r="G7821" s="59">
        <v>11.972440000000001</v>
      </c>
    </row>
    <row r="7822" spans="1:7" s="16" customFormat="1" ht="17.25" customHeight="1">
      <c r="A7822" s="57"/>
      <c r="B7822" s="58" t="s">
        <v>150</v>
      </c>
      <c r="C7822" s="57">
        <v>2022</v>
      </c>
      <c r="D7822" s="59">
        <v>0.4</v>
      </c>
      <c r="E7822" s="42">
        <v>1</v>
      </c>
      <c r="F7822" s="59">
        <v>15</v>
      </c>
      <c r="G7822" s="59">
        <v>12.68797</v>
      </c>
    </row>
    <row r="7823" spans="1:7" s="16" customFormat="1" ht="17.25" customHeight="1">
      <c r="A7823" s="57"/>
      <c r="B7823" s="58" t="s">
        <v>150</v>
      </c>
      <c r="C7823" s="57">
        <v>2022</v>
      </c>
      <c r="D7823" s="59">
        <v>0.4</v>
      </c>
      <c r="E7823" s="42">
        <v>1</v>
      </c>
      <c r="F7823" s="59">
        <v>1</v>
      </c>
      <c r="G7823" s="59">
        <v>12.23631</v>
      </c>
    </row>
    <row r="7824" spans="1:7" s="16" customFormat="1" ht="17.25" customHeight="1">
      <c r="A7824" s="57"/>
      <c r="B7824" s="58" t="s">
        <v>150</v>
      </c>
      <c r="C7824" s="57">
        <v>2022</v>
      </c>
      <c r="D7824" s="59">
        <v>0.4</v>
      </c>
      <c r="E7824" s="42">
        <v>1</v>
      </c>
      <c r="F7824" s="59">
        <v>15</v>
      </c>
      <c r="G7824" s="59">
        <v>12.197389999999999</v>
      </c>
    </row>
    <row r="7825" spans="1:7" s="16" customFormat="1" ht="17.25" customHeight="1">
      <c r="A7825" s="57"/>
      <c r="B7825" s="58" t="s">
        <v>152</v>
      </c>
      <c r="C7825" s="57">
        <v>2022</v>
      </c>
      <c r="D7825" s="59">
        <v>0.4</v>
      </c>
      <c r="E7825" s="42">
        <v>1</v>
      </c>
      <c r="F7825" s="59">
        <v>7</v>
      </c>
      <c r="G7825" s="59">
        <v>12.651200000000001</v>
      </c>
    </row>
    <row r="7826" spans="1:7" s="16" customFormat="1" ht="17.25" customHeight="1">
      <c r="A7826" s="57"/>
      <c r="B7826" s="58" t="s">
        <v>152</v>
      </c>
      <c r="C7826" s="57">
        <v>2022</v>
      </c>
      <c r="D7826" s="59">
        <v>0.4</v>
      </c>
      <c r="E7826" s="42">
        <v>1</v>
      </c>
      <c r="F7826" s="59">
        <v>15</v>
      </c>
      <c r="G7826" s="59">
        <v>27.264230000000001</v>
      </c>
    </row>
    <row r="7827" spans="1:7" s="16" customFormat="1" ht="17.25" customHeight="1">
      <c r="A7827" s="57"/>
      <c r="B7827" s="58" t="s">
        <v>151</v>
      </c>
      <c r="C7827" s="57">
        <v>2022</v>
      </c>
      <c r="D7827" s="59">
        <v>0.4</v>
      </c>
      <c r="E7827" s="42">
        <v>1</v>
      </c>
      <c r="F7827" s="59">
        <v>15</v>
      </c>
      <c r="G7827" s="59">
        <v>10.189129999999999</v>
      </c>
    </row>
    <row r="7828" spans="1:7" s="16" customFormat="1" ht="17.25" customHeight="1">
      <c r="A7828" s="57"/>
      <c r="B7828" s="58" t="s">
        <v>151</v>
      </c>
      <c r="C7828" s="57">
        <v>2022</v>
      </c>
      <c r="D7828" s="59">
        <v>0.4</v>
      </c>
      <c r="E7828" s="42">
        <v>1</v>
      </c>
      <c r="F7828" s="59">
        <v>15</v>
      </c>
      <c r="G7828" s="59">
        <v>9.6152800000000003</v>
      </c>
    </row>
    <row r="7829" spans="1:7" s="16" customFormat="1" ht="17.25" customHeight="1">
      <c r="A7829" s="57"/>
      <c r="B7829" s="58" t="s">
        <v>151</v>
      </c>
      <c r="C7829" s="57">
        <v>2022</v>
      </c>
      <c r="D7829" s="59">
        <v>0.4</v>
      </c>
      <c r="E7829" s="42">
        <v>1</v>
      </c>
      <c r="F7829" s="59">
        <v>10</v>
      </c>
      <c r="G7829" s="59">
        <v>9.0204599999999999</v>
      </c>
    </row>
    <row r="7830" spans="1:7" s="16" customFormat="1" ht="17.25" customHeight="1">
      <c r="A7830" s="57"/>
      <c r="B7830" s="58" t="s">
        <v>150</v>
      </c>
      <c r="C7830" s="57">
        <v>2022</v>
      </c>
      <c r="D7830" s="59">
        <v>0.4</v>
      </c>
      <c r="E7830" s="42">
        <v>1</v>
      </c>
      <c r="F7830" s="59">
        <v>15</v>
      </c>
      <c r="G7830" s="59">
        <v>9.1653899999999986</v>
      </c>
    </row>
    <row r="7831" spans="1:7" s="16" customFormat="1" ht="17.25" customHeight="1">
      <c r="A7831" s="57"/>
      <c r="B7831" s="58" t="s">
        <v>150</v>
      </c>
      <c r="C7831" s="57">
        <v>2022</v>
      </c>
      <c r="D7831" s="59">
        <v>0.4</v>
      </c>
      <c r="E7831" s="42">
        <v>1</v>
      </c>
      <c r="F7831" s="59">
        <v>15</v>
      </c>
      <c r="G7831" s="59">
        <v>7.91615</v>
      </c>
    </row>
    <row r="7832" spans="1:7" s="16" customFormat="1" ht="17.25" customHeight="1">
      <c r="A7832" s="57"/>
      <c r="B7832" s="58" t="s">
        <v>150</v>
      </c>
      <c r="C7832" s="57">
        <v>2022</v>
      </c>
      <c r="D7832" s="59">
        <v>0.4</v>
      </c>
      <c r="E7832" s="42">
        <v>1</v>
      </c>
      <c r="F7832" s="59">
        <v>15</v>
      </c>
      <c r="G7832" s="59">
        <v>7.8961499999999996</v>
      </c>
    </row>
    <row r="7833" spans="1:7" s="16" customFormat="1" ht="17.25" customHeight="1">
      <c r="A7833" s="57"/>
      <c r="B7833" s="58" t="s">
        <v>150</v>
      </c>
      <c r="C7833" s="57">
        <v>2022</v>
      </c>
      <c r="D7833" s="59">
        <v>0.4</v>
      </c>
      <c r="E7833" s="42">
        <v>1</v>
      </c>
      <c r="F7833" s="59">
        <v>15</v>
      </c>
      <c r="G7833" s="59">
        <v>9.3137699999999999</v>
      </c>
    </row>
    <row r="7834" spans="1:7" s="16" customFormat="1" ht="17.25" customHeight="1">
      <c r="A7834" s="57"/>
      <c r="B7834" s="58" t="s">
        <v>150</v>
      </c>
      <c r="C7834" s="57">
        <v>2022</v>
      </c>
      <c r="D7834" s="59">
        <v>0.4</v>
      </c>
      <c r="E7834" s="42">
        <v>1</v>
      </c>
      <c r="F7834" s="59">
        <v>15</v>
      </c>
      <c r="G7834" s="59">
        <v>7.9241200000000003</v>
      </c>
    </row>
    <row r="7835" spans="1:7" s="16" customFormat="1" ht="17.25" customHeight="1">
      <c r="A7835" s="57"/>
      <c r="B7835" s="58" t="s">
        <v>150</v>
      </c>
      <c r="C7835" s="57">
        <v>2022</v>
      </c>
      <c r="D7835" s="59">
        <v>0.4</v>
      </c>
      <c r="E7835" s="42">
        <v>1</v>
      </c>
      <c r="F7835" s="59">
        <v>15</v>
      </c>
      <c r="G7835" s="59">
        <v>7.9241000000000001</v>
      </c>
    </row>
    <row r="7836" spans="1:7" s="16" customFormat="1" ht="17.25" customHeight="1">
      <c r="A7836" s="57"/>
      <c r="B7836" s="58" t="s">
        <v>150</v>
      </c>
      <c r="C7836" s="57">
        <v>2022</v>
      </c>
      <c r="D7836" s="59">
        <v>0.4</v>
      </c>
      <c r="E7836" s="42">
        <v>1</v>
      </c>
      <c r="F7836" s="59">
        <v>15</v>
      </c>
      <c r="G7836" s="59">
        <v>7.9241400000000004</v>
      </c>
    </row>
    <row r="7837" spans="1:7" s="16" customFormat="1" ht="17.25" customHeight="1">
      <c r="A7837" s="57"/>
      <c r="B7837" s="58" t="s">
        <v>150</v>
      </c>
      <c r="C7837" s="57">
        <v>2022</v>
      </c>
      <c r="D7837" s="59">
        <v>0.4</v>
      </c>
      <c r="E7837" s="42">
        <v>1</v>
      </c>
      <c r="F7837" s="59">
        <v>8</v>
      </c>
      <c r="G7837" s="59">
        <v>23.298029999999997</v>
      </c>
    </row>
    <row r="7838" spans="1:7" s="16" customFormat="1" ht="17.25" customHeight="1">
      <c r="A7838" s="57"/>
      <c r="B7838" s="58" t="s">
        <v>150</v>
      </c>
      <c r="C7838" s="57">
        <v>2022</v>
      </c>
      <c r="D7838" s="59">
        <v>0.4</v>
      </c>
      <c r="E7838" s="42">
        <v>1</v>
      </c>
      <c r="F7838" s="59">
        <v>15</v>
      </c>
      <c r="G7838" s="59">
        <v>8.3159700000000001</v>
      </c>
    </row>
    <row r="7839" spans="1:7" s="16" customFormat="1" ht="17.25" customHeight="1">
      <c r="A7839" s="57"/>
      <c r="B7839" s="58" t="s">
        <v>150</v>
      </c>
      <c r="C7839" s="57">
        <v>2022</v>
      </c>
      <c r="D7839" s="59">
        <v>0.4</v>
      </c>
      <c r="E7839" s="42">
        <v>1</v>
      </c>
      <c r="F7839" s="59">
        <v>15</v>
      </c>
      <c r="G7839" s="59">
        <v>8.5231399999999997</v>
      </c>
    </row>
    <row r="7840" spans="1:7" s="16" customFormat="1" ht="17.25" customHeight="1">
      <c r="A7840" s="57"/>
      <c r="B7840" s="58" t="s">
        <v>150</v>
      </c>
      <c r="C7840" s="57">
        <v>2022</v>
      </c>
      <c r="D7840" s="59">
        <v>0.4</v>
      </c>
      <c r="E7840" s="42">
        <v>1</v>
      </c>
      <c r="F7840" s="59">
        <v>25</v>
      </c>
      <c r="G7840" s="59">
        <v>9.2672800000000013</v>
      </c>
    </row>
    <row r="7841" spans="1:7" s="16" customFormat="1" ht="17.25" customHeight="1">
      <c r="A7841" s="57"/>
      <c r="B7841" s="58" t="s">
        <v>150</v>
      </c>
      <c r="C7841" s="57">
        <v>2022</v>
      </c>
      <c r="D7841" s="59">
        <v>0.4</v>
      </c>
      <c r="E7841" s="42">
        <v>1</v>
      </c>
      <c r="F7841" s="59">
        <v>15</v>
      </c>
      <c r="G7841" s="59">
        <v>7.9196400000000002</v>
      </c>
    </row>
    <row r="7842" spans="1:7" s="16" customFormat="1" ht="17.25" customHeight="1">
      <c r="A7842" s="57"/>
      <c r="B7842" s="58" t="s">
        <v>150</v>
      </c>
      <c r="C7842" s="57">
        <v>2022</v>
      </c>
      <c r="D7842" s="59">
        <v>0.4</v>
      </c>
      <c r="E7842" s="42">
        <v>1</v>
      </c>
      <c r="F7842" s="59">
        <v>15</v>
      </c>
      <c r="G7842" s="59">
        <v>7.9530099999999999</v>
      </c>
    </row>
    <row r="7843" spans="1:7" s="16" customFormat="1" ht="17.25" customHeight="1">
      <c r="A7843" s="57"/>
      <c r="B7843" s="58" t="s">
        <v>150</v>
      </c>
      <c r="C7843" s="57">
        <v>2022</v>
      </c>
      <c r="D7843" s="59">
        <v>0.4</v>
      </c>
      <c r="E7843" s="42">
        <v>1</v>
      </c>
      <c r="F7843" s="59">
        <v>15</v>
      </c>
      <c r="G7843" s="59">
        <v>7.8671000000000006</v>
      </c>
    </row>
    <row r="7844" spans="1:7" s="16" customFormat="1" ht="17.25" customHeight="1">
      <c r="A7844" s="57"/>
      <c r="B7844" s="58" t="s">
        <v>150</v>
      </c>
      <c r="C7844" s="57">
        <v>2022</v>
      </c>
      <c r="D7844" s="59">
        <v>0.4</v>
      </c>
      <c r="E7844" s="42">
        <v>1</v>
      </c>
      <c r="F7844" s="59">
        <v>15</v>
      </c>
      <c r="G7844" s="59">
        <v>7.8809799999999992</v>
      </c>
    </row>
    <row r="7845" spans="1:7" s="16" customFormat="1" ht="17.25" customHeight="1">
      <c r="A7845" s="57"/>
      <c r="B7845" s="58" t="s">
        <v>150</v>
      </c>
      <c r="C7845" s="57">
        <v>2022</v>
      </c>
      <c r="D7845" s="59">
        <v>0.4</v>
      </c>
      <c r="E7845" s="42">
        <v>1</v>
      </c>
      <c r="F7845" s="59">
        <v>15</v>
      </c>
      <c r="G7845" s="59">
        <v>7.9450699999999994</v>
      </c>
    </row>
    <row r="7846" spans="1:7" s="16" customFormat="1" ht="17.25" customHeight="1">
      <c r="A7846" s="57"/>
      <c r="B7846" s="58" t="s">
        <v>150</v>
      </c>
      <c r="C7846" s="57">
        <v>2022</v>
      </c>
      <c r="D7846" s="59">
        <v>0.4</v>
      </c>
      <c r="E7846" s="42">
        <v>1</v>
      </c>
      <c r="F7846" s="59">
        <v>15</v>
      </c>
      <c r="G7846" s="59">
        <v>7.9248599999999998</v>
      </c>
    </row>
    <row r="7847" spans="1:7" s="16" customFormat="1" ht="17.25" customHeight="1">
      <c r="A7847" s="57"/>
      <c r="B7847" s="58" t="s">
        <v>150</v>
      </c>
      <c r="C7847" s="57">
        <v>2022</v>
      </c>
      <c r="D7847" s="59">
        <v>0.4</v>
      </c>
      <c r="E7847" s="42">
        <v>1</v>
      </c>
      <c r="F7847" s="59">
        <v>10</v>
      </c>
      <c r="G7847" s="59">
        <v>9.0907</v>
      </c>
    </row>
    <row r="7848" spans="1:7" s="16" customFormat="1" ht="17.25" customHeight="1">
      <c r="A7848" s="57"/>
      <c r="B7848" s="58" t="s">
        <v>150</v>
      </c>
      <c r="C7848" s="57">
        <v>2022</v>
      </c>
      <c r="D7848" s="59">
        <v>0.4</v>
      </c>
      <c r="E7848" s="42">
        <v>1</v>
      </c>
      <c r="F7848" s="59">
        <v>15</v>
      </c>
      <c r="G7848" s="59">
        <v>7.9247299999999994</v>
      </c>
    </row>
    <row r="7849" spans="1:7" s="16" customFormat="1" ht="17.25" customHeight="1">
      <c r="A7849" s="57"/>
      <c r="B7849" s="58" t="s">
        <v>150</v>
      </c>
      <c r="C7849" s="57">
        <v>2022</v>
      </c>
      <c r="D7849" s="59">
        <v>0.4</v>
      </c>
      <c r="E7849" s="42">
        <v>1</v>
      </c>
      <c r="F7849" s="59">
        <v>1</v>
      </c>
      <c r="G7849" s="59">
        <v>7.94238</v>
      </c>
    </row>
    <row r="7850" spans="1:7" s="16" customFormat="1" ht="17.25" customHeight="1">
      <c r="A7850" s="57"/>
      <c r="B7850" s="58" t="s">
        <v>150</v>
      </c>
      <c r="C7850" s="57">
        <v>2022</v>
      </c>
      <c r="D7850" s="59">
        <v>0.4</v>
      </c>
      <c r="E7850" s="42">
        <v>1</v>
      </c>
      <c r="F7850" s="59">
        <v>1</v>
      </c>
      <c r="G7850" s="59">
        <v>8.8110300000000006</v>
      </c>
    </row>
    <row r="7851" spans="1:7" s="16" customFormat="1" ht="17.25" customHeight="1">
      <c r="A7851" s="57"/>
      <c r="B7851" s="58" t="s">
        <v>150</v>
      </c>
      <c r="C7851" s="57">
        <v>2022</v>
      </c>
      <c r="D7851" s="59">
        <v>0.4</v>
      </c>
      <c r="E7851" s="42">
        <v>1</v>
      </c>
      <c r="F7851" s="59">
        <v>1</v>
      </c>
      <c r="G7851" s="59">
        <v>7.6809200000000004</v>
      </c>
    </row>
    <row r="7852" spans="1:7" s="16" customFormat="1" ht="17.25" customHeight="1">
      <c r="A7852" s="57"/>
      <c r="B7852" s="58" t="s">
        <v>150</v>
      </c>
      <c r="C7852" s="57">
        <v>2022</v>
      </c>
      <c r="D7852" s="59">
        <v>0.4</v>
      </c>
      <c r="E7852" s="42">
        <v>1</v>
      </c>
      <c r="F7852" s="59">
        <v>1</v>
      </c>
      <c r="G7852" s="59">
        <v>8.0047300000000003</v>
      </c>
    </row>
    <row r="7853" spans="1:7" s="16" customFormat="1" ht="17.25" customHeight="1">
      <c r="A7853" s="57"/>
      <c r="B7853" s="58" t="s">
        <v>149</v>
      </c>
      <c r="C7853" s="57">
        <v>2022</v>
      </c>
      <c r="D7853" s="59">
        <v>0.4</v>
      </c>
      <c r="E7853" s="42">
        <v>1</v>
      </c>
      <c r="F7853" s="59">
        <v>45</v>
      </c>
      <c r="G7853" s="59">
        <v>30.653169999999999</v>
      </c>
    </row>
    <row r="7854" spans="1:7" s="16" customFormat="1" ht="17.25" customHeight="1">
      <c r="A7854" s="57"/>
      <c r="B7854" s="58" t="s">
        <v>149</v>
      </c>
      <c r="C7854" s="57">
        <v>2022</v>
      </c>
      <c r="D7854" s="59">
        <v>0.4</v>
      </c>
      <c r="E7854" s="42">
        <v>1</v>
      </c>
      <c r="F7854" s="59">
        <v>7</v>
      </c>
      <c r="G7854" s="59">
        <v>3.1173800000000003</v>
      </c>
    </row>
    <row r="7855" spans="1:7" s="16" customFormat="1" ht="17.25" customHeight="1">
      <c r="A7855" s="57"/>
      <c r="B7855" s="58" t="s">
        <v>149</v>
      </c>
      <c r="C7855" s="57">
        <v>2022</v>
      </c>
      <c r="D7855" s="59">
        <v>0.4</v>
      </c>
      <c r="E7855" s="42">
        <v>1</v>
      </c>
      <c r="F7855" s="59">
        <v>15</v>
      </c>
      <c r="G7855" s="59">
        <v>14.099110000000001</v>
      </c>
    </row>
    <row r="7856" spans="1:7" s="16" customFormat="1" ht="17.25" customHeight="1">
      <c r="A7856" s="57"/>
      <c r="B7856" s="58" t="s">
        <v>149</v>
      </c>
      <c r="C7856" s="57">
        <v>2022</v>
      </c>
      <c r="D7856" s="59">
        <v>0.4</v>
      </c>
      <c r="E7856" s="42">
        <v>1</v>
      </c>
      <c r="F7856" s="59">
        <v>7</v>
      </c>
      <c r="G7856" s="59">
        <v>37.229939999999999</v>
      </c>
    </row>
    <row r="7857" spans="1:7" s="16" customFormat="1" ht="17.25" customHeight="1">
      <c r="A7857" s="57"/>
      <c r="B7857" s="58" t="s">
        <v>148</v>
      </c>
      <c r="C7857" s="57">
        <v>2022</v>
      </c>
      <c r="D7857" s="59">
        <v>0.4</v>
      </c>
      <c r="E7857" s="42">
        <v>1</v>
      </c>
      <c r="F7857" s="59">
        <v>15</v>
      </c>
      <c r="G7857" s="59">
        <v>7.8994099999999996</v>
      </c>
    </row>
    <row r="7858" spans="1:7" s="16" customFormat="1" ht="17.25" customHeight="1">
      <c r="A7858" s="57"/>
      <c r="B7858" s="58" t="s">
        <v>148</v>
      </c>
      <c r="C7858" s="57">
        <v>2022</v>
      </c>
      <c r="D7858" s="59">
        <v>0.4</v>
      </c>
      <c r="E7858" s="42">
        <v>1</v>
      </c>
      <c r="F7858" s="59">
        <v>10</v>
      </c>
      <c r="G7858" s="59">
        <v>7.5502500000000001</v>
      </c>
    </row>
    <row r="7859" spans="1:7" s="16" customFormat="1" ht="17.25" customHeight="1">
      <c r="A7859" s="57"/>
      <c r="B7859" s="58" t="s">
        <v>152</v>
      </c>
      <c r="C7859" s="57">
        <v>2022</v>
      </c>
      <c r="D7859" s="59">
        <v>0.4</v>
      </c>
      <c r="E7859" s="42">
        <v>1</v>
      </c>
      <c r="F7859" s="59">
        <v>14</v>
      </c>
      <c r="G7859" s="59">
        <v>21.27028</v>
      </c>
    </row>
    <row r="7860" spans="1:7" s="16" customFormat="1" ht="17.25" customHeight="1">
      <c r="A7860" s="57"/>
      <c r="B7860" s="58" t="s">
        <v>148</v>
      </c>
      <c r="C7860" s="57">
        <v>2022</v>
      </c>
      <c r="D7860" s="59">
        <v>0.4</v>
      </c>
      <c r="E7860" s="42">
        <v>1</v>
      </c>
      <c r="F7860" s="59">
        <v>15</v>
      </c>
      <c r="G7860" s="59">
        <v>12.58226</v>
      </c>
    </row>
    <row r="7861" spans="1:7" s="16" customFormat="1" ht="17.25" customHeight="1">
      <c r="A7861" s="57"/>
      <c r="B7861" s="58" t="s">
        <v>150</v>
      </c>
      <c r="C7861" s="57">
        <v>2022</v>
      </c>
      <c r="D7861" s="59">
        <v>0.4</v>
      </c>
      <c r="E7861" s="42">
        <v>1</v>
      </c>
      <c r="F7861" s="59">
        <v>1</v>
      </c>
      <c r="G7861" s="59">
        <v>9.0185400000000016</v>
      </c>
    </row>
    <row r="7862" spans="1:7" s="16" customFormat="1" ht="17.25" customHeight="1">
      <c r="A7862" s="57"/>
      <c r="B7862" s="58" t="s">
        <v>150</v>
      </c>
      <c r="C7862" s="57">
        <v>2022</v>
      </c>
      <c r="D7862" s="59">
        <v>0.4</v>
      </c>
      <c r="E7862" s="42">
        <v>1</v>
      </c>
      <c r="F7862" s="59">
        <v>1</v>
      </c>
      <c r="G7862" s="59">
        <v>9.0185499999999994</v>
      </c>
    </row>
    <row r="7863" spans="1:7" s="16" customFormat="1" ht="17.25" customHeight="1">
      <c r="A7863" s="57"/>
      <c r="B7863" s="58" t="s">
        <v>150</v>
      </c>
      <c r="C7863" s="57">
        <v>2022</v>
      </c>
      <c r="D7863" s="59">
        <v>0.4</v>
      </c>
      <c r="E7863" s="42">
        <v>1</v>
      </c>
      <c r="F7863" s="59">
        <v>15</v>
      </c>
      <c r="G7863" s="59">
        <v>9.0042399999999994</v>
      </c>
    </row>
    <row r="7864" spans="1:7" s="16" customFormat="1" ht="17.25" customHeight="1">
      <c r="A7864" s="57"/>
      <c r="B7864" s="58" t="s">
        <v>150</v>
      </c>
      <c r="C7864" s="57">
        <v>2022</v>
      </c>
      <c r="D7864" s="59">
        <v>0.4</v>
      </c>
      <c r="E7864" s="42">
        <v>1</v>
      </c>
      <c r="F7864" s="59">
        <v>15</v>
      </c>
      <c r="G7864" s="59">
        <v>9.2908399999999993</v>
      </c>
    </row>
    <row r="7865" spans="1:7" s="16" customFormat="1" ht="17.25" customHeight="1">
      <c r="A7865" s="57"/>
      <c r="B7865" s="58" t="s">
        <v>152</v>
      </c>
      <c r="C7865" s="57">
        <v>2022</v>
      </c>
      <c r="D7865" s="59">
        <v>0.4</v>
      </c>
      <c r="E7865" s="42">
        <v>1</v>
      </c>
      <c r="F7865" s="59">
        <v>10</v>
      </c>
      <c r="G7865" s="59">
        <v>13.177959999999999</v>
      </c>
    </row>
    <row r="7866" spans="1:7" s="16" customFormat="1" ht="17.25" customHeight="1">
      <c r="A7866" s="57"/>
      <c r="B7866" s="58" t="s">
        <v>150</v>
      </c>
      <c r="C7866" s="57">
        <v>2022</v>
      </c>
      <c r="D7866" s="59">
        <v>0.4</v>
      </c>
      <c r="E7866" s="42">
        <v>1</v>
      </c>
      <c r="F7866" s="59">
        <v>15</v>
      </c>
      <c r="G7866" s="59">
        <v>6.2349399999999999</v>
      </c>
    </row>
    <row r="7867" spans="1:7" s="16" customFormat="1" ht="17.25" customHeight="1">
      <c r="A7867" s="57"/>
      <c r="B7867" s="58" t="s">
        <v>150</v>
      </c>
      <c r="C7867" s="57">
        <v>2022</v>
      </c>
      <c r="D7867" s="59">
        <v>0.4</v>
      </c>
      <c r="E7867" s="42">
        <v>1</v>
      </c>
      <c r="F7867" s="59">
        <v>15</v>
      </c>
      <c r="G7867" s="59">
        <v>6.2349600000000001</v>
      </c>
    </row>
    <row r="7868" spans="1:7" s="16" customFormat="1" ht="17.25" customHeight="1">
      <c r="A7868" s="57"/>
      <c r="B7868" s="58" t="s">
        <v>150</v>
      </c>
      <c r="C7868" s="57">
        <v>2022</v>
      </c>
      <c r="D7868" s="59">
        <v>0.4</v>
      </c>
      <c r="E7868" s="42">
        <v>1</v>
      </c>
      <c r="F7868" s="59">
        <v>15</v>
      </c>
      <c r="G7868" s="59">
        <v>8.2689900000000005</v>
      </c>
    </row>
    <row r="7869" spans="1:7" s="16" customFormat="1" ht="17.25" customHeight="1">
      <c r="A7869" s="57"/>
      <c r="B7869" s="58" t="s">
        <v>151</v>
      </c>
      <c r="C7869" s="57">
        <v>2022</v>
      </c>
      <c r="D7869" s="59">
        <v>0.4</v>
      </c>
      <c r="E7869" s="42">
        <v>1</v>
      </c>
      <c r="F7869" s="59">
        <v>12</v>
      </c>
      <c r="G7869" s="59">
        <v>8.5885300000000004</v>
      </c>
    </row>
    <row r="7870" spans="1:7" s="16" customFormat="1" ht="17.25" customHeight="1">
      <c r="A7870" s="57"/>
      <c r="B7870" s="58" t="s">
        <v>151</v>
      </c>
      <c r="C7870" s="57">
        <v>2022</v>
      </c>
      <c r="D7870" s="59">
        <v>0.4</v>
      </c>
      <c r="E7870" s="42">
        <v>1</v>
      </c>
      <c r="F7870" s="59">
        <v>15</v>
      </c>
      <c r="G7870" s="59">
        <v>8.4850400000000015</v>
      </c>
    </row>
    <row r="7871" spans="1:7" s="16" customFormat="1" ht="17.25" customHeight="1">
      <c r="A7871" s="57"/>
      <c r="B7871" s="58" t="s">
        <v>151</v>
      </c>
      <c r="C7871" s="57">
        <v>2022</v>
      </c>
      <c r="D7871" s="59">
        <v>0.4</v>
      </c>
      <c r="E7871" s="42">
        <v>1</v>
      </c>
      <c r="F7871" s="59">
        <v>9</v>
      </c>
      <c r="G7871" s="59">
        <v>5.7370299999999999</v>
      </c>
    </row>
    <row r="7872" spans="1:7" s="16" customFormat="1" ht="17.25" customHeight="1">
      <c r="A7872" s="57"/>
      <c r="B7872" s="58" t="s">
        <v>151</v>
      </c>
      <c r="C7872" s="57">
        <v>2022</v>
      </c>
      <c r="D7872" s="59">
        <v>0.4</v>
      </c>
      <c r="E7872" s="42">
        <v>1</v>
      </c>
      <c r="F7872" s="59">
        <v>15</v>
      </c>
      <c r="G7872" s="59">
        <v>8.4648700000000012</v>
      </c>
    </row>
    <row r="7873" spans="1:7" s="16" customFormat="1" ht="17.25" customHeight="1">
      <c r="A7873" s="57"/>
      <c r="B7873" s="58" t="s">
        <v>151</v>
      </c>
      <c r="C7873" s="57">
        <v>2022</v>
      </c>
      <c r="D7873" s="59">
        <v>0.4</v>
      </c>
      <c r="E7873" s="42">
        <v>1</v>
      </c>
      <c r="F7873" s="59">
        <v>15</v>
      </c>
      <c r="G7873" s="59">
        <v>9.6019899999999989</v>
      </c>
    </row>
    <row r="7874" spans="1:7" s="16" customFormat="1" ht="17.25" customHeight="1">
      <c r="A7874" s="57"/>
      <c r="B7874" s="58" t="s">
        <v>151</v>
      </c>
      <c r="C7874" s="57">
        <v>2022</v>
      </c>
      <c r="D7874" s="59">
        <v>0.4</v>
      </c>
      <c r="E7874" s="42">
        <v>1</v>
      </c>
      <c r="F7874" s="59">
        <v>7</v>
      </c>
      <c r="G7874" s="59">
        <v>8.6815300000000004</v>
      </c>
    </row>
    <row r="7875" spans="1:7" s="16" customFormat="1" ht="17.25" customHeight="1">
      <c r="A7875" s="57"/>
      <c r="B7875" s="58" t="s">
        <v>151</v>
      </c>
      <c r="C7875" s="57">
        <v>2022</v>
      </c>
      <c r="D7875" s="59">
        <v>0.4</v>
      </c>
      <c r="E7875" s="42">
        <v>1</v>
      </c>
      <c r="F7875" s="59">
        <v>5</v>
      </c>
      <c r="G7875" s="59">
        <v>9.0573799999999984</v>
      </c>
    </row>
    <row r="7876" spans="1:7" s="16" customFormat="1" ht="17.25" customHeight="1">
      <c r="A7876" s="57"/>
      <c r="B7876" s="58" t="s">
        <v>151</v>
      </c>
      <c r="C7876" s="57">
        <v>2022</v>
      </c>
      <c r="D7876" s="59">
        <v>0.4</v>
      </c>
      <c r="E7876" s="42">
        <v>1</v>
      </c>
      <c r="F7876" s="59">
        <v>7</v>
      </c>
      <c r="G7876" s="59">
        <v>8.8876600000000003</v>
      </c>
    </row>
    <row r="7877" spans="1:7" s="16" customFormat="1" ht="17.25" customHeight="1">
      <c r="A7877" s="57"/>
      <c r="B7877" s="58" t="s">
        <v>150</v>
      </c>
      <c r="C7877" s="57">
        <v>2022</v>
      </c>
      <c r="D7877" s="59">
        <v>0.4</v>
      </c>
      <c r="E7877" s="42">
        <v>1</v>
      </c>
      <c r="F7877" s="59">
        <v>15</v>
      </c>
      <c r="G7877" s="59">
        <v>9.7682299999999991</v>
      </c>
    </row>
    <row r="7878" spans="1:7" s="16" customFormat="1" ht="17.25" customHeight="1">
      <c r="A7878" s="57"/>
      <c r="B7878" s="58" t="s">
        <v>150</v>
      </c>
      <c r="C7878" s="57">
        <v>2022</v>
      </c>
      <c r="D7878" s="59">
        <v>0.4</v>
      </c>
      <c r="E7878" s="42">
        <v>1</v>
      </c>
      <c r="F7878" s="59">
        <v>7</v>
      </c>
      <c r="G7878" s="59">
        <v>9.7072299999999991</v>
      </c>
    </row>
    <row r="7879" spans="1:7" s="16" customFormat="1" ht="17.25" customHeight="1">
      <c r="A7879" s="57"/>
      <c r="B7879" s="58" t="s">
        <v>150</v>
      </c>
      <c r="C7879" s="57">
        <v>2022</v>
      </c>
      <c r="D7879" s="59">
        <v>0.4</v>
      </c>
      <c r="E7879" s="42">
        <v>1</v>
      </c>
      <c r="F7879" s="59">
        <v>15</v>
      </c>
      <c r="G7879" s="59">
        <v>9.5958299999999994</v>
      </c>
    </row>
    <row r="7880" spans="1:7" s="16" customFormat="1" ht="17.25" customHeight="1">
      <c r="A7880" s="57"/>
      <c r="B7880" s="58" t="s">
        <v>150</v>
      </c>
      <c r="C7880" s="57">
        <v>2022</v>
      </c>
      <c r="D7880" s="59">
        <v>0.4</v>
      </c>
      <c r="E7880" s="42">
        <v>1</v>
      </c>
      <c r="F7880" s="59">
        <v>1</v>
      </c>
      <c r="G7880" s="59">
        <v>9.5958299999999994</v>
      </c>
    </row>
    <row r="7881" spans="1:7" s="16" customFormat="1" ht="17.25" customHeight="1">
      <c r="A7881" s="57"/>
      <c r="B7881" s="58" t="s">
        <v>150</v>
      </c>
      <c r="C7881" s="57">
        <v>2022</v>
      </c>
      <c r="D7881" s="59">
        <v>0.4</v>
      </c>
      <c r="E7881" s="42">
        <v>1</v>
      </c>
      <c r="F7881" s="59">
        <v>15</v>
      </c>
      <c r="G7881" s="59">
        <v>9.5958299999999994</v>
      </c>
    </row>
    <row r="7882" spans="1:7" s="16" customFormat="1" ht="17.25" customHeight="1">
      <c r="A7882" s="57"/>
      <c r="B7882" s="58" t="s">
        <v>150</v>
      </c>
      <c r="C7882" s="57">
        <v>2022</v>
      </c>
      <c r="D7882" s="59">
        <v>0.4</v>
      </c>
      <c r="E7882" s="42">
        <v>1</v>
      </c>
      <c r="F7882" s="59">
        <v>5</v>
      </c>
      <c r="G7882" s="59">
        <v>9.5958100000000002</v>
      </c>
    </row>
    <row r="7883" spans="1:7" s="16" customFormat="1" ht="17.25" customHeight="1">
      <c r="A7883" s="57"/>
      <c r="B7883" s="58" t="s">
        <v>150</v>
      </c>
      <c r="C7883" s="57">
        <v>2022</v>
      </c>
      <c r="D7883" s="59">
        <v>0.4</v>
      </c>
      <c r="E7883" s="42">
        <v>1</v>
      </c>
      <c r="F7883" s="59">
        <v>15</v>
      </c>
      <c r="G7883" s="59">
        <v>9.1470900000000004</v>
      </c>
    </row>
    <row r="7884" spans="1:7" s="16" customFormat="1" ht="17.25" customHeight="1">
      <c r="A7884" s="57"/>
      <c r="B7884" s="58" t="s">
        <v>150</v>
      </c>
      <c r="C7884" s="57">
        <v>2022</v>
      </c>
      <c r="D7884" s="59">
        <v>0.4</v>
      </c>
      <c r="E7884" s="42">
        <v>1</v>
      </c>
      <c r="F7884" s="59">
        <v>15</v>
      </c>
      <c r="G7884" s="59">
        <v>9.1470200000000013</v>
      </c>
    </row>
    <row r="7885" spans="1:7" s="16" customFormat="1" ht="17.25" customHeight="1">
      <c r="A7885" s="57"/>
      <c r="B7885" s="58" t="s">
        <v>150</v>
      </c>
      <c r="C7885" s="57">
        <v>2022</v>
      </c>
      <c r="D7885" s="59">
        <v>0.4</v>
      </c>
      <c r="E7885" s="42">
        <v>1</v>
      </c>
      <c r="F7885" s="59">
        <v>15</v>
      </c>
      <c r="G7885" s="59">
        <v>9.1470900000000004</v>
      </c>
    </row>
    <row r="7886" spans="1:7" s="16" customFormat="1" ht="17.25" customHeight="1">
      <c r="A7886" s="57"/>
      <c r="B7886" s="58" t="s">
        <v>150</v>
      </c>
      <c r="C7886" s="57">
        <v>2022</v>
      </c>
      <c r="D7886" s="59">
        <v>0.4</v>
      </c>
      <c r="E7886" s="42">
        <v>1</v>
      </c>
      <c r="F7886" s="59">
        <v>15</v>
      </c>
      <c r="G7886" s="59">
        <v>9.5957999999999988</v>
      </c>
    </row>
    <row r="7887" spans="1:7" s="16" customFormat="1" ht="17.25" customHeight="1">
      <c r="A7887" s="57"/>
      <c r="B7887" s="58" t="s">
        <v>150</v>
      </c>
      <c r="C7887" s="57">
        <v>2022</v>
      </c>
      <c r="D7887" s="59">
        <v>0.4</v>
      </c>
      <c r="E7887" s="42">
        <v>1</v>
      </c>
      <c r="F7887" s="59">
        <v>12</v>
      </c>
      <c r="G7887" s="59">
        <v>4.7725799999999996</v>
      </c>
    </row>
    <row r="7888" spans="1:7" s="16" customFormat="1" ht="17.25" customHeight="1">
      <c r="A7888" s="57"/>
      <c r="B7888" s="58" t="s">
        <v>150</v>
      </c>
      <c r="C7888" s="57">
        <v>2022</v>
      </c>
      <c r="D7888" s="59">
        <v>0.4</v>
      </c>
      <c r="E7888" s="42">
        <v>1</v>
      </c>
      <c r="F7888" s="59">
        <v>15</v>
      </c>
      <c r="G7888" s="59">
        <v>8.5843899999999991</v>
      </c>
    </row>
    <row r="7889" spans="1:7" s="16" customFormat="1" ht="17.25" customHeight="1">
      <c r="A7889" s="57"/>
      <c r="B7889" s="58" t="s">
        <v>150</v>
      </c>
      <c r="C7889" s="57">
        <v>2022</v>
      </c>
      <c r="D7889" s="59">
        <v>0.4</v>
      </c>
      <c r="E7889" s="42">
        <v>1</v>
      </c>
      <c r="F7889" s="59">
        <v>15</v>
      </c>
      <c r="G7889" s="59">
        <v>8.5937999999999999</v>
      </c>
    </row>
    <row r="7890" spans="1:7" s="16" customFormat="1" ht="17.25" customHeight="1">
      <c r="A7890" s="57"/>
      <c r="B7890" s="58" t="s">
        <v>150</v>
      </c>
      <c r="C7890" s="57">
        <v>2022</v>
      </c>
      <c r="D7890" s="59">
        <v>0.4</v>
      </c>
      <c r="E7890" s="42">
        <v>1</v>
      </c>
      <c r="F7890" s="59">
        <v>15</v>
      </c>
      <c r="G7890" s="59">
        <v>8.5957299999999996</v>
      </c>
    </row>
    <row r="7891" spans="1:7" s="16" customFormat="1" ht="17.25" customHeight="1">
      <c r="A7891" s="57"/>
      <c r="B7891" s="58" t="s">
        <v>150</v>
      </c>
      <c r="C7891" s="57">
        <v>2022</v>
      </c>
      <c r="D7891" s="59">
        <v>0.4</v>
      </c>
      <c r="E7891" s="42">
        <v>1</v>
      </c>
      <c r="F7891" s="59">
        <v>15</v>
      </c>
      <c r="G7891" s="59">
        <v>8.698129999999999</v>
      </c>
    </row>
    <row r="7892" spans="1:7" s="16" customFormat="1" ht="17.25" customHeight="1">
      <c r="A7892" s="57"/>
      <c r="B7892" s="58" t="s">
        <v>150</v>
      </c>
      <c r="C7892" s="57">
        <v>2022</v>
      </c>
      <c r="D7892" s="59">
        <v>0.4</v>
      </c>
      <c r="E7892" s="42">
        <v>1</v>
      </c>
      <c r="F7892" s="59">
        <v>15</v>
      </c>
      <c r="G7892" s="59">
        <v>8.5961200000000009</v>
      </c>
    </row>
    <row r="7893" spans="1:7" s="16" customFormat="1" ht="17.25" customHeight="1">
      <c r="A7893" s="57"/>
      <c r="B7893" s="58" t="s">
        <v>150</v>
      </c>
      <c r="C7893" s="57">
        <v>2022</v>
      </c>
      <c r="D7893" s="59">
        <v>0.4</v>
      </c>
      <c r="E7893" s="42">
        <v>1</v>
      </c>
      <c r="F7893" s="59">
        <v>15</v>
      </c>
      <c r="G7893" s="59">
        <v>8.4513400000000001</v>
      </c>
    </row>
    <row r="7894" spans="1:7" s="16" customFormat="1" ht="17.25" customHeight="1">
      <c r="A7894" s="57"/>
      <c r="B7894" s="58" t="s">
        <v>150</v>
      </c>
      <c r="C7894" s="57">
        <v>2022</v>
      </c>
      <c r="D7894" s="59">
        <v>0.4</v>
      </c>
      <c r="E7894" s="42">
        <v>1</v>
      </c>
      <c r="F7894" s="59">
        <v>15</v>
      </c>
      <c r="G7894" s="59">
        <v>8.5961299999999987</v>
      </c>
    </row>
    <row r="7895" spans="1:7" s="16" customFormat="1" ht="17.25" customHeight="1">
      <c r="A7895" s="57"/>
      <c r="B7895" s="58" t="s">
        <v>150</v>
      </c>
      <c r="C7895" s="57">
        <v>2022</v>
      </c>
      <c r="D7895" s="59">
        <v>0.4</v>
      </c>
      <c r="E7895" s="42">
        <v>1</v>
      </c>
      <c r="F7895" s="59">
        <v>15</v>
      </c>
      <c r="G7895" s="59">
        <v>8.6981200000000012</v>
      </c>
    </row>
    <row r="7896" spans="1:7" s="16" customFormat="1" ht="17.25" customHeight="1">
      <c r="A7896" s="57"/>
      <c r="B7896" s="58" t="s">
        <v>150</v>
      </c>
      <c r="C7896" s="57">
        <v>2022</v>
      </c>
      <c r="D7896" s="59">
        <v>0.4</v>
      </c>
      <c r="E7896" s="42">
        <v>1</v>
      </c>
      <c r="F7896" s="59">
        <v>15</v>
      </c>
      <c r="G7896" s="59">
        <v>11.67665</v>
      </c>
    </row>
    <row r="7897" spans="1:7" s="16" customFormat="1" ht="17.25" customHeight="1">
      <c r="A7897" s="57"/>
      <c r="B7897" s="58" t="s">
        <v>150</v>
      </c>
      <c r="C7897" s="57">
        <v>2022</v>
      </c>
      <c r="D7897" s="59">
        <v>0.4</v>
      </c>
      <c r="E7897" s="42">
        <v>1</v>
      </c>
      <c r="F7897" s="59">
        <v>15</v>
      </c>
      <c r="G7897" s="59">
        <v>8.5957800000000013</v>
      </c>
    </row>
    <row r="7898" spans="1:7" s="16" customFormat="1" ht="17.25" customHeight="1">
      <c r="A7898" s="57"/>
      <c r="B7898" s="58" t="s">
        <v>150</v>
      </c>
      <c r="C7898" s="57">
        <v>2022</v>
      </c>
      <c r="D7898" s="59">
        <v>0.4</v>
      </c>
      <c r="E7898" s="42">
        <v>1</v>
      </c>
      <c r="F7898" s="59">
        <v>15</v>
      </c>
      <c r="G7898" s="59">
        <v>8.5863099999999992</v>
      </c>
    </row>
    <row r="7899" spans="1:7" s="16" customFormat="1" ht="17.25" customHeight="1">
      <c r="A7899" s="57"/>
      <c r="B7899" s="58" t="s">
        <v>150</v>
      </c>
      <c r="C7899" s="57">
        <v>2022</v>
      </c>
      <c r="D7899" s="59">
        <v>0.4</v>
      </c>
      <c r="E7899" s="42">
        <v>1</v>
      </c>
      <c r="F7899" s="59">
        <v>15</v>
      </c>
      <c r="G7899" s="59">
        <v>8.5862999999999996</v>
      </c>
    </row>
    <row r="7900" spans="1:7" s="16" customFormat="1" ht="17.25" customHeight="1">
      <c r="A7900" s="57"/>
      <c r="B7900" s="58" t="s">
        <v>150</v>
      </c>
      <c r="C7900" s="57">
        <v>2022</v>
      </c>
      <c r="D7900" s="59">
        <v>0.4</v>
      </c>
      <c r="E7900" s="42">
        <v>1</v>
      </c>
      <c r="F7900" s="59">
        <v>15</v>
      </c>
      <c r="G7900" s="59">
        <v>8.5862599999999993</v>
      </c>
    </row>
    <row r="7901" spans="1:7" s="16" customFormat="1" ht="17.25" customHeight="1">
      <c r="A7901" s="57"/>
      <c r="B7901" s="58" t="s">
        <v>150</v>
      </c>
      <c r="C7901" s="57">
        <v>2022</v>
      </c>
      <c r="D7901" s="59">
        <v>0.4</v>
      </c>
      <c r="E7901" s="42">
        <v>1</v>
      </c>
      <c r="F7901" s="59">
        <v>15</v>
      </c>
      <c r="G7901" s="59">
        <v>8.4513300000000005</v>
      </c>
    </row>
    <row r="7902" spans="1:7" s="16" customFormat="1" ht="17.25" customHeight="1">
      <c r="A7902" s="57"/>
      <c r="B7902" s="58" t="s">
        <v>150</v>
      </c>
      <c r="C7902" s="57">
        <v>2022</v>
      </c>
      <c r="D7902" s="59">
        <v>0.4</v>
      </c>
      <c r="E7902" s="42">
        <v>1</v>
      </c>
      <c r="F7902" s="59">
        <v>6</v>
      </c>
      <c r="G7902" s="59">
        <v>8.5862800000000004</v>
      </c>
    </row>
    <row r="7903" spans="1:7" s="16" customFormat="1" ht="17.25" customHeight="1">
      <c r="A7903" s="57"/>
      <c r="B7903" s="58" t="s">
        <v>150</v>
      </c>
      <c r="C7903" s="57">
        <v>2022</v>
      </c>
      <c r="D7903" s="59">
        <v>0.4</v>
      </c>
      <c r="E7903" s="42">
        <v>1</v>
      </c>
      <c r="F7903" s="59">
        <v>15</v>
      </c>
      <c r="G7903" s="59">
        <v>8.5863099999999992</v>
      </c>
    </row>
    <row r="7904" spans="1:7" s="16" customFormat="1" ht="17.25" customHeight="1">
      <c r="A7904" s="57"/>
      <c r="B7904" s="58" t="s">
        <v>150</v>
      </c>
      <c r="C7904" s="57">
        <v>2022</v>
      </c>
      <c r="D7904" s="59">
        <v>0.4</v>
      </c>
      <c r="E7904" s="42">
        <v>1</v>
      </c>
      <c r="F7904" s="59">
        <v>15</v>
      </c>
      <c r="G7904" s="59">
        <v>8.6758400000000009</v>
      </c>
    </row>
    <row r="7905" spans="1:7" s="16" customFormat="1" ht="17.25" customHeight="1">
      <c r="A7905" s="57"/>
      <c r="B7905" s="58" t="s">
        <v>150</v>
      </c>
      <c r="C7905" s="57">
        <v>2022</v>
      </c>
      <c r="D7905" s="59">
        <v>0.4</v>
      </c>
      <c r="E7905" s="42">
        <v>1</v>
      </c>
      <c r="F7905" s="59">
        <v>15</v>
      </c>
      <c r="G7905" s="59">
        <v>8.5957699999999999</v>
      </c>
    </row>
    <row r="7906" spans="1:7" s="16" customFormat="1" ht="17.25" customHeight="1">
      <c r="A7906" s="57"/>
      <c r="B7906" s="58" t="s">
        <v>150</v>
      </c>
      <c r="C7906" s="57">
        <v>2022</v>
      </c>
      <c r="D7906" s="59">
        <v>0.4</v>
      </c>
      <c r="E7906" s="42">
        <v>1</v>
      </c>
      <c r="F7906" s="59">
        <v>15</v>
      </c>
      <c r="G7906" s="59">
        <v>8.4514300000000002</v>
      </c>
    </row>
    <row r="7907" spans="1:7" s="16" customFormat="1" ht="17.25" customHeight="1">
      <c r="A7907" s="57"/>
      <c r="B7907" s="58" t="s">
        <v>150</v>
      </c>
      <c r="C7907" s="57">
        <v>2022</v>
      </c>
      <c r="D7907" s="59">
        <v>0.4</v>
      </c>
      <c r="E7907" s="42">
        <v>1</v>
      </c>
      <c r="F7907" s="59">
        <v>15</v>
      </c>
      <c r="G7907" s="59">
        <v>8.5958400000000008</v>
      </c>
    </row>
    <row r="7908" spans="1:7" s="16" customFormat="1" ht="17.25" customHeight="1">
      <c r="A7908" s="57"/>
      <c r="B7908" s="58" t="s">
        <v>150</v>
      </c>
      <c r="C7908" s="57">
        <v>2022</v>
      </c>
      <c r="D7908" s="59">
        <v>0.4</v>
      </c>
      <c r="E7908" s="42">
        <v>1</v>
      </c>
      <c r="F7908" s="59">
        <v>15</v>
      </c>
      <c r="G7908" s="59">
        <v>8.4513400000000001</v>
      </c>
    </row>
    <row r="7909" spans="1:7" s="16" customFormat="1" ht="17.25" customHeight="1">
      <c r="A7909" s="57"/>
      <c r="B7909" s="58" t="s">
        <v>150</v>
      </c>
      <c r="C7909" s="57">
        <v>2022</v>
      </c>
      <c r="D7909" s="59">
        <v>0.4</v>
      </c>
      <c r="E7909" s="42">
        <v>1</v>
      </c>
      <c r="F7909" s="59">
        <v>15</v>
      </c>
      <c r="G7909" s="59">
        <v>8.4513400000000001</v>
      </c>
    </row>
    <row r="7910" spans="1:7" s="16" customFormat="1" ht="17.25" customHeight="1">
      <c r="A7910" s="57"/>
      <c r="B7910" s="58" t="s">
        <v>150</v>
      </c>
      <c r="C7910" s="57">
        <v>2022</v>
      </c>
      <c r="D7910" s="59">
        <v>0.4</v>
      </c>
      <c r="E7910" s="42">
        <v>1</v>
      </c>
      <c r="F7910" s="59">
        <v>15</v>
      </c>
      <c r="G7910" s="59">
        <v>8.4513300000000005</v>
      </c>
    </row>
    <row r="7911" spans="1:7" s="16" customFormat="1" ht="17.25" customHeight="1">
      <c r="A7911" s="57"/>
      <c r="B7911" s="58" t="s">
        <v>150</v>
      </c>
      <c r="C7911" s="57">
        <v>2022</v>
      </c>
      <c r="D7911" s="59">
        <v>0.4</v>
      </c>
      <c r="E7911" s="42">
        <v>1</v>
      </c>
      <c r="F7911" s="59">
        <v>15</v>
      </c>
      <c r="G7911" s="59">
        <v>8.4513499999999997</v>
      </c>
    </row>
    <row r="7912" spans="1:7" s="16" customFormat="1" ht="17.25" customHeight="1">
      <c r="A7912" s="57"/>
      <c r="B7912" s="58" t="s">
        <v>150</v>
      </c>
      <c r="C7912" s="57">
        <v>2022</v>
      </c>
      <c r="D7912" s="59">
        <v>0.4</v>
      </c>
      <c r="E7912" s="42">
        <v>1</v>
      </c>
      <c r="F7912" s="59">
        <v>15</v>
      </c>
      <c r="G7912" s="59">
        <v>8.6981800000000007</v>
      </c>
    </row>
    <row r="7913" spans="1:7" s="16" customFormat="1" ht="17.25" customHeight="1">
      <c r="A7913" s="57"/>
      <c r="B7913" s="58" t="s">
        <v>148</v>
      </c>
      <c r="C7913" s="57">
        <v>2022</v>
      </c>
      <c r="D7913" s="59">
        <v>0.4</v>
      </c>
      <c r="E7913" s="42">
        <v>1</v>
      </c>
      <c r="F7913" s="59">
        <v>10</v>
      </c>
      <c r="G7913" s="59">
        <v>9.5122800000000005</v>
      </c>
    </row>
    <row r="7914" spans="1:7" s="16" customFormat="1" ht="17.25" customHeight="1">
      <c r="A7914" s="57"/>
      <c r="B7914" s="58" t="s">
        <v>148</v>
      </c>
      <c r="C7914" s="57">
        <v>2022</v>
      </c>
      <c r="D7914" s="59">
        <v>0.4</v>
      </c>
      <c r="E7914" s="42">
        <v>1</v>
      </c>
      <c r="F7914" s="59">
        <v>10</v>
      </c>
      <c r="G7914" s="59">
        <v>5.4357299999999995</v>
      </c>
    </row>
    <row r="7915" spans="1:7" s="16" customFormat="1" ht="17.25" customHeight="1">
      <c r="A7915" s="57"/>
      <c r="B7915" s="58" t="s">
        <v>152</v>
      </c>
      <c r="C7915" s="57">
        <v>2022</v>
      </c>
      <c r="D7915" s="59">
        <v>0.4</v>
      </c>
      <c r="E7915" s="42">
        <v>1</v>
      </c>
      <c r="F7915" s="59">
        <v>9</v>
      </c>
      <c r="G7915" s="59">
        <v>13.780370000000001</v>
      </c>
    </row>
    <row r="7916" spans="1:7" s="16" customFormat="1" ht="17.25" customHeight="1">
      <c r="A7916" s="57"/>
      <c r="B7916" s="58" t="s">
        <v>148</v>
      </c>
      <c r="C7916" s="57">
        <v>2022</v>
      </c>
      <c r="D7916" s="59">
        <v>0.4</v>
      </c>
      <c r="E7916" s="42">
        <v>1</v>
      </c>
      <c r="F7916" s="59">
        <v>15</v>
      </c>
      <c r="G7916" s="59">
        <v>6.27738</v>
      </c>
    </row>
    <row r="7917" spans="1:7" s="16" customFormat="1" ht="17.25" customHeight="1">
      <c r="A7917" s="57"/>
      <c r="B7917" s="58" t="s">
        <v>152</v>
      </c>
      <c r="C7917" s="57">
        <v>2022</v>
      </c>
      <c r="D7917" s="59">
        <v>0.4</v>
      </c>
      <c r="E7917" s="42">
        <v>1</v>
      </c>
      <c r="F7917" s="59">
        <v>9</v>
      </c>
      <c r="G7917" s="59">
        <v>10.766110000000001</v>
      </c>
    </row>
    <row r="7918" spans="1:7" s="16" customFormat="1" ht="17.25" customHeight="1">
      <c r="A7918" s="57"/>
      <c r="B7918" s="58" t="s">
        <v>152</v>
      </c>
      <c r="C7918" s="57">
        <v>2022</v>
      </c>
      <c r="D7918" s="59">
        <v>0.4</v>
      </c>
      <c r="E7918" s="42">
        <v>1</v>
      </c>
      <c r="F7918" s="59">
        <v>10</v>
      </c>
      <c r="G7918" s="59">
        <v>12.534739999999999</v>
      </c>
    </row>
    <row r="7919" spans="1:7" s="16" customFormat="1" ht="17.25" customHeight="1">
      <c r="A7919" s="57"/>
      <c r="B7919" s="58" t="s">
        <v>152</v>
      </c>
      <c r="C7919" s="57">
        <v>2022</v>
      </c>
      <c r="D7919" s="59">
        <v>0.4</v>
      </c>
      <c r="E7919" s="42">
        <v>1</v>
      </c>
      <c r="F7919" s="59">
        <v>10</v>
      </c>
      <c r="G7919" s="59">
        <v>11.738370000000002</v>
      </c>
    </row>
    <row r="7920" spans="1:7" s="16" customFormat="1" ht="17.25" customHeight="1">
      <c r="A7920" s="57"/>
      <c r="B7920" s="58" t="s">
        <v>152</v>
      </c>
      <c r="C7920" s="57">
        <v>2022</v>
      </c>
      <c r="D7920" s="59">
        <v>0.4</v>
      </c>
      <c r="E7920" s="42">
        <v>1</v>
      </c>
      <c r="F7920" s="59">
        <v>15</v>
      </c>
      <c r="G7920" s="59">
        <v>14.31094</v>
      </c>
    </row>
    <row r="7921" spans="1:7" s="16" customFormat="1" ht="17.25" customHeight="1">
      <c r="A7921" s="57"/>
      <c r="B7921" s="58" t="s">
        <v>150</v>
      </c>
      <c r="C7921" s="57">
        <v>2022</v>
      </c>
      <c r="D7921" s="59">
        <v>0.4</v>
      </c>
      <c r="E7921" s="42">
        <v>1</v>
      </c>
      <c r="F7921" s="59">
        <v>15</v>
      </c>
      <c r="G7921" s="59">
        <v>9.7229700000000001</v>
      </c>
    </row>
    <row r="7922" spans="1:7" s="16" customFormat="1" ht="17.25" customHeight="1">
      <c r="A7922" s="57"/>
      <c r="B7922" s="58" t="s">
        <v>149</v>
      </c>
      <c r="C7922" s="57">
        <v>2022</v>
      </c>
      <c r="D7922" s="59">
        <v>0.4</v>
      </c>
      <c r="E7922" s="42">
        <v>1</v>
      </c>
      <c r="F7922" s="59">
        <v>10</v>
      </c>
      <c r="G7922" s="59">
        <v>10.19164</v>
      </c>
    </row>
    <row r="7923" spans="1:7" s="16" customFormat="1" ht="17.25" customHeight="1">
      <c r="A7923" s="57"/>
      <c r="B7923" s="58" t="s">
        <v>150</v>
      </c>
      <c r="C7923" s="57">
        <v>2022</v>
      </c>
      <c r="D7923" s="59">
        <v>0.4</v>
      </c>
      <c r="E7923" s="42">
        <v>1</v>
      </c>
      <c r="F7923" s="59">
        <v>4</v>
      </c>
      <c r="G7923" s="59">
        <v>4.7683</v>
      </c>
    </row>
    <row r="7924" spans="1:7" s="16" customFormat="1" ht="17.25" customHeight="1">
      <c r="A7924" s="57"/>
      <c r="B7924" s="58" t="s">
        <v>150</v>
      </c>
      <c r="C7924" s="57">
        <v>2022</v>
      </c>
      <c r="D7924" s="59">
        <v>0.4</v>
      </c>
      <c r="E7924" s="42">
        <v>1</v>
      </c>
      <c r="F7924" s="59">
        <v>15</v>
      </c>
      <c r="G7924" s="59">
        <v>4.7683</v>
      </c>
    </row>
    <row r="7925" spans="1:7" s="16" customFormat="1" ht="17.25" customHeight="1">
      <c r="A7925" s="57"/>
      <c r="B7925" s="58" t="s">
        <v>150</v>
      </c>
      <c r="C7925" s="57">
        <v>2022</v>
      </c>
      <c r="D7925" s="59">
        <v>0.4</v>
      </c>
      <c r="E7925" s="42">
        <v>1</v>
      </c>
      <c r="F7925" s="59">
        <v>15</v>
      </c>
      <c r="G7925" s="59">
        <v>4.7683200000000001</v>
      </c>
    </row>
    <row r="7926" spans="1:7" s="16" customFormat="1" ht="17.25" customHeight="1">
      <c r="A7926" s="57"/>
      <c r="B7926" s="58" t="s">
        <v>152</v>
      </c>
      <c r="C7926" s="57">
        <v>2022</v>
      </c>
      <c r="D7926" s="59">
        <v>0.4</v>
      </c>
      <c r="E7926" s="42">
        <v>1</v>
      </c>
      <c r="F7926" s="59">
        <v>10</v>
      </c>
      <c r="G7926" s="59">
        <v>14.272780000000001</v>
      </c>
    </row>
    <row r="7927" spans="1:7" s="16" customFormat="1" ht="17.25" customHeight="1">
      <c r="A7927" s="57"/>
      <c r="B7927" s="58" t="s">
        <v>150</v>
      </c>
      <c r="C7927" s="57">
        <v>2022</v>
      </c>
      <c r="D7927" s="59">
        <v>0.4</v>
      </c>
      <c r="E7927" s="42">
        <v>1</v>
      </c>
      <c r="F7927" s="59">
        <v>15</v>
      </c>
      <c r="G7927" s="59">
        <v>30.868389999999998</v>
      </c>
    </row>
    <row r="7928" spans="1:7" s="16" customFormat="1" ht="17.25" customHeight="1">
      <c r="A7928" s="57"/>
      <c r="B7928" s="58" t="s">
        <v>150</v>
      </c>
      <c r="C7928" s="57">
        <v>2022</v>
      </c>
      <c r="D7928" s="59">
        <v>0.4</v>
      </c>
      <c r="E7928" s="42">
        <v>1</v>
      </c>
      <c r="F7928" s="59">
        <v>5</v>
      </c>
      <c r="G7928" s="59">
        <v>29.500599999999999</v>
      </c>
    </row>
    <row r="7929" spans="1:7" s="16" customFormat="1" ht="17.25" customHeight="1">
      <c r="A7929" s="57"/>
      <c r="B7929" s="58" t="s">
        <v>150</v>
      </c>
      <c r="C7929" s="57">
        <v>2022</v>
      </c>
      <c r="D7929" s="59">
        <v>0.4</v>
      </c>
      <c r="E7929" s="42">
        <v>1</v>
      </c>
      <c r="F7929" s="59">
        <v>15</v>
      </c>
      <c r="G7929" s="59">
        <v>32.19885</v>
      </c>
    </row>
    <row r="7930" spans="1:7" s="16" customFormat="1" ht="17.25" customHeight="1">
      <c r="A7930" s="57"/>
      <c r="B7930" s="58" t="s">
        <v>149</v>
      </c>
      <c r="C7930" s="57">
        <v>2022</v>
      </c>
      <c r="D7930" s="59">
        <v>0.4</v>
      </c>
      <c r="E7930" s="42">
        <v>1</v>
      </c>
      <c r="F7930" s="59">
        <v>7</v>
      </c>
      <c r="G7930" s="59">
        <v>21.848029999999998</v>
      </c>
    </row>
    <row r="7931" spans="1:7" s="16" customFormat="1" ht="17.25" customHeight="1">
      <c r="A7931" s="57"/>
      <c r="B7931" s="58" t="s">
        <v>149</v>
      </c>
      <c r="C7931" s="57">
        <v>2022</v>
      </c>
      <c r="D7931" s="59">
        <v>0.4</v>
      </c>
      <c r="E7931" s="42">
        <v>1</v>
      </c>
      <c r="F7931" s="59">
        <v>7</v>
      </c>
      <c r="G7931" s="59">
        <v>40.922040000000003</v>
      </c>
    </row>
    <row r="7932" spans="1:7" s="16" customFormat="1" ht="17.25" customHeight="1">
      <c r="A7932" s="57"/>
      <c r="B7932" s="58" t="s">
        <v>149</v>
      </c>
      <c r="C7932" s="57">
        <v>2022</v>
      </c>
      <c r="D7932" s="59">
        <v>0.4</v>
      </c>
      <c r="E7932" s="42">
        <v>1</v>
      </c>
      <c r="F7932" s="59">
        <v>7</v>
      </c>
      <c r="G7932" s="59">
        <v>40.316660000000006</v>
      </c>
    </row>
    <row r="7933" spans="1:7" s="16" customFormat="1" ht="17.25" customHeight="1">
      <c r="A7933" s="57"/>
      <c r="B7933" s="58" t="s">
        <v>150</v>
      </c>
      <c r="C7933" s="57">
        <v>2022</v>
      </c>
      <c r="D7933" s="59">
        <v>0.4</v>
      </c>
      <c r="E7933" s="42">
        <v>1</v>
      </c>
      <c r="F7933" s="59">
        <v>15</v>
      </c>
      <c r="G7933" s="59">
        <v>17.481330000000003</v>
      </c>
    </row>
    <row r="7934" spans="1:7" s="16" customFormat="1" ht="17.25" customHeight="1">
      <c r="A7934" s="57"/>
      <c r="B7934" s="58" t="s">
        <v>150</v>
      </c>
      <c r="C7934" s="57">
        <v>2022</v>
      </c>
      <c r="D7934" s="59">
        <v>0.4</v>
      </c>
      <c r="E7934" s="42">
        <v>1</v>
      </c>
      <c r="F7934" s="59">
        <v>15</v>
      </c>
      <c r="G7934" s="59">
        <v>15.00112</v>
      </c>
    </row>
    <row r="7935" spans="1:7" s="16" customFormat="1" ht="17.25" customHeight="1">
      <c r="A7935" s="57"/>
      <c r="B7935" s="58" t="s">
        <v>150</v>
      </c>
      <c r="C7935" s="57">
        <v>2022</v>
      </c>
      <c r="D7935" s="59">
        <v>0.4</v>
      </c>
      <c r="E7935" s="42">
        <v>1</v>
      </c>
      <c r="F7935" s="59">
        <v>15</v>
      </c>
      <c r="G7935" s="59">
        <v>19.995099999999997</v>
      </c>
    </row>
    <row r="7936" spans="1:7" s="16" customFormat="1" ht="17.25" customHeight="1">
      <c r="A7936" s="57"/>
      <c r="B7936" s="58" t="s">
        <v>150</v>
      </c>
      <c r="C7936" s="57">
        <v>2022</v>
      </c>
      <c r="D7936" s="59">
        <v>0.4</v>
      </c>
      <c r="E7936" s="42">
        <v>1</v>
      </c>
      <c r="F7936" s="59">
        <v>15</v>
      </c>
      <c r="G7936" s="59">
        <v>14.468680000000001</v>
      </c>
    </row>
    <row r="7937" spans="1:7" s="16" customFormat="1" ht="17.25" customHeight="1">
      <c r="A7937" s="57"/>
      <c r="B7937" s="58" t="s">
        <v>150</v>
      </c>
      <c r="C7937" s="57">
        <v>2022</v>
      </c>
      <c r="D7937" s="59">
        <v>0.4</v>
      </c>
      <c r="E7937" s="42">
        <v>1</v>
      </c>
      <c r="F7937" s="59">
        <v>6</v>
      </c>
      <c r="G7937" s="59">
        <v>15.54424</v>
      </c>
    </row>
    <row r="7938" spans="1:7" s="16" customFormat="1" ht="17.25" customHeight="1">
      <c r="A7938" s="57"/>
      <c r="B7938" s="58" t="s">
        <v>150</v>
      </c>
      <c r="C7938" s="57">
        <v>2022</v>
      </c>
      <c r="D7938" s="59">
        <v>0.4</v>
      </c>
      <c r="E7938" s="42">
        <v>1</v>
      </c>
      <c r="F7938" s="59">
        <v>10</v>
      </c>
      <c r="G7938" s="59">
        <v>12.72297</v>
      </c>
    </row>
    <row r="7939" spans="1:7" s="16" customFormat="1" ht="17.25" customHeight="1">
      <c r="A7939" s="57"/>
      <c r="B7939" s="58" t="s">
        <v>150</v>
      </c>
      <c r="C7939" s="57">
        <v>2022</v>
      </c>
      <c r="D7939" s="59">
        <v>0.4</v>
      </c>
      <c r="E7939" s="42">
        <v>1</v>
      </c>
      <c r="F7939" s="59">
        <v>15</v>
      </c>
      <c r="G7939" s="59">
        <v>14.671379999999999</v>
      </c>
    </row>
    <row r="7940" spans="1:7" s="16" customFormat="1" ht="17.25" customHeight="1">
      <c r="A7940" s="57"/>
      <c r="B7940" s="58" t="s">
        <v>150</v>
      </c>
      <c r="C7940" s="57">
        <v>2022</v>
      </c>
      <c r="D7940" s="59">
        <v>0.4</v>
      </c>
      <c r="E7940" s="42">
        <v>1</v>
      </c>
      <c r="F7940" s="59">
        <v>15</v>
      </c>
      <c r="G7940" s="59">
        <v>13.620200000000001</v>
      </c>
    </row>
    <row r="7941" spans="1:7" s="16" customFormat="1" ht="17.25" customHeight="1">
      <c r="A7941" s="57"/>
      <c r="B7941" s="58" t="s">
        <v>149</v>
      </c>
      <c r="C7941" s="57">
        <v>2022</v>
      </c>
      <c r="D7941" s="59">
        <v>0.4</v>
      </c>
      <c r="E7941" s="42">
        <v>1</v>
      </c>
      <c r="F7941" s="59">
        <v>12</v>
      </c>
      <c r="G7941" s="59">
        <v>13.497639999999999</v>
      </c>
    </row>
    <row r="7942" spans="1:7" s="16" customFormat="1" ht="17.25" customHeight="1">
      <c r="A7942" s="57"/>
      <c r="B7942" s="58" t="s">
        <v>149</v>
      </c>
      <c r="C7942" s="57">
        <v>2022</v>
      </c>
      <c r="D7942" s="59">
        <v>0.4</v>
      </c>
      <c r="E7942" s="42">
        <v>1</v>
      </c>
      <c r="F7942" s="59">
        <v>15</v>
      </c>
      <c r="G7942" s="59">
        <v>13.02971</v>
      </c>
    </row>
    <row r="7943" spans="1:7" s="16" customFormat="1" ht="17.25" customHeight="1">
      <c r="A7943" s="57"/>
      <c r="B7943" s="58" t="s">
        <v>149</v>
      </c>
      <c r="C7943" s="57">
        <v>2022</v>
      </c>
      <c r="D7943" s="59">
        <v>0.4</v>
      </c>
      <c r="E7943" s="42">
        <v>1</v>
      </c>
      <c r="F7943" s="59">
        <v>12</v>
      </c>
      <c r="G7943" s="59">
        <v>10.51923</v>
      </c>
    </row>
    <row r="7944" spans="1:7" s="16" customFormat="1" ht="17.25" customHeight="1">
      <c r="A7944" s="57"/>
      <c r="B7944" s="58" t="s">
        <v>149</v>
      </c>
      <c r="C7944" s="57">
        <v>2022</v>
      </c>
      <c r="D7944" s="59">
        <v>0.4</v>
      </c>
      <c r="E7944" s="42">
        <v>1</v>
      </c>
      <c r="F7944" s="59">
        <v>7</v>
      </c>
      <c r="G7944" s="59">
        <v>23.544630000000002</v>
      </c>
    </row>
    <row r="7945" spans="1:7" s="16" customFormat="1" ht="17.25" customHeight="1">
      <c r="A7945" s="57"/>
      <c r="B7945" s="58" t="s">
        <v>152</v>
      </c>
      <c r="C7945" s="57">
        <v>2022</v>
      </c>
      <c r="D7945" s="59">
        <v>0.4</v>
      </c>
      <c r="E7945" s="42">
        <v>1</v>
      </c>
      <c r="F7945" s="59">
        <v>14</v>
      </c>
      <c r="G7945" s="59">
        <v>16.409700000000001</v>
      </c>
    </row>
    <row r="7946" spans="1:7" s="16" customFormat="1" ht="17.25" customHeight="1">
      <c r="A7946" s="57"/>
      <c r="B7946" s="58" t="s">
        <v>152</v>
      </c>
      <c r="C7946" s="57">
        <v>2022</v>
      </c>
      <c r="D7946" s="59">
        <v>0.4</v>
      </c>
      <c r="E7946" s="42">
        <v>1</v>
      </c>
      <c r="F7946" s="59">
        <v>14</v>
      </c>
      <c r="G7946" s="59">
        <v>14.38247</v>
      </c>
    </row>
    <row r="7947" spans="1:7" s="16" customFormat="1" ht="17.25" customHeight="1">
      <c r="A7947" s="57"/>
      <c r="B7947" s="58" t="s">
        <v>150</v>
      </c>
      <c r="C7947" s="57">
        <v>2022</v>
      </c>
      <c r="D7947" s="59">
        <v>0.4</v>
      </c>
      <c r="E7947" s="42">
        <v>1</v>
      </c>
      <c r="F7947" s="59">
        <v>15</v>
      </c>
      <c r="G7947" s="59">
        <v>13.565049999999999</v>
      </c>
    </row>
    <row r="7948" spans="1:7" s="16" customFormat="1" ht="17.25" customHeight="1">
      <c r="A7948" s="57"/>
      <c r="B7948" s="58" t="s">
        <v>150</v>
      </c>
      <c r="C7948" s="57">
        <v>2022</v>
      </c>
      <c r="D7948" s="59">
        <v>0.4</v>
      </c>
      <c r="E7948" s="42">
        <v>1</v>
      </c>
      <c r="F7948" s="59">
        <v>15</v>
      </c>
      <c r="G7948" s="59">
        <v>14.61453</v>
      </c>
    </row>
    <row r="7949" spans="1:7" s="16" customFormat="1" ht="17.25" customHeight="1">
      <c r="A7949" s="57"/>
      <c r="B7949" s="58" t="s">
        <v>150</v>
      </c>
      <c r="C7949" s="57">
        <v>2022</v>
      </c>
      <c r="D7949" s="59">
        <v>0.4</v>
      </c>
      <c r="E7949" s="42">
        <v>1</v>
      </c>
      <c r="F7949" s="59">
        <v>15</v>
      </c>
      <c r="G7949" s="59">
        <v>13.738989999999999</v>
      </c>
    </row>
    <row r="7950" spans="1:7" s="16" customFormat="1" ht="17.25" customHeight="1">
      <c r="A7950" s="57"/>
      <c r="B7950" s="58" t="s">
        <v>150</v>
      </c>
      <c r="C7950" s="57">
        <v>2022</v>
      </c>
      <c r="D7950" s="59">
        <v>0.4</v>
      </c>
      <c r="E7950" s="42">
        <v>1</v>
      </c>
      <c r="F7950" s="59">
        <v>15</v>
      </c>
      <c r="G7950" s="59">
        <v>14.317629999999999</v>
      </c>
    </row>
    <row r="7951" spans="1:7" s="16" customFormat="1" ht="17.25" customHeight="1">
      <c r="A7951" s="57"/>
      <c r="B7951" s="58" t="s">
        <v>150</v>
      </c>
      <c r="C7951" s="57">
        <v>2022</v>
      </c>
      <c r="D7951" s="59">
        <v>0.4</v>
      </c>
      <c r="E7951" s="42">
        <v>1</v>
      </c>
      <c r="F7951" s="59">
        <v>15</v>
      </c>
      <c r="G7951" s="59">
        <v>13.52083</v>
      </c>
    </row>
    <row r="7952" spans="1:7" s="16" customFormat="1" ht="17.25" customHeight="1">
      <c r="A7952" s="57"/>
      <c r="B7952" s="58" t="s">
        <v>150</v>
      </c>
      <c r="C7952" s="57">
        <v>2022</v>
      </c>
      <c r="D7952" s="59">
        <v>0.4</v>
      </c>
      <c r="E7952" s="42">
        <v>1</v>
      </c>
      <c r="F7952" s="59">
        <v>15</v>
      </c>
      <c r="G7952" s="59">
        <v>14.99469</v>
      </c>
    </row>
    <row r="7953" spans="1:7" s="16" customFormat="1" ht="17.25" customHeight="1">
      <c r="A7953" s="57"/>
      <c r="B7953" s="58" t="s">
        <v>150</v>
      </c>
      <c r="C7953" s="57">
        <v>2022</v>
      </c>
      <c r="D7953" s="59">
        <v>0.4</v>
      </c>
      <c r="E7953" s="42">
        <v>1</v>
      </c>
      <c r="F7953" s="59">
        <v>15</v>
      </c>
      <c r="G7953" s="59">
        <v>14.317629999999999</v>
      </c>
    </row>
    <row r="7954" spans="1:7" s="16" customFormat="1" ht="17.25" customHeight="1">
      <c r="A7954" s="57"/>
      <c r="B7954" s="58" t="s">
        <v>150</v>
      </c>
      <c r="C7954" s="57">
        <v>2022</v>
      </c>
      <c r="D7954" s="59">
        <v>0.4</v>
      </c>
      <c r="E7954" s="42">
        <v>1</v>
      </c>
      <c r="F7954" s="59">
        <v>15</v>
      </c>
      <c r="G7954" s="59">
        <v>12.95294</v>
      </c>
    </row>
    <row r="7955" spans="1:7" s="16" customFormat="1" ht="17.25" customHeight="1">
      <c r="A7955" s="57"/>
      <c r="B7955" s="58" t="s">
        <v>150</v>
      </c>
      <c r="C7955" s="57">
        <v>2022</v>
      </c>
      <c r="D7955" s="59">
        <v>0.4</v>
      </c>
      <c r="E7955" s="42">
        <v>1</v>
      </c>
      <c r="F7955" s="59">
        <v>15</v>
      </c>
      <c r="G7955" s="59">
        <v>13.21383</v>
      </c>
    </row>
    <row r="7956" spans="1:7" s="16" customFormat="1" ht="17.25" customHeight="1">
      <c r="A7956" s="57"/>
      <c r="B7956" s="58" t="s">
        <v>150</v>
      </c>
      <c r="C7956" s="57">
        <v>2022</v>
      </c>
      <c r="D7956" s="59">
        <v>0.4</v>
      </c>
      <c r="E7956" s="42">
        <v>1</v>
      </c>
      <c r="F7956" s="59">
        <v>15</v>
      </c>
      <c r="G7956" s="59">
        <v>12.972239999999999</v>
      </c>
    </row>
    <row r="7957" spans="1:7" s="16" customFormat="1" ht="17.25" customHeight="1">
      <c r="A7957" s="57"/>
      <c r="B7957" s="58" t="s">
        <v>150</v>
      </c>
      <c r="C7957" s="57">
        <v>2022</v>
      </c>
      <c r="D7957" s="59">
        <v>0.4</v>
      </c>
      <c r="E7957" s="42">
        <v>1</v>
      </c>
      <c r="F7957" s="59">
        <v>6</v>
      </c>
      <c r="G7957" s="59">
        <v>13.738059999999999</v>
      </c>
    </row>
    <row r="7958" spans="1:7" s="16" customFormat="1" ht="17.25" customHeight="1">
      <c r="A7958" s="57"/>
      <c r="B7958" s="58" t="s">
        <v>149</v>
      </c>
      <c r="C7958" s="57">
        <v>2022</v>
      </c>
      <c r="D7958" s="59">
        <v>0.4</v>
      </c>
      <c r="E7958" s="42">
        <v>1</v>
      </c>
      <c r="F7958" s="59">
        <v>12</v>
      </c>
      <c r="G7958" s="59">
        <v>22.273880000000002</v>
      </c>
    </row>
    <row r="7959" spans="1:7" s="16" customFormat="1" ht="17.25" customHeight="1">
      <c r="A7959" s="57"/>
      <c r="B7959" s="58" t="s">
        <v>151</v>
      </c>
      <c r="C7959" s="57">
        <v>2022</v>
      </c>
      <c r="D7959" s="59">
        <v>0.4</v>
      </c>
      <c r="E7959" s="42">
        <v>1</v>
      </c>
      <c r="F7959" s="59">
        <v>15</v>
      </c>
      <c r="G7959" s="59">
        <v>8.0056700000000003</v>
      </c>
    </row>
    <row r="7960" spans="1:7" s="16" customFormat="1" ht="17.25" customHeight="1">
      <c r="A7960" s="57"/>
      <c r="B7960" s="58" t="s">
        <v>151</v>
      </c>
      <c r="C7960" s="57">
        <v>2022</v>
      </c>
      <c r="D7960" s="59">
        <v>0.4</v>
      </c>
      <c r="E7960" s="42">
        <v>1</v>
      </c>
      <c r="F7960" s="59">
        <v>15</v>
      </c>
      <c r="G7960" s="59">
        <v>23.560580000000002</v>
      </c>
    </row>
    <row r="7961" spans="1:7" s="16" customFormat="1" ht="17.25" customHeight="1">
      <c r="A7961" s="57"/>
      <c r="B7961" s="58" t="s">
        <v>151</v>
      </c>
      <c r="C7961" s="57">
        <v>2022</v>
      </c>
      <c r="D7961" s="59">
        <v>0.4</v>
      </c>
      <c r="E7961" s="42">
        <v>1</v>
      </c>
      <c r="F7961" s="59">
        <v>3</v>
      </c>
      <c r="G7961" s="59">
        <v>18.185740000000003</v>
      </c>
    </row>
    <row r="7962" spans="1:7" s="16" customFormat="1" ht="17.25" customHeight="1">
      <c r="A7962" s="57"/>
      <c r="B7962" s="58" t="s">
        <v>151</v>
      </c>
      <c r="C7962" s="57">
        <v>2022</v>
      </c>
      <c r="D7962" s="59">
        <v>0.4</v>
      </c>
      <c r="E7962" s="42">
        <v>1</v>
      </c>
      <c r="F7962" s="59">
        <v>15</v>
      </c>
      <c r="G7962" s="59">
        <v>6.7217500000000001</v>
      </c>
    </row>
    <row r="7963" spans="1:7" s="16" customFormat="1" ht="17.25" customHeight="1">
      <c r="A7963" s="57"/>
      <c r="B7963" s="58" t="s">
        <v>151</v>
      </c>
      <c r="C7963" s="57">
        <v>2022</v>
      </c>
      <c r="D7963" s="59">
        <v>0.4</v>
      </c>
      <c r="E7963" s="42">
        <v>1</v>
      </c>
      <c r="F7963" s="59">
        <v>15</v>
      </c>
      <c r="G7963" s="59">
        <v>21.010159999999999</v>
      </c>
    </row>
    <row r="7964" spans="1:7" s="16" customFormat="1" ht="17.25" customHeight="1">
      <c r="A7964" s="57"/>
      <c r="B7964" s="58" t="s">
        <v>151</v>
      </c>
      <c r="C7964" s="57">
        <v>2022</v>
      </c>
      <c r="D7964" s="59">
        <v>0.4</v>
      </c>
      <c r="E7964" s="42">
        <v>1</v>
      </c>
      <c r="F7964" s="59">
        <v>15</v>
      </c>
      <c r="G7964" s="59">
        <v>21.032229999999998</v>
      </c>
    </row>
    <row r="7965" spans="1:7" s="16" customFormat="1" ht="17.25" customHeight="1">
      <c r="A7965" s="57"/>
      <c r="B7965" s="58" t="s">
        <v>151</v>
      </c>
      <c r="C7965" s="57">
        <v>2022</v>
      </c>
      <c r="D7965" s="59">
        <v>0.4</v>
      </c>
      <c r="E7965" s="42">
        <v>1</v>
      </c>
      <c r="F7965" s="59">
        <v>14</v>
      </c>
      <c r="G7965" s="59">
        <v>20.890740000000001</v>
      </c>
    </row>
    <row r="7966" spans="1:7" s="16" customFormat="1" ht="17.25" customHeight="1">
      <c r="A7966" s="57"/>
      <c r="B7966" s="58" t="s">
        <v>151</v>
      </c>
      <c r="C7966" s="57">
        <v>2022</v>
      </c>
      <c r="D7966" s="59">
        <v>0.4</v>
      </c>
      <c r="E7966" s="42">
        <v>1</v>
      </c>
      <c r="F7966" s="59">
        <v>12</v>
      </c>
      <c r="G7966" s="59">
        <v>22.817910000000001</v>
      </c>
    </row>
    <row r="7967" spans="1:7" s="16" customFormat="1" ht="17.25" customHeight="1">
      <c r="A7967" s="57"/>
      <c r="B7967" s="58" t="s">
        <v>151</v>
      </c>
      <c r="C7967" s="57">
        <v>2022</v>
      </c>
      <c r="D7967" s="59">
        <v>0.4</v>
      </c>
      <c r="E7967" s="42">
        <v>1</v>
      </c>
      <c r="F7967" s="59">
        <v>9</v>
      </c>
      <c r="G7967" s="59">
        <v>23.463330000000003</v>
      </c>
    </row>
    <row r="7968" spans="1:7" s="16" customFormat="1" ht="17.25" customHeight="1">
      <c r="A7968" s="57"/>
      <c r="B7968" s="58" t="s">
        <v>151</v>
      </c>
      <c r="C7968" s="57">
        <v>2022</v>
      </c>
      <c r="D7968" s="59">
        <v>0.4</v>
      </c>
      <c r="E7968" s="42">
        <v>1</v>
      </c>
      <c r="F7968" s="59">
        <v>15</v>
      </c>
      <c r="G7968" s="59">
        <v>21.09909</v>
      </c>
    </row>
    <row r="7969" spans="1:7" s="16" customFormat="1" ht="17.25" customHeight="1">
      <c r="A7969" s="57"/>
      <c r="B7969" s="58" t="s">
        <v>150</v>
      </c>
      <c r="C7969" s="57">
        <v>2022</v>
      </c>
      <c r="D7969" s="59">
        <v>0.4</v>
      </c>
      <c r="E7969" s="42">
        <v>1</v>
      </c>
      <c r="F7969" s="59">
        <v>15</v>
      </c>
      <c r="G7969" s="59">
        <v>8.6714699999999993</v>
      </c>
    </row>
    <row r="7970" spans="1:7" s="16" customFormat="1" ht="17.25" customHeight="1">
      <c r="A7970" s="57"/>
      <c r="B7970" s="58" t="s">
        <v>150</v>
      </c>
      <c r="C7970" s="57">
        <v>2022</v>
      </c>
      <c r="D7970" s="59">
        <v>0.4</v>
      </c>
      <c r="E7970" s="42">
        <v>1</v>
      </c>
      <c r="F7970" s="59">
        <v>15</v>
      </c>
      <c r="G7970" s="59">
        <v>9.5914999999999999</v>
      </c>
    </row>
    <row r="7971" spans="1:7" s="16" customFormat="1" ht="17.25" customHeight="1">
      <c r="A7971" s="57"/>
      <c r="B7971" s="58" t="s">
        <v>150</v>
      </c>
      <c r="C7971" s="57">
        <v>2022</v>
      </c>
      <c r="D7971" s="59">
        <v>0.4</v>
      </c>
      <c r="E7971" s="42">
        <v>1</v>
      </c>
      <c r="F7971" s="59">
        <v>15</v>
      </c>
      <c r="G7971" s="59">
        <v>9.5914999999999999</v>
      </c>
    </row>
    <row r="7972" spans="1:7" s="16" customFormat="1" ht="17.25" customHeight="1">
      <c r="A7972" s="57"/>
      <c r="B7972" s="58" t="s">
        <v>150</v>
      </c>
      <c r="C7972" s="57">
        <v>2022</v>
      </c>
      <c r="D7972" s="59">
        <v>0.4</v>
      </c>
      <c r="E7972" s="42">
        <v>1</v>
      </c>
      <c r="F7972" s="59">
        <v>15</v>
      </c>
      <c r="G7972" s="59">
        <v>9.5999200000000009</v>
      </c>
    </row>
    <row r="7973" spans="1:7" s="16" customFormat="1" ht="17.25" customHeight="1">
      <c r="A7973" s="57"/>
      <c r="B7973" s="58" t="s">
        <v>150</v>
      </c>
      <c r="C7973" s="57">
        <v>2022</v>
      </c>
      <c r="D7973" s="59">
        <v>0.4</v>
      </c>
      <c r="E7973" s="42">
        <v>1</v>
      </c>
      <c r="F7973" s="59">
        <v>15</v>
      </c>
      <c r="G7973" s="59">
        <v>8.9216800000000003</v>
      </c>
    </row>
    <row r="7974" spans="1:7" s="16" customFormat="1" ht="17.25" customHeight="1">
      <c r="A7974" s="57"/>
      <c r="B7974" s="58" t="s">
        <v>150</v>
      </c>
      <c r="C7974" s="57">
        <v>2022</v>
      </c>
      <c r="D7974" s="59">
        <v>0.4</v>
      </c>
      <c r="E7974" s="42">
        <v>1</v>
      </c>
      <c r="F7974" s="59">
        <v>15</v>
      </c>
      <c r="G7974" s="59">
        <v>9.5999200000000009</v>
      </c>
    </row>
    <row r="7975" spans="1:7" s="16" customFormat="1" ht="17.25" customHeight="1">
      <c r="A7975" s="57"/>
      <c r="B7975" s="58" t="s">
        <v>150</v>
      </c>
      <c r="C7975" s="57">
        <v>2022</v>
      </c>
      <c r="D7975" s="59">
        <v>0.4</v>
      </c>
      <c r="E7975" s="42">
        <v>1</v>
      </c>
      <c r="F7975" s="59">
        <v>15</v>
      </c>
      <c r="G7975" s="59">
        <v>9.5999300000000005</v>
      </c>
    </row>
    <row r="7976" spans="1:7" s="16" customFormat="1" ht="17.25" customHeight="1">
      <c r="A7976" s="57"/>
      <c r="B7976" s="58" t="s">
        <v>150</v>
      </c>
      <c r="C7976" s="57">
        <v>2022</v>
      </c>
      <c r="D7976" s="59">
        <v>0.4</v>
      </c>
      <c r="E7976" s="42">
        <v>1</v>
      </c>
      <c r="F7976" s="59">
        <v>5</v>
      </c>
      <c r="G7976" s="59">
        <v>9.6670099999999994</v>
      </c>
    </row>
    <row r="7977" spans="1:7" s="16" customFormat="1" ht="17.25" customHeight="1">
      <c r="A7977" s="57"/>
      <c r="B7977" s="58" t="s">
        <v>150</v>
      </c>
      <c r="C7977" s="57">
        <v>2022</v>
      </c>
      <c r="D7977" s="59">
        <v>0.4</v>
      </c>
      <c r="E7977" s="42">
        <v>1</v>
      </c>
      <c r="F7977" s="59">
        <v>15</v>
      </c>
      <c r="G7977" s="59">
        <v>9.6670200000000008</v>
      </c>
    </row>
    <row r="7978" spans="1:7" s="16" customFormat="1" ht="17.25" customHeight="1">
      <c r="A7978" s="57"/>
      <c r="B7978" s="58" t="s">
        <v>150</v>
      </c>
      <c r="C7978" s="57">
        <v>2022</v>
      </c>
      <c r="D7978" s="59">
        <v>0.4</v>
      </c>
      <c r="E7978" s="42">
        <v>1</v>
      </c>
      <c r="F7978" s="59">
        <v>15</v>
      </c>
      <c r="G7978" s="59">
        <v>9.600340000000001</v>
      </c>
    </row>
    <row r="7979" spans="1:7" s="16" customFormat="1" ht="17.25" customHeight="1">
      <c r="A7979" s="57"/>
      <c r="B7979" s="58" t="s">
        <v>150</v>
      </c>
      <c r="C7979" s="57">
        <v>2022</v>
      </c>
      <c r="D7979" s="59">
        <v>0.4</v>
      </c>
      <c r="E7979" s="42">
        <v>1</v>
      </c>
      <c r="F7979" s="59">
        <v>15</v>
      </c>
      <c r="G7979" s="59">
        <v>8.671479999999999</v>
      </c>
    </row>
    <row r="7980" spans="1:7" s="16" customFormat="1" ht="17.25" customHeight="1">
      <c r="A7980" s="57"/>
      <c r="B7980" s="58" t="s">
        <v>150</v>
      </c>
      <c r="C7980" s="57">
        <v>2022</v>
      </c>
      <c r="D7980" s="59">
        <v>0.4</v>
      </c>
      <c r="E7980" s="42">
        <v>1</v>
      </c>
      <c r="F7980" s="59">
        <v>15</v>
      </c>
      <c r="G7980" s="59">
        <v>8.8975600000000004</v>
      </c>
    </row>
    <row r="7981" spans="1:7" s="16" customFormat="1" ht="17.25" customHeight="1">
      <c r="A7981" s="57"/>
      <c r="B7981" s="58" t="s">
        <v>150</v>
      </c>
      <c r="C7981" s="57">
        <v>2022</v>
      </c>
      <c r="D7981" s="59">
        <v>0.4</v>
      </c>
      <c r="E7981" s="42">
        <v>1</v>
      </c>
      <c r="F7981" s="59">
        <v>15</v>
      </c>
      <c r="G7981" s="59">
        <v>9.6282300000000003</v>
      </c>
    </row>
    <row r="7982" spans="1:7" s="16" customFormat="1" ht="17.25" customHeight="1">
      <c r="A7982" s="57"/>
      <c r="B7982" s="58" t="s">
        <v>150</v>
      </c>
      <c r="C7982" s="57">
        <v>2022</v>
      </c>
      <c r="D7982" s="59">
        <v>0.4</v>
      </c>
      <c r="E7982" s="42">
        <v>1</v>
      </c>
      <c r="F7982" s="59">
        <v>5</v>
      </c>
      <c r="G7982" s="59">
        <v>8.9309799999999999</v>
      </c>
    </row>
    <row r="7983" spans="1:7" s="16" customFormat="1" ht="17.25" customHeight="1">
      <c r="A7983" s="57"/>
      <c r="B7983" s="58" t="s">
        <v>150</v>
      </c>
      <c r="C7983" s="57">
        <v>2022</v>
      </c>
      <c r="D7983" s="59">
        <v>0.4</v>
      </c>
      <c r="E7983" s="42">
        <v>1</v>
      </c>
      <c r="F7983" s="59">
        <v>15</v>
      </c>
      <c r="G7983" s="59">
        <v>9.7150400000000001</v>
      </c>
    </row>
    <row r="7984" spans="1:7" s="16" customFormat="1" ht="17.25" customHeight="1">
      <c r="A7984" s="57"/>
      <c r="B7984" s="58" t="s">
        <v>150</v>
      </c>
      <c r="C7984" s="57">
        <v>2022</v>
      </c>
      <c r="D7984" s="59">
        <v>0.4</v>
      </c>
      <c r="E7984" s="42">
        <v>1</v>
      </c>
      <c r="F7984" s="59">
        <v>15</v>
      </c>
      <c r="G7984" s="59">
        <v>9.1780400000000011</v>
      </c>
    </row>
    <row r="7985" spans="1:7" s="16" customFormat="1" ht="17.25" customHeight="1">
      <c r="A7985" s="57"/>
      <c r="B7985" s="58" t="s">
        <v>150</v>
      </c>
      <c r="C7985" s="57">
        <v>2022</v>
      </c>
      <c r="D7985" s="59">
        <v>0.4</v>
      </c>
      <c r="E7985" s="42">
        <v>1</v>
      </c>
      <c r="F7985" s="59">
        <v>15</v>
      </c>
      <c r="G7985" s="59">
        <v>8.5088699999999999</v>
      </c>
    </row>
    <row r="7986" spans="1:7" s="16" customFormat="1" ht="17.25" customHeight="1">
      <c r="A7986" s="57"/>
      <c r="B7986" s="58" t="s">
        <v>150</v>
      </c>
      <c r="C7986" s="57">
        <v>2022</v>
      </c>
      <c r="D7986" s="59">
        <v>0.4</v>
      </c>
      <c r="E7986" s="42">
        <v>1</v>
      </c>
      <c r="F7986" s="59">
        <v>15</v>
      </c>
      <c r="G7986" s="59">
        <v>9.1963699999999999</v>
      </c>
    </row>
    <row r="7987" spans="1:7" s="16" customFormat="1" ht="17.25" customHeight="1">
      <c r="A7987" s="57"/>
      <c r="B7987" s="58" t="s">
        <v>150</v>
      </c>
      <c r="C7987" s="57">
        <v>2022</v>
      </c>
      <c r="D7987" s="59">
        <v>0.4</v>
      </c>
      <c r="E7987" s="42">
        <v>1</v>
      </c>
      <c r="F7987" s="59">
        <v>15</v>
      </c>
      <c r="G7987" s="59">
        <v>8.8580499999999986</v>
      </c>
    </row>
    <row r="7988" spans="1:7" s="16" customFormat="1" ht="17.25" customHeight="1">
      <c r="A7988" s="57"/>
      <c r="B7988" s="58" t="s">
        <v>150</v>
      </c>
      <c r="C7988" s="57">
        <v>2022</v>
      </c>
      <c r="D7988" s="59">
        <v>0.4</v>
      </c>
      <c r="E7988" s="42">
        <v>1</v>
      </c>
      <c r="F7988" s="59">
        <v>15</v>
      </c>
      <c r="G7988" s="59">
        <v>7.0256999999999996</v>
      </c>
    </row>
    <row r="7989" spans="1:7" s="16" customFormat="1" ht="17.25" customHeight="1">
      <c r="A7989" s="57"/>
      <c r="B7989" s="58" t="s">
        <v>150</v>
      </c>
      <c r="C7989" s="57">
        <v>2022</v>
      </c>
      <c r="D7989" s="59">
        <v>0.4</v>
      </c>
      <c r="E7989" s="42">
        <v>1</v>
      </c>
      <c r="F7989" s="59">
        <v>15</v>
      </c>
      <c r="G7989" s="59">
        <v>9.2047900000000009</v>
      </c>
    </row>
    <row r="7990" spans="1:7" s="16" customFormat="1" ht="17.25" customHeight="1">
      <c r="A7990" s="57"/>
      <c r="B7990" s="58" t="s">
        <v>150</v>
      </c>
      <c r="C7990" s="57">
        <v>2022</v>
      </c>
      <c r="D7990" s="59">
        <v>0.4</v>
      </c>
      <c r="E7990" s="42">
        <v>1</v>
      </c>
      <c r="F7990" s="59">
        <v>15</v>
      </c>
      <c r="G7990" s="59">
        <v>11.247170000000001</v>
      </c>
    </row>
    <row r="7991" spans="1:7" s="16" customFormat="1" ht="17.25" customHeight="1">
      <c r="A7991" s="57"/>
      <c r="B7991" s="58" t="s">
        <v>150</v>
      </c>
      <c r="C7991" s="57">
        <v>2022</v>
      </c>
      <c r="D7991" s="59">
        <v>0.4</v>
      </c>
      <c r="E7991" s="42">
        <v>1</v>
      </c>
      <c r="F7991" s="59">
        <v>15</v>
      </c>
      <c r="G7991" s="59">
        <v>9.2932500000000005</v>
      </c>
    </row>
    <row r="7992" spans="1:7" s="16" customFormat="1" ht="17.25" customHeight="1">
      <c r="A7992" s="57"/>
      <c r="B7992" s="58" t="s">
        <v>150</v>
      </c>
      <c r="C7992" s="57">
        <v>2022</v>
      </c>
      <c r="D7992" s="59">
        <v>0.4</v>
      </c>
      <c r="E7992" s="42">
        <v>1</v>
      </c>
      <c r="F7992" s="59">
        <v>15</v>
      </c>
      <c r="G7992" s="59">
        <v>9.6670200000000008</v>
      </c>
    </row>
    <row r="7993" spans="1:7" s="16" customFormat="1" ht="17.25" customHeight="1">
      <c r="A7993" s="57"/>
      <c r="B7993" s="58" t="s">
        <v>150</v>
      </c>
      <c r="C7993" s="57">
        <v>2022</v>
      </c>
      <c r="D7993" s="59">
        <v>0.4</v>
      </c>
      <c r="E7993" s="42">
        <v>1</v>
      </c>
      <c r="F7993" s="59">
        <v>15</v>
      </c>
      <c r="G7993" s="59">
        <v>9.9757099999999994</v>
      </c>
    </row>
    <row r="7994" spans="1:7" s="16" customFormat="1" ht="17.25" customHeight="1">
      <c r="A7994" s="57"/>
      <c r="B7994" s="58" t="s">
        <v>150</v>
      </c>
      <c r="C7994" s="57">
        <v>2022</v>
      </c>
      <c r="D7994" s="59">
        <v>0.4</v>
      </c>
      <c r="E7994" s="42">
        <v>1</v>
      </c>
      <c r="F7994" s="59">
        <v>15</v>
      </c>
      <c r="G7994" s="59">
        <v>8.86646</v>
      </c>
    </row>
    <row r="7995" spans="1:7" s="16" customFormat="1" ht="17.25" customHeight="1">
      <c r="A7995" s="57"/>
      <c r="B7995" s="58" t="s">
        <v>150</v>
      </c>
      <c r="C7995" s="57">
        <v>2022</v>
      </c>
      <c r="D7995" s="59">
        <v>0.4</v>
      </c>
      <c r="E7995" s="42">
        <v>1</v>
      </c>
      <c r="F7995" s="59">
        <v>15</v>
      </c>
      <c r="G7995" s="59">
        <v>9.975719999999999</v>
      </c>
    </row>
    <row r="7996" spans="1:7" s="16" customFormat="1" ht="17.25" customHeight="1">
      <c r="A7996" s="57"/>
      <c r="B7996" s="58" t="s">
        <v>150</v>
      </c>
      <c r="C7996" s="57">
        <v>2022</v>
      </c>
      <c r="D7996" s="59">
        <v>0.4</v>
      </c>
      <c r="E7996" s="42">
        <v>1</v>
      </c>
      <c r="F7996" s="59">
        <v>15</v>
      </c>
      <c r="G7996" s="59">
        <v>9.0128899999999987</v>
      </c>
    </row>
    <row r="7997" spans="1:7" s="16" customFormat="1" ht="17.25" customHeight="1">
      <c r="A7997" s="57"/>
      <c r="B7997" s="58" t="s">
        <v>150</v>
      </c>
      <c r="C7997" s="57">
        <v>2022</v>
      </c>
      <c r="D7997" s="59">
        <v>0.4</v>
      </c>
      <c r="E7997" s="42">
        <v>1</v>
      </c>
      <c r="F7997" s="59">
        <v>15</v>
      </c>
      <c r="G7997" s="59">
        <v>9.5440400000000007</v>
      </c>
    </row>
    <row r="7998" spans="1:7" s="16" customFormat="1" ht="17.25" customHeight="1">
      <c r="A7998" s="57"/>
      <c r="B7998" s="58" t="s">
        <v>150</v>
      </c>
      <c r="C7998" s="57">
        <v>2022</v>
      </c>
      <c r="D7998" s="59">
        <v>0.4</v>
      </c>
      <c r="E7998" s="42">
        <v>1</v>
      </c>
      <c r="F7998" s="59">
        <v>15</v>
      </c>
      <c r="G7998" s="59">
        <v>10.481399999999999</v>
      </c>
    </row>
    <row r="7999" spans="1:7" s="16" customFormat="1" ht="17.25" customHeight="1">
      <c r="A7999" s="57"/>
      <c r="B7999" s="58" t="s">
        <v>150</v>
      </c>
      <c r="C7999" s="57">
        <v>2022</v>
      </c>
      <c r="D7999" s="59">
        <v>0.4</v>
      </c>
      <c r="E7999" s="42">
        <v>1</v>
      </c>
      <c r="F7999" s="59">
        <v>15</v>
      </c>
      <c r="G7999" s="59">
        <v>9.5440499999999986</v>
      </c>
    </row>
    <row r="8000" spans="1:7" s="16" customFormat="1" ht="17.25" customHeight="1">
      <c r="A8000" s="57"/>
      <c r="B8000" s="58" t="s">
        <v>150</v>
      </c>
      <c r="C8000" s="57">
        <v>2022</v>
      </c>
      <c r="D8000" s="59">
        <v>0.4</v>
      </c>
      <c r="E8000" s="42">
        <v>1</v>
      </c>
      <c r="F8000" s="59">
        <v>9</v>
      </c>
      <c r="G8000" s="59">
        <v>3.7395100000000001</v>
      </c>
    </row>
    <row r="8001" spans="1:7" s="16" customFormat="1" ht="17.25" customHeight="1">
      <c r="A8001" s="57"/>
      <c r="B8001" s="58" t="s">
        <v>150</v>
      </c>
      <c r="C8001" s="57">
        <v>2022</v>
      </c>
      <c r="D8001" s="59">
        <v>0.4</v>
      </c>
      <c r="E8001" s="42">
        <v>1</v>
      </c>
      <c r="F8001" s="59">
        <v>15</v>
      </c>
      <c r="G8001" s="59">
        <v>8.7369199999999996</v>
      </c>
    </row>
    <row r="8002" spans="1:7" s="16" customFormat="1" ht="17.25" customHeight="1">
      <c r="A8002" s="57"/>
      <c r="B8002" s="58" t="s">
        <v>150</v>
      </c>
      <c r="C8002" s="57">
        <v>2022</v>
      </c>
      <c r="D8002" s="59">
        <v>0.4</v>
      </c>
      <c r="E8002" s="42">
        <v>1</v>
      </c>
      <c r="F8002" s="59">
        <v>15</v>
      </c>
      <c r="G8002" s="59">
        <v>9.910680000000001</v>
      </c>
    </row>
    <row r="8003" spans="1:7" s="16" customFormat="1" ht="17.25" customHeight="1">
      <c r="A8003" s="57"/>
      <c r="B8003" s="58" t="s">
        <v>150</v>
      </c>
      <c r="C8003" s="57">
        <v>2022</v>
      </c>
      <c r="D8003" s="59">
        <v>0.4</v>
      </c>
      <c r="E8003" s="42">
        <v>1</v>
      </c>
      <c r="F8003" s="59">
        <v>15</v>
      </c>
      <c r="G8003" s="59">
        <v>9.1809399999999997</v>
      </c>
    </row>
    <row r="8004" spans="1:7" s="16" customFormat="1" ht="17.25" customHeight="1">
      <c r="A8004" s="57"/>
      <c r="B8004" s="58" t="s">
        <v>150</v>
      </c>
      <c r="C8004" s="57">
        <v>2022</v>
      </c>
      <c r="D8004" s="59">
        <v>0.4</v>
      </c>
      <c r="E8004" s="42">
        <v>1</v>
      </c>
      <c r="F8004" s="59">
        <v>15</v>
      </c>
      <c r="G8004" s="59">
        <v>9.6355599999999999</v>
      </c>
    </row>
    <row r="8005" spans="1:7" s="16" customFormat="1" ht="17.25" customHeight="1">
      <c r="A8005" s="57"/>
      <c r="B8005" s="58" t="s">
        <v>150</v>
      </c>
      <c r="C8005" s="57">
        <v>2022</v>
      </c>
      <c r="D8005" s="59">
        <v>0.4</v>
      </c>
      <c r="E8005" s="42">
        <v>1</v>
      </c>
      <c r="F8005" s="59">
        <v>15</v>
      </c>
      <c r="G8005" s="59">
        <v>9.6355400000000007</v>
      </c>
    </row>
    <row r="8006" spans="1:7" s="16" customFormat="1" ht="17.25" customHeight="1">
      <c r="A8006" s="57"/>
      <c r="B8006" s="58" t="s">
        <v>150</v>
      </c>
      <c r="C8006" s="57">
        <v>2022</v>
      </c>
      <c r="D8006" s="59">
        <v>0.4</v>
      </c>
      <c r="E8006" s="42">
        <v>1</v>
      </c>
      <c r="F8006" s="59">
        <v>15</v>
      </c>
      <c r="G8006" s="59">
        <v>25.491790000000002</v>
      </c>
    </row>
    <row r="8007" spans="1:7" s="16" customFormat="1" ht="17.25" customHeight="1">
      <c r="A8007" s="57"/>
      <c r="B8007" s="58" t="s">
        <v>150</v>
      </c>
      <c r="C8007" s="57">
        <v>2022</v>
      </c>
      <c r="D8007" s="59">
        <v>0.4</v>
      </c>
      <c r="E8007" s="42">
        <v>1</v>
      </c>
      <c r="F8007" s="59">
        <v>15</v>
      </c>
      <c r="G8007" s="59">
        <v>9.5988199999999999</v>
      </c>
    </row>
    <row r="8008" spans="1:7" s="16" customFormat="1" ht="17.25" customHeight="1">
      <c r="A8008" s="57"/>
      <c r="B8008" s="58" t="s">
        <v>148</v>
      </c>
      <c r="C8008" s="57">
        <v>2022</v>
      </c>
      <c r="D8008" s="59">
        <v>0.4</v>
      </c>
      <c r="E8008" s="42">
        <v>1</v>
      </c>
      <c r="F8008" s="59">
        <v>7</v>
      </c>
      <c r="G8008" s="59">
        <v>11.93483</v>
      </c>
    </row>
    <row r="8009" spans="1:7" s="16" customFormat="1" ht="17.25" customHeight="1">
      <c r="A8009" s="57"/>
      <c r="B8009" s="58" t="s">
        <v>148</v>
      </c>
      <c r="C8009" s="57">
        <v>2022</v>
      </c>
      <c r="D8009" s="59">
        <v>0.4</v>
      </c>
      <c r="E8009" s="42">
        <v>1</v>
      </c>
      <c r="F8009" s="59">
        <v>15</v>
      </c>
      <c r="G8009" s="59">
        <v>9.6586400000000001</v>
      </c>
    </row>
    <row r="8010" spans="1:7" s="16" customFormat="1" ht="17.25" customHeight="1">
      <c r="A8010" s="57"/>
      <c r="B8010" s="58" t="s">
        <v>152</v>
      </c>
      <c r="C8010" s="57">
        <v>2022</v>
      </c>
      <c r="D8010" s="59">
        <v>0.4</v>
      </c>
      <c r="E8010" s="42">
        <v>1</v>
      </c>
      <c r="F8010" s="59">
        <v>15</v>
      </c>
      <c r="G8010" s="59">
        <v>32.068539999999999</v>
      </c>
    </row>
    <row r="8011" spans="1:7" s="16" customFormat="1" ht="17.25" customHeight="1">
      <c r="A8011" s="57"/>
      <c r="B8011" s="58" t="s">
        <v>149</v>
      </c>
      <c r="C8011" s="57">
        <v>2022</v>
      </c>
      <c r="D8011" s="59">
        <v>0.4</v>
      </c>
      <c r="E8011" s="42">
        <v>1</v>
      </c>
      <c r="F8011" s="59">
        <v>15</v>
      </c>
      <c r="G8011" s="59">
        <v>20.727130000000002</v>
      </c>
    </row>
    <row r="8012" spans="1:7" s="16" customFormat="1" ht="17.25" customHeight="1">
      <c r="A8012" s="57"/>
      <c r="B8012" s="58" t="s">
        <v>149</v>
      </c>
      <c r="C8012" s="57">
        <v>2022</v>
      </c>
      <c r="D8012" s="59">
        <v>0.4</v>
      </c>
      <c r="E8012" s="42">
        <v>1</v>
      </c>
      <c r="F8012" s="59">
        <v>15</v>
      </c>
      <c r="G8012" s="59">
        <v>17.60023</v>
      </c>
    </row>
    <row r="8013" spans="1:7" s="16" customFormat="1" ht="17.25" customHeight="1">
      <c r="A8013" s="57"/>
      <c r="B8013" s="58" t="s">
        <v>149</v>
      </c>
      <c r="C8013" s="57">
        <v>2022</v>
      </c>
      <c r="D8013" s="59">
        <v>0.4</v>
      </c>
      <c r="E8013" s="42">
        <v>1</v>
      </c>
      <c r="F8013" s="59">
        <v>54</v>
      </c>
      <c r="G8013" s="59">
        <v>20.162560000000003</v>
      </c>
    </row>
    <row r="8014" spans="1:7" s="16" customFormat="1" ht="17.25" customHeight="1">
      <c r="A8014" s="57"/>
      <c r="B8014" s="58" t="s">
        <v>149</v>
      </c>
      <c r="C8014" s="57">
        <v>2022</v>
      </c>
      <c r="D8014" s="59">
        <v>0.4</v>
      </c>
      <c r="E8014" s="42">
        <v>1</v>
      </c>
      <c r="F8014" s="59">
        <v>15</v>
      </c>
      <c r="G8014" s="59">
        <v>14.447389999999999</v>
      </c>
    </row>
    <row r="8015" spans="1:7" s="16" customFormat="1" ht="17.25" customHeight="1">
      <c r="A8015" s="57"/>
      <c r="B8015" s="58" t="s">
        <v>149</v>
      </c>
      <c r="C8015" s="57">
        <v>2022</v>
      </c>
      <c r="D8015" s="59">
        <v>0.4</v>
      </c>
      <c r="E8015" s="42">
        <v>1</v>
      </c>
      <c r="F8015" s="59">
        <v>15</v>
      </c>
      <c r="G8015" s="59">
        <v>41.191470000000002</v>
      </c>
    </row>
    <row r="8016" spans="1:7" s="16" customFormat="1" ht="17.25" customHeight="1">
      <c r="A8016" s="57"/>
      <c r="B8016" s="58" t="s">
        <v>149</v>
      </c>
      <c r="C8016" s="57">
        <v>2022</v>
      </c>
      <c r="D8016" s="59">
        <v>0.4</v>
      </c>
      <c r="E8016" s="42">
        <v>1</v>
      </c>
      <c r="F8016" s="59">
        <v>15</v>
      </c>
      <c r="G8016" s="59">
        <v>29.234590000000001</v>
      </c>
    </row>
    <row r="8017" spans="1:7" s="16" customFormat="1" ht="17.25" customHeight="1">
      <c r="A8017" s="57"/>
      <c r="B8017" s="58" t="s">
        <v>150</v>
      </c>
      <c r="C8017" s="57">
        <v>2022</v>
      </c>
      <c r="D8017" s="59">
        <v>0.4</v>
      </c>
      <c r="E8017" s="42">
        <v>1</v>
      </c>
      <c r="F8017" s="59">
        <v>15</v>
      </c>
      <c r="G8017" s="59">
        <v>20.641240000000003</v>
      </c>
    </row>
    <row r="8018" spans="1:7" s="16" customFormat="1" ht="17.25" customHeight="1">
      <c r="A8018" s="57"/>
      <c r="B8018" s="58" t="s">
        <v>150</v>
      </c>
      <c r="C8018" s="57">
        <v>2022</v>
      </c>
      <c r="D8018" s="59">
        <v>0.4</v>
      </c>
      <c r="E8018" s="42">
        <v>1</v>
      </c>
      <c r="F8018" s="59">
        <v>15</v>
      </c>
      <c r="G8018" s="59">
        <v>22.62443</v>
      </c>
    </row>
    <row r="8019" spans="1:7" s="16" customFormat="1" ht="17.25" customHeight="1">
      <c r="A8019" s="57"/>
      <c r="B8019" s="58" t="s">
        <v>150</v>
      </c>
      <c r="C8019" s="57">
        <v>2022</v>
      </c>
      <c r="D8019" s="59">
        <v>0.4</v>
      </c>
      <c r="E8019" s="42">
        <v>1</v>
      </c>
      <c r="F8019" s="59">
        <v>15</v>
      </c>
      <c r="G8019" s="59">
        <v>22.297729999999998</v>
      </c>
    </row>
    <row r="8020" spans="1:7" s="16" customFormat="1" ht="17.25" customHeight="1">
      <c r="A8020" s="57"/>
      <c r="B8020" s="58" t="s">
        <v>150</v>
      </c>
      <c r="C8020" s="57">
        <v>2022</v>
      </c>
      <c r="D8020" s="59">
        <v>0.4</v>
      </c>
      <c r="E8020" s="42">
        <v>1</v>
      </c>
      <c r="F8020" s="59">
        <v>15</v>
      </c>
      <c r="G8020" s="59">
        <v>20.946580000000001</v>
      </c>
    </row>
    <row r="8021" spans="1:7" s="16" customFormat="1" ht="17.25" customHeight="1">
      <c r="A8021" s="57"/>
      <c r="B8021" s="58" t="s">
        <v>150</v>
      </c>
      <c r="C8021" s="57">
        <v>2022</v>
      </c>
      <c r="D8021" s="59">
        <v>0.4</v>
      </c>
      <c r="E8021" s="42">
        <v>1</v>
      </c>
      <c r="F8021" s="59">
        <v>15</v>
      </c>
      <c r="G8021" s="59">
        <v>20.947419999999997</v>
      </c>
    </row>
    <row r="8022" spans="1:7" s="16" customFormat="1" ht="17.25" customHeight="1">
      <c r="A8022" s="57"/>
      <c r="B8022" s="58" t="s">
        <v>150</v>
      </c>
      <c r="C8022" s="57">
        <v>2022</v>
      </c>
      <c r="D8022" s="59">
        <v>0.4</v>
      </c>
      <c r="E8022" s="42">
        <v>1</v>
      </c>
      <c r="F8022" s="59">
        <v>15</v>
      </c>
      <c r="G8022" s="59">
        <v>22.30273</v>
      </c>
    </row>
    <row r="8023" spans="1:7" s="16" customFormat="1" ht="17.25" customHeight="1">
      <c r="A8023" s="57"/>
      <c r="B8023" s="58" t="s">
        <v>150</v>
      </c>
      <c r="C8023" s="57">
        <v>2022</v>
      </c>
      <c r="D8023" s="59">
        <v>0.4</v>
      </c>
      <c r="E8023" s="42">
        <v>1</v>
      </c>
      <c r="F8023" s="59">
        <v>15</v>
      </c>
      <c r="G8023" s="59">
        <v>23.282509999999998</v>
      </c>
    </row>
    <row r="8024" spans="1:7" s="16" customFormat="1" ht="17.25" customHeight="1">
      <c r="A8024" s="57"/>
      <c r="B8024" s="58" t="s">
        <v>150</v>
      </c>
      <c r="C8024" s="57">
        <v>2022</v>
      </c>
      <c r="D8024" s="59">
        <v>0.4</v>
      </c>
      <c r="E8024" s="42">
        <v>1</v>
      </c>
      <c r="F8024" s="59">
        <v>15</v>
      </c>
      <c r="G8024" s="59">
        <v>20.655249999999999</v>
      </c>
    </row>
    <row r="8025" spans="1:7" s="16" customFormat="1" ht="17.25" customHeight="1">
      <c r="A8025" s="57"/>
      <c r="B8025" s="58" t="s">
        <v>150</v>
      </c>
      <c r="C8025" s="57">
        <v>2022</v>
      </c>
      <c r="D8025" s="59">
        <v>0.4</v>
      </c>
      <c r="E8025" s="42">
        <v>1</v>
      </c>
      <c r="F8025" s="59">
        <v>15</v>
      </c>
      <c r="G8025" s="59">
        <v>23.21856</v>
      </c>
    </row>
    <row r="8026" spans="1:7" s="16" customFormat="1" ht="17.25" customHeight="1">
      <c r="A8026" s="57"/>
      <c r="B8026" s="58" t="s">
        <v>150</v>
      </c>
      <c r="C8026" s="57">
        <v>2022</v>
      </c>
      <c r="D8026" s="59">
        <v>0.4</v>
      </c>
      <c r="E8026" s="42">
        <v>1</v>
      </c>
      <c r="F8026" s="59">
        <v>15</v>
      </c>
      <c r="G8026" s="59">
        <v>20.651299999999999</v>
      </c>
    </row>
    <row r="8027" spans="1:7" s="16" customFormat="1" ht="17.25" customHeight="1">
      <c r="A8027" s="57"/>
      <c r="B8027" s="58" t="s">
        <v>150</v>
      </c>
      <c r="C8027" s="57">
        <v>2022</v>
      </c>
      <c r="D8027" s="59">
        <v>0.4</v>
      </c>
      <c r="E8027" s="42">
        <v>1</v>
      </c>
      <c r="F8027" s="59">
        <v>15</v>
      </c>
      <c r="G8027" s="59">
        <v>20.651310000000002</v>
      </c>
    </row>
    <row r="8028" spans="1:7" s="16" customFormat="1" ht="17.25" customHeight="1">
      <c r="A8028" s="57"/>
      <c r="B8028" s="58" t="s">
        <v>150</v>
      </c>
      <c r="C8028" s="57">
        <v>2022</v>
      </c>
      <c r="D8028" s="59">
        <v>0.4</v>
      </c>
      <c r="E8028" s="42">
        <v>1</v>
      </c>
      <c r="F8028" s="59">
        <v>15</v>
      </c>
      <c r="G8028" s="59">
        <v>9.2473600000000005</v>
      </c>
    </row>
    <row r="8029" spans="1:7" s="16" customFormat="1" ht="17.25" customHeight="1">
      <c r="A8029" s="57"/>
      <c r="B8029" s="58" t="s">
        <v>150</v>
      </c>
      <c r="C8029" s="57">
        <v>2022</v>
      </c>
      <c r="D8029" s="59">
        <v>0.4</v>
      </c>
      <c r="E8029" s="42">
        <v>1</v>
      </c>
      <c r="F8029" s="59">
        <v>11.7</v>
      </c>
      <c r="G8029" s="59">
        <v>20.895869999999999</v>
      </c>
    </row>
    <row r="8030" spans="1:7" s="16" customFormat="1" ht="17.25" customHeight="1">
      <c r="A8030" s="57"/>
      <c r="B8030" s="58" t="s">
        <v>150</v>
      </c>
      <c r="C8030" s="57">
        <v>2022</v>
      </c>
      <c r="D8030" s="59">
        <v>0.4</v>
      </c>
      <c r="E8030" s="42">
        <v>1</v>
      </c>
      <c r="F8030" s="59">
        <v>15</v>
      </c>
      <c r="G8030" s="59">
        <v>20.651299999999999</v>
      </c>
    </row>
    <row r="8031" spans="1:7" s="16" customFormat="1" ht="17.25" customHeight="1">
      <c r="A8031" s="57"/>
      <c r="B8031" s="58" t="s">
        <v>150</v>
      </c>
      <c r="C8031" s="57">
        <v>2022</v>
      </c>
      <c r="D8031" s="59">
        <v>0.4</v>
      </c>
      <c r="E8031" s="42">
        <v>1</v>
      </c>
      <c r="F8031" s="59">
        <v>15</v>
      </c>
      <c r="G8031" s="59">
        <v>21.55997</v>
      </c>
    </row>
    <row r="8032" spans="1:7" s="16" customFormat="1" ht="17.25" customHeight="1">
      <c r="A8032" s="57"/>
      <c r="B8032" s="58" t="s">
        <v>150</v>
      </c>
      <c r="C8032" s="57">
        <v>2022</v>
      </c>
      <c r="D8032" s="59">
        <v>0.4</v>
      </c>
      <c r="E8032" s="42">
        <v>1</v>
      </c>
      <c r="F8032" s="59">
        <v>8</v>
      </c>
      <c r="G8032" s="59">
        <v>20.651310000000002</v>
      </c>
    </row>
    <row r="8033" spans="1:7" s="16" customFormat="1" ht="17.25" customHeight="1">
      <c r="A8033" s="57"/>
      <c r="B8033" s="58" t="s">
        <v>150</v>
      </c>
      <c r="C8033" s="57">
        <v>2022</v>
      </c>
      <c r="D8033" s="59">
        <v>0.4</v>
      </c>
      <c r="E8033" s="42">
        <v>1</v>
      </c>
      <c r="F8033" s="59">
        <v>15</v>
      </c>
      <c r="G8033" s="59">
        <v>22.566569999999999</v>
      </c>
    </row>
    <row r="8034" spans="1:7" s="16" customFormat="1" ht="17.25" customHeight="1">
      <c r="A8034" s="57"/>
      <c r="B8034" s="58" t="s">
        <v>150</v>
      </c>
      <c r="C8034" s="57">
        <v>2022</v>
      </c>
      <c r="D8034" s="59">
        <v>0.4</v>
      </c>
      <c r="E8034" s="42">
        <v>1</v>
      </c>
      <c r="F8034" s="59">
        <v>15</v>
      </c>
      <c r="G8034" s="59">
        <v>23.227060000000002</v>
      </c>
    </row>
    <row r="8035" spans="1:7" s="16" customFormat="1" ht="17.25" customHeight="1">
      <c r="A8035" s="57"/>
      <c r="B8035" s="58" t="s">
        <v>150</v>
      </c>
      <c r="C8035" s="57">
        <v>2022</v>
      </c>
      <c r="D8035" s="59">
        <v>0.4</v>
      </c>
      <c r="E8035" s="42">
        <v>1</v>
      </c>
      <c r="F8035" s="59">
        <v>15</v>
      </c>
      <c r="G8035" s="59">
        <v>21.450230000000001</v>
      </c>
    </row>
    <row r="8036" spans="1:7" s="16" customFormat="1" ht="17.25" customHeight="1">
      <c r="A8036" s="57"/>
      <c r="B8036" s="58" t="s">
        <v>150</v>
      </c>
      <c r="C8036" s="57">
        <v>2022</v>
      </c>
      <c r="D8036" s="59">
        <v>0.4</v>
      </c>
      <c r="E8036" s="42">
        <v>1</v>
      </c>
      <c r="F8036" s="59">
        <v>15</v>
      </c>
      <c r="G8036" s="59">
        <v>20.863259999999997</v>
      </c>
    </row>
    <row r="8037" spans="1:7" s="16" customFormat="1" ht="17.25" customHeight="1">
      <c r="A8037" s="57"/>
      <c r="B8037" s="58" t="s">
        <v>150</v>
      </c>
      <c r="C8037" s="57">
        <v>2022</v>
      </c>
      <c r="D8037" s="59">
        <v>0.4</v>
      </c>
      <c r="E8037" s="42">
        <v>1</v>
      </c>
      <c r="F8037" s="59">
        <v>15</v>
      </c>
      <c r="G8037" s="59">
        <v>21.621950000000002</v>
      </c>
    </row>
    <row r="8038" spans="1:7" s="16" customFormat="1" ht="17.25" customHeight="1">
      <c r="A8038" s="57"/>
      <c r="B8038" s="58" t="s">
        <v>150</v>
      </c>
      <c r="C8038" s="57">
        <v>2022</v>
      </c>
      <c r="D8038" s="59">
        <v>0.4</v>
      </c>
      <c r="E8038" s="42">
        <v>1</v>
      </c>
      <c r="F8038" s="59">
        <v>15</v>
      </c>
      <c r="G8038" s="59">
        <v>20.651310000000002</v>
      </c>
    </row>
    <row r="8039" spans="1:7" s="16" customFormat="1" ht="17.25" customHeight="1">
      <c r="A8039" s="57"/>
      <c r="B8039" s="58" t="s">
        <v>150</v>
      </c>
      <c r="C8039" s="57">
        <v>2022</v>
      </c>
      <c r="D8039" s="59">
        <v>0.4</v>
      </c>
      <c r="E8039" s="42">
        <v>1</v>
      </c>
      <c r="F8039" s="59">
        <v>15</v>
      </c>
      <c r="G8039" s="59">
        <v>21.177659999999999</v>
      </c>
    </row>
    <row r="8040" spans="1:7" s="16" customFormat="1" ht="17.25" customHeight="1">
      <c r="A8040" s="57"/>
      <c r="B8040" s="58" t="s">
        <v>150</v>
      </c>
      <c r="C8040" s="57">
        <v>2022</v>
      </c>
      <c r="D8040" s="59">
        <v>0.4</v>
      </c>
      <c r="E8040" s="42">
        <v>1</v>
      </c>
      <c r="F8040" s="59">
        <v>15</v>
      </c>
      <c r="G8040" s="59">
        <v>22.0746</v>
      </c>
    </row>
    <row r="8041" spans="1:7" s="16" customFormat="1" ht="17.25" customHeight="1">
      <c r="A8041" s="57"/>
      <c r="B8041" s="58" t="s">
        <v>150</v>
      </c>
      <c r="C8041" s="57">
        <v>2022</v>
      </c>
      <c r="D8041" s="59">
        <v>0.4</v>
      </c>
      <c r="E8041" s="42">
        <v>1</v>
      </c>
      <c r="F8041" s="59">
        <v>4</v>
      </c>
      <c r="G8041" s="59">
        <v>20.651299999999999</v>
      </c>
    </row>
    <row r="8042" spans="1:7" s="16" customFormat="1" ht="17.25" customHeight="1">
      <c r="A8042" s="57"/>
      <c r="B8042" s="58" t="s">
        <v>150</v>
      </c>
      <c r="C8042" s="57">
        <v>2022</v>
      </c>
      <c r="D8042" s="59">
        <v>0.4</v>
      </c>
      <c r="E8042" s="42">
        <v>1</v>
      </c>
      <c r="F8042" s="59">
        <v>4</v>
      </c>
      <c r="G8042" s="59">
        <v>20.651310000000002</v>
      </c>
    </row>
    <row r="8043" spans="1:7" s="16" customFormat="1" ht="17.25" customHeight="1">
      <c r="A8043" s="57"/>
      <c r="B8043" s="58" t="s">
        <v>150</v>
      </c>
      <c r="C8043" s="57">
        <v>2022</v>
      </c>
      <c r="D8043" s="59">
        <v>0.4</v>
      </c>
      <c r="E8043" s="42">
        <v>1</v>
      </c>
      <c r="F8043" s="59">
        <v>4</v>
      </c>
      <c r="G8043" s="59">
        <v>20.651299999999999</v>
      </c>
    </row>
    <row r="8044" spans="1:7" s="16" customFormat="1" ht="17.25" customHeight="1">
      <c r="A8044" s="57"/>
      <c r="B8044" s="58" t="s">
        <v>150</v>
      </c>
      <c r="C8044" s="57">
        <v>2022</v>
      </c>
      <c r="D8044" s="59">
        <v>0.4</v>
      </c>
      <c r="E8044" s="42">
        <v>1</v>
      </c>
      <c r="F8044" s="59">
        <v>4</v>
      </c>
      <c r="G8044" s="59">
        <v>20.651310000000002</v>
      </c>
    </row>
    <row r="8045" spans="1:7" s="16" customFormat="1" ht="17.25" customHeight="1">
      <c r="A8045" s="57"/>
      <c r="B8045" s="58" t="s">
        <v>150</v>
      </c>
      <c r="C8045" s="57">
        <v>2022</v>
      </c>
      <c r="D8045" s="59">
        <v>0.4</v>
      </c>
      <c r="E8045" s="42">
        <v>1</v>
      </c>
      <c r="F8045" s="59">
        <v>15</v>
      </c>
      <c r="G8045" s="59">
        <v>20.519470000000002</v>
      </c>
    </row>
    <row r="8046" spans="1:7" s="16" customFormat="1" ht="17.25" customHeight="1">
      <c r="A8046" s="57"/>
      <c r="B8046" s="58" t="s">
        <v>150</v>
      </c>
      <c r="C8046" s="57">
        <v>2022</v>
      </c>
      <c r="D8046" s="59">
        <v>0.4</v>
      </c>
      <c r="E8046" s="42">
        <v>1</v>
      </c>
      <c r="F8046" s="59">
        <v>15</v>
      </c>
      <c r="G8046" s="59">
        <v>23.398900000000001</v>
      </c>
    </row>
    <row r="8047" spans="1:7" s="16" customFormat="1" ht="17.25" customHeight="1">
      <c r="A8047" s="57"/>
      <c r="B8047" s="58" t="s">
        <v>150</v>
      </c>
      <c r="C8047" s="57">
        <v>2022</v>
      </c>
      <c r="D8047" s="59">
        <v>0.4</v>
      </c>
      <c r="E8047" s="42">
        <v>1</v>
      </c>
      <c r="F8047" s="59">
        <v>15</v>
      </c>
      <c r="G8047" s="59">
        <v>21.024840000000001</v>
      </c>
    </row>
    <row r="8048" spans="1:7" s="16" customFormat="1" ht="17.25" customHeight="1">
      <c r="A8048" s="57"/>
      <c r="B8048" s="58" t="s">
        <v>150</v>
      </c>
      <c r="C8048" s="57">
        <v>2022</v>
      </c>
      <c r="D8048" s="59">
        <v>0.4</v>
      </c>
      <c r="E8048" s="42">
        <v>1</v>
      </c>
      <c r="F8048" s="59">
        <v>15</v>
      </c>
      <c r="G8048" s="59">
        <v>20.651299999999999</v>
      </c>
    </row>
    <row r="8049" spans="1:7" s="16" customFormat="1" ht="17.25" customHeight="1">
      <c r="A8049" s="57"/>
      <c r="B8049" s="58" t="s">
        <v>150</v>
      </c>
      <c r="C8049" s="57">
        <v>2022</v>
      </c>
      <c r="D8049" s="59">
        <v>0.4</v>
      </c>
      <c r="E8049" s="42">
        <v>1</v>
      </c>
      <c r="F8049" s="59">
        <v>15</v>
      </c>
      <c r="G8049" s="59">
        <v>20.651310000000002</v>
      </c>
    </row>
    <row r="8050" spans="1:7" s="16" customFormat="1" ht="17.25" customHeight="1">
      <c r="A8050" s="57"/>
      <c r="B8050" s="58" t="s">
        <v>150</v>
      </c>
      <c r="C8050" s="57">
        <v>2022</v>
      </c>
      <c r="D8050" s="59">
        <v>0.4</v>
      </c>
      <c r="E8050" s="42">
        <v>1</v>
      </c>
      <c r="F8050" s="59">
        <v>15</v>
      </c>
      <c r="G8050" s="59">
        <v>21.988049999999998</v>
      </c>
    </row>
    <row r="8051" spans="1:7" s="16" customFormat="1" ht="17.25" customHeight="1">
      <c r="A8051" s="57"/>
      <c r="B8051" s="58" t="s">
        <v>150</v>
      </c>
      <c r="C8051" s="57">
        <v>2022</v>
      </c>
      <c r="D8051" s="59">
        <v>0.4</v>
      </c>
      <c r="E8051" s="42">
        <v>1</v>
      </c>
      <c r="F8051" s="59">
        <v>15</v>
      </c>
      <c r="G8051" s="59">
        <v>9.7651299999999992</v>
      </c>
    </row>
    <row r="8052" spans="1:7" s="16" customFormat="1" ht="17.25" customHeight="1">
      <c r="A8052" s="57"/>
      <c r="B8052" s="58" t="s">
        <v>150</v>
      </c>
      <c r="C8052" s="57">
        <v>2022</v>
      </c>
      <c r="D8052" s="59">
        <v>0.4</v>
      </c>
      <c r="E8052" s="42">
        <v>1</v>
      </c>
      <c r="F8052" s="59">
        <v>15</v>
      </c>
      <c r="G8052" s="59">
        <v>21.87968</v>
      </c>
    </row>
    <row r="8053" spans="1:7" s="16" customFormat="1" ht="17.25" customHeight="1">
      <c r="A8053" s="57"/>
      <c r="B8053" s="58" t="s">
        <v>150</v>
      </c>
      <c r="C8053" s="57">
        <v>2022</v>
      </c>
      <c r="D8053" s="59">
        <v>0.4</v>
      </c>
      <c r="E8053" s="42">
        <v>1</v>
      </c>
      <c r="F8053" s="59">
        <v>15</v>
      </c>
      <c r="G8053" s="59">
        <v>21.717449999999999</v>
      </c>
    </row>
    <row r="8054" spans="1:7" s="16" customFormat="1" ht="17.25" customHeight="1">
      <c r="A8054" s="57"/>
      <c r="B8054" s="58" t="s">
        <v>150</v>
      </c>
      <c r="C8054" s="57">
        <v>2022</v>
      </c>
      <c r="D8054" s="59">
        <v>0.4</v>
      </c>
      <c r="E8054" s="42">
        <v>1</v>
      </c>
      <c r="F8054" s="59">
        <v>6</v>
      </c>
      <c r="G8054" s="59">
        <v>23.456520000000001</v>
      </c>
    </row>
    <row r="8055" spans="1:7" s="16" customFormat="1" ht="17.25" customHeight="1">
      <c r="A8055" s="57"/>
      <c r="B8055" s="58" t="s">
        <v>150</v>
      </c>
      <c r="C8055" s="57">
        <v>2022</v>
      </c>
      <c r="D8055" s="59">
        <v>0.4</v>
      </c>
      <c r="E8055" s="42">
        <v>1</v>
      </c>
      <c r="F8055" s="59">
        <v>15</v>
      </c>
      <c r="G8055" s="59">
        <v>20.651299999999999</v>
      </c>
    </row>
    <row r="8056" spans="1:7" s="16" customFormat="1" ht="17.25" customHeight="1">
      <c r="A8056" s="57"/>
      <c r="B8056" s="58" t="s">
        <v>150</v>
      </c>
      <c r="C8056" s="57">
        <v>2022</v>
      </c>
      <c r="D8056" s="59">
        <v>0.4</v>
      </c>
      <c r="E8056" s="42">
        <v>1</v>
      </c>
      <c r="F8056" s="59">
        <v>15</v>
      </c>
      <c r="G8056" s="59">
        <v>20.651310000000002</v>
      </c>
    </row>
    <row r="8057" spans="1:7" s="16" customFormat="1" ht="17.25" customHeight="1">
      <c r="A8057" s="57"/>
      <c r="B8057" s="58" t="s">
        <v>150</v>
      </c>
      <c r="C8057" s="57">
        <v>2022</v>
      </c>
      <c r="D8057" s="59">
        <v>0.4</v>
      </c>
      <c r="E8057" s="42">
        <v>1</v>
      </c>
      <c r="F8057" s="59">
        <v>15</v>
      </c>
      <c r="G8057" s="59">
        <v>23.89573</v>
      </c>
    </row>
    <row r="8058" spans="1:7" s="16" customFormat="1" ht="17.25" customHeight="1">
      <c r="A8058" s="57"/>
      <c r="B8058" s="58" t="s">
        <v>150</v>
      </c>
      <c r="C8058" s="57">
        <v>2022</v>
      </c>
      <c r="D8058" s="59">
        <v>0.4</v>
      </c>
      <c r="E8058" s="42">
        <v>1</v>
      </c>
      <c r="F8058" s="59">
        <v>15</v>
      </c>
      <c r="G8058" s="59">
        <v>20.651299999999999</v>
      </c>
    </row>
    <row r="8059" spans="1:7" s="16" customFormat="1" ht="17.25" customHeight="1">
      <c r="A8059" s="57"/>
      <c r="B8059" s="58" t="s">
        <v>150</v>
      </c>
      <c r="C8059" s="57">
        <v>2022</v>
      </c>
      <c r="D8059" s="59">
        <v>0.4</v>
      </c>
      <c r="E8059" s="42">
        <v>1</v>
      </c>
      <c r="F8059" s="59">
        <v>15</v>
      </c>
      <c r="G8059" s="59">
        <v>22.50712</v>
      </c>
    </row>
    <row r="8060" spans="1:7" s="16" customFormat="1" ht="17.25" customHeight="1">
      <c r="A8060" s="57"/>
      <c r="B8060" s="58" t="s">
        <v>150</v>
      </c>
      <c r="C8060" s="57">
        <v>2022</v>
      </c>
      <c r="D8060" s="59">
        <v>0.4</v>
      </c>
      <c r="E8060" s="42">
        <v>1</v>
      </c>
      <c r="F8060" s="59">
        <v>6</v>
      </c>
      <c r="G8060" s="59">
        <v>22.411639999999998</v>
      </c>
    </row>
    <row r="8061" spans="1:7" s="16" customFormat="1" ht="17.25" customHeight="1">
      <c r="A8061" s="57"/>
      <c r="B8061" s="58" t="s">
        <v>150</v>
      </c>
      <c r="C8061" s="57">
        <v>2022</v>
      </c>
      <c r="D8061" s="59">
        <v>0.4</v>
      </c>
      <c r="E8061" s="42">
        <v>1</v>
      </c>
      <c r="F8061" s="59">
        <v>15</v>
      </c>
      <c r="G8061" s="59">
        <v>20.651310000000002</v>
      </c>
    </row>
    <row r="8062" spans="1:7" s="16" customFormat="1" ht="17.25" customHeight="1">
      <c r="A8062" s="57"/>
      <c r="B8062" s="58" t="s">
        <v>150</v>
      </c>
      <c r="C8062" s="57">
        <v>2022</v>
      </c>
      <c r="D8062" s="59">
        <v>0.4</v>
      </c>
      <c r="E8062" s="42">
        <v>1</v>
      </c>
      <c r="F8062" s="59">
        <v>15</v>
      </c>
      <c r="G8062" s="59">
        <v>20.825770000000002</v>
      </c>
    </row>
    <row r="8063" spans="1:7" s="16" customFormat="1" ht="17.25" customHeight="1">
      <c r="A8063" s="57"/>
      <c r="B8063" s="58" t="s">
        <v>150</v>
      </c>
      <c r="C8063" s="57">
        <v>2022</v>
      </c>
      <c r="D8063" s="59">
        <v>0.4</v>
      </c>
      <c r="E8063" s="42">
        <v>1</v>
      </c>
      <c r="F8063" s="59">
        <v>15</v>
      </c>
      <c r="G8063" s="59">
        <v>20.651299999999999</v>
      </c>
    </row>
    <row r="8064" spans="1:7" s="16" customFormat="1" ht="17.25" customHeight="1">
      <c r="A8064" s="57"/>
      <c r="B8064" s="58" t="s">
        <v>150</v>
      </c>
      <c r="C8064" s="57">
        <v>2022</v>
      </c>
      <c r="D8064" s="59">
        <v>0.4</v>
      </c>
      <c r="E8064" s="42">
        <v>1</v>
      </c>
      <c r="F8064" s="59">
        <v>5</v>
      </c>
      <c r="G8064" s="59">
        <v>20.651310000000002</v>
      </c>
    </row>
    <row r="8065" spans="1:7" s="16" customFormat="1" ht="17.25" customHeight="1">
      <c r="A8065" s="57"/>
      <c r="B8065" s="58" t="s">
        <v>150</v>
      </c>
      <c r="C8065" s="57">
        <v>2022</v>
      </c>
      <c r="D8065" s="59">
        <v>0.4</v>
      </c>
      <c r="E8065" s="42">
        <v>1</v>
      </c>
      <c r="F8065" s="59">
        <v>5</v>
      </c>
      <c r="G8065" s="59">
        <v>20.651299999999999</v>
      </c>
    </row>
    <row r="8066" spans="1:7" s="16" customFormat="1" ht="17.25" customHeight="1">
      <c r="A8066" s="57"/>
      <c r="B8066" s="58" t="s">
        <v>150</v>
      </c>
      <c r="C8066" s="57">
        <v>2022</v>
      </c>
      <c r="D8066" s="59">
        <v>0.4</v>
      </c>
      <c r="E8066" s="42">
        <v>1</v>
      </c>
      <c r="F8066" s="59">
        <v>10</v>
      </c>
      <c r="G8066" s="59">
        <v>20.651310000000002</v>
      </c>
    </row>
    <row r="8067" spans="1:7" s="16" customFormat="1" ht="17.25" customHeight="1">
      <c r="A8067" s="57"/>
      <c r="B8067" s="58" t="s">
        <v>150</v>
      </c>
      <c r="C8067" s="57">
        <v>2022</v>
      </c>
      <c r="D8067" s="59">
        <v>0.4</v>
      </c>
      <c r="E8067" s="42">
        <v>1</v>
      </c>
      <c r="F8067" s="59">
        <v>10</v>
      </c>
      <c r="G8067" s="59">
        <v>20.651299999999999</v>
      </c>
    </row>
    <row r="8068" spans="1:7" s="16" customFormat="1" ht="17.25" customHeight="1">
      <c r="A8068" s="57"/>
      <c r="B8068" s="58" t="s">
        <v>150</v>
      </c>
      <c r="C8068" s="57">
        <v>2022</v>
      </c>
      <c r="D8068" s="59">
        <v>0.4</v>
      </c>
      <c r="E8068" s="42">
        <v>1</v>
      </c>
      <c r="F8068" s="59">
        <v>15</v>
      </c>
      <c r="G8068" s="59">
        <v>24.126349999999999</v>
      </c>
    </row>
    <row r="8069" spans="1:7" s="16" customFormat="1" ht="17.25" customHeight="1">
      <c r="A8069" s="57"/>
      <c r="B8069" s="58" t="s">
        <v>150</v>
      </c>
      <c r="C8069" s="57">
        <v>2022</v>
      </c>
      <c r="D8069" s="59">
        <v>0.4</v>
      </c>
      <c r="E8069" s="42">
        <v>1</v>
      </c>
      <c r="F8069" s="59">
        <v>10</v>
      </c>
      <c r="G8069" s="59">
        <v>20.651310000000002</v>
      </c>
    </row>
    <row r="8070" spans="1:7" s="16" customFormat="1" ht="17.25" customHeight="1">
      <c r="A8070" s="57"/>
      <c r="B8070" s="58" t="s">
        <v>150</v>
      </c>
      <c r="C8070" s="57">
        <v>2022</v>
      </c>
      <c r="D8070" s="59">
        <v>0.4</v>
      </c>
      <c r="E8070" s="42">
        <v>1</v>
      </c>
      <c r="F8070" s="59">
        <v>15</v>
      </c>
      <c r="G8070" s="59">
        <v>20.651299999999999</v>
      </c>
    </row>
    <row r="8071" spans="1:7" s="16" customFormat="1" ht="17.25" customHeight="1">
      <c r="A8071" s="57"/>
      <c r="B8071" s="58" t="s">
        <v>150</v>
      </c>
      <c r="C8071" s="57">
        <v>2022</v>
      </c>
      <c r="D8071" s="59">
        <v>0.4</v>
      </c>
      <c r="E8071" s="42">
        <v>1</v>
      </c>
      <c r="F8071" s="59">
        <v>15</v>
      </c>
      <c r="G8071" s="59">
        <v>21.424799999999998</v>
      </c>
    </row>
    <row r="8072" spans="1:7" s="16" customFormat="1" ht="17.25" customHeight="1">
      <c r="A8072" s="57"/>
      <c r="B8072" s="58" t="s">
        <v>151</v>
      </c>
      <c r="C8072" s="57">
        <v>2022</v>
      </c>
      <c r="D8072" s="59">
        <v>0.4</v>
      </c>
      <c r="E8072" s="42">
        <v>1</v>
      </c>
      <c r="F8072" s="59">
        <v>3</v>
      </c>
      <c r="G8072" s="59">
        <v>24.293430000000001</v>
      </c>
    </row>
    <row r="8073" spans="1:7" s="16" customFormat="1" ht="17.25" customHeight="1">
      <c r="A8073" s="57"/>
      <c r="B8073" s="58" t="s">
        <v>150</v>
      </c>
      <c r="C8073" s="57">
        <v>2022</v>
      </c>
      <c r="D8073" s="59">
        <v>0.4</v>
      </c>
      <c r="E8073" s="42">
        <v>1</v>
      </c>
      <c r="F8073" s="59">
        <v>15</v>
      </c>
      <c r="G8073" s="59">
        <v>23.766580000000001</v>
      </c>
    </row>
    <row r="8074" spans="1:7" s="16" customFormat="1" ht="17.25" customHeight="1">
      <c r="A8074" s="57"/>
      <c r="B8074" s="58" t="s">
        <v>150</v>
      </c>
      <c r="C8074" s="57">
        <v>2022</v>
      </c>
      <c r="D8074" s="59">
        <v>0.4</v>
      </c>
      <c r="E8074" s="42">
        <v>1</v>
      </c>
      <c r="F8074" s="59">
        <v>15</v>
      </c>
      <c r="G8074" s="59">
        <v>23.224979999999999</v>
      </c>
    </row>
    <row r="8075" spans="1:7" s="16" customFormat="1" ht="17.25" customHeight="1">
      <c r="A8075" s="57"/>
      <c r="B8075" s="58" t="s">
        <v>150</v>
      </c>
      <c r="C8075" s="57">
        <v>2022</v>
      </c>
      <c r="D8075" s="59">
        <v>0.4</v>
      </c>
      <c r="E8075" s="42">
        <v>1</v>
      </c>
      <c r="F8075" s="59">
        <v>15</v>
      </c>
      <c r="G8075" s="59">
        <v>23.080249999999999</v>
      </c>
    </row>
    <row r="8076" spans="1:7" s="16" customFormat="1" ht="17.25" customHeight="1">
      <c r="A8076" s="57"/>
      <c r="B8076" s="58" t="s">
        <v>150</v>
      </c>
      <c r="C8076" s="57">
        <v>2022</v>
      </c>
      <c r="D8076" s="59">
        <v>0.4</v>
      </c>
      <c r="E8076" s="42">
        <v>1</v>
      </c>
      <c r="F8076" s="59">
        <v>15</v>
      </c>
      <c r="G8076" s="59">
        <v>23.15945</v>
      </c>
    </row>
    <row r="8077" spans="1:7" s="16" customFormat="1" ht="17.25" customHeight="1">
      <c r="A8077" s="57"/>
      <c r="B8077" s="58" t="s">
        <v>148</v>
      </c>
      <c r="C8077" s="57">
        <v>2022</v>
      </c>
      <c r="D8077" s="59">
        <v>0.4</v>
      </c>
      <c r="E8077" s="42">
        <v>1</v>
      </c>
      <c r="F8077" s="59">
        <v>15</v>
      </c>
      <c r="G8077" s="59">
        <v>25.175279999999997</v>
      </c>
    </row>
    <row r="8078" spans="1:7" s="16" customFormat="1" ht="17.25" customHeight="1">
      <c r="A8078" s="57"/>
      <c r="B8078" s="58" t="s">
        <v>148</v>
      </c>
      <c r="C8078" s="57">
        <v>2022</v>
      </c>
      <c r="D8078" s="59">
        <v>0.4</v>
      </c>
      <c r="E8078" s="42">
        <v>1</v>
      </c>
      <c r="F8078" s="59">
        <v>5</v>
      </c>
      <c r="G8078" s="59">
        <v>24.113630000000001</v>
      </c>
    </row>
    <row r="8079" spans="1:7" s="16" customFormat="1" ht="17.25" customHeight="1">
      <c r="A8079" s="57"/>
      <c r="B8079" s="58" t="s">
        <v>148</v>
      </c>
      <c r="C8079" s="57">
        <v>2022</v>
      </c>
      <c r="D8079" s="59">
        <v>0.4</v>
      </c>
      <c r="E8079" s="42">
        <v>1</v>
      </c>
      <c r="F8079" s="59">
        <v>5</v>
      </c>
      <c r="G8079" s="59">
        <v>24.101240000000001</v>
      </c>
    </row>
    <row r="8080" spans="1:7" s="16" customFormat="1" ht="17.25" customHeight="1">
      <c r="A8080" s="57"/>
      <c r="B8080" s="58" t="s">
        <v>152</v>
      </c>
      <c r="C8080" s="57">
        <v>2022</v>
      </c>
      <c r="D8080" s="59">
        <v>0.4</v>
      </c>
      <c r="E8080" s="42">
        <v>1</v>
      </c>
      <c r="F8080" s="59">
        <v>15</v>
      </c>
      <c r="G8080" s="59">
        <v>15.28851</v>
      </c>
    </row>
    <row r="8081" spans="1:7" s="16" customFormat="1" ht="17.25" customHeight="1">
      <c r="A8081" s="57"/>
      <c r="B8081" s="58" t="s">
        <v>150</v>
      </c>
      <c r="C8081" s="57">
        <v>2022</v>
      </c>
      <c r="D8081" s="59">
        <v>0.4</v>
      </c>
      <c r="E8081" s="42">
        <v>1</v>
      </c>
      <c r="F8081" s="59">
        <v>15</v>
      </c>
      <c r="G8081" s="59">
        <v>23.03744</v>
      </c>
    </row>
    <row r="8082" spans="1:7" s="16" customFormat="1" ht="17.25" customHeight="1">
      <c r="A8082" s="57"/>
      <c r="B8082" s="58" t="s">
        <v>150</v>
      </c>
      <c r="C8082" s="57">
        <v>2022</v>
      </c>
      <c r="D8082" s="59">
        <v>0.4</v>
      </c>
      <c r="E8082" s="42">
        <v>1</v>
      </c>
      <c r="F8082" s="59">
        <v>15</v>
      </c>
      <c r="G8082" s="59">
        <v>22.702470000000002</v>
      </c>
    </row>
    <row r="8083" spans="1:7" s="16" customFormat="1" ht="17.25" customHeight="1">
      <c r="A8083" s="57"/>
      <c r="B8083" s="58" t="s">
        <v>150</v>
      </c>
      <c r="C8083" s="57">
        <v>2022</v>
      </c>
      <c r="D8083" s="59">
        <v>0.4</v>
      </c>
      <c r="E8083" s="42">
        <v>1</v>
      </c>
      <c r="F8083" s="59">
        <v>15</v>
      </c>
      <c r="G8083" s="59">
        <v>22.936439999999997</v>
      </c>
    </row>
    <row r="8084" spans="1:7" s="16" customFormat="1" ht="17.25" customHeight="1">
      <c r="A8084" s="57"/>
      <c r="B8084" s="58" t="s">
        <v>150</v>
      </c>
      <c r="C8084" s="57">
        <v>2022</v>
      </c>
      <c r="D8084" s="59">
        <v>0.4</v>
      </c>
      <c r="E8084" s="42">
        <v>1</v>
      </c>
      <c r="F8084" s="59">
        <v>15</v>
      </c>
      <c r="G8084" s="59">
        <v>21.752650000000003</v>
      </c>
    </row>
    <row r="8085" spans="1:7" s="16" customFormat="1" ht="17.25" customHeight="1">
      <c r="A8085" s="57"/>
      <c r="B8085" s="58" t="s">
        <v>150</v>
      </c>
      <c r="C8085" s="57">
        <v>2022</v>
      </c>
      <c r="D8085" s="59">
        <v>0.4</v>
      </c>
      <c r="E8085" s="42">
        <v>1</v>
      </c>
      <c r="F8085" s="59">
        <v>15</v>
      </c>
      <c r="G8085" s="59">
        <v>21.918279999999999</v>
      </c>
    </row>
    <row r="8086" spans="1:7" s="16" customFormat="1" ht="17.25" customHeight="1">
      <c r="A8086" s="57"/>
      <c r="B8086" s="58" t="s">
        <v>150</v>
      </c>
      <c r="C8086" s="57">
        <v>2022</v>
      </c>
      <c r="D8086" s="59">
        <v>0.4</v>
      </c>
      <c r="E8086" s="42">
        <v>1</v>
      </c>
      <c r="F8086" s="59">
        <v>4</v>
      </c>
      <c r="G8086" s="59">
        <v>21.753240000000002</v>
      </c>
    </row>
    <row r="8087" spans="1:7" s="16" customFormat="1" ht="17.25" customHeight="1">
      <c r="A8087" s="57"/>
      <c r="B8087" s="58" t="s">
        <v>150</v>
      </c>
      <c r="C8087" s="57">
        <v>2022</v>
      </c>
      <c r="D8087" s="59">
        <v>0.4</v>
      </c>
      <c r="E8087" s="42">
        <v>1</v>
      </c>
      <c r="F8087" s="59">
        <v>15</v>
      </c>
      <c r="G8087" s="59">
        <v>23.29111</v>
      </c>
    </row>
    <row r="8088" spans="1:7" s="16" customFormat="1" ht="17.25" customHeight="1">
      <c r="A8088" s="57"/>
      <c r="B8088" s="58" t="s">
        <v>150</v>
      </c>
      <c r="C8088" s="57">
        <v>2022</v>
      </c>
      <c r="D8088" s="59">
        <v>0.4</v>
      </c>
      <c r="E8088" s="42">
        <v>1</v>
      </c>
      <c r="F8088" s="59">
        <v>15</v>
      </c>
      <c r="G8088" s="59">
        <v>22.02196</v>
      </c>
    </row>
    <row r="8089" spans="1:7" s="16" customFormat="1" ht="17.25" customHeight="1">
      <c r="A8089" s="57"/>
      <c r="B8089" s="58" t="s">
        <v>150</v>
      </c>
      <c r="C8089" s="57">
        <v>2022</v>
      </c>
      <c r="D8089" s="59">
        <v>0.4</v>
      </c>
      <c r="E8089" s="42">
        <v>1</v>
      </c>
      <c r="F8089" s="59">
        <v>15</v>
      </c>
      <c r="G8089" s="59">
        <v>23.29111</v>
      </c>
    </row>
    <row r="8090" spans="1:7" s="16" customFormat="1" ht="17.25" customHeight="1">
      <c r="A8090" s="57"/>
      <c r="B8090" s="58" t="s">
        <v>150</v>
      </c>
      <c r="C8090" s="57">
        <v>2022</v>
      </c>
      <c r="D8090" s="59">
        <v>0.4</v>
      </c>
      <c r="E8090" s="42">
        <v>1</v>
      </c>
      <c r="F8090" s="59">
        <v>15</v>
      </c>
      <c r="G8090" s="59">
        <v>22.885870000000001</v>
      </c>
    </row>
    <row r="8091" spans="1:7" s="16" customFormat="1" ht="17.25" customHeight="1">
      <c r="A8091" s="57"/>
      <c r="B8091" s="58" t="s">
        <v>150</v>
      </c>
      <c r="C8091" s="57">
        <v>2022</v>
      </c>
      <c r="D8091" s="59">
        <v>0.4</v>
      </c>
      <c r="E8091" s="42">
        <v>1</v>
      </c>
      <c r="F8091" s="59">
        <v>15</v>
      </c>
      <c r="G8091" s="59">
        <v>21.753229999999999</v>
      </c>
    </row>
    <row r="8092" spans="1:7" s="16" customFormat="1" ht="17.25" customHeight="1">
      <c r="A8092" s="57"/>
      <c r="B8092" s="58" t="s">
        <v>150</v>
      </c>
      <c r="C8092" s="57">
        <v>2022</v>
      </c>
      <c r="D8092" s="59">
        <v>0.4</v>
      </c>
      <c r="E8092" s="42">
        <v>1</v>
      </c>
      <c r="F8092" s="59">
        <v>15</v>
      </c>
      <c r="G8092" s="59">
        <v>25.282970000000002</v>
      </c>
    </row>
    <row r="8093" spans="1:7" s="16" customFormat="1" ht="17.25" customHeight="1">
      <c r="A8093" s="57"/>
      <c r="B8093" s="58" t="s">
        <v>150</v>
      </c>
      <c r="C8093" s="57">
        <v>2022</v>
      </c>
      <c r="D8093" s="59">
        <v>0.4</v>
      </c>
      <c r="E8093" s="42">
        <v>1</v>
      </c>
      <c r="F8093" s="59">
        <v>15</v>
      </c>
      <c r="G8093" s="59">
        <v>22.553259999999998</v>
      </c>
    </row>
    <row r="8094" spans="1:7" s="16" customFormat="1" ht="17.25" customHeight="1">
      <c r="A8094" s="57"/>
      <c r="B8094" s="58" t="s">
        <v>150</v>
      </c>
      <c r="C8094" s="57">
        <v>2022</v>
      </c>
      <c r="D8094" s="59">
        <v>0.4</v>
      </c>
      <c r="E8094" s="42">
        <v>1</v>
      </c>
      <c r="F8094" s="59">
        <v>15</v>
      </c>
      <c r="G8094" s="59">
        <v>27.232310000000002</v>
      </c>
    </row>
    <row r="8095" spans="1:7" s="16" customFormat="1" ht="17.25" customHeight="1">
      <c r="A8095" s="57"/>
      <c r="B8095" s="58" t="s">
        <v>150</v>
      </c>
      <c r="C8095" s="57">
        <v>2022</v>
      </c>
      <c r="D8095" s="59">
        <v>0.4</v>
      </c>
      <c r="E8095" s="42">
        <v>1</v>
      </c>
      <c r="F8095" s="59">
        <v>15</v>
      </c>
      <c r="G8095" s="59">
        <v>22.99661</v>
      </c>
    </row>
    <row r="8096" spans="1:7" s="16" customFormat="1" ht="17.25" customHeight="1">
      <c r="A8096" s="57"/>
      <c r="B8096" s="58" t="s">
        <v>151</v>
      </c>
      <c r="C8096" s="57">
        <v>2022</v>
      </c>
      <c r="D8096" s="59">
        <v>0.4</v>
      </c>
      <c r="E8096" s="42">
        <v>1</v>
      </c>
      <c r="F8096" s="59">
        <v>15</v>
      </c>
      <c r="G8096" s="59">
        <v>20.034110000000002</v>
      </c>
    </row>
    <row r="8097" spans="1:7" s="16" customFormat="1" ht="17.25" customHeight="1">
      <c r="A8097" s="57"/>
      <c r="B8097" s="58" t="s">
        <v>151</v>
      </c>
      <c r="C8097" s="57">
        <v>2022</v>
      </c>
      <c r="D8097" s="59">
        <v>0.4</v>
      </c>
      <c r="E8097" s="42">
        <v>1</v>
      </c>
      <c r="F8097" s="59">
        <v>15</v>
      </c>
      <c r="G8097" s="59">
        <v>19.678889999999999</v>
      </c>
    </row>
    <row r="8098" spans="1:7" s="16" customFormat="1" ht="17.25" customHeight="1">
      <c r="A8098" s="57"/>
      <c r="B8098" s="58" t="s">
        <v>151</v>
      </c>
      <c r="C8098" s="57">
        <v>2022</v>
      </c>
      <c r="D8098" s="59">
        <v>0.4</v>
      </c>
      <c r="E8098" s="42">
        <v>1</v>
      </c>
      <c r="F8098" s="59">
        <v>15</v>
      </c>
      <c r="G8098" s="59">
        <v>18.879560000000001</v>
      </c>
    </row>
    <row r="8099" spans="1:7" s="16" customFormat="1" ht="17.25" customHeight="1">
      <c r="A8099" s="57"/>
      <c r="B8099" s="58" t="s">
        <v>151</v>
      </c>
      <c r="C8099" s="57">
        <v>2022</v>
      </c>
      <c r="D8099" s="59">
        <v>0.4</v>
      </c>
      <c r="E8099" s="42">
        <v>1</v>
      </c>
      <c r="F8099" s="59">
        <v>15</v>
      </c>
      <c r="G8099" s="59">
        <v>14.153790000000001</v>
      </c>
    </row>
    <row r="8100" spans="1:7" s="16" customFormat="1" ht="17.25" customHeight="1">
      <c r="A8100" s="57"/>
      <c r="B8100" s="58" t="s">
        <v>151</v>
      </c>
      <c r="C8100" s="57">
        <v>2022</v>
      </c>
      <c r="D8100" s="59">
        <v>0.4</v>
      </c>
      <c r="E8100" s="42">
        <v>1</v>
      </c>
      <c r="F8100" s="59">
        <v>15</v>
      </c>
      <c r="G8100" s="59">
        <v>20.47428</v>
      </c>
    </row>
    <row r="8101" spans="1:7" s="16" customFormat="1" ht="17.25" customHeight="1">
      <c r="A8101" s="57"/>
      <c r="B8101" s="58" t="s">
        <v>151</v>
      </c>
      <c r="C8101" s="57">
        <v>2022</v>
      </c>
      <c r="D8101" s="59">
        <v>0.4</v>
      </c>
      <c r="E8101" s="42">
        <v>1</v>
      </c>
      <c r="F8101" s="59">
        <v>15</v>
      </c>
      <c r="G8101" s="59">
        <v>20.475180000000002</v>
      </c>
    </row>
    <row r="8102" spans="1:7" s="16" customFormat="1" ht="17.25" customHeight="1">
      <c r="A8102" s="57"/>
      <c r="B8102" s="58" t="s">
        <v>151</v>
      </c>
      <c r="C8102" s="57">
        <v>2022</v>
      </c>
      <c r="D8102" s="59">
        <v>0.4</v>
      </c>
      <c r="E8102" s="42">
        <v>1</v>
      </c>
      <c r="F8102" s="59">
        <v>12</v>
      </c>
      <c r="G8102" s="59">
        <v>22.479110000000002</v>
      </c>
    </row>
    <row r="8103" spans="1:7" s="16" customFormat="1" ht="17.25" customHeight="1">
      <c r="A8103" s="57"/>
      <c r="B8103" s="58" t="s">
        <v>151</v>
      </c>
      <c r="C8103" s="57">
        <v>2022</v>
      </c>
      <c r="D8103" s="59">
        <v>0.4</v>
      </c>
      <c r="E8103" s="42">
        <v>1</v>
      </c>
      <c r="F8103" s="59">
        <v>15</v>
      </c>
      <c r="G8103" s="59">
        <v>21.02534</v>
      </c>
    </row>
    <row r="8104" spans="1:7" s="16" customFormat="1" ht="17.25" customHeight="1">
      <c r="A8104" s="57"/>
      <c r="B8104" s="58" t="s">
        <v>152</v>
      </c>
      <c r="C8104" s="57">
        <v>2022</v>
      </c>
      <c r="D8104" s="59">
        <v>0.4</v>
      </c>
      <c r="E8104" s="42">
        <v>1</v>
      </c>
      <c r="F8104" s="59">
        <v>10</v>
      </c>
      <c r="G8104" s="59">
        <v>26.377419999999997</v>
      </c>
    </row>
    <row r="8105" spans="1:7" s="16" customFormat="1" ht="17.25" customHeight="1">
      <c r="A8105" s="57"/>
      <c r="B8105" s="58" t="s">
        <v>151</v>
      </c>
      <c r="C8105" s="57">
        <v>2022</v>
      </c>
      <c r="D8105" s="59">
        <v>0.4</v>
      </c>
      <c r="E8105" s="42">
        <v>1</v>
      </c>
      <c r="F8105" s="59">
        <v>15</v>
      </c>
      <c r="G8105" s="59">
        <v>19.92859</v>
      </c>
    </row>
    <row r="8106" spans="1:7" s="16" customFormat="1" ht="17.25" customHeight="1">
      <c r="A8106" s="57"/>
      <c r="B8106" s="58" t="s">
        <v>152</v>
      </c>
      <c r="C8106" s="57">
        <v>2022</v>
      </c>
      <c r="D8106" s="59">
        <v>0.4</v>
      </c>
      <c r="E8106" s="42">
        <v>1</v>
      </c>
      <c r="F8106" s="59">
        <v>15</v>
      </c>
      <c r="G8106" s="59">
        <v>15.301270000000001</v>
      </c>
    </row>
    <row r="8107" spans="1:7" s="16" customFormat="1" ht="17.25" customHeight="1">
      <c r="A8107" s="57"/>
      <c r="B8107" s="58" t="s">
        <v>149</v>
      </c>
      <c r="C8107" s="57">
        <v>2022</v>
      </c>
      <c r="D8107" s="59">
        <v>0.4</v>
      </c>
      <c r="E8107" s="42">
        <v>1</v>
      </c>
      <c r="F8107" s="59">
        <v>15</v>
      </c>
      <c r="G8107" s="59">
        <v>19.740740000000002</v>
      </c>
    </row>
    <row r="8108" spans="1:7" s="16" customFormat="1" ht="17.25" customHeight="1">
      <c r="A8108" s="57"/>
      <c r="B8108" s="58" t="s">
        <v>150</v>
      </c>
      <c r="C8108" s="57">
        <v>2022</v>
      </c>
      <c r="D8108" s="59">
        <v>0.4</v>
      </c>
      <c r="E8108" s="42">
        <v>1</v>
      </c>
      <c r="F8108" s="59">
        <v>15</v>
      </c>
      <c r="G8108" s="59">
        <v>28.783560000000001</v>
      </c>
    </row>
    <row r="8109" spans="1:7" s="16" customFormat="1" ht="17.25" customHeight="1">
      <c r="A8109" s="57"/>
      <c r="B8109" s="58" t="s">
        <v>150</v>
      </c>
      <c r="C8109" s="57">
        <v>2022</v>
      </c>
      <c r="D8109" s="59">
        <v>0.4</v>
      </c>
      <c r="E8109" s="42">
        <v>1</v>
      </c>
      <c r="F8109" s="59">
        <v>15</v>
      </c>
      <c r="G8109" s="59">
        <v>29.342040000000001</v>
      </c>
    </row>
    <row r="8110" spans="1:7" s="16" customFormat="1" ht="17.25" customHeight="1">
      <c r="A8110" s="57"/>
      <c r="B8110" s="58" t="s">
        <v>150</v>
      </c>
      <c r="C8110" s="57">
        <v>2022</v>
      </c>
      <c r="D8110" s="59">
        <v>0.4</v>
      </c>
      <c r="E8110" s="42">
        <v>1</v>
      </c>
      <c r="F8110" s="59">
        <v>15</v>
      </c>
      <c r="G8110" s="59">
        <v>29.519200000000001</v>
      </c>
    </row>
    <row r="8111" spans="1:7" s="16" customFormat="1" ht="17.25" customHeight="1">
      <c r="A8111" s="57"/>
      <c r="B8111" s="58" t="s">
        <v>150</v>
      </c>
      <c r="C8111" s="57">
        <v>2022</v>
      </c>
      <c r="D8111" s="59">
        <v>0.4</v>
      </c>
      <c r="E8111" s="42">
        <v>1</v>
      </c>
      <c r="F8111" s="59">
        <v>15</v>
      </c>
      <c r="G8111" s="59">
        <v>29.200040000000001</v>
      </c>
    </row>
    <row r="8112" spans="1:7" s="16" customFormat="1" ht="17.25" customHeight="1">
      <c r="A8112" s="57"/>
      <c r="B8112" s="58" t="s">
        <v>148</v>
      </c>
      <c r="C8112" s="57">
        <v>2022</v>
      </c>
      <c r="D8112" s="59">
        <v>0.4</v>
      </c>
      <c r="E8112" s="42">
        <v>1</v>
      </c>
      <c r="F8112" s="59">
        <v>10</v>
      </c>
      <c r="G8112" s="59">
        <v>18.628499999999999</v>
      </c>
    </row>
    <row r="8113" spans="1:7" s="16" customFormat="1" ht="17.25" customHeight="1">
      <c r="A8113" s="57"/>
      <c r="B8113" s="58" t="s">
        <v>148</v>
      </c>
      <c r="C8113" s="57">
        <v>2022</v>
      </c>
      <c r="D8113" s="59">
        <v>0.4</v>
      </c>
      <c r="E8113" s="42">
        <v>1</v>
      </c>
      <c r="F8113" s="59">
        <v>15</v>
      </c>
      <c r="G8113" s="59">
        <v>21.657060000000001</v>
      </c>
    </row>
    <row r="8114" spans="1:7" s="16" customFormat="1" ht="17.25" customHeight="1">
      <c r="A8114" s="57"/>
      <c r="B8114" s="58" t="s">
        <v>150</v>
      </c>
      <c r="C8114" s="57">
        <v>2022</v>
      </c>
      <c r="D8114" s="59">
        <v>0.4</v>
      </c>
      <c r="E8114" s="42">
        <v>1</v>
      </c>
      <c r="F8114" s="59">
        <v>15</v>
      </c>
      <c r="G8114" s="59">
        <v>20.739939999999997</v>
      </c>
    </row>
    <row r="8115" spans="1:7" s="16" customFormat="1" ht="16.5">
      <c r="A8115" s="57"/>
      <c r="B8115" s="58" t="s">
        <v>150</v>
      </c>
      <c r="C8115" s="57">
        <v>2022</v>
      </c>
      <c r="D8115" s="59">
        <v>0.4</v>
      </c>
      <c r="E8115" s="42">
        <v>1</v>
      </c>
      <c r="F8115" s="59">
        <v>1.5</v>
      </c>
      <c r="G8115" s="59">
        <v>20.740159999999999</v>
      </c>
    </row>
    <row r="8116" spans="1:7" s="16" customFormat="1" ht="16.5">
      <c r="A8116" s="57"/>
      <c r="B8116" s="58" t="s">
        <v>150</v>
      </c>
      <c r="C8116" s="57">
        <v>2022</v>
      </c>
      <c r="D8116" s="59">
        <v>0.4</v>
      </c>
      <c r="E8116" s="42">
        <v>1</v>
      </c>
      <c r="F8116" s="59">
        <v>10</v>
      </c>
      <c r="G8116" s="59">
        <v>20.740169999999999</v>
      </c>
    </row>
    <row r="8117" spans="1:7" s="16" customFormat="1" ht="16.5">
      <c r="A8117" s="57"/>
      <c r="B8117" s="58" t="s">
        <v>150</v>
      </c>
      <c r="C8117" s="57">
        <v>2022</v>
      </c>
      <c r="D8117" s="59">
        <v>0.4</v>
      </c>
      <c r="E8117" s="42">
        <v>1</v>
      </c>
      <c r="F8117" s="59">
        <v>1.5</v>
      </c>
      <c r="G8117" s="59">
        <v>20.740159999999999</v>
      </c>
    </row>
    <row r="8118" spans="1:7" s="16" customFormat="1" ht="16.5">
      <c r="A8118" s="57"/>
      <c r="B8118" s="58" t="s">
        <v>150</v>
      </c>
      <c r="C8118" s="57">
        <v>2022</v>
      </c>
      <c r="D8118" s="59">
        <v>0.4</v>
      </c>
      <c r="E8118" s="42">
        <v>1</v>
      </c>
      <c r="F8118" s="59">
        <v>10</v>
      </c>
      <c r="G8118" s="59">
        <v>20.740169999999999</v>
      </c>
    </row>
    <row r="8119" spans="1:7" s="16" customFormat="1" ht="16.5">
      <c r="A8119" s="57"/>
      <c r="B8119" s="58" t="s">
        <v>150</v>
      </c>
      <c r="C8119" s="57">
        <v>2022</v>
      </c>
      <c r="D8119" s="59">
        <v>0.4</v>
      </c>
      <c r="E8119" s="42">
        <v>1</v>
      </c>
      <c r="F8119" s="59">
        <v>1.5</v>
      </c>
      <c r="G8119" s="59">
        <v>20.740159999999999</v>
      </c>
    </row>
    <row r="8120" spans="1:7" s="16" customFormat="1" ht="16.5">
      <c r="A8120" s="57"/>
      <c r="B8120" s="58" t="s">
        <v>150</v>
      </c>
      <c r="C8120" s="57">
        <v>2022</v>
      </c>
      <c r="D8120" s="59">
        <v>0.4</v>
      </c>
      <c r="E8120" s="42">
        <v>1</v>
      </c>
      <c r="F8120" s="59">
        <v>15</v>
      </c>
      <c r="G8120" s="59">
        <v>20.740169999999999</v>
      </c>
    </row>
    <row r="8121" spans="1:7" s="16" customFormat="1" ht="16.5">
      <c r="A8121" s="57"/>
      <c r="B8121" s="58" t="s">
        <v>150</v>
      </c>
      <c r="C8121" s="57">
        <v>2022</v>
      </c>
      <c r="D8121" s="59">
        <v>0.4</v>
      </c>
      <c r="E8121" s="42">
        <v>1</v>
      </c>
      <c r="F8121" s="59">
        <v>15</v>
      </c>
      <c r="G8121" s="59">
        <v>20.740159999999999</v>
      </c>
    </row>
    <row r="8122" spans="1:7" s="16" customFormat="1" ht="16.5">
      <c r="A8122" s="57"/>
      <c r="B8122" s="58" t="s">
        <v>150</v>
      </c>
      <c r="C8122" s="57">
        <v>2022</v>
      </c>
      <c r="D8122" s="59">
        <v>0.4</v>
      </c>
      <c r="E8122" s="42">
        <v>1</v>
      </c>
      <c r="F8122" s="59">
        <v>15</v>
      </c>
      <c r="G8122" s="59">
        <v>20.740169999999999</v>
      </c>
    </row>
    <row r="8123" spans="1:7" s="16" customFormat="1" ht="16.5">
      <c r="A8123" s="57"/>
      <c r="B8123" s="58" t="s">
        <v>150</v>
      </c>
      <c r="C8123" s="57">
        <v>2022</v>
      </c>
      <c r="D8123" s="59">
        <v>0.4</v>
      </c>
      <c r="E8123" s="42">
        <v>1</v>
      </c>
      <c r="F8123" s="59">
        <v>15</v>
      </c>
      <c r="G8123" s="59">
        <v>20.740159999999999</v>
      </c>
    </row>
    <row r="8124" spans="1:7" s="16" customFormat="1" ht="16.5">
      <c r="A8124" s="57"/>
      <c r="B8124" s="58" t="s">
        <v>150</v>
      </c>
      <c r="C8124" s="57">
        <v>2022</v>
      </c>
      <c r="D8124" s="59">
        <v>0.4</v>
      </c>
      <c r="E8124" s="42">
        <v>1</v>
      </c>
      <c r="F8124" s="59">
        <v>15</v>
      </c>
      <c r="G8124" s="59">
        <v>20.740169999999999</v>
      </c>
    </row>
    <row r="8125" spans="1:7" s="16" customFormat="1" ht="16.5">
      <c r="A8125" s="57"/>
      <c r="B8125" s="58" t="s">
        <v>150</v>
      </c>
      <c r="C8125" s="57">
        <v>2022</v>
      </c>
      <c r="D8125" s="59">
        <v>0.4</v>
      </c>
      <c r="E8125" s="42">
        <v>1</v>
      </c>
      <c r="F8125" s="59">
        <v>1</v>
      </c>
      <c r="G8125" s="59">
        <v>20.740159999999999</v>
      </c>
    </row>
    <row r="8126" spans="1:7" s="16" customFormat="1" ht="16.5">
      <c r="A8126" s="57"/>
      <c r="B8126" s="58" t="s">
        <v>150</v>
      </c>
      <c r="C8126" s="57">
        <v>2022</v>
      </c>
      <c r="D8126" s="59">
        <v>0.4</v>
      </c>
      <c r="E8126" s="42">
        <v>1</v>
      </c>
      <c r="F8126" s="59">
        <v>10</v>
      </c>
      <c r="G8126" s="59">
        <v>20.740169999999999</v>
      </c>
    </row>
    <row r="8127" spans="1:7" s="16" customFormat="1" ht="16.5">
      <c r="A8127" s="57"/>
      <c r="B8127" s="58" t="s">
        <v>150</v>
      </c>
      <c r="C8127" s="57">
        <v>2022</v>
      </c>
      <c r="D8127" s="59">
        <v>0.4</v>
      </c>
      <c r="E8127" s="42">
        <v>1</v>
      </c>
      <c r="F8127" s="59">
        <v>10</v>
      </c>
      <c r="G8127" s="59">
        <v>20.740159999999999</v>
      </c>
    </row>
    <row r="8128" spans="1:7" s="16" customFormat="1" ht="16.5">
      <c r="A8128" s="57"/>
      <c r="B8128" s="58" t="s">
        <v>150</v>
      </c>
      <c r="C8128" s="57">
        <v>2022</v>
      </c>
      <c r="D8128" s="59">
        <v>0.4</v>
      </c>
      <c r="E8128" s="42">
        <v>1</v>
      </c>
      <c r="F8128" s="59">
        <v>3</v>
      </c>
      <c r="G8128" s="59">
        <v>20.740169999999999</v>
      </c>
    </row>
    <row r="8129" spans="1:7" s="16" customFormat="1" ht="16.5">
      <c r="A8129" s="57"/>
      <c r="B8129" s="58" t="s">
        <v>150</v>
      </c>
      <c r="C8129" s="57">
        <v>2022</v>
      </c>
      <c r="D8129" s="59">
        <v>0.4</v>
      </c>
      <c r="E8129" s="42">
        <v>1</v>
      </c>
      <c r="F8129" s="59">
        <v>3</v>
      </c>
      <c r="G8129" s="59">
        <v>20.740159999999999</v>
      </c>
    </row>
    <row r="8130" spans="1:7" s="16" customFormat="1" ht="16.5">
      <c r="A8130" s="57"/>
      <c r="B8130" s="58" t="s">
        <v>150</v>
      </c>
      <c r="C8130" s="57">
        <v>2022</v>
      </c>
      <c r="D8130" s="59">
        <v>0.4</v>
      </c>
      <c r="E8130" s="42">
        <v>1</v>
      </c>
      <c r="F8130" s="59">
        <v>15</v>
      </c>
      <c r="G8130" s="59">
        <v>20.740169999999999</v>
      </c>
    </row>
    <row r="8131" spans="1:7" s="16" customFormat="1" ht="16.5">
      <c r="A8131" s="57"/>
      <c r="B8131" s="58" t="s">
        <v>150</v>
      </c>
      <c r="C8131" s="57">
        <v>2022</v>
      </c>
      <c r="D8131" s="59">
        <v>0.4</v>
      </c>
      <c r="E8131" s="42">
        <v>1</v>
      </c>
      <c r="F8131" s="59">
        <v>15</v>
      </c>
      <c r="G8131" s="59">
        <v>7.6207399999999996</v>
      </c>
    </row>
    <row r="8132" spans="1:7" s="16" customFormat="1" ht="16.5">
      <c r="A8132" s="1"/>
      <c r="B8132" s="21" t="s">
        <v>150</v>
      </c>
      <c r="C8132" s="1">
        <v>2022</v>
      </c>
      <c r="D8132" s="3">
        <v>0.4</v>
      </c>
      <c r="E8132" s="42">
        <v>1</v>
      </c>
      <c r="F8132" s="3">
        <v>15</v>
      </c>
      <c r="G8132" s="3">
        <v>20.740159999999999</v>
      </c>
    </row>
    <row r="8133" spans="1:7" s="16" customFormat="1" ht="16.5">
      <c r="A8133" s="1"/>
      <c r="B8133" s="21" t="s">
        <v>150</v>
      </c>
      <c r="C8133" s="1">
        <v>2022</v>
      </c>
      <c r="D8133" s="3">
        <v>0.4</v>
      </c>
      <c r="E8133" s="42">
        <v>1</v>
      </c>
      <c r="F8133" s="3">
        <v>15</v>
      </c>
      <c r="G8133" s="3">
        <v>20.740169999999999</v>
      </c>
    </row>
    <row r="8134" spans="1:7" s="16" customFormat="1" ht="16.5">
      <c r="A8134" s="1"/>
      <c r="B8134" s="21" t="s">
        <v>150</v>
      </c>
      <c r="C8134" s="1">
        <v>2022</v>
      </c>
      <c r="D8134" s="3">
        <v>0.4</v>
      </c>
      <c r="E8134" s="42">
        <v>1</v>
      </c>
      <c r="F8134" s="3">
        <v>15</v>
      </c>
      <c r="G8134" s="3">
        <v>20.740159999999999</v>
      </c>
    </row>
    <row r="8135" spans="1:7" s="16" customFormat="1" ht="16.5">
      <c r="A8135" s="1"/>
      <c r="B8135" s="21" t="s">
        <v>150</v>
      </c>
      <c r="C8135" s="1">
        <v>2022</v>
      </c>
      <c r="D8135" s="3">
        <v>0.4</v>
      </c>
      <c r="E8135" s="42">
        <v>1</v>
      </c>
      <c r="F8135" s="3">
        <v>15</v>
      </c>
      <c r="G8135" s="3">
        <v>20.740159999999999</v>
      </c>
    </row>
    <row r="8136" spans="1:7" s="16" customFormat="1" ht="16.5">
      <c r="A8136" s="1"/>
      <c r="B8136" s="21" t="s">
        <v>150</v>
      </c>
      <c r="C8136" s="1">
        <v>2022</v>
      </c>
      <c r="D8136" s="3">
        <v>0.4</v>
      </c>
      <c r="E8136" s="42">
        <v>1</v>
      </c>
      <c r="F8136" s="3">
        <v>15</v>
      </c>
      <c r="G8136" s="3">
        <v>20.740159999999999</v>
      </c>
    </row>
    <row r="8137" spans="1:7" s="16" customFormat="1" ht="16.5">
      <c r="A8137" s="57"/>
      <c r="B8137" s="58" t="s">
        <v>150</v>
      </c>
      <c r="C8137" s="57">
        <v>2022</v>
      </c>
      <c r="D8137" s="59">
        <v>0.4</v>
      </c>
      <c r="E8137" s="42">
        <v>1</v>
      </c>
      <c r="F8137" s="59">
        <v>5</v>
      </c>
      <c r="G8137" s="59">
        <v>20.740159999999999</v>
      </c>
    </row>
    <row r="8138" spans="1:7" s="16" customFormat="1" ht="16.5">
      <c r="A8138" s="57"/>
      <c r="B8138" s="58" t="s">
        <v>150</v>
      </c>
      <c r="C8138" s="57">
        <v>2022</v>
      </c>
      <c r="D8138" s="59">
        <v>0.4</v>
      </c>
      <c r="E8138" s="42">
        <v>1</v>
      </c>
      <c r="F8138" s="59">
        <v>15</v>
      </c>
      <c r="G8138" s="59">
        <v>20.740159999999999</v>
      </c>
    </row>
    <row r="8139" spans="1:7" s="16" customFormat="1" ht="16.5">
      <c r="A8139" s="57"/>
      <c r="B8139" s="58" t="s">
        <v>150</v>
      </c>
      <c r="C8139" s="57">
        <v>2022</v>
      </c>
      <c r="D8139" s="59">
        <v>0.4</v>
      </c>
      <c r="E8139" s="42">
        <v>1</v>
      </c>
      <c r="F8139" s="59">
        <v>5</v>
      </c>
      <c r="G8139" s="59">
        <v>20.740169999999999</v>
      </c>
    </row>
    <row r="8140" spans="1:7" s="16" customFormat="1" ht="16.5">
      <c r="A8140" s="57"/>
      <c r="B8140" s="58" t="s">
        <v>150</v>
      </c>
      <c r="C8140" s="57">
        <v>2022</v>
      </c>
      <c r="D8140" s="59">
        <v>0.4</v>
      </c>
      <c r="E8140" s="42">
        <v>1</v>
      </c>
      <c r="F8140" s="59">
        <v>15</v>
      </c>
      <c r="G8140" s="59">
        <v>20.740159999999999</v>
      </c>
    </row>
    <row r="8141" spans="1:7" s="16" customFormat="1" ht="16.5">
      <c r="A8141" s="57"/>
      <c r="B8141" s="58" t="s">
        <v>150</v>
      </c>
      <c r="C8141" s="57">
        <v>2022</v>
      </c>
      <c r="D8141" s="59">
        <v>0.4</v>
      </c>
      <c r="E8141" s="42">
        <v>1</v>
      </c>
      <c r="F8141" s="59">
        <v>15</v>
      </c>
      <c r="G8141" s="59">
        <v>20.740169999999999</v>
      </c>
    </row>
    <row r="8142" spans="1:7" s="16" customFormat="1" ht="16.5">
      <c r="A8142" s="57"/>
      <c r="B8142" s="58" t="s">
        <v>150</v>
      </c>
      <c r="C8142" s="57">
        <v>2022</v>
      </c>
      <c r="D8142" s="59">
        <v>0.4</v>
      </c>
      <c r="E8142" s="42">
        <v>1</v>
      </c>
      <c r="F8142" s="59">
        <v>15</v>
      </c>
      <c r="G8142" s="59">
        <v>20.74015</v>
      </c>
    </row>
    <row r="8143" spans="1:7" s="16" customFormat="1" ht="16.5">
      <c r="A8143" s="57"/>
      <c r="B8143" s="58" t="s">
        <v>150</v>
      </c>
      <c r="C8143" s="57">
        <v>2022</v>
      </c>
      <c r="D8143" s="59">
        <v>0.4</v>
      </c>
      <c r="E8143" s="42">
        <v>1</v>
      </c>
      <c r="F8143" s="59">
        <v>11</v>
      </c>
      <c r="G8143" s="59">
        <v>20.740179999999999</v>
      </c>
    </row>
    <row r="8144" spans="1:7" s="16" customFormat="1" ht="16.5">
      <c r="A8144" s="57"/>
      <c r="B8144" s="58" t="s">
        <v>150</v>
      </c>
      <c r="C8144" s="57">
        <v>2022</v>
      </c>
      <c r="D8144" s="59">
        <v>0.4</v>
      </c>
      <c r="E8144" s="42">
        <v>1</v>
      </c>
      <c r="F8144" s="59">
        <v>15</v>
      </c>
      <c r="G8144" s="59">
        <v>20.74015</v>
      </c>
    </row>
    <row r="8145" spans="1:7" s="16" customFormat="1" ht="16.5">
      <c r="A8145" s="57"/>
      <c r="B8145" s="58" t="s">
        <v>150</v>
      </c>
      <c r="C8145" s="57">
        <v>2022</v>
      </c>
      <c r="D8145" s="59">
        <v>0.4</v>
      </c>
      <c r="E8145" s="42">
        <v>1</v>
      </c>
      <c r="F8145" s="59">
        <v>8</v>
      </c>
      <c r="G8145" s="59">
        <v>3.2633899999999998</v>
      </c>
    </row>
    <row r="8146" spans="1:7" s="16" customFormat="1" ht="16.5">
      <c r="A8146" s="57"/>
      <c r="B8146" s="58" t="s">
        <v>150</v>
      </c>
      <c r="C8146" s="57">
        <v>2022</v>
      </c>
      <c r="D8146" s="59">
        <v>0.4</v>
      </c>
      <c r="E8146" s="42">
        <v>1</v>
      </c>
      <c r="F8146" s="59">
        <v>15</v>
      </c>
      <c r="G8146" s="59">
        <v>20.740179999999999</v>
      </c>
    </row>
    <row r="8147" spans="1:7" s="16" customFormat="1" ht="16.5">
      <c r="A8147" s="57"/>
      <c r="B8147" s="58" t="s">
        <v>150</v>
      </c>
      <c r="C8147" s="57">
        <v>2022</v>
      </c>
      <c r="D8147" s="59">
        <v>0.4</v>
      </c>
      <c r="E8147" s="42">
        <v>1</v>
      </c>
      <c r="F8147" s="59">
        <v>15</v>
      </c>
      <c r="G8147" s="59">
        <v>20.74015</v>
      </c>
    </row>
    <row r="8148" spans="1:7" s="16" customFormat="1" ht="16.5">
      <c r="A8148" s="57"/>
      <c r="B8148" s="58" t="s">
        <v>150</v>
      </c>
      <c r="C8148" s="57">
        <v>2022</v>
      </c>
      <c r="D8148" s="59">
        <v>0.4</v>
      </c>
      <c r="E8148" s="42">
        <v>1</v>
      </c>
      <c r="F8148" s="59">
        <v>15</v>
      </c>
      <c r="G8148" s="59">
        <v>20.740179999999999</v>
      </c>
    </row>
    <row r="8149" spans="1:7" s="16" customFormat="1" ht="16.5">
      <c r="A8149" s="57"/>
      <c r="B8149" s="58" t="s">
        <v>150</v>
      </c>
      <c r="C8149" s="57">
        <v>2022</v>
      </c>
      <c r="D8149" s="59">
        <v>0.4</v>
      </c>
      <c r="E8149" s="42">
        <v>1</v>
      </c>
      <c r="F8149" s="59">
        <v>15</v>
      </c>
      <c r="G8149" s="59">
        <v>20.74015</v>
      </c>
    </row>
    <row r="8150" spans="1:7" s="16" customFormat="1" ht="16.5">
      <c r="A8150" s="57"/>
      <c r="B8150" s="58" t="s">
        <v>150</v>
      </c>
      <c r="C8150" s="57">
        <v>2022</v>
      </c>
      <c r="D8150" s="59">
        <v>0.4</v>
      </c>
      <c r="E8150" s="42">
        <v>1</v>
      </c>
      <c r="F8150" s="59">
        <v>15</v>
      </c>
      <c r="G8150" s="59">
        <v>20.740159999999999</v>
      </c>
    </row>
    <row r="8151" spans="1:7" s="16" customFormat="1" ht="16.5">
      <c r="A8151" s="57"/>
      <c r="B8151" s="58" t="s">
        <v>150</v>
      </c>
      <c r="C8151" s="57">
        <v>2022</v>
      </c>
      <c r="D8151" s="59">
        <v>0.4</v>
      </c>
      <c r="E8151" s="42">
        <v>1</v>
      </c>
      <c r="F8151" s="59">
        <v>7</v>
      </c>
      <c r="G8151" s="59">
        <v>20.740169999999999</v>
      </c>
    </row>
    <row r="8152" spans="1:7" s="16" customFormat="1" ht="16.5">
      <c r="A8152" s="57"/>
      <c r="B8152" s="58" t="s">
        <v>150</v>
      </c>
      <c r="C8152" s="57">
        <v>2022</v>
      </c>
      <c r="D8152" s="59">
        <v>0.4</v>
      </c>
      <c r="E8152" s="42">
        <v>1</v>
      </c>
      <c r="F8152" s="59">
        <v>15</v>
      </c>
      <c r="G8152" s="59">
        <v>20.740159999999999</v>
      </c>
    </row>
    <row r="8153" spans="1:7" s="16" customFormat="1" ht="16.5">
      <c r="A8153" s="1"/>
      <c r="B8153" s="21" t="s">
        <v>150</v>
      </c>
      <c r="C8153" s="1">
        <v>2022</v>
      </c>
      <c r="D8153" s="3">
        <v>0.4</v>
      </c>
      <c r="E8153" s="42">
        <v>1</v>
      </c>
      <c r="F8153" s="3">
        <v>5</v>
      </c>
      <c r="G8153" s="3">
        <v>20.740169999999999</v>
      </c>
    </row>
    <row r="8154" spans="1:7" s="16" customFormat="1" ht="16.5">
      <c r="A8154" s="1"/>
      <c r="B8154" s="21" t="s">
        <v>150</v>
      </c>
      <c r="C8154" s="1">
        <v>2022</v>
      </c>
      <c r="D8154" s="3">
        <v>0.4</v>
      </c>
      <c r="E8154" s="42">
        <v>1</v>
      </c>
      <c r="F8154" s="3">
        <v>5</v>
      </c>
      <c r="G8154" s="3">
        <v>20.740159999999999</v>
      </c>
    </row>
    <row r="8155" spans="1:7" s="16" customFormat="1" ht="16.5">
      <c r="A8155" s="1"/>
      <c r="B8155" s="21" t="s">
        <v>150</v>
      </c>
      <c r="C8155" s="1">
        <v>2022</v>
      </c>
      <c r="D8155" s="3">
        <v>0.4</v>
      </c>
      <c r="E8155" s="42">
        <v>1</v>
      </c>
      <c r="F8155" s="3">
        <v>15</v>
      </c>
      <c r="G8155" s="3">
        <v>20.740169999999999</v>
      </c>
    </row>
    <row r="8156" spans="1:7" s="16" customFormat="1" ht="16.5">
      <c r="A8156" s="1"/>
      <c r="B8156" s="21" t="s">
        <v>150</v>
      </c>
      <c r="C8156" s="1">
        <v>2022</v>
      </c>
      <c r="D8156" s="3">
        <v>0.4</v>
      </c>
      <c r="E8156" s="42">
        <v>1</v>
      </c>
      <c r="F8156" s="3">
        <v>10</v>
      </c>
      <c r="G8156" s="3">
        <v>20.740159999999999</v>
      </c>
    </row>
    <row r="8157" spans="1:7" s="16" customFormat="1" ht="16.5">
      <c r="A8157" s="1"/>
      <c r="B8157" s="21" t="s">
        <v>150</v>
      </c>
      <c r="C8157" s="1">
        <v>2022</v>
      </c>
      <c r="D8157" s="3">
        <v>0.4</v>
      </c>
      <c r="E8157" s="42">
        <v>1</v>
      </c>
      <c r="F8157" s="3">
        <v>15</v>
      </c>
      <c r="G8157" s="3">
        <v>20.740169999999999</v>
      </c>
    </row>
    <row r="8158" spans="1:7" s="16" customFormat="1" ht="16.5">
      <c r="A8158" s="1"/>
      <c r="B8158" s="21" t="s">
        <v>150</v>
      </c>
      <c r="C8158" s="1">
        <v>2022</v>
      </c>
      <c r="D8158" s="3">
        <v>0.4</v>
      </c>
      <c r="E8158" s="42">
        <v>1</v>
      </c>
      <c r="F8158" s="3">
        <v>15</v>
      </c>
      <c r="G8158" s="3">
        <v>20.740470000000002</v>
      </c>
    </row>
    <row r="8159" spans="1:7" s="16" customFormat="1" ht="16.5">
      <c r="A8159" s="1"/>
      <c r="B8159" s="21" t="s">
        <v>150</v>
      </c>
      <c r="C8159" s="1">
        <v>2022</v>
      </c>
      <c r="D8159" s="3">
        <v>0.4</v>
      </c>
      <c r="E8159" s="42">
        <v>1</v>
      </c>
      <c r="F8159" s="3">
        <v>8</v>
      </c>
      <c r="G8159" s="3">
        <v>2.0889899999999999</v>
      </c>
    </row>
    <row r="8160" spans="1:7" s="16" customFormat="1" ht="16.5">
      <c r="A8160" s="1"/>
      <c r="B8160" s="21" t="s">
        <v>150</v>
      </c>
      <c r="C8160" s="1">
        <v>2022</v>
      </c>
      <c r="D8160" s="3">
        <v>0.4</v>
      </c>
      <c r="E8160" s="42">
        <v>1</v>
      </c>
      <c r="F8160" s="3">
        <v>8</v>
      </c>
      <c r="G8160" s="3">
        <v>20.740169999999999</v>
      </c>
    </row>
    <row r="8161" spans="1:7" s="16" customFormat="1" ht="16.5">
      <c r="A8161" s="1"/>
      <c r="B8161" s="21" t="s">
        <v>150</v>
      </c>
      <c r="C8161" s="1">
        <v>2022</v>
      </c>
      <c r="D8161" s="3">
        <v>0.4</v>
      </c>
      <c r="E8161" s="42">
        <v>1</v>
      </c>
      <c r="F8161" s="3">
        <v>4</v>
      </c>
      <c r="G8161" s="3">
        <v>20.740159999999999</v>
      </c>
    </row>
    <row r="8162" spans="1:7" s="16" customFormat="1" ht="16.5">
      <c r="A8162" s="1"/>
      <c r="B8162" s="21" t="s">
        <v>150</v>
      </c>
      <c r="C8162" s="1">
        <v>2022</v>
      </c>
      <c r="D8162" s="3">
        <v>0.4</v>
      </c>
      <c r="E8162" s="42">
        <v>1</v>
      </c>
      <c r="F8162" s="3">
        <v>5</v>
      </c>
      <c r="G8162" s="3">
        <v>2.089</v>
      </c>
    </row>
    <row r="8163" spans="1:7" s="16" customFormat="1" ht="16.5">
      <c r="A8163" s="1"/>
      <c r="B8163" s="21" t="s">
        <v>150</v>
      </c>
      <c r="C8163" s="1">
        <v>2022</v>
      </c>
      <c r="D8163" s="3">
        <v>0.4</v>
      </c>
      <c r="E8163" s="42">
        <v>1</v>
      </c>
      <c r="F8163" s="3">
        <v>4</v>
      </c>
      <c r="G8163" s="3">
        <v>20.740169999999999</v>
      </c>
    </row>
    <row r="8164" spans="1:7" s="16" customFormat="1" ht="16.5">
      <c r="A8164" s="1"/>
      <c r="B8164" s="21" t="s">
        <v>150</v>
      </c>
      <c r="C8164" s="1">
        <v>2022</v>
      </c>
      <c r="D8164" s="3">
        <v>0.4</v>
      </c>
      <c r="E8164" s="42">
        <v>1</v>
      </c>
      <c r="F8164" s="3">
        <v>3</v>
      </c>
      <c r="G8164" s="3">
        <v>7.6216400000000002</v>
      </c>
    </row>
    <row r="8165" spans="1:7" s="16" customFormat="1" ht="16.5">
      <c r="A8165" s="1"/>
      <c r="B8165" s="21" t="s">
        <v>148</v>
      </c>
      <c r="C8165" s="1">
        <v>2022</v>
      </c>
      <c r="D8165" s="3">
        <v>0.4</v>
      </c>
      <c r="E8165" s="42">
        <v>1</v>
      </c>
      <c r="F8165" s="3">
        <v>15</v>
      </c>
      <c r="G8165" s="3">
        <v>23.602240000000002</v>
      </c>
    </row>
    <row r="8166" spans="1:7" s="16" customFormat="1" ht="16.5">
      <c r="A8166" s="1"/>
      <c r="B8166" s="21" t="s">
        <v>151</v>
      </c>
      <c r="C8166" s="1">
        <v>2022</v>
      </c>
      <c r="D8166" s="3">
        <v>0.4</v>
      </c>
      <c r="E8166" s="42">
        <v>1</v>
      </c>
      <c r="F8166" s="3">
        <v>15</v>
      </c>
      <c r="G8166" s="3">
        <v>19.564040000000002</v>
      </c>
    </row>
    <row r="8167" spans="1:7" s="14" customFormat="1" ht="16.5">
      <c r="A8167" s="25" t="s">
        <v>158</v>
      </c>
      <c r="B8167" s="26" t="s">
        <v>159</v>
      </c>
      <c r="C8167" s="25"/>
      <c r="D8167" s="27"/>
      <c r="E8167" s="43">
        <f>SUM(E8168:E8268)</f>
        <v>101</v>
      </c>
      <c r="F8167" s="27">
        <f>SUM(F8168:F8268)</f>
        <v>13242.5</v>
      </c>
      <c r="G8167" s="27">
        <f>SUM(G8168:G8268)</f>
        <v>3622.0521099999987</v>
      </c>
    </row>
    <row r="8168" spans="1:7" s="16" customFormat="1" ht="16.5">
      <c r="A8168" s="1"/>
      <c r="B8168" s="21" t="s">
        <v>144</v>
      </c>
      <c r="C8168" s="1">
        <v>2024</v>
      </c>
      <c r="D8168" s="3">
        <v>0.4</v>
      </c>
      <c r="E8168" s="42">
        <v>1</v>
      </c>
      <c r="F8168" s="3">
        <v>230</v>
      </c>
      <c r="G8168" s="3">
        <v>2.3093400000000002</v>
      </c>
    </row>
    <row r="8169" spans="1:7" s="16" customFormat="1" ht="16.5">
      <c r="A8169" s="1"/>
      <c r="B8169" s="21" t="s">
        <v>162</v>
      </c>
      <c r="C8169" s="1">
        <v>2024</v>
      </c>
      <c r="D8169" s="3">
        <v>0.4</v>
      </c>
      <c r="E8169" s="42">
        <v>1</v>
      </c>
      <c r="F8169" s="3">
        <v>200</v>
      </c>
      <c r="G8169" s="3">
        <v>67.34405000000001</v>
      </c>
    </row>
    <row r="8170" spans="1:7" s="16" customFormat="1" ht="16.5">
      <c r="A8170" s="1"/>
      <c r="B8170" s="21" t="s">
        <v>135</v>
      </c>
      <c r="C8170" s="1">
        <v>2024</v>
      </c>
      <c r="D8170" s="3">
        <v>0.4</v>
      </c>
      <c r="E8170" s="42">
        <v>1</v>
      </c>
      <c r="F8170" s="3">
        <v>152</v>
      </c>
      <c r="G8170" s="3">
        <v>22.807680000000001</v>
      </c>
    </row>
    <row r="8171" spans="1:7" s="16" customFormat="1" ht="16.5">
      <c r="A8171" s="1"/>
      <c r="B8171" s="21" t="s">
        <v>150</v>
      </c>
      <c r="C8171" s="1">
        <v>2024</v>
      </c>
      <c r="D8171" s="3">
        <v>0.4</v>
      </c>
      <c r="E8171" s="42">
        <v>1</v>
      </c>
      <c r="F8171" s="3">
        <v>240</v>
      </c>
      <c r="G8171" s="3">
        <v>82.455330000000004</v>
      </c>
    </row>
    <row r="8172" spans="1:7" s="16" customFormat="1" ht="16.5">
      <c r="A8172" s="1"/>
      <c r="B8172" s="21" t="s">
        <v>150</v>
      </c>
      <c r="C8172" s="1">
        <v>2024</v>
      </c>
      <c r="D8172" s="3">
        <v>0.4</v>
      </c>
      <c r="E8172" s="42">
        <v>1</v>
      </c>
      <c r="F8172" s="3">
        <v>240</v>
      </c>
      <c r="G8172" s="3">
        <v>81.110919999999993</v>
      </c>
    </row>
    <row r="8173" spans="1:7" s="16" customFormat="1" ht="16.5">
      <c r="A8173" s="1"/>
      <c r="B8173" s="21" t="s">
        <v>131</v>
      </c>
      <c r="C8173" s="1">
        <v>2024</v>
      </c>
      <c r="D8173" s="3">
        <v>0.4</v>
      </c>
      <c r="E8173" s="42">
        <v>1</v>
      </c>
      <c r="F8173" s="3">
        <v>230</v>
      </c>
      <c r="G8173" s="3">
        <v>51.588480000000004</v>
      </c>
    </row>
    <row r="8174" spans="1:7" s="16" customFormat="1" ht="16.5">
      <c r="A8174" s="1"/>
      <c r="B8174" s="21" t="s">
        <v>139</v>
      </c>
      <c r="C8174" s="1">
        <v>2024</v>
      </c>
      <c r="D8174" s="3">
        <v>0.4</v>
      </c>
      <c r="E8174" s="42">
        <v>1</v>
      </c>
      <c r="F8174" s="3">
        <v>168.01</v>
      </c>
      <c r="G8174" s="3">
        <v>69.61460000000001</v>
      </c>
    </row>
    <row r="8175" spans="1:7" s="16" customFormat="1" ht="16.5">
      <c r="A8175" s="1"/>
      <c r="B8175" s="21" t="s">
        <v>150</v>
      </c>
      <c r="C8175" s="1">
        <v>2024</v>
      </c>
      <c r="D8175" s="3">
        <v>0.4</v>
      </c>
      <c r="E8175" s="42">
        <v>1</v>
      </c>
      <c r="F8175" s="3">
        <v>254.5</v>
      </c>
      <c r="G8175" s="3">
        <v>108.89261</v>
      </c>
    </row>
    <row r="8176" spans="1:7" s="16" customFormat="1" ht="16.5">
      <c r="A8176" s="1"/>
      <c r="B8176" s="21" t="s">
        <v>136</v>
      </c>
      <c r="C8176" s="1">
        <v>2024</v>
      </c>
      <c r="D8176" s="3">
        <v>0.4</v>
      </c>
      <c r="E8176" s="42">
        <v>1</v>
      </c>
      <c r="F8176" s="3">
        <v>400</v>
      </c>
      <c r="G8176" s="3">
        <v>74.434550000000002</v>
      </c>
    </row>
    <row r="8177" spans="1:7" s="16" customFormat="1" ht="16.5">
      <c r="A8177" s="1"/>
      <c r="B8177" s="21" t="s">
        <v>150</v>
      </c>
      <c r="C8177" s="1">
        <v>2024</v>
      </c>
      <c r="D8177" s="3">
        <v>0.4</v>
      </c>
      <c r="E8177" s="42">
        <v>1</v>
      </c>
      <c r="F8177" s="3">
        <v>160</v>
      </c>
      <c r="G8177" s="3">
        <v>110.09084</v>
      </c>
    </row>
    <row r="8178" spans="1:7" s="16" customFormat="1" ht="16.5">
      <c r="A8178" s="1"/>
      <c r="B8178" s="21" t="s">
        <v>150</v>
      </c>
      <c r="C8178" s="1">
        <v>2024</v>
      </c>
      <c r="D8178" s="3">
        <v>0.4</v>
      </c>
      <c r="E8178" s="42">
        <v>1</v>
      </c>
      <c r="F8178" s="3">
        <v>160</v>
      </c>
      <c r="G8178" s="3">
        <v>76.317429999999987</v>
      </c>
    </row>
    <row r="8179" spans="1:7" s="16" customFormat="1" ht="16.5">
      <c r="A8179" s="1"/>
      <c r="B8179" s="21" t="s">
        <v>138</v>
      </c>
      <c r="C8179" s="1">
        <v>2024</v>
      </c>
      <c r="D8179" s="3">
        <v>0.4</v>
      </c>
      <c r="E8179" s="42">
        <v>1</v>
      </c>
      <c r="F8179" s="3">
        <v>190</v>
      </c>
      <c r="G8179" s="3">
        <v>99.052710000000005</v>
      </c>
    </row>
    <row r="8180" spans="1:7" s="16" customFormat="1" ht="16.5">
      <c r="A8180" s="1"/>
      <c r="B8180" s="21" t="s">
        <v>140</v>
      </c>
      <c r="C8180" s="1">
        <v>2024</v>
      </c>
      <c r="D8180" s="3">
        <v>0.4</v>
      </c>
      <c r="E8180" s="42">
        <v>1</v>
      </c>
      <c r="F8180" s="3">
        <v>350</v>
      </c>
      <c r="G8180" s="3">
        <v>69.326979999999992</v>
      </c>
    </row>
    <row r="8181" spans="1:7" s="16" customFormat="1" ht="16.5">
      <c r="A8181" s="1"/>
      <c r="B8181" s="21" t="s">
        <v>140</v>
      </c>
      <c r="C8181" s="1">
        <v>2024</v>
      </c>
      <c r="D8181" s="3">
        <v>0.4</v>
      </c>
      <c r="E8181" s="42">
        <v>1</v>
      </c>
      <c r="F8181" s="3">
        <v>350</v>
      </c>
      <c r="G8181" s="3">
        <v>87.651210000000006</v>
      </c>
    </row>
    <row r="8182" spans="1:7" s="16" customFormat="1" ht="16.5">
      <c r="A8182" s="1"/>
      <c r="B8182" s="21" t="s">
        <v>150</v>
      </c>
      <c r="C8182" s="1">
        <v>2023</v>
      </c>
      <c r="D8182" s="3">
        <v>0.4</v>
      </c>
      <c r="E8182" s="42">
        <v>1</v>
      </c>
      <c r="F8182" s="3">
        <v>149.84</v>
      </c>
      <c r="G8182" s="3">
        <v>69.705339999999993</v>
      </c>
    </row>
    <row r="8183" spans="1:7" s="16" customFormat="1" ht="16.5">
      <c r="A8183" s="57"/>
      <c r="B8183" s="58" t="s">
        <v>151</v>
      </c>
      <c r="C8183" s="1">
        <v>2023</v>
      </c>
      <c r="D8183" s="59">
        <v>0.4</v>
      </c>
      <c r="E8183" s="67">
        <v>1</v>
      </c>
      <c r="F8183" s="59">
        <v>103.5</v>
      </c>
      <c r="G8183" s="59">
        <v>41.062249999999999</v>
      </c>
    </row>
    <row r="8184" spans="1:7" s="16" customFormat="1" ht="16.5">
      <c r="A8184" s="57"/>
      <c r="B8184" s="58" t="s">
        <v>150</v>
      </c>
      <c r="C8184" s="1">
        <v>2023</v>
      </c>
      <c r="D8184" s="59">
        <v>0.4</v>
      </c>
      <c r="E8184" s="67">
        <v>1</v>
      </c>
      <c r="F8184" s="59">
        <v>150</v>
      </c>
      <c r="G8184" s="59">
        <v>35.979120000000002</v>
      </c>
    </row>
    <row r="8185" spans="1:7" s="16" customFormat="1" ht="16.5">
      <c r="A8185" s="57"/>
      <c r="B8185" s="58" t="s">
        <v>151</v>
      </c>
      <c r="C8185" s="1">
        <v>2023</v>
      </c>
      <c r="D8185" s="59">
        <v>0.4</v>
      </c>
      <c r="E8185" s="67">
        <v>1</v>
      </c>
      <c r="F8185" s="59">
        <v>80</v>
      </c>
      <c r="G8185" s="59">
        <v>40.695349999999998</v>
      </c>
    </row>
    <row r="8186" spans="1:7" s="16" customFormat="1" ht="16.5">
      <c r="A8186" s="57"/>
      <c r="B8186" s="58" t="s">
        <v>150</v>
      </c>
      <c r="C8186" s="1">
        <v>2023</v>
      </c>
      <c r="D8186" s="59">
        <v>0.4</v>
      </c>
      <c r="E8186" s="67">
        <v>1</v>
      </c>
      <c r="F8186" s="59">
        <v>150</v>
      </c>
      <c r="G8186" s="59">
        <v>35.076660000000004</v>
      </c>
    </row>
    <row r="8187" spans="1:7" s="16" customFormat="1" ht="16.5">
      <c r="A8187" s="57"/>
      <c r="B8187" s="58" t="s">
        <v>119</v>
      </c>
      <c r="C8187" s="1">
        <v>2023</v>
      </c>
      <c r="D8187" s="59">
        <v>0.4</v>
      </c>
      <c r="E8187" s="67">
        <v>1</v>
      </c>
      <c r="F8187" s="59">
        <v>70</v>
      </c>
      <c r="G8187" s="59">
        <v>29.67512</v>
      </c>
    </row>
    <row r="8188" spans="1:7" s="16" customFormat="1" ht="16.5">
      <c r="A8188" s="57"/>
      <c r="B8188" s="58" t="s">
        <v>119</v>
      </c>
      <c r="C8188" s="1">
        <v>2023</v>
      </c>
      <c r="D8188" s="59">
        <v>0.4</v>
      </c>
      <c r="E8188" s="67">
        <v>1</v>
      </c>
      <c r="F8188" s="59">
        <v>150</v>
      </c>
      <c r="G8188" s="59">
        <v>28.59009</v>
      </c>
    </row>
    <row r="8189" spans="1:7" s="16" customFormat="1" ht="16.5">
      <c r="A8189" s="57"/>
      <c r="B8189" s="58" t="s">
        <v>119</v>
      </c>
      <c r="C8189" s="1">
        <v>2023</v>
      </c>
      <c r="D8189" s="59">
        <v>0.4</v>
      </c>
      <c r="E8189" s="67">
        <v>1</v>
      </c>
      <c r="F8189" s="59">
        <v>135</v>
      </c>
      <c r="G8189" s="59">
        <v>48.514859999999999</v>
      </c>
    </row>
    <row r="8190" spans="1:7" s="16" customFormat="1" ht="16.5">
      <c r="A8190" s="57"/>
      <c r="B8190" s="58" t="s">
        <v>119</v>
      </c>
      <c r="C8190" s="1">
        <v>2023</v>
      </c>
      <c r="D8190" s="59">
        <v>0.4</v>
      </c>
      <c r="E8190" s="67">
        <v>1</v>
      </c>
      <c r="F8190" s="59">
        <v>65</v>
      </c>
      <c r="G8190" s="59">
        <v>27.175279999999997</v>
      </c>
    </row>
    <row r="8191" spans="1:7" s="16" customFormat="1" ht="16.5">
      <c r="A8191" s="57"/>
      <c r="B8191" s="58" t="s">
        <v>123</v>
      </c>
      <c r="C8191" s="1">
        <v>2023</v>
      </c>
      <c r="D8191" s="59">
        <v>0.4</v>
      </c>
      <c r="E8191" s="67">
        <v>1</v>
      </c>
      <c r="F8191" s="59">
        <v>95</v>
      </c>
      <c r="G8191" s="59">
        <v>24.791439999999998</v>
      </c>
    </row>
    <row r="8192" spans="1:7" s="16" customFormat="1" ht="16.5">
      <c r="A8192" s="57"/>
      <c r="B8192" s="58" t="s">
        <v>123</v>
      </c>
      <c r="C8192" s="1">
        <v>2023</v>
      </c>
      <c r="D8192" s="59">
        <v>0.4</v>
      </c>
      <c r="E8192" s="67">
        <v>1</v>
      </c>
      <c r="F8192" s="59">
        <v>92</v>
      </c>
      <c r="G8192" s="59">
        <v>45.923519999999996</v>
      </c>
    </row>
    <row r="8193" spans="1:7" s="16" customFormat="1" ht="16.5">
      <c r="A8193" s="57"/>
      <c r="B8193" s="58" t="s">
        <v>135</v>
      </c>
      <c r="C8193" s="1">
        <v>2023</v>
      </c>
      <c r="D8193" s="59">
        <v>0.4</v>
      </c>
      <c r="E8193" s="67">
        <v>1</v>
      </c>
      <c r="F8193" s="59">
        <v>80</v>
      </c>
      <c r="G8193" s="59">
        <v>32.392620000000001</v>
      </c>
    </row>
    <row r="8194" spans="1:7" s="16" customFormat="1" ht="16.5">
      <c r="A8194" s="57"/>
      <c r="B8194" s="58" t="s">
        <v>136</v>
      </c>
      <c r="C8194" s="1">
        <v>2023</v>
      </c>
      <c r="D8194" s="59">
        <v>0.4</v>
      </c>
      <c r="E8194" s="67">
        <v>1</v>
      </c>
      <c r="F8194" s="59">
        <v>60</v>
      </c>
      <c r="G8194" s="59">
        <v>24.150759999999998</v>
      </c>
    </row>
    <row r="8195" spans="1:7" s="16" customFormat="1" ht="16.5">
      <c r="A8195" s="57"/>
      <c r="B8195" s="58" t="s">
        <v>129</v>
      </c>
      <c r="C8195" s="1">
        <v>2023</v>
      </c>
      <c r="D8195" s="59">
        <v>0.4</v>
      </c>
      <c r="E8195" s="67">
        <v>1</v>
      </c>
      <c r="F8195" s="59">
        <v>120</v>
      </c>
      <c r="G8195" s="59">
        <v>27.632259999999999</v>
      </c>
    </row>
    <row r="8196" spans="1:7" s="16" customFormat="1" ht="16.5">
      <c r="A8196" s="57"/>
      <c r="B8196" s="58" t="s">
        <v>130</v>
      </c>
      <c r="C8196" s="1">
        <v>2023</v>
      </c>
      <c r="D8196" s="59">
        <v>0.4</v>
      </c>
      <c r="E8196" s="67">
        <v>1</v>
      </c>
      <c r="F8196" s="59">
        <v>70</v>
      </c>
      <c r="G8196" s="59">
        <v>26.18328</v>
      </c>
    </row>
    <row r="8197" spans="1:7" s="16" customFormat="1" ht="16.5">
      <c r="A8197" s="57"/>
      <c r="B8197" s="58" t="s">
        <v>141</v>
      </c>
      <c r="C8197" s="1">
        <v>2023</v>
      </c>
      <c r="D8197" s="59">
        <v>0.4</v>
      </c>
      <c r="E8197" s="67">
        <v>1</v>
      </c>
      <c r="F8197" s="59">
        <v>200</v>
      </c>
      <c r="G8197" s="59">
        <v>35.667940000000002</v>
      </c>
    </row>
    <row r="8198" spans="1:7" s="16" customFormat="1" ht="16.5">
      <c r="A8198" s="57"/>
      <c r="B8198" s="58" t="s">
        <v>143</v>
      </c>
      <c r="C8198" s="1">
        <v>2023</v>
      </c>
      <c r="D8198" s="59">
        <v>0.4</v>
      </c>
      <c r="E8198" s="67">
        <v>1</v>
      </c>
      <c r="F8198" s="59">
        <v>100</v>
      </c>
      <c r="G8198" s="59">
        <v>27.482710000000001</v>
      </c>
    </row>
    <row r="8199" spans="1:7" s="16" customFormat="1" ht="16.5">
      <c r="A8199" s="57"/>
      <c r="B8199" s="58" t="s">
        <v>143</v>
      </c>
      <c r="C8199" s="1">
        <v>2023</v>
      </c>
      <c r="D8199" s="59">
        <v>0.4</v>
      </c>
      <c r="E8199" s="67">
        <v>1</v>
      </c>
      <c r="F8199" s="59">
        <v>150</v>
      </c>
      <c r="G8199" s="59">
        <v>25.810209999999998</v>
      </c>
    </row>
    <row r="8200" spans="1:7" s="16" customFormat="1" ht="16.5">
      <c r="A8200" s="57"/>
      <c r="B8200" s="58" t="s">
        <v>162</v>
      </c>
      <c r="C8200" s="1">
        <v>2023</v>
      </c>
      <c r="D8200" s="59">
        <v>0.4</v>
      </c>
      <c r="E8200" s="67">
        <v>1</v>
      </c>
      <c r="F8200" s="59">
        <v>150</v>
      </c>
      <c r="G8200" s="59">
        <v>31.110479999999999</v>
      </c>
    </row>
    <row r="8201" spans="1:7" s="16" customFormat="1" ht="16.5">
      <c r="A8201" s="57"/>
      <c r="B8201" s="58" t="s">
        <v>162</v>
      </c>
      <c r="C8201" s="1">
        <v>2023</v>
      </c>
      <c r="D8201" s="59">
        <v>0.4</v>
      </c>
      <c r="E8201" s="67">
        <v>1</v>
      </c>
      <c r="F8201" s="59">
        <v>250</v>
      </c>
      <c r="G8201" s="59">
        <v>36.86439</v>
      </c>
    </row>
    <row r="8202" spans="1:7" s="16" customFormat="1" ht="16.5">
      <c r="A8202" s="57"/>
      <c r="B8202" s="58" t="s">
        <v>162</v>
      </c>
      <c r="C8202" s="1">
        <v>2023</v>
      </c>
      <c r="D8202" s="59">
        <v>0.4</v>
      </c>
      <c r="E8202" s="67">
        <v>1</v>
      </c>
      <c r="F8202" s="59">
        <v>200</v>
      </c>
      <c r="G8202" s="59">
        <v>37.692129999999999</v>
      </c>
    </row>
    <row r="8203" spans="1:7" s="16" customFormat="1" ht="16.5">
      <c r="A8203" s="57"/>
      <c r="B8203" s="58" t="s">
        <v>144</v>
      </c>
      <c r="C8203" s="1">
        <v>2023</v>
      </c>
      <c r="D8203" s="59">
        <v>0.4</v>
      </c>
      <c r="E8203" s="67">
        <v>1</v>
      </c>
      <c r="F8203" s="59">
        <v>145</v>
      </c>
      <c r="G8203" s="59">
        <v>48.452469999999998</v>
      </c>
    </row>
    <row r="8204" spans="1:7" s="16" customFormat="1" ht="16.5">
      <c r="A8204" s="57"/>
      <c r="B8204" s="58" t="s">
        <v>145</v>
      </c>
      <c r="C8204" s="1">
        <v>2023</v>
      </c>
      <c r="D8204" s="59">
        <v>0.4</v>
      </c>
      <c r="E8204" s="67">
        <v>1</v>
      </c>
      <c r="F8204" s="59">
        <v>100</v>
      </c>
      <c r="G8204" s="59">
        <v>19.599769999999999</v>
      </c>
    </row>
    <row r="8205" spans="1:7" s="16" customFormat="1" ht="16.5">
      <c r="A8205" s="57"/>
      <c r="B8205" s="58" t="s">
        <v>947</v>
      </c>
      <c r="C8205" s="1">
        <v>2023</v>
      </c>
      <c r="D8205" s="59">
        <v>0.4</v>
      </c>
      <c r="E8205" s="67">
        <v>1</v>
      </c>
      <c r="F8205" s="59">
        <v>93.6</v>
      </c>
      <c r="G8205" s="59">
        <v>36.081160000000004</v>
      </c>
    </row>
    <row r="8206" spans="1:7" s="16" customFormat="1" ht="16.5">
      <c r="A8206" s="57"/>
      <c r="B8206" s="58" t="s">
        <v>154</v>
      </c>
      <c r="C8206" s="1">
        <v>2023</v>
      </c>
      <c r="D8206" s="59">
        <v>0.4</v>
      </c>
      <c r="E8206" s="67">
        <v>1</v>
      </c>
      <c r="F8206" s="59">
        <v>80</v>
      </c>
      <c r="G8206" s="59">
        <v>29.337139999999998</v>
      </c>
    </row>
    <row r="8207" spans="1:7" s="16" customFormat="1" ht="16.5">
      <c r="A8207" s="57"/>
      <c r="B8207" s="58" t="s">
        <v>129</v>
      </c>
      <c r="C8207" s="1">
        <v>2023</v>
      </c>
      <c r="D8207" s="59">
        <v>0.4</v>
      </c>
      <c r="E8207" s="67">
        <v>1</v>
      </c>
      <c r="F8207" s="59">
        <v>120</v>
      </c>
      <c r="G8207" s="59">
        <v>25.100450000000002</v>
      </c>
    </row>
    <row r="8208" spans="1:7" s="16" customFormat="1" ht="16.5">
      <c r="A8208" s="57"/>
      <c r="B8208" s="58" t="s">
        <v>134</v>
      </c>
      <c r="C8208" s="1">
        <v>2023</v>
      </c>
      <c r="D8208" s="59">
        <v>0.4</v>
      </c>
      <c r="E8208" s="67">
        <v>1</v>
      </c>
      <c r="F8208" s="59">
        <v>80</v>
      </c>
      <c r="G8208" s="59">
        <v>25.116060000000001</v>
      </c>
    </row>
    <row r="8209" spans="1:7" s="16" customFormat="1" ht="16.5">
      <c r="A8209" s="57"/>
      <c r="B8209" s="58" t="s">
        <v>135</v>
      </c>
      <c r="C8209" s="1">
        <v>2023</v>
      </c>
      <c r="D8209" s="59">
        <v>0.4</v>
      </c>
      <c r="E8209" s="67">
        <v>1</v>
      </c>
      <c r="F8209" s="59">
        <v>150</v>
      </c>
      <c r="G8209" s="59">
        <v>48.452469999999998</v>
      </c>
    </row>
    <row r="8210" spans="1:7" s="16" customFormat="1" ht="16.5">
      <c r="A8210" s="57"/>
      <c r="B8210" s="58" t="s">
        <v>131</v>
      </c>
      <c r="C8210" s="1">
        <v>2023</v>
      </c>
      <c r="D8210" s="59">
        <v>0.4</v>
      </c>
      <c r="E8210" s="67">
        <v>1</v>
      </c>
      <c r="F8210" s="59">
        <v>100</v>
      </c>
      <c r="G8210" s="59">
        <v>17.83379</v>
      </c>
    </row>
    <row r="8211" spans="1:7" s="16" customFormat="1" ht="16.5">
      <c r="A8211" s="57"/>
      <c r="B8211" s="58" t="s">
        <v>131</v>
      </c>
      <c r="C8211" s="1">
        <v>2023</v>
      </c>
      <c r="D8211" s="59">
        <v>0.4</v>
      </c>
      <c r="E8211" s="67">
        <v>1</v>
      </c>
      <c r="F8211" s="59">
        <v>200</v>
      </c>
      <c r="G8211" s="59">
        <v>48.514859999999999</v>
      </c>
    </row>
    <row r="8212" spans="1:7" s="16" customFormat="1" ht="16.5">
      <c r="A8212" s="57"/>
      <c r="B8212" s="58" t="s">
        <v>136</v>
      </c>
      <c r="C8212" s="1">
        <v>2023</v>
      </c>
      <c r="D8212" s="59">
        <v>0.4</v>
      </c>
      <c r="E8212" s="67">
        <v>1</v>
      </c>
      <c r="F8212" s="59">
        <v>150</v>
      </c>
      <c r="G8212" s="59">
        <v>21.871669999999998</v>
      </c>
    </row>
    <row r="8213" spans="1:7" s="16" customFormat="1" ht="16.5">
      <c r="A8213" s="57"/>
      <c r="B8213" s="58" t="s">
        <v>135</v>
      </c>
      <c r="C8213" s="1">
        <v>2023</v>
      </c>
      <c r="D8213" s="59">
        <v>0.4</v>
      </c>
      <c r="E8213" s="67">
        <v>1</v>
      </c>
      <c r="F8213" s="59">
        <v>100</v>
      </c>
      <c r="G8213" s="59">
        <v>25.00864</v>
      </c>
    </row>
    <row r="8214" spans="1:7" s="16" customFormat="1" ht="16.5">
      <c r="A8214" s="57"/>
      <c r="B8214" s="58" t="s">
        <v>128</v>
      </c>
      <c r="C8214" s="1">
        <v>2023</v>
      </c>
      <c r="D8214" s="59">
        <v>0.4</v>
      </c>
      <c r="E8214" s="67">
        <v>1</v>
      </c>
      <c r="F8214" s="59">
        <v>70</v>
      </c>
      <c r="G8214" s="59">
        <v>33.705649999999999</v>
      </c>
    </row>
    <row r="8215" spans="1:7" s="16" customFormat="1" ht="16.5">
      <c r="A8215" s="57"/>
      <c r="B8215" s="58" t="s">
        <v>140</v>
      </c>
      <c r="C8215" s="1">
        <v>2023</v>
      </c>
      <c r="D8215" s="59">
        <v>0.4</v>
      </c>
      <c r="E8215" s="67">
        <v>1</v>
      </c>
      <c r="F8215" s="59">
        <v>90</v>
      </c>
      <c r="G8215" s="59">
        <v>37.658259999999999</v>
      </c>
    </row>
    <row r="8216" spans="1:7" s="16" customFormat="1" ht="16.5">
      <c r="A8216" s="57"/>
      <c r="B8216" s="58" t="s">
        <v>141</v>
      </c>
      <c r="C8216" s="1">
        <v>2023</v>
      </c>
      <c r="D8216" s="59">
        <v>0.4</v>
      </c>
      <c r="E8216" s="67">
        <v>1</v>
      </c>
      <c r="F8216" s="59">
        <v>80</v>
      </c>
      <c r="G8216" s="59">
        <v>17.519099999999998</v>
      </c>
    </row>
    <row r="8217" spans="1:7" s="16" customFormat="1" ht="16.5">
      <c r="A8217" s="57"/>
      <c r="B8217" s="58" t="s">
        <v>141</v>
      </c>
      <c r="C8217" s="1">
        <v>2023</v>
      </c>
      <c r="D8217" s="59">
        <v>0.4</v>
      </c>
      <c r="E8217" s="67">
        <v>1</v>
      </c>
      <c r="F8217" s="59">
        <v>120</v>
      </c>
      <c r="G8217" s="59">
        <v>24.038019999999999</v>
      </c>
    </row>
    <row r="8218" spans="1:7" s="16" customFormat="1" ht="16.5">
      <c r="A8218" s="57"/>
      <c r="B8218" s="58" t="s">
        <v>141</v>
      </c>
      <c r="C8218" s="1">
        <v>2023</v>
      </c>
      <c r="D8218" s="59">
        <v>0.4</v>
      </c>
      <c r="E8218" s="67">
        <v>1</v>
      </c>
      <c r="F8218" s="59">
        <v>100</v>
      </c>
      <c r="G8218" s="59">
        <v>21.721220000000002</v>
      </c>
    </row>
    <row r="8219" spans="1:7" s="16" customFormat="1" ht="16.5">
      <c r="A8219" s="57"/>
      <c r="B8219" s="58" t="s">
        <v>141</v>
      </c>
      <c r="C8219" s="1">
        <v>2023</v>
      </c>
      <c r="D8219" s="59">
        <v>0.4</v>
      </c>
      <c r="E8219" s="67">
        <v>1</v>
      </c>
      <c r="F8219" s="59">
        <v>80</v>
      </c>
      <c r="G8219" s="59">
        <v>32.862470000000002</v>
      </c>
    </row>
    <row r="8220" spans="1:7" s="16" customFormat="1" ht="16.5">
      <c r="A8220" s="57"/>
      <c r="B8220" s="58" t="s">
        <v>143</v>
      </c>
      <c r="C8220" s="1">
        <v>2023</v>
      </c>
      <c r="D8220" s="59">
        <v>0.4</v>
      </c>
      <c r="E8220" s="67">
        <v>1</v>
      </c>
      <c r="F8220" s="59">
        <v>100</v>
      </c>
      <c r="G8220" s="59">
        <v>30.96772</v>
      </c>
    </row>
    <row r="8221" spans="1:7" s="16" customFormat="1" ht="16.5">
      <c r="A8221" s="57"/>
      <c r="B8221" s="58" t="s">
        <v>149</v>
      </c>
      <c r="C8221" s="1">
        <v>2023</v>
      </c>
      <c r="D8221" s="59">
        <v>0.4</v>
      </c>
      <c r="E8221" s="67">
        <v>1</v>
      </c>
      <c r="F8221" s="59">
        <v>60</v>
      </c>
      <c r="G8221" s="59">
        <v>41.503639999999997</v>
      </c>
    </row>
    <row r="8222" spans="1:7" s="16" customFormat="1" ht="16.5">
      <c r="A8222" s="57"/>
      <c r="B8222" s="58" t="s">
        <v>150</v>
      </c>
      <c r="C8222" s="1">
        <v>2023</v>
      </c>
      <c r="D8222" s="59">
        <v>0.4</v>
      </c>
      <c r="E8222" s="67">
        <v>1</v>
      </c>
      <c r="F8222" s="59">
        <v>70</v>
      </c>
      <c r="G8222" s="59">
        <v>26.281299999999998</v>
      </c>
    </row>
    <row r="8223" spans="1:7" s="16" customFormat="1" ht="16.5">
      <c r="A8223" s="57"/>
      <c r="B8223" s="58" t="s">
        <v>150</v>
      </c>
      <c r="C8223" s="1">
        <v>2023</v>
      </c>
      <c r="D8223" s="59">
        <v>0.4</v>
      </c>
      <c r="E8223" s="67">
        <v>1</v>
      </c>
      <c r="F8223" s="59">
        <v>150</v>
      </c>
      <c r="G8223" s="59">
        <v>23.096769999999999</v>
      </c>
    </row>
    <row r="8224" spans="1:7" s="16" customFormat="1" ht="16.5">
      <c r="A8224" s="57"/>
      <c r="B8224" s="58" t="s">
        <v>150</v>
      </c>
      <c r="C8224" s="1">
        <v>2023</v>
      </c>
      <c r="D8224" s="59">
        <v>0.4</v>
      </c>
      <c r="E8224" s="67">
        <v>1</v>
      </c>
      <c r="F8224" s="59">
        <v>150</v>
      </c>
      <c r="G8224" s="59">
        <v>23.133419999999997</v>
      </c>
    </row>
    <row r="8225" spans="1:7" s="16" customFormat="1" ht="16.5">
      <c r="A8225" s="57"/>
      <c r="B8225" s="58" t="s">
        <v>150</v>
      </c>
      <c r="C8225" s="1">
        <v>2023</v>
      </c>
      <c r="D8225" s="59">
        <v>0.4</v>
      </c>
      <c r="E8225" s="67">
        <v>1</v>
      </c>
      <c r="F8225" s="59">
        <v>60</v>
      </c>
      <c r="G8225" s="59">
        <v>30.396849999999997</v>
      </c>
    </row>
    <row r="8226" spans="1:7" s="16" customFormat="1" ht="16.5">
      <c r="A8226" s="57"/>
      <c r="B8226" s="58" t="s">
        <v>150</v>
      </c>
      <c r="C8226" s="1">
        <v>2023</v>
      </c>
      <c r="D8226" s="59">
        <v>0.4</v>
      </c>
      <c r="E8226" s="67">
        <v>1</v>
      </c>
      <c r="F8226" s="59">
        <v>84.9</v>
      </c>
      <c r="G8226" s="59">
        <v>25.197369999999999</v>
      </c>
    </row>
    <row r="8227" spans="1:7" s="16" customFormat="1" ht="16.5">
      <c r="A8227" s="1"/>
      <c r="B8227" s="21" t="s">
        <v>126</v>
      </c>
      <c r="C8227" s="1">
        <v>2022</v>
      </c>
      <c r="D8227" s="3">
        <v>0.4</v>
      </c>
      <c r="E8227" s="42">
        <v>1</v>
      </c>
      <c r="F8227" s="3">
        <v>100</v>
      </c>
      <c r="G8227" s="3">
        <v>28.284029999999998</v>
      </c>
    </row>
    <row r="8228" spans="1:7" s="16" customFormat="1" ht="16.5">
      <c r="A8228" s="57"/>
      <c r="B8228" s="58" t="s">
        <v>123</v>
      </c>
      <c r="C8228" s="57">
        <v>2022</v>
      </c>
      <c r="D8228" s="59">
        <v>0.4</v>
      </c>
      <c r="E8228" s="42">
        <v>1</v>
      </c>
      <c r="F8228" s="59">
        <v>135</v>
      </c>
      <c r="G8228" s="59">
        <v>46.219169999999998</v>
      </c>
    </row>
    <row r="8229" spans="1:7" s="16" customFormat="1" ht="16.5">
      <c r="A8229" s="57"/>
      <c r="B8229" s="58" t="s">
        <v>122</v>
      </c>
      <c r="C8229" s="57">
        <v>2022</v>
      </c>
      <c r="D8229" s="59">
        <v>0.4</v>
      </c>
      <c r="E8229" s="42">
        <v>1</v>
      </c>
      <c r="F8229" s="59">
        <v>80</v>
      </c>
      <c r="G8229" s="59">
        <v>42.455730000000003</v>
      </c>
    </row>
    <row r="8230" spans="1:7" s="16" customFormat="1" ht="16.5">
      <c r="A8230" s="57"/>
      <c r="B8230" s="58" t="s">
        <v>120</v>
      </c>
      <c r="C8230" s="57">
        <v>2022</v>
      </c>
      <c r="D8230" s="59">
        <v>0.4</v>
      </c>
      <c r="E8230" s="42">
        <v>1</v>
      </c>
      <c r="F8230" s="59">
        <v>100</v>
      </c>
      <c r="G8230" s="59">
        <v>15.251340000000001</v>
      </c>
    </row>
    <row r="8231" spans="1:7" s="16" customFormat="1" ht="16.5">
      <c r="A8231" s="57"/>
      <c r="B8231" s="58" t="s">
        <v>135</v>
      </c>
      <c r="C8231" s="57">
        <v>2022</v>
      </c>
      <c r="D8231" s="59">
        <v>0.4</v>
      </c>
      <c r="E8231" s="42">
        <v>1</v>
      </c>
      <c r="F8231" s="59">
        <v>100</v>
      </c>
      <c r="G8231" s="59">
        <v>19.75582</v>
      </c>
    </row>
    <row r="8232" spans="1:7" s="16" customFormat="1" ht="16.5">
      <c r="A8232" s="57"/>
      <c r="B8232" s="58" t="s">
        <v>129</v>
      </c>
      <c r="C8232" s="57">
        <v>2022</v>
      </c>
      <c r="D8232" s="59">
        <v>0.4</v>
      </c>
      <c r="E8232" s="42">
        <v>1</v>
      </c>
      <c r="F8232" s="59">
        <v>65</v>
      </c>
      <c r="G8232" s="59">
        <v>17.359220000000001</v>
      </c>
    </row>
    <row r="8233" spans="1:7" s="16" customFormat="1" ht="16.5">
      <c r="A8233" s="57"/>
      <c r="B8233" s="58" t="s">
        <v>146</v>
      </c>
      <c r="C8233" s="57">
        <v>2022</v>
      </c>
      <c r="D8233" s="59">
        <v>0.4</v>
      </c>
      <c r="E8233" s="42">
        <v>1</v>
      </c>
      <c r="F8233" s="59">
        <v>100</v>
      </c>
      <c r="G8233" s="59">
        <v>13.158910000000001</v>
      </c>
    </row>
    <row r="8234" spans="1:7" s="16" customFormat="1" ht="16.5">
      <c r="A8234" s="57"/>
      <c r="B8234" s="58" t="s">
        <v>145</v>
      </c>
      <c r="C8234" s="57">
        <v>2022</v>
      </c>
      <c r="D8234" s="59">
        <v>0.4</v>
      </c>
      <c r="E8234" s="42">
        <v>1</v>
      </c>
      <c r="F8234" s="59">
        <v>145</v>
      </c>
      <c r="G8234" s="59">
        <v>21.860759999999999</v>
      </c>
    </row>
    <row r="8235" spans="1:7" s="16" customFormat="1" ht="16.5">
      <c r="A8235" s="57"/>
      <c r="B8235" s="58" t="s">
        <v>150</v>
      </c>
      <c r="C8235" s="57">
        <v>2022</v>
      </c>
      <c r="D8235" s="59">
        <v>0.4</v>
      </c>
      <c r="E8235" s="42">
        <v>1</v>
      </c>
      <c r="F8235" s="59">
        <v>150</v>
      </c>
      <c r="G8235" s="59">
        <v>23.653230000000001</v>
      </c>
    </row>
    <row r="8236" spans="1:7" s="16" customFormat="1" ht="16.5">
      <c r="A8236" s="57"/>
      <c r="B8236" s="58" t="s">
        <v>152</v>
      </c>
      <c r="C8236" s="57">
        <v>2022</v>
      </c>
      <c r="D8236" s="59">
        <v>0.4</v>
      </c>
      <c r="E8236" s="42">
        <v>1</v>
      </c>
      <c r="F8236" s="59">
        <v>140</v>
      </c>
      <c r="G8236" s="59">
        <v>39.195740000000001</v>
      </c>
    </row>
    <row r="8237" spans="1:7" s="16" customFormat="1" ht="16.5">
      <c r="A8237" s="57"/>
      <c r="B8237" s="58" t="s">
        <v>149</v>
      </c>
      <c r="C8237" s="57">
        <v>2022</v>
      </c>
      <c r="D8237" s="59">
        <v>0.4</v>
      </c>
      <c r="E8237" s="42">
        <v>1</v>
      </c>
      <c r="F8237" s="59">
        <v>150</v>
      </c>
      <c r="G8237" s="59">
        <v>18.83146</v>
      </c>
    </row>
    <row r="8238" spans="1:7" s="16" customFormat="1" ht="16.5">
      <c r="A8238" s="57"/>
      <c r="B8238" s="58" t="s">
        <v>148</v>
      </c>
      <c r="C8238" s="57">
        <v>2022</v>
      </c>
      <c r="D8238" s="59">
        <v>0.4</v>
      </c>
      <c r="E8238" s="42">
        <v>1</v>
      </c>
      <c r="F8238" s="59">
        <v>150</v>
      </c>
      <c r="G8238" s="59">
        <v>17.760259999999999</v>
      </c>
    </row>
    <row r="8239" spans="1:7" s="16" customFormat="1" ht="16.5">
      <c r="A8239" s="57"/>
      <c r="B8239" s="58" t="s">
        <v>148</v>
      </c>
      <c r="C8239" s="57">
        <v>2022</v>
      </c>
      <c r="D8239" s="59">
        <v>0.4</v>
      </c>
      <c r="E8239" s="42">
        <v>1</v>
      </c>
      <c r="F8239" s="59">
        <v>150</v>
      </c>
      <c r="G8239" s="59">
        <v>35.254930000000002</v>
      </c>
    </row>
    <row r="8240" spans="1:7" s="16" customFormat="1" ht="16.5">
      <c r="A8240" s="57"/>
      <c r="B8240" s="58" t="s">
        <v>123</v>
      </c>
      <c r="C8240" s="57">
        <v>2022</v>
      </c>
      <c r="D8240" s="59">
        <v>0.4</v>
      </c>
      <c r="E8240" s="42">
        <v>1</v>
      </c>
      <c r="F8240" s="59">
        <v>120</v>
      </c>
      <c r="G8240" s="59">
        <v>30.092400000000001</v>
      </c>
    </row>
    <row r="8241" spans="1:7" s="16" customFormat="1" ht="16.5">
      <c r="A8241" s="57"/>
      <c r="B8241" s="58" t="s">
        <v>122</v>
      </c>
      <c r="C8241" s="57">
        <v>2022</v>
      </c>
      <c r="D8241" s="59">
        <v>0.4</v>
      </c>
      <c r="E8241" s="42">
        <v>1</v>
      </c>
      <c r="F8241" s="59">
        <v>95</v>
      </c>
      <c r="G8241" s="59">
        <v>29.210720000000002</v>
      </c>
    </row>
    <row r="8242" spans="1:7" s="16" customFormat="1" ht="16.5">
      <c r="A8242" s="57"/>
      <c r="B8242" s="58" t="s">
        <v>947</v>
      </c>
      <c r="C8242" s="57">
        <v>2022</v>
      </c>
      <c r="D8242" s="59">
        <v>0.4</v>
      </c>
      <c r="E8242" s="42">
        <v>1</v>
      </c>
      <c r="F8242" s="59">
        <v>100.95</v>
      </c>
      <c r="G8242" s="59">
        <v>33.178690000000003</v>
      </c>
    </row>
    <row r="8243" spans="1:7" s="16" customFormat="1" ht="16.5">
      <c r="A8243" s="57"/>
      <c r="B8243" s="58" t="s">
        <v>129</v>
      </c>
      <c r="C8243" s="57">
        <v>2022</v>
      </c>
      <c r="D8243" s="59">
        <v>0.4</v>
      </c>
      <c r="E8243" s="42">
        <v>1</v>
      </c>
      <c r="F8243" s="59">
        <v>145</v>
      </c>
      <c r="G8243" s="59">
        <v>38.602470000000004</v>
      </c>
    </row>
    <row r="8244" spans="1:7" s="16" customFormat="1" ht="16.5">
      <c r="A8244" s="57"/>
      <c r="B8244" s="58" t="s">
        <v>135</v>
      </c>
      <c r="C8244" s="57">
        <v>2022</v>
      </c>
      <c r="D8244" s="59">
        <v>0.4</v>
      </c>
      <c r="E8244" s="42">
        <v>1</v>
      </c>
      <c r="F8244" s="59">
        <v>80</v>
      </c>
      <c r="G8244" s="59">
        <v>21.59122</v>
      </c>
    </row>
    <row r="8245" spans="1:7" s="16" customFormat="1" ht="16.5">
      <c r="A8245" s="57"/>
      <c r="B8245" s="58" t="s">
        <v>154</v>
      </c>
      <c r="C8245" s="57">
        <v>2022</v>
      </c>
      <c r="D8245" s="59">
        <v>0.4</v>
      </c>
      <c r="E8245" s="42">
        <v>1</v>
      </c>
      <c r="F8245" s="59">
        <v>110</v>
      </c>
      <c r="G8245" s="59">
        <v>19.49729</v>
      </c>
    </row>
    <row r="8246" spans="1:7" s="16" customFormat="1" ht="16.5">
      <c r="A8246" s="57"/>
      <c r="B8246" s="58" t="s">
        <v>128</v>
      </c>
      <c r="C8246" s="57">
        <v>2022</v>
      </c>
      <c r="D8246" s="59">
        <v>0.4</v>
      </c>
      <c r="E8246" s="42">
        <v>1</v>
      </c>
      <c r="F8246" s="59">
        <v>150</v>
      </c>
      <c r="G8246" s="59">
        <v>20.534290000000002</v>
      </c>
    </row>
    <row r="8247" spans="1:7" s="16" customFormat="1" ht="16.5">
      <c r="A8247" s="57"/>
      <c r="B8247" s="58" t="s">
        <v>131</v>
      </c>
      <c r="C8247" s="57">
        <v>2022</v>
      </c>
      <c r="D8247" s="59">
        <v>0.4</v>
      </c>
      <c r="E8247" s="42">
        <v>1</v>
      </c>
      <c r="F8247" s="59">
        <v>103.5</v>
      </c>
      <c r="G8247" s="59">
        <v>45.210129999999999</v>
      </c>
    </row>
    <row r="8248" spans="1:7" s="16" customFormat="1" ht="16.5">
      <c r="A8248" s="57"/>
      <c r="B8248" s="58" t="s">
        <v>137</v>
      </c>
      <c r="C8248" s="57">
        <v>2022</v>
      </c>
      <c r="D8248" s="59">
        <v>0.4</v>
      </c>
      <c r="E8248" s="42">
        <v>1</v>
      </c>
      <c r="F8248" s="59">
        <v>75</v>
      </c>
      <c r="G8248" s="59">
        <v>14.186440000000001</v>
      </c>
    </row>
    <row r="8249" spans="1:7" s="16" customFormat="1" ht="16.5">
      <c r="A8249" s="57"/>
      <c r="B8249" s="58" t="s">
        <v>137</v>
      </c>
      <c r="C8249" s="57">
        <v>2022</v>
      </c>
      <c r="D8249" s="59">
        <v>0.4</v>
      </c>
      <c r="E8249" s="42">
        <v>1</v>
      </c>
      <c r="F8249" s="59">
        <v>68</v>
      </c>
      <c r="G8249" s="59">
        <v>19.32188</v>
      </c>
    </row>
    <row r="8250" spans="1:7" s="16" customFormat="1" ht="16.5">
      <c r="A8250" s="57"/>
      <c r="B8250" s="58" t="s">
        <v>140</v>
      </c>
      <c r="C8250" s="57">
        <v>2022</v>
      </c>
      <c r="D8250" s="59">
        <v>0.4</v>
      </c>
      <c r="E8250" s="42">
        <v>1</v>
      </c>
      <c r="F8250" s="59">
        <v>90</v>
      </c>
      <c r="G8250" s="59">
        <v>15.749979999999999</v>
      </c>
    </row>
    <row r="8251" spans="1:7" s="16" customFormat="1" ht="16.5">
      <c r="A8251" s="57"/>
      <c r="B8251" s="58" t="s">
        <v>140</v>
      </c>
      <c r="C8251" s="57">
        <v>2022</v>
      </c>
      <c r="D8251" s="59">
        <v>0.4</v>
      </c>
      <c r="E8251" s="42">
        <v>1</v>
      </c>
      <c r="F8251" s="59">
        <v>103</v>
      </c>
      <c r="G8251" s="59">
        <v>24.003270000000001</v>
      </c>
    </row>
    <row r="8252" spans="1:7" s="16" customFormat="1" ht="16.5">
      <c r="A8252" s="57"/>
      <c r="B8252" s="58" t="s">
        <v>140</v>
      </c>
      <c r="C8252" s="57">
        <v>2022</v>
      </c>
      <c r="D8252" s="59">
        <v>0.4</v>
      </c>
      <c r="E8252" s="42">
        <v>1</v>
      </c>
      <c r="F8252" s="59">
        <v>100</v>
      </c>
      <c r="G8252" s="59">
        <v>37.423760000000001</v>
      </c>
    </row>
    <row r="8253" spans="1:7" s="16" customFormat="1" ht="16.5">
      <c r="A8253" s="57"/>
      <c r="B8253" s="58" t="s">
        <v>138</v>
      </c>
      <c r="C8253" s="57">
        <v>2022</v>
      </c>
      <c r="D8253" s="59">
        <v>0.4</v>
      </c>
      <c r="E8253" s="42">
        <v>1</v>
      </c>
      <c r="F8253" s="59">
        <v>130</v>
      </c>
      <c r="G8253" s="59">
        <v>29.659110000000002</v>
      </c>
    </row>
    <row r="8254" spans="1:7" s="16" customFormat="1" ht="16.5">
      <c r="A8254" s="57"/>
      <c r="B8254" s="58" t="s">
        <v>138</v>
      </c>
      <c r="C8254" s="57">
        <v>2022</v>
      </c>
      <c r="D8254" s="59">
        <v>0.4</v>
      </c>
      <c r="E8254" s="42">
        <v>1</v>
      </c>
      <c r="F8254" s="59">
        <v>100</v>
      </c>
      <c r="G8254" s="59">
        <v>19.5352</v>
      </c>
    </row>
    <row r="8255" spans="1:7" s="16" customFormat="1" ht="16.5">
      <c r="A8255" s="57"/>
      <c r="B8255" s="58" t="s">
        <v>141</v>
      </c>
      <c r="C8255" s="57">
        <v>2022</v>
      </c>
      <c r="D8255" s="59">
        <v>0.4</v>
      </c>
      <c r="E8255" s="42">
        <v>1</v>
      </c>
      <c r="F8255" s="59">
        <v>181.4</v>
      </c>
      <c r="G8255" s="59">
        <v>50.529879999999999</v>
      </c>
    </row>
    <row r="8256" spans="1:7" s="16" customFormat="1" ht="16.5">
      <c r="A8256" s="57"/>
      <c r="B8256" s="58" t="s">
        <v>141</v>
      </c>
      <c r="C8256" s="57">
        <v>2022</v>
      </c>
      <c r="D8256" s="59">
        <v>0.4</v>
      </c>
      <c r="E8256" s="42">
        <v>1</v>
      </c>
      <c r="F8256" s="59">
        <v>77.3</v>
      </c>
      <c r="G8256" s="59">
        <v>26.448060000000002</v>
      </c>
    </row>
    <row r="8257" spans="1:7" s="16" customFormat="1" ht="16.5">
      <c r="A8257" s="57"/>
      <c r="B8257" s="58" t="s">
        <v>142</v>
      </c>
      <c r="C8257" s="57">
        <v>2022</v>
      </c>
      <c r="D8257" s="59">
        <v>0.4</v>
      </c>
      <c r="E8257" s="42">
        <v>1</v>
      </c>
      <c r="F8257" s="59">
        <v>95</v>
      </c>
      <c r="G8257" s="59">
        <v>29.583869999999997</v>
      </c>
    </row>
    <row r="8258" spans="1:7" s="16" customFormat="1" ht="16.5">
      <c r="A8258" s="57"/>
      <c r="B8258" s="58" t="s">
        <v>143</v>
      </c>
      <c r="C8258" s="57">
        <v>2022</v>
      </c>
      <c r="D8258" s="59">
        <v>0.4</v>
      </c>
      <c r="E8258" s="42">
        <v>1</v>
      </c>
      <c r="F8258" s="59">
        <v>60.5</v>
      </c>
      <c r="G8258" s="59">
        <v>27.106450000000002</v>
      </c>
    </row>
    <row r="8259" spans="1:7" s="16" customFormat="1" ht="16.5">
      <c r="A8259" s="57"/>
      <c r="B8259" s="58" t="s">
        <v>143</v>
      </c>
      <c r="C8259" s="57">
        <v>2022</v>
      </c>
      <c r="D8259" s="59">
        <v>0.4</v>
      </c>
      <c r="E8259" s="42">
        <v>1</v>
      </c>
      <c r="F8259" s="59">
        <v>103.5</v>
      </c>
      <c r="G8259" s="59">
        <v>35.471359999999997</v>
      </c>
    </row>
    <row r="8260" spans="1:7" s="16" customFormat="1" ht="16.5">
      <c r="A8260" s="57"/>
      <c r="B8260" s="58" t="s">
        <v>141</v>
      </c>
      <c r="C8260" s="57">
        <v>2022</v>
      </c>
      <c r="D8260" s="59">
        <v>0.4</v>
      </c>
      <c r="E8260" s="42">
        <v>1</v>
      </c>
      <c r="F8260" s="59">
        <v>100</v>
      </c>
      <c r="G8260" s="59">
        <v>19.38307</v>
      </c>
    </row>
    <row r="8261" spans="1:7" s="16" customFormat="1" ht="16.5">
      <c r="A8261" s="57"/>
      <c r="B8261" s="58" t="s">
        <v>141</v>
      </c>
      <c r="C8261" s="57">
        <v>2022</v>
      </c>
      <c r="D8261" s="59">
        <v>0.4</v>
      </c>
      <c r="E8261" s="42">
        <v>1</v>
      </c>
      <c r="F8261" s="59">
        <v>135</v>
      </c>
      <c r="G8261" s="59">
        <v>23.750349999999997</v>
      </c>
    </row>
    <row r="8262" spans="1:7" s="16" customFormat="1" ht="16.5">
      <c r="A8262" s="57"/>
      <c r="B8262" s="58" t="s">
        <v>141</v>
      </c>
      <c r="C8262" s="57">
        <v>2022</v>
      </c>
      <c r="D8262" s="59">
        <v>0.4</v>
      </c>
      <c r="E8262" s="42">
        <v>1</v>
      </c>
      <c r="F8262" s="59">
        <v>61</v>
      </c>
      <c r="G8262" s="59">
        <v>20.454330000000002</v>
      </c>
    </row>
    <row r="8263" spans="1:7" s="16" customFormat="1" ht="16.5">
      <c r="A8263" s="57"/>
      <c r="B8263" s="58" t="s">
        <v>150</v>
      </c>
      <c r="C8263" s="57">
        <v>2022</v>
      </c>
      <c r="D8263" s="59">
        <v>0.4</v>
      </c>
      <c r="E8263" s="42">
        <v>1</v>
      </c>
      <c r="F8263" s="59">
        <v>70</v>
      </c>
      <c r="G8263" s="59">
        <v>35.756010000000003</v>
      </c>
    </row>
    <row r="8264" spans="1:7" s="16" customFormat="1" ht="16.5">
      <c r="A8264" s="57"/>
      <c r="B8264" s="58" t="s">
        <v>150</v>
      </c>
      <c r="C8264" s="57">
        <v>2022</v>
      </c>
      <c r="D8264" s="59">
        <v>0.4</v>
      </c>
      <c r="E8264" s="42">
        <v>1</v>
      </c>
      <c r="F8264" s="59">
        <v>150</v>
      </c>
      <c r="G8264" s="59">
        <v>17.94773</v>
      </c>
    </row>
    <row r="8265" spans="1:7" s="16" customFormat="1" ht="16.5">
      <c r="A8265" s="57"/>
      <c r="B8265" s="58" t="s">
        <v>129</v>
      </c>
      <c r="C8265" s="57">
        <v>2022</v>
      </c>
      <c r="D8265" s="59">
        <v>0.4</v>
      </c>
      <c r="E8265" s="42">
        <v>1</v>
      </c>
      <c r="F8265" s="59">
        <v>230</v>
      </c>
      <c r="G8265" s="59">
        <v>21.921410000000002</v>
      </c>
    </row>
    <row r="8266" spans="1:7" s="16" customFormat="1" ht="16.5">
      <c r="A8266" s="57"/>
      <c r="B8266" s="58" t="s">
        <v>128</v>
      </c>
      <c r="C8266" s="57">
        <v>2022</v>
      </c>
      <c r="D8266" s="59">
        <v>0.4</v>
      </c>
      <c r="E8266" s="42">
        <v>1</v>
      </c>
      <c r="F8266" s="59">
        <v>150</v>
      </c>
      <c r="G8266" s="59">
        <v>49.497870000000006</v>
      </c>
    </row>
    <row r="8267" spans="1:7" s="16" customFormat="1" ht="16.5">
      <c r="A8267" s="57"/>
      <c r="B8267" s="58" t="s">
        <v>150</v>
      </c>
      <c r="C8267" s="57">
        <v>2022</v>
      </c>
      <c r="D8267" s="59">
        <v>0.4</v>
      </c>
      <c r="E8267" s="42">
        <v>1</v>
      </c>
      <c r="F8267" s="59">
        <v>150</v>
      </c>
      <c r="G8267" s="59">
        <v>43.450609999999998</v>
      </c>
    </row>
    <row r="8268" spans="1:7" s="16" customFormat="1" ht="16.5">
      <c r="A8268" s="1"/>
      <c r="B8268" s="21" t="s">
        <v>149</v>
      </c>
      <c r="C8268" s="1">
        <v>2022</v>
      </c>
      <c r="D8268" s="3">
        <v>0.4</v>
      </c>
      <c r="E8268" s="42">
        <v>1</v>
      </c>
      <c r="F8268" s="3">
        <v>65</v>
      </c>
      <c r="G8268" s="3">
        <v>35.290849999999999</v>
      </c>
    </row>
    <row r="8269" spans="1:7" s="14" customFormat="1" ht="16.5">
      <c r="A8269" s="25" t="s">
        <v>160</v>
      </c>
      <c r="B8269" s="45" t="s">
        <v>161</v>
      </c>
      <c r="C8269" s="25"/>
      <c r="D8269" s="27"/>
      <c r="E8269" s="43">
        <f>SUM(E8270:E8357)</f>
        <v>88</v>
      </c>
      <c r="F8269" s="27">
        <f>SUM(F8270:F8357)</f>
        <v>36236</v>
      </c>
      <c r="G8269" s="27">
        <f>SUM(G8270:G8357)</f>
        <v>33759.158420000007</v>
      </c>
    </row>
    <row r="8270" spans="1:7" s="16" customFormat="1" ht="16.5">
      <c r="A8270" s="57"/>
      <c r="B8270" s="58" t="s">
        <v>121</v>
      </c>
      <c r="C8270" s="57">
        <v>2024</v>
      </c>
      <c r="D8270" s="59">
        <v>10</v>
      </c>
      <c r="E8270" s="42">
        <v>1</v>
      </c>
      <c r="F8270" s="59">
        <v>7</v>
      </c>
      <c r="G8270" s="59">
        <v>367.78909999999996</v>
      </c>
    </row>
    <row r="8271" spans="1:7" s="16" customFormat="1" ht="16.5">
      <c r="A8271" s="57"/>
      <c r="B8271" s="58" t="s">
        <v>119</v>
      </c>
      <c r="C8271" s="57">
        <v>2024</v>
      </c>
      <c r="D8271" s="59">
        <v>10</v>
      </c>
      <c r="E8271" s="42">
        <v>1</v>
      </c>
      <c r="F8271" s="59">
        <v>4</v>
      </c>
      <c r="G8271" s="59">
        <v>438.74714</v>
      </c>
    </row>
    <row r="8272" spans="1:7" s="16" customFormat="1" ht="16.5">
      <c r="A8272" s="57"/>
      <c r="B8272" s="58" t="s">
        <v>1537</v>
      </c>
      <c r="C8272" s="57">
        <v>2024</v>
      </c>
      <c r="D8272" s="59">
        <v>10</v>
      </c>
      <c r="E8272" s="42">
        <v>1</v>
      </c>
      <c r="F8272" s="59">
        <v>500</v>
      </c>
      <c r="G8272" s="59">
        <v>299.47003000000001</v>
      </c>
    </row>
    <row r="8273" spans="1:7" s="16" customFormat="1" ht="16.5">
      <c r="A8273" s="57"/>
      <c r="B8273" s="58" t="s">
        <v>128</v>
      </c>
      <c r="C8273" s="57">
        <v>2024</v>
      </c>
      <c r="D8273" s="59">
        <v>10</v>
      </c>
      <c r="E8273" s="42">
        <v>1</v>
      </c>
      <c r="F8273" s="59">
        <v>6</v>
      </c>
      <c r="G8273" s="59">
        <v>559.15622999999994</v>
      </c>
    </row>
    <row r="8274" spans="1:7" s="16" customFormat="1" ht="16.5">
      <c r="A8274" s="57"/>
      <c r="B8274" s="58" t="s">
        <v>949</v>
      </c>
      <c r="C8274" s="57">
        <v>2024</v>
      </c>
      <c r="D8274" s="59">
        <v>10</v>
      </c>
      <c r="E8274" s="42">
        <v>1</v>
      </c>
      <c r="F8274" s="59">
        <v>850</v>
      </c>
      <c r="G8274" s="59">
        <v>469.78583000000003</v>
      </c>
    </row>
    <row r="8275" spans="1:7" s="16" customFormat="1" ht="16.5">
      <c r="A8275" s="57"/>
      <c r="B8275" s="58" t="s">
        <v>2112</v>
      </c>
      <c r="C8275" s="57">
        <v>2024</v>
      </c>
      <c r="D8275" s="59">
        <v>10</v>
      </c>
      <c r="E8275" s="42">
        <v>1</v>
      </c>
      <c r="F8275" s="59">
        <v>640</v>
      </c>
      <c r="G8275" s="59">
        <v>516.48189000000002</v>
      </c>
    </row>
    <row r="8276" spans="1:7" s="16" customFormat="1" ht="16.5">
      <c r="A8276" s="57"/>
      <c r="B8276" s="58" t="s">
        <v>144</v>
      </c>
      <c r="C8276" s="57">
        <v>2024</v>
      </c>
      <c r="D8276" s="59">
        <v>10</v>
      </c>
      <c r="E8276" s="42">
        <v>1</v>
      </c>
      <c r="F8276" s="59">
        <v>5</v>
      </c>
      <c r="G8276" s="59">
        <v>460.65656000000001</v>
      </c>
    </row>
    <row r="8277" spans="1:7" s="16" customFormat="1" ht="16.5">
      <c r="A8277" s="57"/>
      <c r="B8277" s="58" t="s">
        <v>151</v>
      </c>
      <c r="C8277" s="57">
        <v>2024</v>
      </c>
      <c r="D8277" s="59">
        <v>10</v>
      </c>
      <c r="E8277" s="67">
        <v>1</v>
      </c>
      <c r="F8277" s="59">
        <v>7</v>
      </c>
      <c r="G8277" s="59">
        <v>527.50118000000009</v>
      </c>
    </row>
    <row r="8278" spans="1:7" s="16" customFormat="1" ht="16.5">
      <c r="A8278" s="57"/>
      <c r="B8278" s="58" t="s">
        <v>150</v>
      </c>
      <c r="C8278" s="57">
        <v>2024</v>
      </c>
      <c r="D8278" s="59">
        <v>10</v>
      </c>
      <c r="E8278" s="42">
        <v>1</v>
      </c>
      <c r="F8278" s="59">
        <v>15</v>
      </c>
      <c r="G8278" s="59">
        <v>529.67818999999997</v>
      </c>
    </row>
    <row r="8279" spans="1:7" s="16" customFormat="1" ht="16.5">
      <c r="A8279" s="57"/>
      <c r="B8279" s="58" t="s">
        <v>2113</v>
      </c>
      <c r="C8279" s="57">
        <v>2024</v>
      </c>
      <c r="D8279" s="59">
        <v>10</v>
      </c>
      <c r="E8279" s="42">
        <v>1</v>
      </c>
      <c r="F8279" s="59">
        <v>1000</v>
      </c>
      <c r="G8279" s="59">
        <v>449.28784000000002</v>
      </c>
    </row>
    <row r="8280" spans="1:7" s="16" customFormat="1" ht="16.5">
      <c r="A8280" s="57"/>
      <c r="B8280" s="58" t="s">
        <v>120</v>
      </c>
      <c r="C8280" s="57">
        <v>2024</v>
      </c>
      <c r="D8280" s="59">
        <v>10</v>
      </c>
      <c r="E8280" s="42">
        <v>1</v>
      </c>
      <c r="F8280" s="59">
        <v>500</v>
      </c>
      <c r="G8280" s="59">
        <v>388.04422999999997</v>
      </c>
    </row>
    <row r="8281" spans="1:7" s="16" customFormat="1" ht="16.5">
      <c r="A8281" s="57"/>
      <c r="B8281" s="58" t="s">
        <v>949</v>
      </c>
      <c r="C8281" s="57">
        <v>2024</v>
      </c>
      <c r="D8281" s="59">
        <v>10</v>
      </c>
      <c r="E8281" s="42">
        <v>1</v>
      </c>
      <c r="F8281" s="59">
        <v>650</v>
      </c>
      <c r="G8281" s="59">
        <v>472.54158000000001</v>
      </c>
    </row>
    <row r="8282" spans="1:7" s="16" customFormat="1" ht="16.5">
      <c r="A8282" s="57"/>
      <c r="B8282" s="58" t="s">
        <v>949</v>
      </c>
      <c r="C8282" s="57">
        <v>2024</v>
      </c>
      <c r="D8282" s="59">
        <v>10</v>
      </c>
      <c r="E8282" s="42">
        <v>1</v>
      </c>
      <c r="F8282" s="59">
        <v>1000</v>
      </c>
      <c r="G8282" s="59">
        <v>291.17323999999996</v>
      </c>
    </row>
    <row r="8283" spans="1:7" s="16" customFormat="1" ht="16.5">
      <c r="A8283" s="57"/>
      <c r="B8283" s="58" t="s">
        <v>2114</v>
      </c>
      <c r="C8283" s="57">
        <v>2024</v>
      </c>
      <c r="D8283" s="59">
        <v>10</v>
      </c>
      <c r="E8283" s="42">
        <v>1</v>
      </c>
      <c r="F8283" s="59">
        <v>630</v>
      </c>
      <c r="G8283" s="59">
        <v>501.35169000000002</v>
      </c>
    </row>
    <row r="8284" spans="1:7" s="16" customFormat="1" ht="16.5">
      <c r="A8284" s="57"/>
      <c r="B8284" s="58" t="s">
        <v>2115</v>
      </c>
      <c r="C8284" s="57">
        <v>2024</v>
      </c>
      <c r="D8284" s="59">
        <v>10</v>
      </c>
      <c r="E8284" s="42">
        <v>1</v>
      </c>
      <c r="F8284" s="59">
        <v>275</v>
      </c>
      <c r="G8284" s="59">
        <v>294.21111999999999</v>
      </c>
    </row>
    <row r="8285" spans="1:7" s="16" customFormat="1" ht="16.5">
      <c r="A8285" s="57"/>
      <c r="B8285" s="58" t="s">
        <v>146</v>
      </c>
      <c r="C8285" s="57">
        <v>2024</v>
      </c>
      <c r="D8285" s="59">
        <v>10</v>
      </c>
      <c r="E8285" s="42">
        <v>1</v>
      </c>
      <c r="F8285" s="59">
        <v>650</v>
      </c>
      <c r="G8285" s="59">
        <v>297.18438000000003</v>
      </c>
    </row>
    <row r="8286" spans="1:7" s="16" customFormat="1" ht="16.5">
      <c r="A8286" s="57"/>
      <c r="B8286" s="58" t="s">
        <v>950</v>
      </c>
      <c r="C8286" s="57">
        <v>2024</v>
      </c>
      <c r="D8286" s="59">
        <v>10</v>
      </c>
      <c r="E8286" s="42">
        <v>1</v>
      </c>
      <c r="F8286" s="59">
        <v>450</v>
      </c>
      <c r="G8286" s="59">
        <v>319.69165999999996</v>
      </c>
    </row>
    <row r="8287" spans="1:7" s="16" customFormat="1" ht="16.5">
      <c r="A8287" s="57"/>
      <c r="B8287" s="58" t="s">
        <v>151</v>
      </c>
      <c r="C8287" s="57">
        <v>2024</v>
      </c>
      <c r="D8287" s="59">
        <v>10</v>
      </c>
      <c r="E8287" s="42">
        <v>1</v>
      </c>
      <c r="F8287" s="59">
        <v>1260</v>
      </c>
      <c r="G8287" s="59">
        <v>311.64384999999999</v>
      </c>
    </row>
    <row r="8288" spans="1:7" s="16" customFormat="1" ht="16.5">
      <c r="A8288" s="57"/>
      <c r="B8288" s="58" t="s">
        <v>151</v>
      </c>
      <c r="C8288" s="57">
        <v>2024</v>
      </c>
      <c r="D8288" s="59">
        <v>10</v>
      </c>
      <c r="E8288" s="42">
        <v>1</v>
      </c>
      <c r="F8288" s="59">
        <v>500</v>
      </c>
      <c r="G8288" s="59">
        <v>312.09690000000001</v>
      </c>
    </row>
    <row r="8289" spans="1:7" s="16" customFormat="1" ht="16.5">
      <c r="A8289" s="57"/>
      <c r="B8289" s="58" t="s">
        <v>2116</v>
      </c>
      <c r="C8289" s="57">
        <v>2024</v>
      </c>
      <c r="D8289" s="59">
        <v>10</v>
      </c>
      <c r="E8289" s="42">
        <v>1</v>
      </c>
      <c r="F8289" s="59">
        <v>500</v>
      </c>
      <c r="G8289" s="59">
        <v>337.04846000000003</v>
      </c>
    </row>
    <row r="8290" spans="1:7" s="16" customFormat="1" ht="16.5">
      <c r="A8290" s="57"/>
      <c r="B8290" s="58" t="s">
        <v>949</v>
      </c>
      <c r="C8290" s="57">
        <v>2024</v>
      </c>
      <c r="D8290" s="59">
        <v>10</v>
      </c>
      <c r="E8290" s="42">
        <v>1</v>
      </c>
      <c r="F8290" s="59">
        <v>630</v>
      </c>
      <c r="G8290" s="59">
        <v>458.21585999999996</v>
      </c>
    </row>
    <row r="8291" spans="1:7" s="16" customFormat="1" ht="16.5">
      <c r="A8291" s="57"/>
      <c r="B8291" s="58" t="s">
        <v>2117</v>
      </c>
      <c r="C8291" s="57">
        <v>2024</v>
      </c>
      <c r="D8291" s="59">
        <v>10</v>
      </c>
      <c r="E8291" s="42">
        <v>1</v>
      </c>
      <c r="F8291" s="59">
        <v>500</v>
      </c>
      <c r="G8291" s="59">
        <v>399.33337</v>
      </c>
    </row>
    <row r="8292" spans="1:7" s="16" customFormat="1" ht="16.5">
      <c r="A8292" s="57"/>
      <c r="B8292" s="58" t="s">
        <v>150</v>
      </c>
      <c r="C8292" s="57">
        <v>2024</v>
      </c>
      <c r="D8292" s="59">
        <v>10</v>
      </c>
      <c r="E8292" s="42">
        <v>1</v>
      </c>
      <c r="F8292" s="59">
        <v>560</v>
      </c>
      <c r="G8292" s="59">
        <v>323.42798999999997</v>
      </c>
    </row>
    <row r="8293" spans="1:7" s="16" customFormat="1" ht="16.5">
      <c r="A8293" s="57"/>
      <c r="B8293" s="58" t="s">
        <v>2118</v>
      </c>
      <c r="C8293" s="57">
        <v>2024</v>
      </c>
      <c r="D8293" s="59">
        <v>10</v>
      </c>
      <c r="E8293" s="42">
        <v>1</v>
      </c>
      <c r="F8293" s="59">
        <v>1000</v>
      </c>
      <c r="G8293" s="59">
        <v>276.34332000000001</v>
      </c>
    </row>
    <row r="8294" spans="1:7" s="16" customFormat="1" ht="16.5">
      <c r="A8294" s="57"/>
      <c r="B8294" s="58" t="s">
        <v>151</v>
      </c>
      <c r="C8294" s="57">
        <v>2024</v>
      </c>
      <c r="D8294" s="59">
        <v>10</v>
      </c>
      <c r="E8294" s="42">
        <v>1</v>
      </c>
      <c r="F8294" s="59">
        <v>180</v>
      </c>
      <c r="G8294" s="59">
        <v>288.37414000000001</v>
      </c>
    </row>
    <row r="8295" spans="1:7" s="16" customFormat="1" ht="16.5">
      <c r="A8295" s="57"/>
      <c r="B8295" s="58" t="s">
        <v>151</v>
      </c>
      <c r="C8295" s="57">
        <v>2024</v>
      </c>
      <c r="D8295" s="59">
        <v>10</v>
      </c>
      <c r="E8295" s="42">
        <v>1</v>
      </c>
      <c r="F8295" s="59">
        <v>420</v>
      </c>
      <c r="G8295" s="59">
        <v>284.23246999999998</v>
      </c>
    </row>
    <row r="8296" spans="1:7" s="16" customFormat="1" ht="16.5">
      <c r="A8296" s="57"/>
      <c r="B8296" s="58" t="s">
        <v>147</v>
      </c>
      <c r="C8296" s="57">
        <v>2024</v>
      </c>
      <c r="D8296" s="59">
        <v>10</v>
      </c>
      <c r="E8296" s="42">
        <v>1</v>
      </c>
      <c r="F8296" s="59">
        <v>200</v>
      </c>
      <c r="G8296" s="59">
        <v>300.78558000000004</v>
      </c>
    </row>
    <row r="8297" spans="1:7" s="16" customFormat="1" ht="16.5">
      <c r="A8297" s="57"/>
      <c r="B8297" s="58" t="s">
        <v>949</v>
      </c>
      <c r="C8297" s="57">
        <v>2024</v>
      </c>
      <c r="D8297" s="59">
        <v>10</v>
      </c>
      <c r="E8297" s="42">
        <v>1</v>
      </c>
      <c r="F8297" s="59">
        <v>650</v>
      </c>
      <c r="G8297" s="59">
        <v>470.54912999999999</v>
      </c>
    </row>
    <row r="8298" spans="1:7" s="16" customFormat="1" ht="16.5">
      <c r="A8298" s="57"/>
      <c r="B8298" s="58" t="s">
        <v>949</v>
      </c>
      <c r="C8298" s="57">
        <v>2024</v>
      </c>
      <c r="D8298" s="59">
        <v>10</v>
      </c>
      <c r="E8298" s="42">
        <v>1</v>
      </c>
      <c r="F8298" s="59">
        <v>450</v>
      </c>
      <c r="G8298" s="59">
        <v>470.54847999999998</v>
      </c>
    </row>
    <row r="8299" spans="1:7" s="16" customFormat="1" ht="16.5">
      <c r="A8299" s="57"/>
      <c r="B8299" s="58" t="s">
        <v>2119</v>
      </c>
      <c r="C8299" s="57">
        <v>2024</v>
      </c>
      <c r="D8299" s="59">
        <v>10</v>
      </c>
      <c r="E8299" s="42">
        <v>1</v>
      </c>
      <c r="F8299" s="59">
        <v>650</v>
      </c>
      <c r="G8299" s="59">
        <v>477.36765000000003</v>
      </c>
    </row>
    <row r="8300" spans="1:7" s="16" customFormat="1" ht="16.5">
      <c r="A8300" s="57"/>
      <c r="B8300" s="58" t="s">
        <v>2119</v>
      </c>
      <c r="C8300" s="57">
        <v>2024</v>
      </c>
      <c r="D8300" s="59">
        <v>10</v>
      </c>
      <c r="E8300" s="42">
        <v>1</v>
      </c>
      <c r="F8300" s="59">
        <v>250</v>
      </c>
      <c r="G8300" s="59">
        <v>326.26605999999998</v>
      </c>
    </row>
    <row r="8301" spans="1:7" s="16" customFormat="1" ht="16.5">
      <c r="A8301" s="57"/>
      <c r="B8301" s="58" t="s">
        <v>950</v>
      </c>
      <c r="C8301" s="57">
        <v>2024</v>
      </c>
      <c r="D8301" s="59">
        <v>10</v>
      </c>
      <c r="E8301" s="42">
        <v>1</v>
      </c>
      <c r="F8301" s="59">
        <v>650</v>
      </c>
      <c r="G8301" s="59">
        <v>336.78609</v>
      </c>
    </row>
    <row r="8302" spans="1:7" s="16" customFormat="1" ht="16.5">
      <c r="A8302" s="57"/>
      <c r="B8302" s="58" t="s">
        <v>950</v>
      </c>
      <c r="C8302" s="57">
        <v>2024</v>
      </c>
      <c r="D8302" s="59">
        <v>10</v>
      </c>
      <c r="E8302" s="42">
        <v>1</v>
      </c>
      <c r="F8302" s="59">
        <v>390</v>
      </c>
      <c r="G8302" s="59">
        <v>278.17578000000003</v>
      </c>
    </row>
    <row r="8303" spans="1:7" s="16" customFormat="1" ht="16.5">
      <c r="A8303" s="57"/>
      <c r="B8303" s="58" t="s">
        <v>150</v>
      </c>
      <c r="C8303" s="57">
        <v>2024</v>
      </c>
      <c r="D8303" s="59">
        <v>10</v>
      </c>
      <c r="E8303" s="42">
        <v>1</v>
      </c>
      <c r="F8303" s="59">
        <v>500</v>
      </c>
      <c r="G8303" s="59">
        <v>335.49318</v>
      </c>
    </row>
    <row r="8304" spans="1:7" s="16" customFormat="1" ht="16.5">
      <c r="A8304" s="57"/>
      <c r="B8304" s="58" t="s">
        <v>150</v>
      </c>
      <c r="C8304" s="57">
        <v>2024</v>
      </c>
      <c r="D8304" s="59">
        <v>10</v>
      </c>
      <c r="E8304" s="42">
        <v>1</v>
      </c>
      <c r="F8304" s="59">
        <v>400</v>
      </c>
      <c r="G8304" s="59">
        <v>332.10919000000001</v>
      </c>
    </row>
    <row r="8305" spans="1:7" s="16" customFormat="1" ht="16.5">
      <c r="A8305" s="57"/>
      <c r="B8305" s="58" t="s">
        <v>150</v>
      </c>
      <c r="C8305" s="57">
        <v>2024</v>
      </c>
      <c r="D8305" s="59">
        <v>10</v>
      </c>
      <c r="E8305" s="42">
        <v>1</v>
      </c>
      <c r="F8305" s="59">
        <v>400</v>
      </c>
      <c r="G8305" s="59">
        <v>298.00418000000002</v>
      </c>
    </row>
    <row r="8306" spans="1:7" s="16" customFormat="1" ht="16.5">
      <c r="A8306" s="57"/>
      <c r="B8306" s="58" t="s">
        <v>148</v>
      </c>
      <c r="C8306" s="57">
        <v>2024</v>
      </c>
      <c r="D8306" s="59">
        <v>10</v>
      </c>
      <c r="E8306" s="42">
        <v>1</v>
      </c>
      <c r="F8306" s="59">
        <v>500</v>
      </c>
      <c r="G8306" s="59">
        <v>322.65678000000003</v>
      </c>
    </row>
    <row r="8307" spans="1:7" s="16" customFormat="1" ht="16.5">
      <c r="A8307" s="57"/>
      <c r="B8307" s="58" t="s">
        <v>144</v>
      </c>
      <c r="C8307" s="57">
        <v>2024</v>
      </c>
      <c r="D8307" s="59">
        <v>10</v>
      </c>
      <c r="E8307" s="42">
        <v>1</v>
      </c>
      <c r="F8307" s="59">
        <v>550</v>
      </c>
      <c r="G8307" s="59">
        <v>332.17952000000002</v>
      </c>
    </row>
    <row r="8308" spans="1:7" s="16" customFormat="1" ht="16.5">
      <c r="A8308" s="57"/>
      <c r="B8308" s="58" t="s">
        <v>949</v>
      </c>
      <c r="C8308" s="57">
        <v>2024</v>
      </c>
      <c r="D8308" s="59">
        <v>10</v>
      </c>
      <c r="E8308" s="42">
        <v>1</v>
      </c>
      <c r="F8308" s="59">
        <v>1600</v>
      </c>
      <c r="G8308" s="59">
        <v>437.31079999999997</v>
      </c>
    </row>
    <row r="8309" spans="1:7" s="16" customFormat="1" ht="16.5">
      <c r="A8309" s="57"/>
      <c r="B8309" s="58" t="s">
        <v>949</v>
      </c>
      <c r="C8309" s="57">
        <v>2024</v>
      </c>
      <c r="D8309" s="59">
        <v>10</v>
      </c>
      <c r="E8309" s="42">
        <v>1</v>
      </c>
      <c r="F8309" s="59">
        <v>490</v>
      </c>
      <c r="G8309" s="59">
        <v>440.83815000000004</v>
      </c>
    </row>
    <row r="8310" spans="1:7" s="16" customFormat="1" ht="16.5">
      <c r="A8310" s="57"/>
      <c r="B8310" s="58" t="s">
        <v>150</v>
      </c>
      <c r="C8310" s="57">
        <v>2024</v>
      </c>
      <c r="D8310" s="59">
        <v>6</v>
      </c>
      <c r="E8310" s="42">
        <v>1</v>
      </c>
      <c r="F8310" s="59">
        <v>2450</v>
      </c>
      <c r="G8310" s="59">
        <v>277.83497</v>
      </c>
    </row>
    <row r="8311" spans="1:7" s="16" customFormat="1" ht="16.5">
      <c r="A8311" s="57"/>
      <c r="B8311" s="58" t="s">
        <v>150</v>
      </c>
      <c r="C8311" s="57">
        <v>2024</v>
      </c>
      <c r="D8311" s="59">
        <v>10</v>
      </c>
      <c r="E8311" s="42">
        <v>1</v>
      </c>
      <c r="F8311" s="59">
        <v>669</v>
      </c>
      <c r="G8311" s="59">
        <v>304.06746999999996</v>
      </c>
    </row>
    <row r="8312" spans="1:7" s="16" customFormat="1" ht="16.5">
      <c r="A8312" s="57"/>
      <c r="B8312" s="58" t="s">
        <v>2116</v>
      </c>
      <c r="C8312" s="57">
        <v>2024</v>
      </c>
      <c r="D8312" s="59">
        <v>10</v>
      </c>
      <c r="E8312" s="42">
        <v>1</v>
      </c>
      <c r="F8312" s="59">
        <v>600</v>
      </c>
      <c r="G8312" s="59">
        <v>325.60088000000002</v>
      </c>
    </row>
    <row r="8313" spans="1:7" s="16" customFormat="1" ht="16.5">
      <c r="A8313" s="57"/>
      <c r="B8313" s="58" t="s">
        <v>150</v>
      </c>
      <c r="C8313" s="57">
        <v>2024</v>
      </c>
      <c r="D8313" s="59">
        <v>10</v>
      </c>
      <c r="E8313" s="42">
        <v>1</v>
      </c>
      <c r="F8313" s="59">
        <v>600</v>
      </c>
      <c r="G8313" s="59">
        <v>347.06484999999998</v>
      </c>
    </row>
    <row r="8314" spans="1:7" s="16" customFormat="1" ht="16.5">
      <c r="A8314" s="57"/>
      <c r="B8314" s="58" t="s">
        <v>119</v>
      </c>
      <c r="C8314" s="57">
        <v>2023</v>
      </c>
      <c r="D8314" s="59">
        <v>10</v>
      </c>
      <c r="E8314" s="42">
        <v>1</v>
      </c>
      <c r="F8314" s="59">
        <v>40</v>
      </c>
      <c r="G8314" s="59">
        <v>460.32802000000004</v>
      </c>
    </row>
    <row r="8315" spans="1:7" s="16" customFormat="1" ht="16.5">
      <c r="A8315" s="57"/>
      <c r="B8315" s="58" t="s">
        <v>120</v>
      </c>
      <c r="C8315" s="1">
        <v>2023</v>
      </c>
      <c r="D8315" s="59">
        <v>10</v>
      </c>
      <c r="E8315" s="67">
        <v>1</v>
      </c>
      <c r="F8315" s="59">
        <v>150</v>
      </c>
      <c r="G8315" s="59">
        <v>437.44759999999997</v>
      </c>
    </row>
    <row r="8316" spans="1:7" s="16" customFormat="1" ht="16.5">
      <c r="A8316" s="57"/>
      <c r="B8316" s="58" t="s">
        <v>949</v>
      </c>
      <c r="C8316" s="1">
        <v>2023</v>
      </c>
      <c r="D8316" s="59">
        <v>10</v>
      </c>
      <c r="E8316" s="67">
        <v>1</v>
      </c>
      <c r="F8316" s="59">
        <v>60</v>
      </c>
      <c r="G8316" s="59">
        <v>397.76506000000001</v>
      </c>
    </row>
    <row r="8317" spans="1:7" s="16" customFormat="1" ht="16.5">
      <c r="A8317" s="57"/>
      <c r="B8317" s="58" t="s">
        <v>1534</v>
      </c>
      <c r="C8317" s="1">
        <v>2023</v>
      </c>
      <c r="D8317" s="59">
        <v>10</v>
      </c>
      <c r="E8317" s="67">
        <v>1</v>
      </c>
      <c r="F8317" s="59">
        <v>9</v>
      </c>
      <c r="G8317" s="59">
        <v>419.01015000000001</v>
      </c>
    </row>
    <row r="8318" spans="1:7" s="16" customFormat="1" ht="16.5">
      <c r="A8318" s="57"/>
      <c r="B8318" s="58" t="s">
        <v>1535</v>
      </c>
      <c r="C8318" s="1">
        <v>2023</v>
      </c>
      <c r="D8318" s="59">
        <v>10</v>
      </c>
      <c r="E8318" s="67">
        <v>1</v>
      </c>
      <c r="F8318" s="59">
        <v>5</v>
      </c>
      <c r="G8318" s="59">
        <v>455.43847</v>
      </c>
    </row>
    <row r="8319" spans="1:7" s="16" customFormat="1" ht="16.5">
      <c r="A8319" s="57"/>
      <c r="B8319" s="58" t="s">
        <v>1535</v>
      </c>
      <c r="C8319" s="1">
        <v>2023</v>
      </c>
      <c r="D8319" s="59">
        <v>10</v>
      </c>
      <c r="E8319" s="67">
        <v>1</v>
      </c>
      <c r="F8319" s="59">
        <v>160</v>
      </c>
      <c r="G8319" s="59">
        <v>418.18034999999998</v>
      </c>
    </row>
    <row r="8320" spans="1:7" s="16" customFormat="1" ht="16.5">
      <c r="A8320" s="57"/>
      <c r="B8320" s="58" t="s">
        <v>1535</v>
      </c>
      <c r="C8320" s="1">
        <v>2023</v>
      </c>
      <c r="D8320" s="59">
        <v>10</v>
      </c>
      <c r="E8320" s="67">
        <v>1</v>
      </c>
      <c r="F8320" s="59">
        <v>490</v>
      </c>
      <c r="G8320" s="59">
        <v>476.18478999999996</v>
      </c>
    </row>
    <row r="8321" spans="1:7" s="16" customFormat="1" ht="16.5">
      <c r="A8321" s="57"/>
      <c r="B8321" s="58" t="s">
        <v>1535</v>
      </c>
      <c r="C8321" s="1">
        <v>2023</v>
      </c>
      <c r="D8321" s="59">
        <v>10</v>
      </c>
      <c r="E8321" s="67">
        <v>1</v>
      </c>
      <c r="F8321" s="59">
        <v>200</v>
      </c>
      <c r="G8321" s="59">
        <v>463.76317</v>
      </c>
    </row>
    <row r="8322" spans="1:7" s="16" customFormat="1" ht="16.5">
      <c r="A8322" s="57"/>
      <c r="B8322" s="58" t="s">
        <v>1535</v>
      </c>
      <c r="C8322" s="1">
        <v>2023</v>
      </c>
      <c r="D8322" s="59">
        <v>10</v>
      </c>
      <c r="E8322" s="67">
        <v>1</v>
      </c>
      <c r="F8322" s="59">
        <v>80</v>
      </c>
      <c r="G8322" s="59">
        <v>422.94205999999997</v>
      </c>
    </row>
    <row r="8323" spans="1:7" s="16" customFormat="1" ht="16.5">
      <c r="A8323" s="57"/>
      <c r="B8323" s="58" t="s">
        <v>1536</v>
      </c>
      <c r="C8323" s="1">
        <v>2023</v>
      </c>
      <c r="D8323" s="59">
        <v>10</v>
      </c>
      <c r="E8323" s="67">
        <v>1</v>
      </c>
      <c r="F8323" s="59">
        <v>5</v>
      </c>
      <c r="G8323" s="59">
        <v>268.38983000000002</v>
      </c>
    </row>
    <row r="8324" spans="1:7" s="16" customFormat="1" ht="16.5">
      <c r="A8324" s="57"/>
      <c r="B8324" s="58" t="s">
        <v>1537</v>
      </c>
      <c r="C8324" s="1">
        <v>2023</v>
      </c>
      <c r="D8324" s="59">
        <v>10</v>
      </c>
      <c r="E8324" s="67">
        <v>1</v>
      </c>
      <c r="F8324" s="59">
        <v>55</v>
      </c>
      <c r="G8324" s="59">
        <v>352.96836999999999</v>
      </c>
    </row>
    <row r="8325" spans="1:7" s="16" customFormat="1" ht="16.5">
      <c r="A8325" s="57"/>
      <c r="B8325" s="58" t="s">
        <v>1538</v>
      </c>
      <c r="C8325" s="1">
        <v>2023</v>
      </c>
      <c r="D8325" s="59">
        <v>10</v>
      </c>
      <c r="E8325" s="67">
        <v>1</v>
      </c>
      <c r="F8325" s="59">
        <v>600</v>
      </c>
      <c r="G8325" s="59">
        <v>412.68160999999998</v>
      </c>
    </row>
    <row r="8326" spans="1:7" s="16" customFormat="1" ht="16.5">
      <c r="A8326" s="57"/>
      <c r="B8326" s="58" t="s">
        <v>144</v>
      </c>
      <c r="C8326" s="1">
        <v>2023</v>
      </c>
      <c r="D8326" s="59">
        <v>10</v>
      </c>
      <c r="E8326" s="67">
        <v>1</v>
      </c>
      <c r="F8326" s="59">
        <v>150</v>
      </c>
      <c r="G8326" s="59">
        <v>329.88147999999995</v>
      </c>
    </row>
    <row r="8327" spans="1:7" s="16" customFormat="1" ht="16.5">
      <c r="A8327" s="57"/>
      <c r="B8327" s="58" t="s">
        <v>1539</v>
      </c>
      <c r="C8327" s="1">
        <v>2023</v>
      </c>
      <c r="D8327" s="59">
        <v>10</v>
      </c>
      <c r="E8327" s="67">
        <v>1</v>
      </c>
      <c r="F8327" s="59">
        <v>11.5</v>
      </c>
      <c r="G8327" s="59">
        <v>437.05172999999996</v>
      </c>
    </row>
    <row r="8328" spans="1:7" s="16" customFormat="1" ht="16.5">
      <c r="A8328" s="57"/>
      <c r="B8328" s="58" t="s">
        <v>1538</v>
      </c>
      <c r="C8328" s="1">
        <v>2023</v>
      </c>
      <c r="D8328" s="59">
        <v>10</v>
      </c>
      <c r="E8328" s="67">
        <v>1</v>
      </c>
      <c r="F8328" s="59">
        <v>150</v>
      </c>
      <c r="G8328" s="59">
        <v>428.68324999999999</v>
      </c>
    </row>
    <row r="8329" spans="1:7" s="16" customFormat="1" ht="16.5">
      <c r="A8329" s="57"/>
      <c r="B8329" s="58" t="s">
        <v>1538</v>
      </c>
      <c r="C8329" s="1">
        <v>2023</v>
      </c>
      <c r="D8329" s="59">
        <v>10</v>
      </c>
      <c r="E8329" s="67">
        <v>1</v>
      </c>
      <c r="F8329" s="59">
        <v>150</v>
      </c>
      <c r="G8329" s="59">
        <v>413.01703999999995</v>
      </c>
    </row>
    <row r="8330" spans="1:7" s="16" customFormat="1" ht="16.5">
      <c r="A8330" s="57"/>
      <c r="B8330" s="58" t="s">
        <v>148</v>
      </c>
      <c r="C8330" s="1">
        <v>2023</v>
      </c>
      <c r="D8330" s="59">
        <v>10</v>
      </c>
      <c r="E8330" s="67">
        <v>1</v>
      </c>
      <c r="F8330" s="59">
        <v>700</v>
      </c>
      <c r="G8330" s="59">
        <v>230.44197</v>
      </c>
    </row>
    <row r="8331" spans="1:7" s="16" customFormat="1" ht="16.5">
      <c r="A8331" s="57"/>
      <c r="B8331" s="58" t="s">
        <v>150</v>
      </c>
      <c r="C8331" s="1">
        <v>2023</v>
      </c>
      <c r="D8331" s="59">
        <v>10</v>
      </c>
      <c r="E8331" s="67">
        <v>1</v>
      </c>
      <c r="F8331" s="59">
        <v>150</v>
      </c>
      <c r="G8331" s="59">
        <v>3.9517699999999998</v>
      </c>
    </row>
    <row r="8332" spans="1:7" s="16" customFormat="1" ht="16.5">
      <c r="A8332" s="57"/>
      <c r="B8332" s="58" t="s">
        <v>949</v>
      </c>
      <c r="C8332" s="1">
        <v>2023</v>
      </c>
      <c r="D8332" s="59">
        <v>10</v>
      </c>
      <c r="E8332" s="67">
        <v>1</v>
      </c>
      <c r="F8332" s="59">
        <v>150</v>
      </c>
      <c r="G8332" s="59">
        <v>436.90465</v>
      </c>
    </row>
    <row r="8333" spans="1:7" s="16" customFormat="1" ht="16.5">
      <c r="A8333" s="57"/>
      <c r="B8333" s="58" t="s">
        <v>150</v>
      </c>
      <c r="C8333" s="1">
        <v>2023</v>
      </c>
      <c r="D8333" s="59">
        <v>10</v>
      </c>
      <c r="E8333" s="67">
        <v>1</v>
      </c>
      <c r="F8333" s="59">
        <v>150</v>
      </c>
      <c r="G8333" s="59">
        <v>398.46758</v>
      </c>
    </row>
    <row r="8334" spans="1:7" s="16" customFormat="1" ht="16.5">
      <c r="A8334" s="57"/>
      <c r="B8334" s="58" t="s">
        <v>150</v>
      </c>
      <c r="C8334" s="1">
        <v>2023</v>
      </c>
      <c r="D8334" s="59">
        <v>10</v>
      </c>
      <c r="E8334" s="67">
        <v>1</v>
      </c>
      <c r="F8334" s="59">
        <v>150</v>
      </c>
      <c r="G8334" s="59">
        <v>397.34901000000002</v>
      </c>
    </row>
    <row r="8335" spans="1:7" s="16" customFormat="1" ht="16.5">
      <c r="A8335" s="57"/>
      <c r="B8335" s="58" t="s">
        <v>949</v>
      </c>
      <c r="C8335" s="1">
        <v>2023</v>
      </c>
      <c r="D8335" s="59">
        <v>10</v>
      </c>
      <c r="E8335" s="67">
        <v>1</v>
      </c>
      <c r="F8335" s="59">
        <v>150</v>
      </c>
      <c r="G8335" s="59">
        <v>451.44256000000001</v>
      </c>
    </row>
    <row r="8336" spans="1:7" s="16" customFormat="1" ht="16.5">
      <c r="A8336" s="57"/>
      <c r="B8336" s="58" t="s">
        <v>949</v>
      </c>
      <c r="C8336" s="1">
        <v>2023</v>
      </c>
      <c r="D8336" s="59">
        <v>10</v>
      </c>
      <c r="E8336" s="67">
        <v>1</v>
      </c>
      <c r="F8336" s="59">
        <v>250.5</v>
      </c>
      <c r="G8336" s="59">
        <v>271.47634999999997</v>
      </c>
    </row>
    <row r="8337" spans="1:7" s="16" customFormat="1" ht="16.5">
      <c r="A8337" s="1"/>
      <c r="B8337" s="21" t="s">
        <v>151</v>
      </c>
      <c r="C8337" s="1">
        <v>2022</v>
      </c>
      <c r="D8337" s="3">
        <v>10</v>
      </c>
      <c r="E8337" s="42">
        <v>1</v>
      </c>
      <c r="F8337" s="3">
        <v>458</v>
      </c>
      <c r="G8337" s="3">
        <v>422.93919</v>
      </c>
    </row>
    <row r="8338" spans="1:7" s="16" customFormat="1" ht="16.5">
      <c r="A8338" s="57"/>
      <c r="B8338" s="58" t="s">
        <v>151</v>
      </c>
      <c r="C8338" s="57">
        <v>2022</v>
      </c>
      <c r="D8338" s="59">
        <v>10</v>
      </c>
      <c r="E8338" s="42">
        <v>1</v>
      </c>
      <c r="F8338" s="59">
        <v>200</v>
      </c>
      <c r="G8338" s="59">
        <v>425.43347</v>
      </c>
    </row>
    <row r="8339" spans="1:7" s="16" customFormat="1" ht="16.5">
      <c r="A8339" s="57"/>
      <c r="B8339" s="58" t="s">
        <v>150</v>
      </c>
      <c r="C8339" s="57">
        <v>2022</v>
      </c>
      <c r="D8339" s="59">
        <v>10</v>
      </c>
      <c r="E8339" s="42">
        <v>1</v>
      </c>
      <c r="F8339" s="59">
        <v>150</v>
      </c>
      <c r="G8339" s="59">
        <v>421.38415000000003</v>
      </c>
    </row>
    <row r="8340" spans="1:7" s="16" customFormat="1" ht="16.5">
      <c r="A8340" s="57"/>
      <c r="B8340" s="58" t="s">
        <v>150</v>
      </c>
      <c r="C8340" s="57">
        <v>2022</v>
      </c>
      <c r="D8340" s="59">
        <v>6</v>
      </c>
      <c r="E8340" s="42">
        <v>1</v>
      </c>
      <c r="F8340" s="59">
        <v>150</v>
      </c>
      <c r="G8340" s="59">
        <v>421.38415000000003</v>
      </c>
    </row>
    <row r="8341" spans="1:7" s="16" customFormat="1" ht="16.5">
      <c r="A8341" s="57"/>
      <c r="B8341" s="58" t="s">
        <v>150</v>
      </c>
      <c r="C8341" s="57">
        <v>2022</v>
      </c>
      <c r="D8341" s="59">
        <v>6</v>
      </c>
      <c r="E8341" s="42">
        <v>1</v>
      </c>
      <c r="F8341" s="59">
        <v>600</v>
      </c>
      <c r="G8341" s="59">
        <v>421.38415000000003</v>
      </c>
    </row>
    <row r="8342" spans="1:7" s="16" customFormat="1" ht="16.5">
      <c r="A8342" s="57"/>
      <c r="B8342" s="58" t="s">
        <v>150</v>
      </c>
      <c r="C8342" s="57">
        <v>2022</v>
      </c>
      <c r="D8342" s="59">
        <v>6</v>
      </c>
      <c r="E8342" s="42">
        <v>1</v>
      </c>
      <c r="F8342" s="59">
        <v>150</v>
      </c>
      <c r="G8342" s="59">
        <v>421.38415000000003</v>
      </c>
    </row>
    <row r="8343" spans="1:7" s="16" customFormat="1" ht="16.5">
      <c r="A8343" s="57"/>
      <c r="B8343" s="58" t="s">
        <v>150</v>
      </c>
      <c r="C8343" s="57">
        <v>2022</v>
      </c>
      <c r="D8343" s="59">
        <v>10</v>
      </c>
      <c r="E8343" s="42">
        <v>1</v>
      </c>
      <c r="F8343" s="59">
        <v>15</v>
      </c>
      <c r="G8343" s="59">
        <v>421.38415000000003</v>
      </c>
    </row>
    <row r="8344" spans="1:7" s="16" customFormat="1" ht="16.5">
      <c r="A8344" s="57"/>
      <c r="B8344" s="58" t="s">
        <v>150</v>
      </c>
      <c r="C8344" s="57">
        <v>2022</v>
      </c>
      <c r="D8344" s="59">
        <v>10</v>
      </c>
      <c r="E8344" s="42">
        <v>1</v>
      </c>
      <c r="F8344" s="59">
        <v>150</v>
      </c>
      <c r="G8344" s="59">
        <v>421.38415000000003</v>
      </c>
    </row>
    <row r="8345" spans="1:7" s="16" customFormat="1" ht="16.5">
      <c r="A8345" s="57"/>
      <c r="B8345" s="58" t="s">
        <v>150</v>
      </c>
      <c r="C8345" s="57">
        <v>2022</v>
      </c>
      <c r="D8345" s="59">
        <v>10</v>
      </c>
      <c r="E8345" s="42">
        <v>1</v>
      </c>
      <c r="F8345" s="59">
        <v>225</v>
      </c>
      <c r="G8345" s="59">
        <v>421.38415000000003</v>
      </c>
    </row>
    <row r="8346" spans="1:7" s="16" customFormat="1" ht="16.5">
      <c r="A8346" s="57"/>
      <c r="B8346" s="58" t="s">
        <v>150</v>
      </c>
      <c r="C8346" s="57">
        <v>2022</v>
      </c>
      <c r="D8346" s="59">
        <v>6</v>
      </c>
      <c r="E8346" s="42">
        <v>1</v>
      </c>
      <c r="F8346" s="59">
        <v>4000</v>
      </c>
      <c r="G8346" s="59">
        <v>421.38415000000003</v>
      </c>
    </row>
    <row r="8347" spans="1:7" s="16" customFormat="1" ht="16.5">
      <c r="A8347" s="57"/>
      <c r="B8347" s="58" t="s">
        <v>150</v>
      </c>
      <c r="C8347" s="57">
        <v>2022</v>
      </c>
      <c r="D8347" s="59">
        <v>6</v>
      </c>
      <c r="E8347" s="42">
        <v>1</v>
      </c>
      <c r="F8347" s="59">
        <v>100</v>
      </c>
      <c r="G8347" s="59">
        <v>421.38415000000003</v>
      </c>
    </row>
    <row r="8348" spans="1:7" s="16" customFormat="1" ht="16.5">
      <c r="A8348" s="57"/>
      <c r="B8348" s="58" t="s">
        <v>152</v>
      </c>
      <c r="C8348" s="57">
        <v>2022</v>
      </c>
      <c r="D8348" s="59">
        <v>10</v>
      </c>
      <c r="E8348" s="42">
        <v>1</v>
      </c>
      <c r="F8348" s="59">
        <v>150</v>
      </c>
      <c r="G8348" s="59">
        <v>449.59671000000003</v>
      </c>
    </row>
    <row r="8349" spans="1:7" s="16" customFormat="1" ht="16.5">
      <c r="A8349" s="57"/>
      <c r="B8349" s="58" t="s">
        <v>151</v>
      </c>
      <c r="C8349" s="57">
        <v>2022</v>
      </c>
      <c r="D8349" s="59">
        <v>10</v>
      </c>
      <c r="E8349" s="42">
        <v>1</v>
      </c>
      <c r="F8349" s="59">
        <v>150</v>
      </c>
      <c r="G8349" s="59">
        <v>428.40634</v>
      </c>
    </row>
    <row r="8350" spans="1:7" s="16" customFormat="1" ht="16.5">
      <c r="A8350" s="57"/>
      <c r="B8350" s="58" t="s">
        <v>152</v>
      </c>
      <c r="C8350" s="57">
        <v>2022</v>
      </c>
      <c r="D8350" s="59">
        <v>10</v>
      </c>
      <c r="E8350" s="42">
        <v>1</v>
      </c>
      <c r="F8350" s="59">
        <v>140</v>
      </c>
      <c r="G8350" s="59">
        <v>284.94951000000003</v>
      </c>
    </row>
    <row r="8351" spans="1:7" s="16" customFormat="1" ht="16.5">
      <c r="A8351" s="57"/>
      <c r="B8351" s="58" t="s">
        <v>948</v>
      </c>
      <c r="C8351" s="57">
        <v>2022</v>
      </c>
      <c r="D8351" s="59">
        <v>10</v>
      </c>
      <c r="E8351" s="42">
        <v>1</v>
      </c>
      <c r="F8351" s="59">
        <v>100</v>
      </c>
      <c r="G8351" s="59">
        <v>436.88484000000005</v>
      </c>
    </row>
    <row r="8352" spans="1:7" s="16" customFormat="1" ht="16.5">
      <c r="A8352" s="57"/>
      <c r="B8352" s="58" t="s">
        <v>155</v>
      </c>
      <c r="C8352" s="57">
        <v>2022</v>
      </c>
      <c r="D8352" s="59">
        <v>10</v>
      </c>
      <c r="E8352" s="42">
        <v>1</v>
      </c>
      <c r="F8352" s="59">
        <v>100</v>
      </c>
      <c r="G8352" s="59">
        <v>267.92782</v>
      </c>
    </row>
    <row r="8353" spans="1:7" s="16" customFormat="1" ht="16.5">
      <c r="A8353" s="57"/>
      <c r="B8353" s="58" t="s">
        <v>949</v>
      </c>
      <c r="C8353" s="57">
        <v>2022</v>
      </c>
      <c r="D8353" s="59">
        <v>10</v>
      </c>
      <c r="E8353" s="42">
        <v>1</v>
      </c>
      <c r="F8353" s="59">
        <v>15</v>
      </c>
      <c r="G8353" s="59">
        <v>431.12332000000004</v>
      </c>
    </row>
    <row r="8354" spans="1:7" s="16" customFormat="1" ht="16.5">
      <c r="A8354" s="57"/>
      <c r="B8354" s="58" t="s">
        <v>119</v>
      </c>
      <c r="C8354" s="57">
        <v>2022</v>
      </c>
      <c r="D8354" s="59">
        <v>10</v>
      </c>
      <c r="E8354" s="42">
        <v>1</v>
      </c>
      <c r="F8354" s="59">
        <v>600</v>
      </c>
      <c r="G8354" s="59">
        <v>425.73573999999996</v>
      </c>
    </row>
    <row r="8355" spans="1:7" s="16" customFormat="1" ht="16.5">
      <c r="A8355" s="57"/>
      <c r="B8355" s="58" t="s">
        <v>121</v>
      </c>
      <c r="C8355" s="57">
        <v>2022</v>
      </c>
      <c r="D8355" s="59">
        <v>10</v>
      </c>
      <c r="E8355" s="42">
        <v>1</v>
      </c>
      <c r="F8355" s="59">
        <v>7</v>
      </c>
      <c r="G8355" s="59">
        <v>421.15316999999999</v>
      </c>
    </row>
    <row r="8356" spans="1:7" s="16" customFormat="1" ht="16.5">
      <c r="A8356" s="57"/>
      <c r="B8356" s="58" t="s">
        <v>950</v>
      </c>
      <c r="C8356" s="57">
        <v>2022</v>
      </c>
      <c r="D8356" s="59">
        <v>10</v>
      </c>
      <c r="E8356" s="42">
        <v>1</v>
      </c>
      <c r="F8356" s="59">
        <v>7</v>
      </c>
      <c r="G8356" s="59">
        <v>309.03629999999998</v>
      </c>
    </row>
    <row r="8357" spans="1:7" s="16" customFormat="1" ht="16.5">
      <c r="A8357" s="57"/>
      <c r="B8357" s="58" t="s">
        <v>951</v>
      </c>
      <c r="C8357" s="57">
        <v>2022</v>
      </c>
      <c r="D8357" s="59">
        <v>10</v>
      </c>
      <c r="E8357" s="42">
        <v>1</v>
      </c>
      <c r="F8357" s="59">
        <v>15</v>
      </c>
      <c r="G8357" s="59">
        <v>292.64080000000001</v>
      </c>
    </row>
    <row r="8358" spans="1:7" s="2" customFormat="1">
      <c r="B8358" s="19"/>
    </row>
  </sheetData>
  <mergeCells count="33">
    <mergeCell ref="A1515:A1516"/>
    <mergeCell ref="B1515:B1516"/>
    <mergeCell ref="A13:A14"/>
    <mergeCell ref="B13:B14"/>
    <mergeCell ref="A18:A19"/>
    <mergeCell ref="B18:B19"/>
    <mergeCell ref="A1619:A1620"/>
    <mergeCell ref="B1619:B1620"/>
    <mergeCell ref="A1711:A1712"/>
    <mergeCell ref="B1711:B1712"/>
    <mergeCell ref="A1791:A1792"/>
    <mergeCell ref="B1791:B1792"/>
    <mergeCell ref="A1729:A1730"/>
    <mergeCell ref="B1729:B1730"/>
    <mergeCell ref="A1750:A1751"/>
    <mergeCell ref="B1750:B1751"/>
    <mergeCell ref="A1734:A1735"/>
    <mergeCell ref="B1734:B1735"/>
    <mergeCell ref="A1779:A1780"/>
    <mergeCell ref="B1779:B1780"/>
    <mergeCell ref="A1768:A1769"/>
    <mergeCell ref="B1768:B1769"/>
    <mergeCell ref="F3:G3"/>
    <mergeCell ref="A8:G8"/>
    <mergeCell ref="A10:A11"/>
    <mergeCell ref="B10:B11"/>
    <mergeCell ref="C10:C11"/>
    <mergeCell ref="D10:D11"/>
    <mergeCell ref="E10:E11"/>
    <mergeCell ref="F10:F11"/>
    <mergeCell ref="G10:G11"/>
    <mergeCell ref="E5:G5"/>
    <mergeCell ref="F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19" zoomScale="80" zoomScaleNormal="80" zoomScaleSheetLayoutView="75" workbookViewId="0">
      <selection activeCell="C30" sqref="C30"/>
    </sheetView>
  </sheetViews>
  <sheetFormatPr defaultRowHeight="15"/>
  <cols>
    <col min="1" max="1" width="8.140625" style="15" customWidth="1"/>
    <col min="2" max="2" width="50.42578125" style="15" customWidth="1"/>
    <col min="3" max="3" width="19" style="15" customWidth="1"/>
    <col min="4" max="4" width="21.28515625" style="15" customWidth="1"/>
    <col min="5" max="5" width="20.42578125" style="15" customWidth="1"/>
    <col min="6" max="6" width="21" style="15" customWidth="1"/>
    <col min="7" max="8" width="9.140625" style="15"/>
    <col min="9" max="9" width="27.85546875" style="15" customWidth="1"/>
    <col min="10" max="10" width="12.7109375" style="15" customWidth="1"/>
    <col min="11" max="16384" width="9.140625" style="15"/>
  </cols>
  <sheetData>
    <row r="1" spans="1:10" ht="55.5" customHeight="1">
      <c r="D1" s="193" t="s">
        <v>2121</v>
      </c>
      <c r="E1" s="193"/>
      <c r="F1" s="193"/>
      <c r="I1" s="71"/>
    </row>
    <row r="2" spans="1:10" ht="33" customHeight="1">
      <c r="C2" s="73"/>
      <c r="E2" s="202" t="s">
        <v>2120</v>
      </c>
      <c r="F2" s="202"/>
      <c r="I2" s="72"/>
    </row>
    <row r="3" spans="1:10" ht="33" customHeight="1"/>
    <row r="4" spans="1:10" ht="31.5" customHeight="1">
      <c r="A4" s="194" t="s">
        <v>2337</v>
      </c>
      <c r="B4" s="194"/>
      <c r="C4" s="194"/>
      <c r="D4" s="194"/>
      <c r="E4" s="194"/>
      <c r="F4" s="194"/>
    </row>
    <row r="5" spans="1:10" ht="28.5" customHeight="1">
      <c r="A5" s="194"/>
      <c r="B5" s="194"/>
      <c r="C5" s="194"/>
      <c r="D5" s="194"/>
      <c r="E5" s="194"/>
      <c r="F5" s="194"/>
    </row>
    <row r="6" spans="1:10" ht="16.5">
      <c r="B6" s="74"/>
      <c r="C6" s="75"/>
    </row>
    <row r="7" spans="1:10" s="76" customFormat="1" ht="41.25" customHeight="1">
      <c r="A7" s="195" t="s">
        <v>2122</v>
      </c>
      <c r="B7" s="197" t="s">
        <v>2123</v>
      </c>
      <c r="C7" s="199" t="s">
        <v>2124</v>
      </c>
      <c r="D7" s="200"/>
      <c r="E7" s="201"/>
      <c r="F7" s="197" t="s">
        <v>2125</v>
      </c>
    </row>
    <row r="8" spans="1:10" ht="76.5" customHeight="1">
      <c r="A8" s="196"/>
      <c r="B8" s="198"/>
      <c r="C8" s="57" t="s">
        <v>2126</v>
      </c>
      <c r="D8" s="57" t="s">
        <v>2127</v>
      </c>
      <c r="E8" s="57" t="s">
        <v>2128</v>
      </c>
      <c r="F8" s="198"/>
    </row>
    <row r="9" spans="1:10" ht="16.5">
      <c r="A9" s="77">
        <v>1</v>
      </c>
      <c r="B9" s="77">
        <v>2</v>
      </c>
      <c r="C9" s="77">
        <v>3</v>
      </c>
      <c r="D9" s="77">
        <v>4</v>
      </c>
      <c r="E9" s="77">
        <v>5</v>
      </c>
      <c r="F9" s="77">
        <v>6</v>
      </c>
    </row>
    <row r="10" spans="1:10" ht="33">
      <c r="A10" s="78" t="s">
        <v>0</v>
      </c>
      <c r="B10" s="79" t="s">
        <v>2129</v>
      </c>
      <c r="C10" s="80">
        <v>10264286.892609701</v>
      </c>
      <c r="D10" s="81">
        <v>2753</v>
      </c>
      <c r="E10" s="82">
        <f>E12+E13</f>
        <v>68205.03</v>
      </c>
      <c r="F10" s="80">
        <f>C10/D10</f>
        <v>3728.4006148237199</v>
      </c>
      <c r="H10" s="83"/>
      <c r="I10" s="73"/>
      <c r="J10" s="73"/>
    </row>
    <row r="11" spans="1:10" ht="33">
      <c r="A11" s="78" t="s">
        <v>4</v>
      </c>
      <c r="B11" s="84" t="s">
        <v>2130</v>
      </c>
      <c r="C11" s="82" t="s">
        <v>2131</v>
      </c>
      <c r="D11" s="82" t="s">
        <v>2131</v>
      </c>
      <c r="E11" s="82" t="s">
        <v>2131</v>
      </c>
      <c r="F11" s="82" t="s">
        <v>2131</v>
      </c>
    </row>
    <row r="12" spans="1:10" ht="132">
      <c r="A12" s="78" t="s">
        <v>69</v>
      </c>
      <c r="B12" s="79" t="s">
        <v>2132</v>
      </c>
      <c r="C12" s="80">
        <v>20653395.4304731</v>
      </c>
      <c r="D12" s="81">
        <v>2558</v>
      </c>
      <c r="E12" s="82">
        <v>33494.239999999998</v>
      </c>
      <c r="F12" s="80">
        <f>C12/D12</f>
        <v>8074.0404341177091</v>
      </c>
      <c r="H12" s="83"/>
    </row>
    <row r="13" spans="1:10" ht="99">
      <c r="A13" s="78" t="s">
        <v>2133</v>
      </c>
      <c r="B13" s="79" t="s">
        <v>2134</v>
      </c>
      <c r="C13" s="80">
        <v>3064317.6769172298</v>
      </c>
      <c r="D13" s="81">
        <f>D10-D12</f>
        <v>195</v>
      </c>
      <c r="E13" s="82">
        <v>34710.79</v>
      </c>
      <c r="F13" s="80">
        <f t="shared" ref="F13" si="0">C13/D13</f>
        <v>15714.449625216563</v>
      </c>
      <c r="H13" s="83"/>
      <c r="J13" s="85"/>
    </row>
    <row r="14" spans="1:10" ht="33" customHeight="1">
      <c r="A14" s="86"/>
      <c r="B14" s="87"/>
      <c r="C14" s="88"/>
      <c r="D14" s="89"/>
      <c r="E14" s="90"/>
      <c r="F14" s="88"/>
      <c r="J14" s="85"/>
    </row>
    <row r="15" spans="1:10" ht="31.5" customHeight="1">
      <c r="A15" s="194" t="s">
        <v>2338</v>
      </c>
      <c r="B15" s="194"/>
      <c r="C15" s="194"/>
      <c r="D15" s="194"/>
      <c r="E15" s="194"/>
      <c r="F15" s="194"/>
    </row>
    <row r="16" spans="1:10" ht="28.5" customHeight="1">
      <c r="A16" s="194"/>
      <c r="B16" s="194"/>
      <c r="C16" s="194"/>
      <c r="D16" s="194"/>
      <c r="E16" s="194"/>
      <c r="F16" s="194"/>
    </row>
    <row r="17" spans="1:10" ht="16.5">
      <c r="B17" s="74"/>
      <c r="C17" s="75"/>
    </row>
    <row r="18" spans="1:10" s="76" customFormat="1" ht="41.25" customHeight="1">
      <c r="A18" s="195" t="s">
        <v>2122</v>
      </c>
      <c r="B18" s="197" t="s">
        <v>2123</v>
      </c>
      <c r="C18" s="199" t="s">
        <v>2124</v>
      </c>
      <c r="D18" s="200"/>
      <c r="E18" s="201"/>
      <c r="F18" s="197" t="s">
        <v>2125</v>
      </c>
    </row>
    <row r="19" spans="1:10" ht="76.5" customHeight="1">
      <c r="A19" s="196"/>
      <c r="B19" s="198"/>
      <c r="C19" s="57" t="s">
        <v>2126</v>
      </c>
      <c r="D19" s="57" t="s">
        <v>2127</v>
      </c>
      <c r="E19" s="57" t="s">
        <v>2128</v>
      </c>
      <c r="F19" s="198"/>
    </row>
    <row r="20" spans="1:10" ht="16.5">
      <c r="A20" s="77">
        <v>1</v>
      </c>
      <c r="B20" s="77">
        <v>2</v>
      </c>
      <c r="C20" s="77">
        <v>3</v>
      </c>
      <c r="D20" s="77">
        <v>4</v>
      </c>
      <c r="E20" s="77">
        <v>5</v>
      </c>
      <c r="F20" s="77">
        <v>6</v>
      </c>
    </row>
    <row r="21" spans="1:10" ht="33">
      <c r="A21" s="78" t="s">
        <v>0</v>
      </c>
      <c r="B21" s="79" t="s">
        <v>2129</v>
      </c>
      <c r="C21" s="80">
        <v>11706454.161290601</v>
      </c>
      <c r="D21" s="81">
        <v>2582</v>
      </c>
      <c r="E21" s="82">
        <f>E23+E24</f>
        <v>70300.399999999994</v>
      </c>
      <c r="F21" s="80">
        <f>C21/D21</f>
        <v>4533.8707053797834</v>
      </c>
      <c r="H21" s="91"/>
      <c r="I21" s="73"/>
      <c r="J21" s="73"/>
    </row>
    <row r="22" spans="1:10" ht="33">
      <c r="A22" s="78" t="s">
        <v>4</v>
      </c>
      <c r="B22" s="84" t="s">
        <v>2130</v>
      </c>
      <c r="C22" s="82" t="s">
        <v>2131</v>
      </c>
      <c r="D22" s="82" t="s">
        <v>2131</v>
      </c>
      <c r="E22" s="82" t="s">
        <v>2131</v>
      </c>
      <c r="F22" s="82" t="s">
        <v>2131</v>
      </c>
    </row>
    <row r="23" spans="1:10" ht="132">
      <c r="A23" s="78" t="s">
        <v>69</v>
      </c>
      <c r="B23" s="79" t="s">
        <v>2132</v>
      </c>
      <c r="C23" s="80">
        <v>22725299.6274391</v>
      </c>
      <c r="D23" s="81">
        <v>2327</v>
      </c>
      <c r="E23" s="82">
        <v>25606.36</v>
      </c>
      <c r="F23" s="80">
        <f>C23/D23</f>
        <v>9765.9216276059742</v>
      </c>
      <c r="H23" s="91"/>
    </row>
    <row r="24" spans="1:10" ht="99">
      <c r="A24" s="78" t="s">
        <v>2133</v>
      </c>
      <c r="B24" s="79" t="s">
        <v>2134</v>
      </c>
      <c r="C24" s="80">
        <v>4852246.2112702597</v>
      </c>
      <c r="D24" s="81">
        <f>D21-D23</f>
        <v>255</v>
      </c>
      <c r="E24" s="82">
        <v>44694.04</v>
      </c>
      <c r="F24" s="80">
        <f t="shared" ref="F24" si="1">C24/D24</f>
        <v>19028.416514785331</v>
      </c>
      <c r="H24" s="91"/>
      <c r="J24" s="85"/>
    </row>
    <row r="25" spans="1:10" ht="28.5" customHeight="1"/>
    <row r="26" spans="1:10" ht="31.5" customHeight="1">
      <c r="A26" s="194" t="s">
        <v>2339</v>
      </c>
      <c r="B26" s="194"/>
      <c r="C26" s="194"/>
      <c r="D26" s="194"/>
      <c r="E26" s="194"/>
      <c r="F26" s="194"/>
    </row>
    <row r="27" spans="1:10" ht="28.5" customHeight="1">
      <c r="A27" s="194"/>
      <c r="B27" s="194"/>
      <c r="C27" s="194"/>
      <c r="D27" s="194"/>
      <c r="E27" s="194"/>
      <c r="F27" s="194"/>
    </row>
    <row r="28" spans="1:10" ht="16.5">
      <c r="B28" s="74"/>
      <c r="C28" s="75"/>
    </row>
    <row r="29" spans="1:10" s="76" customFormat="1" ht="41.25" customHeight="1">
      <c r="A29" s="195" t="s">
        <v>2122</v>
      </c>
      <c r="B29" s="197" t="s">
        <v>2123</v>
      </c>
      <c r="C29" s="199" t="s">
        <v>2124</v>
      </c>
      <c r="D29" s="200"/>
      <c r="E29" s="201"/>
      <c r="F29" s="197" t="s">
        <v>2125</v>
      </c>
    </row>
    <row r="30" spans="1:10" ht="76.5" customHeight="1">
      <c r="A30" s="196"/>
      <c r="B30" s="198"/>
      <c r="C30" s="57" t="s">
        <v>2126</v>
      </c>
      <c r="D30" s="57" t="s">
        <v>2127</v>
      </c>
      <c r="E30" s="57" t="s">
        <v>2128</v>
      </c>
      <c r="F30" s="198"/>
    </row>
    <row r="31" spans="1:10" ht="16.5">
      <c r="A31" s="77">
        <v>1</v>
      </c>
      <c r="B31" s="77">
        <v>2</v>
      </c>
      <c r="C31" s="77">
        <v>3</v>
      </c>
      <c r="D31" s="77">
        <v>4</v>
      </c>
      <c r="E31" s="77">
        <v>5</v>
      </c>
      <c r="F31" s="77">
        <v>6</v>
      </c>
    </row>
    <row r="32" spans="1:10" ht="33">
      <c r="A32" s="78" t="s">
        <v>0</v>
      </c>
      <c r="B32" s="79" t="s">
        <v>2129</v>
      </c>
      <c r="C32" s="80">
        <v>14178882.347614201</v>
      </c>
      <c r="D32" s="81">
        <f>D34+D35</f>
        <v>2488</v>
      </c>
      <c r="E32" s="82">
        <f>E34+E35</f>
        <v>129222.905</v>
      </c>
      <c r="F32" s="80">
        <f>C32/D32</f>
        <v>5698.9076959864151</v>
      </c>
      <c r="H32" s="91"/>
      <c r="I32" s="73"/>
      <c r="J32" s="73"/>
    </row>
    <row r="33" spans="1:10" ht="33">
      <c r="A33" s="78" t="s">
        <v>4</v>
      </c>
      <c r="B33" s="84" t="s">
        <v>2130</v>
      </c>
      <c r="C33" s="82" t="s">
        <v>2131</v>
      </c>
      <c r="D33" s="82" t="s">
        <v>2131</v>
      </c>
      <c r="E33" s="82" t="s">
        <v>2131</v>
      </c>
      <c r="F33" s="82" t="s">
        <v>2131</v>
      </c>
    </row>
    <row r="34" spans="1:10" ht="132">
      <c r="A34" s="78" t="s">
        <v>69</v>
      </c>
      <c r="B34" s="79" t="s">
        <v>2132</v>
      </c>
      <c r="C34" s="80">
        <v>27281319.328088801</v>
      </c>
      <c r="D34" s="81">
        <v>2231</v>
      </c>
      <c r="E34" s="82">
        <v>24428.494999999999</v>
      </c>
      <c r="F34" s="80">
        <f>C34/D34</f>
        <v>12228.291944459346</v>
      </c>
      <c r="H34" s="91"/>
    </row>
    <row r="35" spans="1:10" ht="99">
      <c r="A35" s="78" t="s">
        <v>2133</v>
      </c>
      <c r="B35" s="79" t="s">
        <v>2134</v>
      </c>
      <c r="C35" s="80">
        <v>6084798.3242970202</v>
      </c>
      <c r="D35" s="81">
        <v>257</v>
      </c>
      <c r="E35" s="82">
        <v>104794.41</v>
      </c>
      <c r="F35" s="80">
        <f t="shared" ref="F35" si="2">C35/D35</f>
        <v>23676.258071194632</v>
      </c>
      <c r="H35" s="91"/>
      <c r="J35" s="85"/>
    </row>
    <row r="41" spans="1:10">
      <c r="B41" s="92"/>
    </row>
    <row r="42" spans="1:10">
      <c r="B42" s="92"/>
    </row>
  </sheetData>
  <mergeCells count="17">
    <mergeCell ref="A29:A30"/>
    <mergeCell ref="B29:B30"/>
    <mergeCell ref="C29:E29"/>
    <mergeCell ref="F29:F30"/>
    <mergeCell ref="E2:F2"/>
    <mergeCell ref="A15:F16"/>
    <mergeCell ref="A18:A19"/>
    <mergeCell ref="B18:B19"/>
    <mergeCell ref="C18:E18"/>
    <mergeCell ref="F18:F19"/>
    <mergeCell ref="A26:F27"/>
    <mergeCell ref="D1:F1"/>
    <mergeCell ref="A4:F5"/>
    <mergeCell ref="A7:A8"/>
    <mergeCell ref="B7:B8"/>
    <mergeCell ref="C7:E7"/>
    <mergeCell ref="F7:F8"/>
  </mergeCells>
  <pageMargins left="0.70866141732283472" right="0.70866141732283472" top="0.74803149606299213" bottom="0.74803149606299213" header="0.31496062992125984" footer="0.31496062992125984"/>
  <pageSetup paperSize="9"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77" zoomScaleNormal="77" zoomScaleSheetLayoutView="75" workbookViewId="0">
      <selection activeCell="D11" sqref="D11"/>
    </sheetView>
  </sheetViews>
  <sheetFormatPr defaultRowHeight="15"/>
  <cols>
    <col min="1" max="1" width="11.42578125" style="92" customWidth="1"/>
    <col min="2" max="2" width="56.42578125" style="92" customWidth="1"/>
    <col min="3" max="3" width="15.140625" style="92" customWidth="1"/>
    <col min="4" max="4" width="16.42578125" style="92" customWidth="1"/>
    <col min="5" max="6" width="15.140625" style="92" customWidth="1"/>
    <col min="7" max="7" width="15.7109375" style="92" customWidth="1"/>
    <col min="8" max="8" width="15.28515625" style="92" customWidth="1"/>
    <col min="9" max="16384" width="9.140625" style="92"/>
  </cols>
  <sheetData>
    <row r="1" spans="1:9" ht="49.5" customHeight="1">
      <c r="E1" s="193" t="s">
        <v>2178</v>
      </c>
      <c r="F1" s="193"/>
      <c r="G1" s="193"/>
      <c r="H1" s="193"/>
    </row>
    <row r="2" spans="1:9" ht="35.25" customHeight="1">
      <c r="G2" s="202" t="s">
        <v>2120</v>
      </c>
      <c r="H2" s="202"/>
      <c r="I2" s="102"/>
    </row>
    <row r="4" spans="1:9" ht="16.5" customHeight="1">
      <c r="G4" s="193"/>
      <c r="H4" s="193"/>
    </row>
    <row r="5" spans="1:9" ht="69" customHeight="1">
      <c r="A5" s="194" t="s">
        <v>2340</v>
      </c>
      <c r="B5" s="194"/>
      <c r="C5" s="194"/>
      <c r="D5" s="194"/>
      <c r="E5" s="194"/>
      <c r="F5" s="194"/>
      <c r="G5" s="194"/>
      <c r="H5" s="194"/>
    </row>
    <row r="6" spans="1:9" ht="15.75" customHeight="1">
      <c r="A6" s="93"/>
      <c r="B6" s="93"/>
      <c r="C6" s="93"/>
      <c r="D6" s="93"/>
      <c r="E6" s="93"/>
      <c r="F6" s="93"/>
      <c r="G6" s="93"/>
      <c r="H6" s="93"/>
    </row>
    <row r="7" spans="1:9" ht="16.5">
      <c r="A7" s="94"/>
      <c r="H7" s="95" t="s">
        <v>2135</v>
      </c>
    </row>
    <row r="8" spans="1:9" ht="216.75" customHeight="1">
      <c r="A8" s="203" t="s">
        <v>2122</v>
      </c>
      <c r="B8" s="203" t="s">
        <v>2136</v>
      </c>
      <c r="C8" s="204" t="s">
        <v>2137</v>
      </c>
      <c r="D8" s="205"/>
      <c r="E8" s="206"/>
      <c r="F8" s="204" t="s">
        <v>2138</v>
      </c>
      <c r="G8" s="205"/>
      <c r="H8" s="206"/>
    </row>
    <row r="9" spans="1:9" ht="31.5">
      <c r="A9" s="203"/>
      <c r="B9" s="203"/>
      <c r="C9" s="96" t="s">
        <v>2139</v>
      </c>
      <c r="D9" s="96" t="s">
        <v>2140</v>
      </c>
      <c r="E9" s="96" t="s">
        <v>2141</v>
      </c>
      <c r="F9" s="96" t="s">
        <v>2139</v>
      </c>
      <c r="G9" s="96" t="s">
        <v>2140</v>
      </c>
      <c r="H9" s="96" t="s">
        <v>2141</v>
      </c>
    </row>
    <row r="10" spans="1:9" ht="15.75">
      <c r="A10" s="96">
        <v>1</v>
      </c>
      <c r="B10" s="96">
        <v>2</v>
      </c>
      <c r="C10" s="96">
        <v>3</v>
      </c>
      <c r="D10" s="96">
        <v>4</v>
      </c>
      <c r="E10" s="96">
        <v>5</v>
      </c>
      <c r="F10" s="96">
        <v>6</v>
      </c>
      <c r="G10" s="96">
        <v>7</v>
      </c>
      <c r="H10" s="96">
        <v>8</v>
      </c>
    </row>
    <row r="11" spans="1:9" ht="31.5">
      <c r="A11" s="97" t="s">
        <v>0</v>
      </c>
      <c r="B11" s="98" t="s">
        <v>2142</v>
      </c>
      <c r="C11" s="99">
        <v>14178.882347614175</v>
      </c>
      <c r="D11" s="99">
        <v>11706.454161290636</v>
      </c>
      <c r="E11" s="99">
        <v>10264.286892609654</v>
      </c>
      <c r="F11" s="99">
        <v>33366.11765238583</v>
      </c>
      <c r="G11" s="99">
        <v>27577.545838709364</v>
      </c>
      <c r="H11" s="99">
        <v>23717.713107390347</v>
      </c>
    </row>
    <row r="12" spans="1:9" ht="15.75">
      <c r="A12" s="97" t="s">
        <v>2143</v>
      </c>
      <c r="B12" s="98" t="s">
        <v>2144</v>
      </c>
      <c r="C12" s="99">
        <v>0</v>
      </c>
      <c r="D12" s="99">
        <v>0</v>
      </c>
      <c r="E12" s="99">
        <v>0</v>
      </c>
      <c r="F12" s="99">
        <v>0</v>
      </c>
      <c r="G12" s="99">
        <v>0</v>
      </c>
      <c r="H12" s="99">
        <v>0</v>
      </c>
    </row>
    <row r="13" spans="1:9" ht="16.5" customHeight="1">
      <c r="A13" s="97" t="s">
        <v>2145</v>
      </c>
      <c r="B13" s="98" t="s">
        <v>2146</v>
      </c>
      <c r="C13" s="99">
        <v>3.2804228798770838</v>
      </c>
      <c r="D13" s="99">
        <v>2.97995472998947</v>
      </c>
      <c r="E13" s="99">
        <v>2.7184563013797574</v>
      </c>
      <c r="F13" s="99">
        <v>7.7195771201229162</v>
      </c>
      <c r="G13" s="99">
        <v>7.02004527001053</v>
      </c>
      <c r="H13" s="99">
        <v>6.2815436986202426</v>
      </c>
    </row>
    <row r="14" spans="1:9" ht="18" customHeight="1">
      <c r="A14" s="97" t="s">
        <v>40</v>
      </c>
      <c r="B14" s="98" t="s">
        <v>2147</v>
      </c>
      <c r="C14" s="99">
        <v>7793.0918815407204</v>
      </c>
      <c r="D14" s="99">
        <v>7520.213756601428</v>
      </c>
      <c r="E14" s="99">
        <v>6859.8734511817383</v>
      </c>
      <c r="F14" s="99">
        <v>18338.90811845928</v>
      </c>
      <c r="G14" s="99">
        <v>17715.786243398572</v>
      </c>
      <c r="H14" s="99">
        <v>15851.126548818262</v>
      </c>
    </row>
    <row r="15" spans="1:9" ht="15.75">
      <c r="A15" s="97" t="s">
        <v>2148</v>
      </c>
      <c r="B15" s="98" t="s">
        <v>2149</v>
      </c>
      <c r="C15" s="99">
        <v>2309.7159276952743</v>
      </c>
      <c r="D15" s="99">
        <v>2224.8342014101381</v>
      </c>
      <c r="E15" s="99">
        <v>2046.9975949389573</v>
      </c>
      <c r="F15" s="99">
        <v>5435.2840723047257</v>
      </c>
      <c r="G15" s="99">
        <v>5241.1657985898619</v>
      </c>
      <c r="H15" s="99">
        <v>4730.0024050610427</v>
      </c>
    </row>
    <row r="16" spans="1:9" ht="15.75">
      <c r="A16" s="97" t="s">
        <v>2150</v>
      </c>
      <c r="B16" s="98" t="s">
        <v>2151</v>
      </c>
      <c r="C16" s="99">
        <v>3983.6262572180071</v>
      </c>
      <c r="D16" s="99">
        <v>1876.1794980013703</v>
      </c>
      <c r="E16" s="99">
        <v>1321.1697624705621</v>
      </c>
      <c r="F16" s="99">
        <v>9374.3737427819924</v>
      </c>
      <c r="G16" s="99">
        <v>4419.8205019986299</v>
      </c>
      <c r="H16" s="99">
        <v>3052.8302375294379</v>
      </c>
    </row>
    <row r="17" spans="1:8" ht="15.75">
      <c r="A17" s="96" t="s">
        <v>2152</v>
      </c>
      <c r="B17" s="100" t="s">
        <v>2153</v>
      </c>
      <c r="C17" s="101">
        <v>0</v>
      </c>
      <c r="D17" s="101">
        <v>0</v>
      </c>
      <c r="E17" s="101">
        <v>0</v>
      </c>
      <c r="F17" s="101">
        <v>0</v>
      </c>
      <c r="G17" s="101">
        <v>0</v>
      </c>
      <c r="H17" s="101">
        <v>0</v>
      </c>
    </row>
    <row r="18" spans="1:8" ht="31.5">
      <c r="A18" s="96" t="s">
        <v>2154</v>
      </c>
      <c r="B18" s="100" t="s">
        <v>2155</v>
      </c>
      <c r="C18" s="101">
        <v>0</v>
      </c>
      <c r="D18" s="101">
        <v>0</v>
      </c>
      <c r="E18" s="101">
        <v>0</v>
      </c>
      <c r="F18" s="101">
        <v>0</v>
      </c>
      <c r="G18" s="101">
        <v>0</v>
      </c>
      <c r="H18" s="101">
        <v>0</v>
      </c>
    </row>
    <row r="19" spans="1:8" ht="32.25" customHeight="1">
      <c r="A19" s="96" t="s">
        <v>2156</v>
      </c>
      <c r="B19" s="100" t="s">
        <v>2157</v>
      </c>
      <c r="C19" s="99">
        <v>3983.6262572180071</v>
      </c>
      <c r="D19" s="99">
        <v>1876.1794980013703</v>
      </c>
      <c r="E19" s="99">
        <v>1321.1697624705621</v>
      </c>
      <c r="F19" s="99">
        <v>9374.3737427819924</v>
      </c>
      <c r="G19" s="99">
        <v>4419.8205019986299</v>
      </c>
      <c r="H19" s="99">
        <v>3052.8302375294379</v>
      </c>
    </row>
    <row r="20" spans="1:8" ht="15.75">
      <c r="A20" s="96" t="s">
        <v>2158</v>
      </c>
      <c r="B20" s="100" t="s">
        <v>2159</v>
      </c>
      <c r="C20" s="101">
        <v>0</v>
      </c>
      <c r="D20" s="101">
        <v>0</v>
      </c>
      <c r="E20" s="101">
        <v>0</v>
      </c>
      <c r="F20" s="101">
        <v>0</v>
      </c>
      <c r="G20" s="101">
        <v>0</v>
      </c>
      <c r="H20" s="101">
        <v>0</v>
      </c>
    </row>
    <row r="21" spans="1:8" ht="15.75">
      <c r="A21" s="96" t="s">
        <v>2160</v>
      </c>
      <c r="B21" s="100" t="s">
        <v>2161</v>
      </c>
      <c r="C21" s="101">
        <v>0</v>
      </c>
      <c r="D21" s="101">
        <v>0</v>
      </c>
      <c r="E21" s="101">
        <v>0</v>
      </c>
      <c r="F21" s="101">
        <v>0</v>
      </c>
      <c r="G21" s="101">
        <v>0</v>
      </c>
      <c r="H21" s="101">
        <v>0</v>
      </c>
    </row>
    <row r="22" spans="1:8" ht="48" customHeight="1">
      <c r="A22" s="96" t="s">
        <v>2162</v>
      </c>
      <c r="B22" s="100" t="s">
        <v>2163</v>
      </c>
      <c r="C22" s="101">
        <v>42.347277176595085</v>
      </c>
      <c r="D22" s="101">
        <v>64.963013113770415</v>
      </c>
      <c r="E22" s="101">
        <v>60.410140030661267</v>
      </c>
      <c r="F22" s="101">
        <v>99.652722823404915</v>
      </c>
      <c r="G22" s="101">
        <v>153.03698688622958</v>
      </c>
      <c r="H22" s="101">
        <v>139.58985996933873</v>
      </c>
    </row>
    <row r="23" spans="1:8" ht="15.75">
      <c r="A23" s="96" t="s">
        <v>2164</v>
      </c>
      <c r="B23" s="100" t="s">
        <v>2165</v>
      </c>
      <c r="C23" s="101">
        <v>0</v>
      </c>
      <c r="D23" s="101">
        <v>0</v>
      </c>
      <c r="E23" s="101">
        <v>0</v>
      </c>
      <c r="F23" s="101">
        <v>0</v>
      </c>
      <c r="G23" s="101">
        <v>0</v>
      </c>
      <c r="H23" s="101">
        <v>0</v>
      </c>
    </row>
    <row r="24" spans="1:8" ht="31.5">
      <c r="A24" s="96" t="s">
        <v>2166</v>
      </c>
      <c r="B24" s="100" t="s">
        <v>2167</v>
      </c>
      <c r="C24" s="101">
        <v>3941.2789800414121</v>
      </c>
      <c r="D24" s="101">
        <v>1811.2164848876</v>
      </c>
      <c r="E24" s="101">
        <v>1260.7596224399008</v>
      </c>
      <c r="F24" s="101">
        <v>9274.7210199585879</v>
      </c>
      <c r="G24" s="101">
        <v>4266.7835151124</v>
      </c>
      <c r="H24" s="101">
        <v>2913.2403775600992</v>
      </c>
    </row>
    <row r="25" spans="1:8" ht="15.75">
      <c r="A25" s="97" t="s">
        <v>2168</v>
      </c>
      <c r="B25" s="98" t="s">
        <v>2169</v>
      </c>
      <c r="C25" s="99">
        <v>89.167858280295292</v>
      </c>
      <c r="D25" s="99">
        <v>82.246750547709354</v>
      </c>
      <c r="E25" s="99">
        <v>33.527627717017012</v>
      </c>
      <c r="F25" s="99">
        <v>209.83214171970471</v>
      </c>
      <c r="G25" s="99">
        <v>193.75324945229065</v>
      </c>
      <c r="H25" s="99">
        <v>77.472372282982988</v>
      </c>
    </row>
    <row r="26" spans="1:8" ht="15.75">
      <c r="A26" s="96" t="s">
        <v>2170</v>
      </c>
      <c r="B26" s="100" t="s">
        <v>2171</v>
      </c>
      <c r="C26" s="100"/>
      <c r="D26" s="100"/>
      <c r="E26" s="100"/>
      <c r="F26" s="100"/>
      <c r="G26" s="101"/>
      <c r="H26" s="101"/>
    </row>
    <row r="27" spans="1:8" ht="15.75">
      <c r="A27" s="96" t="s">
        <v>2172</v>
      </c>
      <c r="B27" s="100" t="s">
        <v>2173</v>
      </c>
      <c r="C27" s="101">
        <v>0</v>
      </c>
      <c r="D27" s="101">
        <v>0</v>
      </c>
      <c r="E27" s="101">
        <v>0</v>
      </c>
      <c r="F27" s="101">
        <v>0</v>
      </c>
      <c r="G27" s="101">
        <v>0</v>
      </c>
      <c r="H27" s="101">
        <v>0</v>
      </c>
    </row>
    <row r="28" spans="1:8" ht="15.75">
      <c r="A28" s="96" t="s">
        <v>2174</v>
      </c>
      <c r="B28" s="100" t="s">
        <v>2175</v>
      </c>
      <c r="C28" s="100"/>
      <c r="D28" s="100"/>
      <c r="E28" s="100"/>
      <c r="F28" s="100"/>
      <c r="G28" s="101"/>
      <c r="H28" s="101"/>
    </row>
    <row r="29" spans="1:8" ht="31.5">
      <c r="A29" s="96" t="s">
        <v>2176</v>
      </c>
      <c r="B29" s="100" t="s">
        <v>2177</v>
      </c>
      <c r="C29" s="101">
        <v>89.167858280295292</v>
      </c>
      <c r="D29" s="101">
        <v>82.246750547709354</v>
      </c>
      <c r="E29" s="101">
        <v>33.527627717017012</v>
      </c>
      <c r="F29" s="101">
        <v>209.83214171970471</v>
      </c>
      <c r="G29" s="101">
        <v>193.75324945229065</v>
      </c>
      <c r="H29" s="101">
        <v>77.472372282982988</v>
      </c>
    </row>
  </sheetData>
  <mergeCells count="8">
    <mergeCell ref="E1:H1"/>
    <mergeCell ref="G2:H2"/>
    <mergeCell ref="G4:H4"/>
    <mergeCell ref="A5:H5"/>
    <mergeCell ref="A8:A9"/>
    <mergeCell ref="B8:B9"/>
    <mergeCell ref="C8:E8"/>
    <mergeCell ref="F8:H8"/>
  </mergeCells>
  <pageMargins left="0.51181102362204722" right="0.11811023622047245" top="0.74803149606299213" bottom="0.74803149606299213"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zoomScale="85" zoomScaleNormal="85" workbookViewId="0">
      <selection activeCell="A13" sqref="A13:B13"/>
    </sheetView>
  </sheetViews>
  <sheetFormatPr defaultRowHeight="15"/>
  <cols>
    <col min="1" max="1" width="9.140625" style="103"/>
    <col min="2" max="2" width="40.5703125" style="103" customWidth="1"/>
    <col min="3" max="3" width="32.28515625" style="103" customWidth="1"/>
    <col min="4" max="4" width="31.28515625" style="103" customWidth="1"/>
    <col min="5" max="16384" width="9.140625" style="103"/>
  </cols>
  <sheetData>
    <row r="1" spans="1:4" ht="15.75">
      <c r="C1" s="104"/>
      <c r="D1" s="105" t="s">
        <v>2179</v>
      </c>
    </row>
    <row r="2" spans="1:4" ht="19.5" customHeight="1">
      <c r="C2" s="209" t="s">
        <v>2180</v>
      </c>
      <c r="D2" s="209"/>
    </row>
    <row r="3" spans="1:4" ht="36" customHeight="1">
      <c r="C3" s="209"/>
      <c r="D3" s="209"/>
    </row>
    <row r="4" spans="1:4" ht="14.25" customHeight="1">
      <c r="C4" s="210" t="s">
        <v>2181</v>
      </c>
      <c r="D4" s="210"/>
    </row>
    <row r="6" spans="1:4" ht="18.75">
      <c r="A6" s="207" t="s">
        <v>2182</v>
      </c>
      <c r="B6" s="207"/>
      <c r="C6" s="207"/>
      <c r="D6" s="207"/>
    </row>
    <row r="7" spans="1:4" ht="18.75">
      <c r="A7" s="207" t="s">
        <v>2183</v>
      </c>
      <c r="B7" s="207"/>
      <c r="C7" s="207"/>
      <c r="D7" s="207"/>
    </row>
    <row r="8" spans="1:4" ht="18.75">
      <c r="A8" s="207" t="s">
        <v>2184</v>
      </c>
      <c r="B8" s="207"/>
      <c r="C8" s="207"/>
      <c r="D8" s="207"/>
    </row>
    <row r="9" spans="1:4" ht="18.75">
      <c r="A9" s="207" t="s">
        <v>2185</v>
      </c>
      <c r="B9" s="207"/>
      <c r="C9" s="207"/>
      <c r="D9" s="207"/>
    </row>
    <row r="10" spans="1:4" ht="18.75">
      <c r="A10" s="207" t="s">
        <v>2186</v>
      </c>
      <c r="B10" s="207"/>
      <c r="C10" s="207"/>
      <c r="D10" s="207"/>
    </row>
    <row r="11" spans="1:4" ht="18.75">
      <c r="A11" s="106"/>
      <c r="B11" s="106"/>
      <c r="C11" s="106"/>
      <c r="D11" s="106"/>
    </row>
    <row r="12" spans="1:4">
      <c r="A12" s="107"/>
      <c r="B12" s="107"/>
      <c r="C12" s="107"/>
      <c r="D12" s="107"/>
    </row>
    <row r="13" spans="1:4" ht="90.75" customHeight="1">
      <c r="A13" s="208" t="s">
        <v>2123</v>
      </c>
      <c r="B13" s="208"/>
      <c r="C13" s="108" t="s">
        <v>2187</v>
      </c>
      <c r="D13" s="108" t="s">
        <v>2188</v>
      </c>
    </row>
    <row r="14" spans="1:4" ht="47.25">
      <c r="A14" s="108" t="s">
        <v>0</v>
      </c>
      <c r="B14" s="109" t="s">
        <v>2189</v>
      </c>
      <c r="C14" s="108" t="s">
        <v>2131</v>
      </c>
      <c r="D14" s="108" t="s">
        <v>2131</v>
      </c>
    </row>
    <row r="15" spans="1:4" ht="78.75">
      <c r="A15" s="108" t="s">
        <v>4</v>
      </c>
      <c r="B15" s="109" t="s">
        <v>2190</v>
      </c>
      <c r="C15" s="110">
        <v>66093.850000000006</v>
      </c>
      <c r="D15" s="110">
        <v>4985.9799999999996</v>
      </c>
    </row>
    <row r="16" spans="1:4" ht="47.25">
      <c r="A16" s="108" t="s">
        <v>6</v>
      </c>
      <c r="B16" s="109" t="s">
        <v>2191</v>
      </c>
      <c r="C16" s="108" t="s">
        <v>2131</v>
      </c>
      <c r="D16" s="108" t="s">
        <v>2131</v>
      </c>
    </row>
  </sheetData>
  <mergeCells count="8">
    <mergeCell ref="A10:D10"/>
    <mergeCell ref="A13:B13"/>
    <mergeCell ref="C2:D3"/>
    <mergeCell ref="C4:D4"/>
    <mergeCell ref="A6:D6"/>
    <mergeCell ref="A7:D7"/>
    <mergeCell ref="A8:D8"/>
    <mergeCell ref="A9:D9"/>
  </mergeCells>
  <pageMargins left="0.70866141732283472" right="0.70866141732283472" top="0.74803149606299213" bottom="0.74803149606299213" header="0.31496062992125984" footer="0.31496062992125984"/>
  <pageSetup paperSize="9"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C17" sqref="C17"/>
    </sheetView>
  </sheetViews>
  <sheetFormatPr defaultRowHeight="15"/>
  <cols>
    <col min="1" max="1" width="9.140625" style="103"/>
    <col min="2" max="2" width="30.28515625" style="103" customWidth="1"/>
    <col min="3" max="3" width="25.5703125" style="103" customWidth="1"/>
    <col min="4" max="4" width="32.28515625" style="103" customWidth="1"/>
    <col min="5" max="5" width="30.140625" style="103" customWidth="1"/>
    <col min="6" max="16384" width="9.140625" style="103"/>
  </cols>
  <sheetData>
    <row r="1" spans="1:5" ht="15.75">
      <c r="D1" s="111"/>
      <c r="E1" s="105" t="s">
        <v>2192</v>
      </c>
    </row>
    <row r="2" spans="1:5" ht="19.5" customHeight="1">
      <c r="C2" s="112"/>
      <c r="D2" s="209" t="s">
        <v>2180</v>
      </c>
      <c r="E2" s="209"/>
    </row>
    <row r="3" spans="1:5" ht="30.75" customHeight="1">
      <c r="C3" s="112"/>
      <c r="D3" s="209"/>
      <c r="E3" s="209"/>
    </row>
    <row r="4" spans="1:5" ht="16.5" customHeight="1">
      <c r="D4" s="210" t="s">
        <v>2181</v>
      </c>
      <c r="E4" s="210"/>
    </row>
    <row r="5" spans="1:5" ht="16.5" customHeight="1">
      <c r="D5" s="113"/>
      <c r="E5" s="113"/>
    </row>
    <row r="6" spans="1:5" ht="18.75">
      <c r="A6" s="207" t="s">
        <v>2182</v>
      </c>
      <c r="B6" s="207"/>
      <c r="C6" s="207"/>
      <c r="D6" s="207"/>
      <c r="E6" s="207"/>
    </row>
    <row r="7" spans="1:5" ht="18.75">
      <c r="A7" s="207" t="s">
        <v>2193</v>
      </c>
      <c r="B7" s="207"/>
      <c r="C7" s="207"/>
      <c r="D7" s="207"/>
      <c r="E7" s="207"/>
    </row>
    <row r="8" spans="1:5" ht="18.75">
      <c r="A8" s="207" t="s">
        <v>2194</v>
      </c>
      <c r="B8" s="207"/>
      <c r="C8" s="207"/>
      <c r="D8" s="207"/>
      <c r="E8" s="207"/>
    </row>
    <row r="9" spans="1:5" ht="18.75">
      <c r="A9" s="207" t="s">
        <v>2195</v>
      </c>
      <c r="B9" s="207"/>
      <c r="C9" s="207"/>
      <c r="D9" s="207"/>
      <c r="E9" s="207"/>
    </row>
    <row r="10" spans="1:5" ht="18.75">
      <c r="A10" s="207" t="s">
        <v>2196</v>
      </c>
      <c r="B10" s="207"/>
      <c r="C10" s="207"/>
      <c r="D10" s="207"/>
      <c r="E10" s="207"/>
    </row>
    <row r="13" spans="1:5" ht="141.75">
      <c r="A13" s="211" t="s">
        <v>2123</v>
      </c>
      <c r="B13" s="212"/>
      <c r="C13" s="108" t="s">
        <v>2197</v>
      </c>
      <c r="D13" s="108" t="s">
        <v>2198</v>
      </c>
      <c r="E13" s="108" t="s">
        <v>2199</v>
      </c>
    </row>
    <row r="14" spans="1:5" ht="33.75" customHeight="1">
      <c r="A14" s="213" t="s">
        <v>0</v>
      </c>
      <c r="B14" s="109" t="s">
        <v>2200</v>
      </c>
      <c r="C14" s="114">
        <f>C15+C16</f>
        <v>37767.360000000001</v>
      </c>
      <c r="D14" s="114">
        <f>D15+D16</f>
        <v>7.53</v>
      </c>
      <c r="E14" s="114">
        <f>E15+E16</f>
        <v>3820.103333333333</v>
      </c>
    </row>
    <row r="15" spans="1:5" ht="15.75">
      <c r="A15" s="214"/>
      <c r="B15" s="115" t="s">
        <v>2201</v>
      </c>
      <c r="C15" s="114">
        <v>3775.62</v>
      </c>
      <c r="D15" s="114">
        <v>1.03</v>
      </c>
      <c r="E15" s="114">
        <v>370.83666666666664</v>
      </c>
    </row>
    <row r="16" spans="1:5" ht="15.75">
      <c r="A16" s="214"/>
      <c r="B16" s="115" t="s">
        <v>2202</v>
      </c>
      <c r="C16" s="114">
        <v>33991.74</v>
      </c>
      <c r="D16" s="114">
        <v>6.5</v>
      </c>
      <c r="E16" s="114">
        <v>3449.2666666666664</v>
      </c>
    </row>
    <row r="17" spans="1:5" ht="15.75">
      <c r="A17" s="215"/>
      <c r="B17" s="115" t="s">
        <v>2203</v>
      </c>
      <c r="C17" s="116" t="s">
        <v>2131</v>
      </c>
      <c r="D17" s="116" t="s">
        <v>2131</v>
      </c>
      <c r="E17" s="116" t="s">
        <v>2131</v>
      </c>
    </row>
    <row r="18" spans="1:5" ht="39.75" customHeight="1">
      <c r="A18" s="213" t="s">
        <v>4</v>
      </c>
      <c r="B18" s="109" t="s">
        <v>2204</v>
      </c>
      <c r="C18" s="114">
        <f>C19+C20</f>
        <v>162275.09000000003</v>
      </c>
      <c r="D18" s="114">
        <f>D19+D20</f>
        <v>86.850999999999999</v>
      </c>
      <c r="E18" s="114">
        <f>E19+E20</f>
        <v>23977.21</v>
      </c>
    </row>
    <row r="19" spans="1:5" ht="15.75">
      <c r="A19" s="214"/>
      <c r="B19" s="115" t="s">
        <v>2201</v>
      </c>
      <c r="C19" s="114">
        <v>71906.100000000006</v>
      </c>
      <c r="D19" s="114">
        <v>35.68</v>
      </c>
      <c r="E19" s="117">
        <v>10922.18</v>
      </c>
    </row>
    <row r="20" spans="1:5" ht="15.75">
      <c r="A20" s="214"/>
      <c r="B20" s="115" t="s">
        <v>2202</v>
      </c>
      <c r="C20" s="114">
        <v>90368.99</v>
      </c>
      <c r="D20" s="114">
        <v>51.170999999999999</v>
      </c>
      <c r="E20" s="114">
        <v>13055.029999999999</v>
      </c>
    </row>
    <row r="21" spans="1:5" ht="15.75">
      <c r="A21" s="215"/>
      <c r="B21" s="115" t="s">
        <v>2203</v>
      </c>
      <c r="C21" s="116" t="s">
        <v>2131</v>
      </c>
      <c r="D21" s="116" t="s">
        <v>2131</v>
      </c>
      <c r="E21" s="116" t="s">
        <v>2131</v>
      </c>
    </row>
    <row r="23" spans="1:5">
      <c r="C23" s="118"/>
      <c r="D23" s="118"/>
      <c r="E23" s="118"/>
    </row>
  </sheetData>
  <mergeCells count="10">
    <mergeCell ref="A10:E10"/>
    <mergeCell ref="A13:B13"/>
    <mergeCell ref="A14:A17"/>
    <mergeCell ref="A18:A21"/>
    <mergeCell ref="D2:E3"/>
    <mergeCell ref="D4:E4"/>
    <mergeCell ref="A6:E6"/>
    <mergeCell ref="A7:E7"/>
    <mergeCell ref="A8:E8"/>
    <mergeCell ref="A9:E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1"/>
  <sheetViews>
    <sheetView tabSelected="1" zoomScale="78" zoomScaleNormal="78" zoomScaleSheetLayoutView="91" workbookViewId="0">
      <pane xSplit="1" ySplit="5" topLeftCell="B6" activePane="bottomRight" state="frozen"/>
      <selection activeCell="B15" sqref="B15"/>
      <selection pane="topRight" activeCell="B15" sqref="B15"/>
      <selection pane="bottomLeft" activeCell="B15" sqref="B15"/>
      <selection pane="bottomRight" activeCell="L8" sqref="L8"/>
    </sheetView>
  </sheetViews>
  <sheetFormatPr defaultRowHeight="15" customHeight="1"/>
  <cols>
    <col min="1" max="1" width="16.140625" style="122" customWidth="1"/>
    <col min="2" max="2" width="139.140625" style="122" customWidth="1"/>
    <col min="3" max="3" width="19.7109375" style="122" customWidth="1"/>
    <col min="4" max="4" width="15.42578125" style="122" customWidth="1"/>
    <col min="5" max="5" width="17.140625" style="122" customWidth="1"/>
    <col min="6" max="6" width="12.28515625" style="122" customWidth="1"/>
    <col min="7" max="7" width="10.42578125" style="122" hidden="1" customWidth="1"/>
    <col min="8" max="16384" width="9.140625" style="122"/>
  </cols>
  <sheetData>
    <row r="1" spans="1:7" ht="54" customHeight="1">
      <c r="A1" s="216" t="s">
        <v>2336</v>
      </c>
      <c r="B1" s="247"/>
      <c r="C1" s="247"/>
      <c r="D1" s="247"/>
      <c r="E1" s="247"/>
      <c r="F1" s="119"/>
      <c r="G1" s="119"/>
    </row>
    <row r="2" spans="1:7" ht="22.5" customHeight="1">
      <c r="A2" s="216" t="s">
        <v>2205</v>
      </c>
      <c r="B2" s="216"/>
      <c r="C2" s="216"/>
      <c r="D2" s="216"/>
      <c r="E2" s="216"/>
      <c r="F2" s="119"/>
      <c r="G2" s="119"/>
    </row>
    <row r="3" spans="1:7" ht="18" customHeight="1" thickBot="1">
      <c r="A3" s="119"/>
      <c r="B3" s="120"/>
      <c r="C3" s="121"/>
      <c r="D3" s="121"/>
      <c r="E3" s="123" t="s">
        <v>2206</v>
      </c>
      <c r="F3" s="119"/>
      <c r="G3" s="119"/>
    </row>
    <row r="4" spans="1:7" ht="21.75" customHeight="1" thickBot="1">
      <c r="A4" s="217" t="s">
        <v>2207</v>
      </c>
      <c r="B4" s="219" t="s">
        <v>2208</v>
      </c>
      <c r="C4" s="220"/>
      <c r="D4" s="221" t="s">
        <v>2209</v>
      </c>
      <c r="E4" s="223" t="s">
        <v>2210</v>
      </c>
      <c r="F4" s="119"/>
      <c r="G4" s="119"/>
    </row>
    <row r="5" spans="1:7" ht="66.75" customHeight="1" thickBot="1">
      <c r="A5" s="218"/>
      <c r="B5" s="124" t="s">
        <v>2211</v>
      </c>
      <c r="C5" s="125" t="s">
        <v>2212</v>
      </c>
      <c r="D5" s="222"/>
      <c r="E5" s="224"/>
      <c r="F5" s="119"/>
      <c r="G5" s="119"/>
    </row>
    <row r="6" spans="1:7" ht="13.5" customHeight="1" thickBot="1">
      <c r="A6" s="126">
        <v>1</v>
      </c>
      <c r="B6" s="127">
        <v>2</v>
      </c>
      <c r="C6" s="125">
        <v>3</v>
      </c>
      <c r="D6" s="128">
        <v>4</v>
      </c>
      <c r="E6" s="127">
        <v>5</v>
      </c>
      <c r="F6" s="119"/>
      <c r="G6" s="119"/>
    </row>
    <row r="7" spans="1:7" ht="17.25" customHeight="1" thickBot="1">
      <c r="A7" s="225" t="s">
        <v>2213</v>
      </c>
      <c r="B7" s="229" t="s">
        <v>2214</v>
      </c>
      <c r="C7" s="230"/>
      <c r="D7" s="230"/>
      <c r="E7" s="231"/>
      <c r="F7" s="119"/>
      <c r="G7" s="119"/>
    </row>
    <row r="8" spans="1:7" ht="155.25" customHeight="1" thickBot="1">
      <c r="A8" s="226"/>
      <c r="B8" s="129" t="s">
        <v>2215</v>
      </c>
      <c r="C8" s="130"/>
      <c r="D8" s="124" t="s">
        <v>2216</v>
      </c>
      <c r="E8" s="131">
        <f>6306/1.2</f>
        <v>5255</v>
      </c>
      <c r="F8" s="119"/>
      <c r="G8" s="119">
        <f>E8*1.2</f>
        <v>6306</v>
      </c>
    </row>
    <row r="9" spans="1:7" ht="105.75" thickBot="1">
      <c r="A9" s="226"/>
      <c r="B9" s="132" t="s">
        <v>2217</v>
      </c>
      <c r="C9" s="133"/>
      <c r="D9" s="134" t="s">
        <v>2216</v>
      </c>
      <c r="E9" s="135">
        <f>6306/1.2</f>
        <v>5255</v>
      </c>
      <c r="F9" s="119"/>
      <c r="G9" s="119"/>
    </row>
    <row r="10" spans="1:7" ht="309" customHeight="1" thickBot="1">
      <c r="A10" s="226"/>
      <c r="B10" s="129" t="s">
        <v>2218</v>
      </c>
      <c r="C10" s="130"/>
      <c r="D10" s="124" t="s">
        <v>2216</v>
      </c>
      <c r="E10" s="136">
        <f>1198.77/1.2</f>
        <v>998.97500000000002</v>
      </c>
      <c r="F10" s="119"/>
      <c r="G10" s="119"/>
    </row>
    <row r="11" spans="1:7" ht="15.75" thickBot="1">
      <c r="A11" s="226"/>
      <c r="B11" s="229" t="s">
        <v>2219</v>
      </c>
      <c r="C11" s="230"/>
      <c r="D11" s="230"/>
      <c r="E11" s="231"/>
      <c r="F11" s="119"/>
      <c r="G11" s="119"/>
    </row>
    <row r="12" spans="1:7" ht="39" customHeight="1" thickBot="1">
      <c r="A12" s="226"/>
      <c r="B12" s="229" t="s">
        <v>2220</v>
      </c>
      <c r="C12" s="230"/>
      <c r="D12" s="230"/>
      <c r="E12" s="231"/>
      <c r="F12" s="119"/>
      <c r="G12" s="119"/>
    </row>
    <row r="13" spans="1:7" ht="33" customHeight="1" thickBot="1">
      <c r="A13" s="226"/>
      <c r="B13" s="229" t="s">
        <v>2221</v>
      </c>
      <c r="C13" s="230"/>
      <c r="D13" s="230"/>
      <c r="E13" s="231"/>
      <c r="F13" s="119"/>
      <c r="G13" s="119"/>
    </row>
    <row r="14" spans="1:7" ht="21.75" customHeight="1">
      <c r="A14" s="226"/>
      <c r="B14" s="137" t="s">
        <v>2222</v>
      </c>
      <c r="C14" s="232"/>
      <c r="D14" s="221" t="s">
        <v>2223</v>
      </c>
      <c r="E14" s="138">
        <v>3324.77</v>
      </c>
      <c r="F14" s="119"/>
      <c r="G14" s="119"/>
    </row>
    <row r="15" spans="1:7" ht="47.25" customHeight="1">
      <c r="A15" s="226"/>
      <c r="B15" s="139" t="s">
        <v>2224</v>
      </c>
      <c r="C15" s="233"/>
      <c r="D15" s="235"/>
      <c r="E15" s="140">
        <v>7198.76</v>
      </c>
      <c r="F15" s="119"/>
      <c r="G15" s="141">
        <f>E14+E15</f>
        <v>10523.53</v>
      </c>
    </row>
    <row r="16" spans="1:7" ht="36" customHeight="1" thickBot="1">
      <c r="A16" s="226"/>
      <c r="B16" s="142" t="s">
        <v>2225</v>
      </c>
      <c r="C16" s="234"/>
      <c r="D16" s="222"/>
      <c r="E16" s="143">
        <v>12223.58</v>
      </c>
      <c r="F16" s="119"/>
      <c r="G16" s="141">
        <f>E14+E16</f>
        <v>15548.35</v>
      </c>
    </row>
    <row r="17" spans="1:7" ht="18" customHeight="1" thickBot="1">
      <c r="A17" s="226"/>
      <c r="B17" s="144" t="s">
        <v>2226</v>
      </c>
      <c r="C17" s="145"/>
      <c r="D17" s="145"/>
      <c r="E17" s="146"/>
      <c r="F17" s="119"/>
      <c r="G17" s="119"/>
    </row>
    <row r="18" spans="1:7" ht="17.25" customHeight="1">
      <c r="A18" s="226"/>
      <c r="B18" s="137" t="s">
        <v>2227</v>
      </c>
      <c r="C18" s="232" t="s">
        <v>2228</v>
      </c>
      <c r="D18" s="221" t="s">
        <v>2229</v>
      </c>
      <c r="E18" s="138">
        <v>428510.23</v>
      </c>
      <c r="F18" s="119"/>
      <c r="G18" s="119"/>
    </row>
    <row r="19" spans="1:7" ht="17.25" customHeight="1">
      <c r="A19" s="226"/>
      <c r="B19" s="139" t="s">
        <v>2230</v>
      </c>
      <c r="C19" s="233"/>
      <c r="D19" s="235"/>
      <c r="E19" s="140">
        <v>2907819.4</v>
      </c>
      <c r="F19" s="119"/>
      <c r="G19" s="119"/>
    </row>
    <row r="20" spans="1:7" ht="17.25" customHeight="1">
      <c r="A20" s="226"/>
      <c r="B20" s="139" t="s">
        <v>2231</v>
      </c>
      <c r="C20" s="233"/>
      <c r="D20" s="235"/>
      <c r="E20" s="140">
        <v>3420526.82</v>
      </c>
      <c r="F20" s="119"/>
      <c r="G20" s="119"/>
    </row>
    <row r="21" spans="1:7" ht="17.25" customHeight="1">
      <c r="A21" s="226"/>
      <c r="B21" s="139" t="s">
        <v>2232</v>
      </c>
      <c r="C21" s="233"/>
      <c r="D21" s="235"/>
      <c r="E21" s="140">
        <v>2291115.31</v>
      </c>
      <c r="F21" s="119"/>
      <c r="G21" s="119"/>
    </row>
    <row r="22" spans="1:7" ht="17.25" customHeight="1">
      <c r="A22" s="226"/>
      <c r="B22" s="139" t="s">
        <v>2233</v>
      </c>
      <c r="C22" s="233"/>
      <c r="D22" s="235"/>
      <c r="E22" s="140">
        <v>4386552.3499999996</v>
      </c>
      <c r="F22" s="119"/>
      <c r="G22" s="119"/>
    </row>
    <row r="23" spans="1:7" ht="17.25" customHeight="1" thickBot="1">
      <c r="A23" s="226"/>
      <c r="B23" s="142" t="s">
        <v>2234</v>
      </c>
      <c r="C23" s="234"/>
      <c r="D23" s="222"/>
      <c r="E23" s="143">
        <v>3343291.69</v>
      </c>
      <c r="F23" s="119"/>
      <c r="G23" s="119"/>
    </row>
    <row r="24" spans="1:7" ht="17.25" customHeight="1">
      <c r="A24" s="226"/>
      <c r="B24" s="139" t="s">
        <v>2230</v>
      </c>
      <c r="C24" s="236" t="s">
        <v>2235</v>
      </c>
      <c r="D24" s="237" t="s">
        <v>2229</v>
      </c>
      <c r="E24" s="140">
        <v>4259799.9400000004</v>
      </c>
      <c r="F24" s="119"/>
      <c r="G24" s="119"/>
    </row>
    <row r="25" spans="1:7" ht="17.25" customHeight="1">
      <c r="A25" s="226"/>
      <c r="B25" s="139" t="s">
        <v>2231</v>
      </c>
      <c r="C25" s="236"/>
      <c r="D25" s="237"/>
      <c r="E25" s="140">
        <v>3580488.19</v>
      </c>
      <c r="F25" s="119"/>
      <c r="G25" s="119"/>
    </row>
    <row r="26" spans="1:7" ht="17.25" customHeight="1">
      <c r="A26" s="226"/>
      <c r="B26" s="139" t="s">
        <v>2236</v>
      </c>
      <c r="C26" s="236"/>
      <c r="D26" s="237"/>
      <c r="E26" s="140">
        <v>1751754.03</v>
      </c>
      <c r="F26" s="119"/>
      <c r="G26" s="119"/>
    </row>
    <row r="27" spans="1:7" ht="17.25" customHeight="1">
      <c r="A27" s="226"/>
      <c r="B27" s="139" t="s">
        <v>2237</v>
      </c>
      <c r="C27" s="236"/>
      <c r="D27" s="237"/>
      <c r="E27" s="140">
        <v>4040071.2</v>
      </c>
      <c r="F27" s="119"/>
      <c r="G27" s="119"/>
    </row>
    <row r="28" spans="1:7" ht="17.25" customHeight="1">
      <c r="A28" s="226"/>
      <c r="B28" s="139" t="s">
        <v>2233</v>
      </c>
      <c r="C28" s="236"/>
      <c r="D28" s="237"/>
      <c r="E28" s="140">
        <v>3057139.41</v>
      </c>
      <c r="F28" s="119"/>
      <c r="G28" s="119"/>
    </row>
    <row r="29" spans="1:7" ht="17.25" customHeight="1" thickBot="1">
      <c r="A29" s="226"/>
      <c r="B29" s="142" t="s">
        <v>2238</v>
      </c>
      <c r="C29" s="224"/>
      <c r="D29" s="238"/>
      <c r="E29" s="143">
        <v>5971445.79</v>
      </c>
      <c r="F29" s="119"/>
      <c r="G29" s="119"/>
    </row>
    <row r="30" spans="1:7" ht="17.25" customHeight="1">
      <c r="A30" s="226"/>
      <c r="B30" s="147" t="s">
        <v>2231</v>
      </c>
      <c r="C30" s="223" t="s">
        <v>2239</v>
      </c>
      <c r="D30" s="223" t="s">
        <v>2229</v>
      </c>
      <c r="E30" s="148">
        <v>2284664.7599999998</v>
      </c>
      <c r="F30" s="119"/>
      <c r="G30" s="119"/>
    </row>
    <row r="31" spans="1:7" ht="30.75" customHeight="1" thickBot="1">
      <c r="A31" s="226"/>
      <c r="B31" s="149" t="s">
        <v>2240</v>
      </c>
      <c r="C31" s="224"/>
      <c r="D31" s="224"/>
      <c r="E31" s="143">
        <v>16728568.199999999</v>
      </c>
      <c r="F31" s="119"/>
      <c r="G31" s="119"/>
    </row>
    <row r="32" spans="1:7" ht="18" customHeight="1" thickBot="1">
      <c r="A32" s="226"/>
      <c r="B32" s="229" t="s">
        <v>2241</v>
      </c>
      <c r="C32" s="230"/>
      <c r="D32" s="230"/>
      <c r="E32" s="231"/>
      <c r="F32" s="119"/>
      <c r="G32" s="119"/>
    </row>
    <row r="33" spans="1:7" ht="18.75" customHeight="1">
      <c r="A33" s="226"/>
      <c r="B33" s="137" t="s">
        <v>2242</v>
      </c>
      <c r="C33" s="232" t="s">
        <v>2228</v>
      </c>
      <c r="D33" s="232" t="s">
        <v>2229</v>
      </c>
      <c r="E33" s="150">
        <v>943534.48</v>
      </c>
      <c r="F33" s="119"/>
      <c r="G33" s="119"/>
    </row>
    <row r="34" spans="1:7" ht="18.75" customHeight="1">
      <c r="A34" s="226"/>
      <c r="B34" s="139" t="s">
        <v>2243</v>
      </c>
      <c r="C34" s="233"/>
      <c r="D34" s="233"/>
      <c r="E34" s="151">
        <v>2238365.81</v>
      </c>
      <c r="F34" s="119"/>
      <c r="G34" s="119"/>
    </row>
    <row r="35" spans="1:7" ht="18.75" customHeight="1">
      <c r="A35" s="226"/>
      <c r="B35" s="139" t="s">
        <v>2244</v>
      </c>
      <c r="C35" s="233"/>
      <c r="D35" s="233"/>
      <c r="E35" s="151">
        <v>4078307.34</v>
      </c>
      <c r="F35" s="119"/>
      <c r="G35" s="119"/>
    </row>
    <row r="36" spans="1:7">
      <c r="A36" s="226"/>
      <c r="B36" s="139" t="s">
        <v>2245</v>
      </c>
      <c r="C36" s="233"/>
      <c r="D36" s="233"/>
      <c r="E36" s="151">
        <v>2791026.76</v>
      </c>
      <c r="F36" s="119"/>
      <c r="G36" s="119"/>
    </row>
    <row r="37" spans="1:7" ht="30">
      <c r="A37" s="226"/>
      <c r="B37" s="139" t="s">
        <v>2246</v>
      </c>
      <c r="C37" s="233"/>
      <c r="D37" s="233"/>
      <c r="E37" s="151">
        <v>3207811.75</v>
      </c>
      <c r="F37" s="119"/>
      <c r="G37" s="119"/>
    </row>
    <row r="38" spans="1:7" ht="30">
      <c r="A38" s="226"/>
      <c r="B38" s="139" t="s">
        <v>2247</v>
      </c>
      <c r="C38" s="233"/>
      <c r="D38" s="233"/>
      <c r="E38" s="151">
        <v>5984695.3499999996</v>
      </c>
      <c r="F38" s="119"/>
      <c r="G38" s="119"/>
    </row>
    <row r="39" spans="1:7" ht="30">
      <c r="A39" s="226"/>
      <c r="B39" s="139" t="s">
        <v>2248</v>
      </c>
      <c r="C39" s="233"/>
      <c r="D39" s="233"/>
      <c r="E39" s="151">
        <v>3059255.57</v>
      </c>
      <c r="F39" s="119"/>
      <c r="G39" s="119"/>
    </row>
    <row r="40" spans="1:7" ht="30">
      <c r="A40" s="226"/>
      <c r="B40" s="139" t="s">
        <v>2249</v>
      </c>
      <c r="C40" s="233"/>
      <c r="D40" s="233"/>
      <c r="E40" s="151">
        <v>4551628.1100000003</v>
      </c>
      <c r="F40" s="119"/>
      <c r="G40" s="119"/>
    </row>
    <row r="41" spans="1:7" ht="30">
      <c r="A41" s="226"/>
      <c r="B41" s="139" t="s">
        <v>2250</v>
      </c>
      <c r="C41" s="233"/>
      <c r="D41" s="233"/>
      <c r="E41" s="151">
        <v>2400635.27</v>
      </c>
      <c r="F41" s="119"/>
      <c r="G41" s="119"/>
    </row>
    <row r="42" spans="1:7" ht="30">
      <c r="A42" s="226"/>
      <c r="B42" s="139" t="s">
        <v>2251</v>
      </c>
      <c r="C42" s="233"/>
      <c r="D42" s="233"/>
      <c r="E42" s="151">
        <v>5390118.71</v>
      </c>
      <c r="F42" s="119"/>
      <c r="G42" s="119"/>
    </row>
    <row r="43" spans="1:7" ht="30">
      <c r="A43" s="226"/>
      <c r="B43" s="139" t="s">
        <v>2252</v>
      </c>
      <c r="C43" s="233"/>
      <c r="D43" s="233"/>
      <c r="E43" s="151">
        <v>4142791.31</v>
      </c>
      <c r="F43" s="119"/>
      <c r="G43" s="119"/>
    </row>
    <row r="44" spans="1:7" ht="30">
      <c r="A44" s="226"/>
      <c r="B44" s="139" t="s">
        <v>2253</v>
      </c>
      <c r="C44" s="233"/>
      <c r="D44" s="233"/>
      <c r="E44" s="151">
        <v>3529309.96</v>
      </c>
      <c r="F44" s="119"/>
      <c r="G44" s="119"/>
    </row>
    <row r="45" spans="1:7" ht="32.25" customHeight="1">
      <c r="A45" s="226"/>
      <c r="B45" s="139" t="s">
        <v>2254</v>
      </c>
      <c r="C45" s="233"/>
      <c r="D45" s="233"/>
      <c r="E45" s="151">
        <v>4750764.09</v>
      </c>
      <c r="F45" s="119"/>
      <c r="G45" s="119"/>
    </row>
    <row r="46" spans="1:7" ht="32.25" customHeight="1">
      <c r="A46" s="226"/>
      <c r="B46" s="139" t="s">
        <v>2255</v>
      </c>
      <c r="C46" s="233"/>
      <c r="D46" s="233"/>
      <c r="E46" s="151">
        <v>2520647.84</v>
      </c>
      <c r="F46" s="119"/>
      <c r="G46" s="119"/>
    </row>
    <row r="47" spans="1:7" ht="33" customHeight="1">
      <c r="A47" s="226"/>
      <c r="B47" s="139" t="s">
        <v>2256</v>
      </c>
      <c r="C47" s="233"/>
      <c r="D47" s="233"/>
      <c r="E47" s="151">
        <v>5077324.16</v>
      </c>
      <c r="F47" s="119"/>
      <c r="G47" s="119"/>
    </row>
    <row r="48" spans="1:7" ht="33.75" customHeight="1">
      <c r="A48" s="226"/>
      <c r="B48" s="139" t="s">
        <v>2257</v>
      </c>
      <c r="C48" s="233"/>
      <c r="D48" s="233"/>
      <c r="E48" s="151">
        <v>7064374.1299999999</v>
      </c>
      <c r="F48" s="119"/>
      <c r="G48" s="119"/>
    </row>
    <row r="49" spans="1:7" ht="30">
      <c r="A49" s="226"/>
      <c r="B49" s="139" t="s">
        <v>2258</v>
      </c>
      <c r="C49" s="233"/>
      <c r="D49" s="233"/>
      <c r="E49" s="151">
        <v>5445251.8700000001</v>
      </c>
      <c r="F49" s="119"/>
      <c r="G49" s="119"/>
    </row>
    <row r="50" spans="1:7" ht="33" customHeight="1">
      <c r="A50" s="226"/>
      <c r="B50" s="139" t="s">
        <v>2259</v>
      </c>
      <c r="C50" s="233"/>
      <c r="D50" s="233"/>
      <c r="E50" s="151">
        <v>6143844.96</v>
      </c>
      <c r="F50" s="119"/>
      <c r="G50" s="119"/>
    </row>
    <row r="51" spans="1:7" ht="33" customHeight="1">
      <c r="A51" s="226"/>
      <c r="B51" s="139" t="s">
        <v>2260</v>
      </c>
      <c r="C51" s="233"/>
      <c r="D51" s="233"/>
      <c r="E51" s="151">
        <v>3715356.78</v>
      </c>
      <c r="F51" s="119"/>
      <c r="G51" s="119"/>
    </row>
    <row r="52" spans="1:7" ht="33" customHeight="1" thickBot="1">
      <c r="A52" s="226"/>
      <c r="B52" s="142" t="s">
        <v>2261</v>
      </c>
      <c r="C52" s="234"/>
      <c r="D52" s="234"/>
      <c r="E52" s="152">
        <v>7659973.8700000001</v>
      </c>
      <c r="F52" s="119"/>
      <c r="G52" s="119"/>
    </row>
    <row r="53" spans="1:7" ht="18" customHeight="1">
      <c r="A53" s="226"/>
      <c r="B53" s="137" t="s">
        <v>2262</v>
      </c>
      <c r="C53" s="232" t="s">
        <v>2263</v>
      </c>
      <c r="D53" s="232" t="s">
        <v>2229</v>
      </c>
      <c r="E53" s="150">
        <v>2145827.4900000002</v>
      </c>
      <c r="F53" s="119"/>
      <c r="G53" s="119"/>
    </row>
    <row r="54" spans="1:7" ht="18" customHeight="1">
      <c r="A54" s="226"/>
      <c r="B54" s="139" t="s">
        <v>2264</v>
      </c>
      <c r="C54" s="233"/>
      <c r="D54" s="233"/>
      <c r="E54" s="151">
        <v>2211918.0499999998</v>
      </c>
      <c r="F54" s="119"/>
      <c r="G54" s="119"/>
    </row>
    <row r="55" spans="1:7" ht="18" customHeight="1">
      <c r="A55" s="226"/>
      <c r="B55" s="139" t="s">
        <v>2243</v>
      </c>
      <c r="C55" s="233"/>
      <c r="D55" s="233"/>
      <c r="E55" s="151">
        <v>2642034.96</v>
      </c>
      <c r="F55" s="119"/>
      <c r="G55" s="119"/>
    </row>
    <row r="56" spans="1:7" ht="18" customHeight="1">
      <c r="A56" s="226"/>
      <c r="B56" s="139" t="s">
        <v>2246</v>
      </c>
      <c r="C56" s="233"/>
      <c r="D56" s="233"/>
      <c r="E56" s="151">
        <v>5316050.08</v>
      </c>
      <c r="F56" s="119"/>
      <c r="G56" s="119"/>
    </row>
    <row r="57" spans="1:7" ht="18" customHeight="1">
      <c r="A57" s="226"/>
      <c r="B57" s="139" t="s">
        <v>2245</v>
      </c>
      <c r="C57" s="233"/>
      <c r="D57" s="233"/>
      <c r="E57" s="151">
        <v>2818503.72</v>
      </c>
      <c r="F57" s="119"/>
      <c r="G57" s="119"/>
    </row>
    <row r="58" spans="1:7" ht="18" customHeight="1">
      <c r="A58" s="226"/>
      <c r="B58" s="139" t="s">
        <v>2265</v>
      </c>
      <c r="C58" s="233"/>
      <c r="D58" s="233"/>
      <c r="E58" s="151">
        <v>2084181.99</v>
      </c>
      <c r="F58" s="119"/>
      <c r="G58" s="119"/>
    </row>
    <row r="59" spans="1:7" ht="18" customHeight="1">
      <c r="A59" s="226"/>
      <c r="B59" s="139" t="s">
        <v>2248</v>
      </c>
      <c r="C59" s="233"/>
      <c r="D59" s="233"/>
      <c r="E59" s="151">
        <v>6512591.1100000003</v>
      </c>
      <c r="F59" s="119"/>
      <c r="G59" s="119"/>
    </row>
    <row r="60" spans="1:7" ht="18" customHeight="1">
      <c r="A60" s="226"/>
      <c r="B60" s="139" t="s">
        <v>2266</v>
      </c>
      <c r="C60" s="233"/>
      <c r="D60" s="233"/>
      <c r="E60" s="151">
        <v>3478770.39</v>
      </c>
      <c r="F60" s="119"/>
      <c r="G60" s="119"/>
    </row>
    <row r="61" spans="1:7" ht="18" customHeight="1">
      <c r="A61" s="226"/>
      <c r="B61" s="139" t="s">
        <v>2267</v>
      </c>
      <c r="C61" s="233"/>
      <c r="D61" s="233"/>
      <c r="E61" s="151">
        <v>3570116.48</v>
      </c>
      <c r="F61" s="119"/>
      <c r="G61" s="119"/>
    </row>
    <row r="62" spans="1:7" ht="18" customHeight="1">
      <c r="A62" s="226"/>
      <c r="B62" s="139" t="s">
        <v>2268</v>
      </c>
      <c r="C62" s="233"/>
      <c r="D62" s="233"/>
      <c r="E62" s="151">
        <v>5086574.3899999997</v>
      </c>
      <c r="F62" s="119"/>
      <c r="G62" s="119"/>
    </row>
    <row r="63" spans="1:7" ht="18" customHeight="1">
      <c r="A63" s="226"/>
      <c r="B63" s="139" t="s">
        <v>2269</v>
      </c>
      <c r="C63" s="233"/>
      <c r="D63" s="233"/>
      <c r="E63" s="151">
        <v>2812418.78</v>
      </c>
      <c r="F63" s="119"/>
      <c r="G63" s="119"/>
    </row>
    <row r="64" spans="1:7" ht="18" customHeight="1">
      <c r="A64" s="226"/>
      <c r="B64" s="139" t="s">
        <v>2270</v>
      </c>
      <c r="C64" s="233"/>
      <c r="D64" s="233"/>
      <c r="E64" s="151">
        <v>1806316.9</v>
      </c>
      <c r="F64" s="119"/>
      <c r="G64" s="119"/>
    </row>
    <row r="65" spans="1:7" ht="30">
      <c r="A65" s="226"/>
      <c r="B65" s="139" t="s">
        <v>2271</v>
      </c>
      <c r="C65" s="233"/>
      <c r="D65" s="233"/>
      <c r="E65" s="151">
        <v>4168039.8</v>
      </c>
      <c r="F65" s="119"/>
      <c r="G65" s="119"/>
    </row>
    <row r="66" spans="1:7" ht="30">
      <c r="A66" s="226"/>
      <c r="B66" s="139" t="s">
        <v>2272</v>
      </c>
      <c r="C66" s="233"/>
      <c r="D66" s="233"/>
      <c r="E66" s="151">
        <v>4182954.7</v>
      </c>
      <c r="F66" s="119"/>
      <c r="G66" s="119"/>
    </row>
    <row r="67" spans="1:7" ht="30">
      <c r="A67" s="226"/>
      <c r="B67" s="139" t="s">
        <v>2273</v>
      </c>
      <c r="C67" s="233"/>
      <c r="D67" s="233"/>
      <c r="E67" s="151">
        <v>5135090.18</v>
      </c>
      <c r="F67" s="119"/>
      <c r="G67" s="119"/>
    </row>
    <row r="68" spans="1:7" ht="28.5" customHeight="1">
      <c r="A68" s="226"/>
      <c r="B68" s="139" t="s">
        <v>2274</v>
      </c>
      <c r="C68" s="233"/>
      <c r="D68" s="233"/>
      <c r="E68" s="151">
        <v>5428538.3200000003</v>
      </c>
      <c r="F68" s="119"/>
      <c r="G68" s="119"/>
    </row>
    <row r="69" spans="1:7" ht="30">
      <c r="A69" s="226"/>
      <c r="B69" s="139" t="s">
        <v>2275</v>
      </c>
      <c r="C69" s="233"/>
      <c r="D69" s="233"/>
      <c r="E69" s="151">
        <v>9443707.6699999999</v>
      </c>
      <c r="F69" s="119"/>
      <c r="G69" s="119"/>
    </row>
    <row r="70" spans="1:7" ht="30">
      <c r="A70" s="226"/>
      <c r="B70" s="139" t="s">
        <v>2276</v>
      </c>
      <c r="C70" s="233"/>
      <c r="D70" s="233"/>
      <c r="E70" s="151">
        <v>7389996.6900000004</v>
      </c>
      <c r="F70" s="119"/>
      <c r="G70" s="119"/>
    </row>
    <row r="71" spans="1:7" ht="30" customHeight="1">
      <c r="A71" s="226"/>
      <c r="B71" s="139" t="s">
        <v>2277</v>
      </c>
      <c r="C71" s="233"/>
      <c r="D71" s="233"/>
      <c r="E71" s="151">
        <v>5765761.1600000001</v>
      </c>
      <c r="F71" s="119"/>
      <c r="G71" s="119"/>
    </row>
    <row r="72" spans="1:7" ht="30" customHeight="1">
      <c r="A72" s="226"/>
      <c r="B72" s="153" t="s">
        <v>2278</v>
      </c>
      <c r="C72" s="239"/>
      <c r="D72" s="239"/>
      <c r="E72" s="154">
        <v>16699033.52</v>
      </c>
      <c r="F72" s="119"/>
      <c r="G72" s="119"/>
    </row>
    <row r="73" spans="1:7" ht="30" customHeight="1">
      <c r="A73" s="226"/>
      <c r="B73" s="153" t="s">
        <v>2279</v>
      </c>
      <c r="C73" s="239"/>
      <c r="D73" s="239"/>
      <c r="E73" s="154">
        <v>14010733.27</v>
      </c>
      <c r="F73" s="119"/>
      <c r="G73" s="119"/>
    </row>
    <row r="74" spans="1:7" ht="30.75" thickBot="1">
      <c r="A74" s="226"/>
      <c r="B74" s="142" t="s">
        <v>2280</v>
      </c>
      <c r="C74" s="234"/>
      <c r="D74" s="234"/>
      <c r="E74" s="152">
        <v>5994914.1299999999</v>
      </c>
      <c r="F74" s="119"/>
      <c r="G74" s="119"/>
    </row>
    <row r="75" spans="1:7" ht="30">
      <c r="A75" s="226"/>
      <c r="B75" s="137" t="s">
        <v>2246</v>
      </c>
      <c r="C75" s="223" t="s">
        <v>2281</v>
      </c>
      <c r="D75" s="223" t="s">
        <v>2229</v>
      </c>
      <c r="E75" s="150">
        <v>4699101.59</v>
      </c>
      <c r="F75" s="119"/>
      <c r="G75" s="119"/>
    </row>
    <row r="76" spans="1:7" ht="30">
      <c r="A76" s="226"/>
      <c r="B76" s="139" t="s">
        <v>2275</v>
      </c>
      <c r="C76" s="236"/>
      <c r="D76" s="236"/>
      <c r="E76" s="155">
        <v>8040019.6500000004</v>
      </c>
      <c r="F76" s="119"/>
      <c r="G76" s="119"/>
    </row>
    <row r="77" spans="1:7" ht="30.75" thickBot="1">
      <c r="A77" s="226"/>
      <c r="B77" s="156" t="s">
        <v>2282</v>
      </c>
      <c r="C77" s="224"/>
      <c r="D77" s="224"/>
      <c r="E77" s="157">
        <v>2141901.4900000002</v>
      </c>
      <c r="F77" s="119"/>
      <c r="G77" s="119"/>
    </row>
    <row r="78" spans="1:7" ht="18" customHeight="1" thickBot="1">
      <c r="A78" s="226"/>
      <c r="B78" s="229" t="s">
        <v>2283</v>
      </c>
      <c r="C78" s="230"/>
      <c r="D78" s="230"/>
      <c r="E78" s="231"/>
      <c r="F78" s="119"/>
      <c r="G78" s="119"/>
    </row>
    <row r="79" spans="1:7" ht="18" customHeight="1">
      <c r="A79" s="226"/>
      <c r="B79" s="158" t="s">
        <v>2284</v>
      </c>
      <c r="C79" s="240" t="s">
        <v>2235</v>
      </c>
      <c r="D79" s="240" t="s">
        <v>2285</v>
      </c>
      <c r="E79" s="159">
        <v>580329.63</v>
      </c>
      <c r="F79" s="119"/>
      <c r="G79" s="119"/>
    </row>
    <row r="80" spans="1:7">
      <c r="A80" s="226"/>
      <c r="B80" s="158" t="s">
        <v>2286</v>
      </c>
      <c r="C80" s="241"/>
      <c r="D80" s="241"/>
      <c r="E80" s="160">
        <v>2008104.66</v>
      </c>
      <c r="F80" s="119"/>
      <c r="G80" s="119"/>
    </row>
    <row r="81" spans="1:7" ht="30">
      <c r="A81" s="226"/>
      <c r="B81" s="161" t="s">
        <v>2287</v>
      </c>
      <c r="C81" s="241"/>
      <c r="D81" s="241"/>
      <c r="E81" s="160">
        <v>1372002.13</v>
      </c>
      <c r="F81" s="119"/>
      <c r="G81" s="119"/>
    </row>
    <row r="82" spans="1:7" ht="30">
      <c r="A82" s="227"/>
      <c r="B82" s="162" t="s">
        <v>2288</v>
      </c>
      <c r="C82" s="241"/>
      <c r="D82" s="241"/>
      <c r="E82" s="155">
        <v>21585690.859999999</v>
      </c>
      <c r="F82" s="119"/>
      <c r="G82" s="119"/>
    </row>
    <row r="83" spans="1:7" ht="30.75" thickBot="1">
      <c r="A83" s="226"/>
      <c r="B83" s="142" t="s">
        <v>2289</v>
      </c>
      <c r="C83" s="242"/>
      <c r="D83" s="242"/>
      <c r="E83" s="152">
        <v>1167997.18</v>
      </c>
      <c r="F83" s="119"/>
      <c r="G83" s="119"/>
    </row>
    <row r="84" spans="1:7" ht="15.75" thickBot="1">
      <c r="A84" s="226"/>
      <c r="B84" s="156" t="s">
        <v>2290</v>
      </c>
      <c r="C84" s="124" t="s">
        <v>2203</v>
      </c>
      <c r="D84" s="124" t="s">
        <v>2285</v>
      </c>
      <c r="E84" s="163">
        <v>11332979.779999999</v>
      </c>
      <c r="F84" s="119"/>
      <c r="G84" s="119"/>
    </row>
    <row r="85" spans="1:7" ht="33" customHeight="1" thickBot="1">
      <c r="A85" s="226"/>
      <c r="B85" s="229" t="s">
        <v>2291</v>
      </c>
      <c r="C85" s="230"/>
      <c r="D85" s="230"/>
      <c r="E85" s="231"/>
      <c r="F85" s="119"/>
      <c r="G85" s="119"/>
    </row>
    <row r="86" spans="1:7" ht="17.25" customHeight="1">
      <c r="A86" s="226"/>
      <c r="B86" s="137" t="s">
        <v>2292</v>
      </c>
      <c r="C86" s="232" t="s">
        <v>2293</v>
      </c>
      <c r="D86" s="232" t="s">
        <v>2216</v>
      </c>
      <c r="E86" s="150">
        <v>38491.629999999997</v>
      </c>
      <c r="F86" s="119"/>
      <c r="G86" s="119"/>
    </row>
    <row r="87" spans="1:7">
      <c r="A87" s="226"/>
      <c r="B87" s="139" t="s">
        <v>2294</v>
      </c>
      <c r="C87" s="233"/>
      <c r="D87" s="233"/>
      <c r="E87" s="151">
        <v>24945.59</v>
      </c>
      <c r="F87" s="119"/>
      <c r="G87" s="119"/>
    </row>
    <row r="88" spans="1:7">
      <c r="A88" s="226"/>
      <c r="B88" s="139" t="s">
        <v>2295</v>
      </c>
      <c r="C88" s="233"/>
      <c r="D88" s="233"/>
      <c r="E88" s="151">
        <v>14560.36</v>
      </c>
      <c r="F88" s="119"/>
      <c r="G88" s="119"/>
    </row>
    <row r="89" spans="1:7">
      <c r="A89" s="226"/>
      <c r="B89" s="139" t="s">
        <v>2296</v>
      </c>
      <c r="C89" s="233"/>
      <c r="D89" s="233"/>
      <c r="E89" s="151">
        <v>9110.42</v>
      </c>
      <c r="F89" s="119"/>
      <c r="G89" s="119"/>
    </row>
    <row r="90" spans="1:7">
      <c r="A90" s="226"/>
      <c r="B90" s="139" t="s">
        <v>2297</v>
      </c>
      <c r="C90" s="233"/>
      <c r="D90" s="233"/>
      <c r="E90" s="151">
        <v>4842.38</v>
      </c>
      <c r="F90" s="119"/>
      <c r="G90" s="119"/>
    </row>
    <row r="91" spans="1:7">
      <c r="A91" s="226"/>
      <c r="B91" s="139" t="s">
        <v>2298</v>
      </c>
      <c r="C91" s="233"/>
      <c r="D91" s="233"/>
      <c r="E91" s="151">
        <v>8039.19</v>
      </c>
      <c r="F91" s="119"/>
      <c r="G91" s="119"/>
    </row>
    <row r="92" spans="1:7">
      <c r="A92" s="226"/>
      <c r="B92" s="139" t="s">
        <v>2299</v>
      </c>
      <c r="C92" s="233"/>
      <c r="D92" s="233"/>
      <c r="E92" s="164">
        <v>3706.24</v>
      </c>
      <c r="F92" s="119"/>
      <c r="G92" s="119"/>
    </row>
    <row r="93" spans="1:7">
      <c r="A93" s="226"/>
      <c r="B93" s="139" t="s">
        <v>2300</v>
      </c>
      <c r="C93" s="233"/>
      <c r="D93" s="233"/>
      <c r="E93" s="151">
        <v>8636.57</v>
      </c>
      <c r="F93" s="119"/>
      <c r="G93" s="119"/>
    </row>
    <row r="94" spans="1:7" ht="15.75" customHeight="1">
      <c r="A94" s="226"/>
      <c r="B94" s="139" t="s">
        <v>2301</v>
      </c>
      <c r="C94" s="233"/>
      <c r="D94" s="233"/>
      <c r="E94" s="151">
        <v>12714.87</v>
      </c>
      <c r="F94" s="119"/>
      <c r="G94" s="119"/>
    </row>
    <row r="95" spans="1:7" ht="15.75" customHeight="1">
      <c r="A95" s="226"/>
      <c r="B95" s="139" t="s">
        <v>2302</v>
      </c>
      <c r="C95" s="239"/>
      <c r="D95" s="239"/>
      <c r="E95" s="154">
        <v>7380.96</v>
      </c>
      <c r="F95" s="119"/>
      <c r="G95" s="119"/>
    </row>
    <row r="96" spans="1:7" ht="15.75" customHeight="1">
      <c r="A96" s="226"/>
      <c r="B96" s="139" t="s">
        <v>2303</v>
      </c>
      <c r="C96" s="239"/>
      <c r="D96" s="239"/>
      <c r="E96" s="154">
        <v>3605.02</v>
      </c>
      <c r="F96" s="119"/>
      <c r="G96" s="119"/>
    </row>
    <row r="97" spans="1:7" ht="15.75" customHeight="1">
      <c r="A97" s="226"/>
      <c r="B97" s="153" t="s">
        <v>2304</v>
      </c>
      <c r="C97" s="239"/>
      <c r="D97" s="239"/>
      <c r="E97" s="154">
        <v>5548.35</v>
      </c>
      <c r="F97" s="119"/>
      <c r="G97" s="119"/>
    </row>
    <row r="98" spans="1:7" ht="15.75" customHeight="1">
      <c r="A98" s="226"/>
      <c r="B98" s="153" t="s">
        <v>2305</v>
      </c>
      <c r="C98" s="239"/>
      <c r="D98" s="239"/>
      <c r="E98" s="154">
        <v>3563.97</v>
      </c>
      <c r="F98" s="119"/>
      <c r="G98" s="119"/>
    </row>
    <row r="99" spans="1:7" ht="15.75" thickBot="1">
      <c r="A99" s="226"/>
      <c r="B99" s="149" t="s">
        <v>2306</v>
      </c>
      <c r="C99" s="234"/>
      <c r="D99" s="234"/>
      <c r="E99" s="157">
        <v>5692.92</v>
      </c>
      <c r="F99" s="119"/>
      <c r="G99" s="119"/>
    </row>
    <row r="100" spans="1:7">
      <c r="A100" s="226"/>
      <c r="B100" s="137" t="s">
        <v>2292</v>
      </c>
      <c r="C100" s="232" t="s">
        <v>2307</v>
      </c>
      <c r="D100" s="232" t="s">
        <v>2216</v>
      </c>
      <c r="E100" s="150">
        <v>37392.910000000003</v>
      </c>
      <c r="F100" s="119"/>
      <c r="G100" s="119"/>
    </row>
    <row r="101" spans="1:7">
      <c r="A101" s="226"/>
      <c r="B101" s="139" t="s">
        <v>2294</v>
      </c>
      <c r="C101" s="233"/>
      <c r="D101" s="233"/>
      <c r="E101" s="151">
        <v>42924.62</v>
      </c>
      <c r="F101" s="119"/>
      <c r="G101" s="119"/>
    </row>
    <row r="102" spans="1:7">
      <c r="A102" s="226"/>
      <c r="B102" s="139" t="s">
        <v>2295</v>
      </c>
      <c r="C102" s="233"/>
      <c r="D102" s="233"/>
      <c r="E102" s="151">
        <v>13009.97</v>
      </c>
      <c r="F102" s="119"/>
      <c r="G102" s="119"/>
    </row>
    <row r="103" spans="1:7">
      <c r="A103" s="226"/>
      <c r="B103" s="139" t="s">
        <v>2308</v>
      </c>
      <c r="C103" s="233"/>
      <c r="D103" s="233"/>
      <c r="E103" s="151">
        <v>19939.27</v>
      </c>
      <c r="F103" s="119"/>
      <c r="G103" s="119"/>
    </row>
    <row r="104" spans="1:7">
      <c r="A104" s="226"/>
      <c r="B104" s="139" t="s">
        <v>2296</v>
      </c>
      <c r="C104" s="233"/>
      <c r="D104" s="233"/>
      <c r="E104" s="151">
        <v>7442.13</v>
      </c>
      <c r="F104" s="119"/>
      <c r="G104" s="119"/>
    </row>
    <row r="105" spans="1:7">
      <c r="A105" s="226"/>
      <c r="B105" s="139" t="s">
        <v>2297</v>
      </c>
      <c r="C105" s="233"/>
      <c r="D105" s="233"/>
      <c r="E105" s="151">
        <v>6291.51</v>
      </c>
      <c r="F105" s="119"/>
      <c r="G105" s="119"/>
    </row>
    <row r="106" spans="1:7">
      <c r="A106" s="226"/>
      <c r="B106" s="139" t="s">
        <v>2309</v>
      </c>
      <c r="C106" s="233"/>
      <c r="D106" s="233"/>
      <c r="E106" s="151">
        <v>5018.24</v>
      </c>
      <c r="F106" s="119"/>
      <c r="G106" s="119"/>
    </row>
    <row r="107" spans="1:7">
      <c r="A107" s="226"/>
      <c r="B107" s="139" t="s">
        <v>2310</v>
      </c>
      <c r="C107" s="233"/>
      <c r="D107" s="233"/>
      <c r="E107" s="151">
        <v>13380.47</v>
      </c>
      <c r="F107" s="119"/>
      <c r="G107" s="119"/>
    </row>
    <row r="108" spans="1:7">
      <c r="A108" s="226"/>
      <c r="B108" s="139" t="s">
        <v>2311</v>
      </c>
      <c r="C108" s="233"/>
      <c r="D108" s="233"/>
      <c r="E108" s="151">
        <v>9658.0300000000007</v>
      </c>
      <c r="F108" s="119"/>
      <c r="G108" s="119"/>
    </row>
    <row r="109" spans="1:7">
      <c r="A109" s="226"/>
      <c r="B109" s="139" t="s">
        <v>2299</v>
      </c>
      <c r="C109" s="233"/>
      <c r="D109" s="233"/>
      <c r="E109" s="151">
        <v>5772.79</v>
      </c>
      <c r="F109" s="119"/>
      <c r="G109" s="119"/>
    </row>
    <row r="110" spans="1:7">
      <c r="A110" s="226"/>
      <c r="B110" s="139" t="s">
        <v>2312</v>
      </c>
      <c r="C110" s="233"/>
      <c r="D110" s="233"/>
      <c r="E110" s="151">
        <v>3778.85</v>
      </c>
      <c r="F110" s="119"/>
      <c r="G110" s="119"/>
    </row>
    <row r="111" spans="1:7">
      <c r="A111" s="226"/>
      <c r="B111" s="139" t="s">
        <v>2313</v>
      </c>
      <c r="C111" s="233"/>
      <c r="D111" s="233"/>
      <c r="E111" s="151">
        <v>7292.91</v>
      </c>
      <c r="F111" s="119"/>
      <c r="G111" s="119"/>
    </row>
    <row r="112" spans="1:7" ht="16.5" customHeight="1">
      <c r="A112" s="226"/>
      <c r="B112" s="139" t="s">
        <v>2314</v>
      </c>
      <c r="C112" s="233"/>
      <c r="D112" s="233"/>
      <c r="E112" s="151">
        <v>8126.05</v>
      </c>
      <c r="F112" s="119"/>
      <c r="G112" s="119"/>
    </row>
    <row r="113" spans="1:7">
      <c r="A113" s="226"/>
      <c r="B113" s="139" t="s">
        <v>2315</v>
      </c>
      <c r="C113" s="233"/>
      <c r="D113" s="233"/>
      <c r="E113" s="151">
        <v>13859.04</v>
      </c>
      <c r="F113" s="119"/>
      <c r="G113" s="119"/>
    </row>
    <row r="114" spans="1:7" ht="17.25" customHeight="1">
      <c r="A114" s="226"/>
      <c r="B114" s="139" t="s">
        <v>2316</v>
      </c>
      <c r="C114" s="233"/>
      <c r="D114" s="233"/>
      <c r="E114" s="151">
        <v>2709.57</v>
      </c>
      <c r="F114" s="119"/>
      <c r="G114" s="119"/>
    </row>
    <row r="115" spans="1:7" ht="17.25" customHeight="1">
      <c r="A115" s="226"/>
      <c r="B115" s="139" t="s">
        <v>2301</v>
      </c>
      <c r="C115" s="233"/>
      <c r="D115" s="233"/>
      <c r="E115" s="151">
        <v>3542.03</v>
      </c>
      <c r="F115" s="119"/>
      <c r="G115" s="119"/>
    </row>
    <row r="116" spans="1:7" ht="17.25" customHeight="1">
      <c r="A116" s="226"/>
      <c r="B116" s="139" t="s">
        <v>2302</v>
      </c>
      <c r="C116" s="233"/>
      <c r="D116" s="233"/>
      <c r="E116" s="151">
        <v>6224.67</v>
      </c>
      <c r="F116" s="119"/>
      <c r="G116" s="119"/>
    </row>
    <row r="117" spans="1:7" ht="17.25" customHeight="1">
      <c r="A117" s="226"/>
      <c r="B117" s="139" t="s">
        <v>2317</v>
      </c>
      <c r="C117" s="233"/>
      <c r="D117" s="233"/>
      <c r="E117" s="151">
        <v>7961.21</v>
      </c>
      <c r="F117" s="119"/>
      <c r="G117" s="119"/>
    </row>
    <row r="118" spans="1:7" ht="17.25" customHeight="1">
      <c r="A118" s="226"/>
      <c r="B118" s="139" t="s">
        <v>2303</v>
      </c>
      <c r="C118" s="233"/>
      <c r="D118" s="233"/>
      <c r="E118" s="151">
        <v>2456.0500000000002</v>
      </c>
      <c r="F118" s="119"/>
      <c r="G118" s="119"/>
    </row>
    <row r="119" spans="1:7">
      <c r="A119" s="226"/>
      <c r="B119" s="139" t="s">
        <v>2304</v>
      </c>
      <c r="C119" s="233"/>
      <c r="D119" s="233"/>
      <c r="E119" s="151">
        <v>3810.44</v>
      </c>
      <c r="F119" s="119"/>
      <c r="G119" s="119"/>
    </row>
    <row r="120" spans="1:7">
      <c r="A120" s="226"/>
      <c r="B120" s="139" t="s">
        <v>2318</v>
      </c>
      <c r="C120" s="239"/>
      <c r="D120" s="239"/>
      <c r="E120" s="151">
        <v>3210.9</v>
      </c>
      <c r="F120" s="119"/>
      <c r="G120" s="119"/>
    </row>
    <row r="121" spans="1:7">
      <c r="A121" s="226"/>
      <c r="B121" s="153" t="s">
        <v>2305</v>
      </c>
      <c r="C121" s="239"/>
      <c r="D121" s="239"/>
      <c r="E121" s="164">
        <v>4733.55</v>
      </c>
      <c r="F121" s="119"/>
      <c r="G121" s="119"/>
    </row>
    <row r="122" spans="1:7">
      <c r="A122" s="226"/>
      <c r="B122" s="153" t="s">
        <v>2319</v>
      </c>
      <c r="C122" s="239"/>
      <c r="D122" s="239"/>
      <c r="E122" s="154">
        <v>3654.38</v>
      </c>
      <c r="F122" s="119"/>
      <c r="G122" s="119"/>
    </row>
    <row r="123" spans="1:7" ht="15.75" thickBot="1">
      <c r="A123" s="226"/>
      <c r="B123" s="142" t="s">
        <v>2320</v>
      </c>
      <c r="C123" s="234"/>
      <c r="D123" s="234"/>
      <c r="E123" s="152">
        <v>5647.4</v>
      </c>
      <c r="F123" s="119"/>
      <c r="G123" s="119"/>
    </row>
    <row r="124" spans="1:7">
      <c r="A124" s="226"/>
      <c r="B124" s="137" t="s">
        <v>2308</v>
      </c>
      <c r="C124" s="232" t="s">
        <v>2321</v>
      </c>
      <c r="D124" s="232" t="s">
        <v>2216</v>
      </c>
      <c r="E124" s="150">
        <v>32685.73</v>
      </c>
      <c r="F124" s="119"/>
      <c r="G124" s="119"/>
    </row>
    <row r="125" spans="1:7" ht="15.75" thickBot="1">
      <c r="A125" s="226"/>
      <c r="B125" s="142" t="s">
        <v>2296</v>
      </c>
      <c r="C125" s="234"/>
      <c r="D125" s="234"/>
      <c r="E125" s="152">
        <v>8719.64</v>
      </c>
      <c r="F125" s="119"/>
      <c r="G125" s="119"/>
    </row>
    <row r="126" spans="1:7" ht="15.75" customHeight="1" thickBot="1">
      <c r="A126" s="226"/>
      <c r="B126" s="229" t="s">
        <v>2322</v>
      </c>
      <c r="C126" s="230"/>
      <c r="D126" s="230"/>
      <c r="E126" s="231"/>
      <c r="F126" s="119"/>
      <c r="G126" s="119"/>
    </row>
    <row r="127" spans="1:7" ht="15.75" thickBot="1">
      <c r="A127" s="226"/>
      <c r="B127" s="129" t="s">
        <v>2323</v>
      </c>
      <c r="C127" s="124" t="s">
        <v>24</v>
      </c>
      <c r="D127" s="124" t="s">
        <v>2216</v>
      </c>
      <c r="E127" s="165">
        <v>11895.97</v>
      </c>
      <c r="F127" s="119"/>
      <c r="G127" s="119"/>
    </row>
    <row r="128" spans="1:7" ht="16.5" customHeight="1" thickBot="1">
      <c r="A128" s="226"/>
      <c r="B128" s="229" t="s">
        <v>2324</v>
      </c>
      <c r="C128" s="230"/>
      <c r="D128" s="230"/>
      <c r="E128" s="231"/>
      <c r="F128" s="119"/>
      <c r="G128" s="119"/>
    </row>
    <row r="129" spans="1:7">
      <c r="A129" s="226"/>
      <c r="B129" s="137" t="s">
        <v>2325</v>
      </c>
      <c r="C129" s="232" t="s">
        <v>2326</v>
      </c>
      <c r="D129" s="223" t="s">
        <v>2216</v>
      </c>
      <c r="E129" s="166">
        <v>11464.53</v>
      </c>
      <c r="F129" s="119"/>
      <c r="G129" s="119"/>
    </row>
    <row r="130" spans="1:7">
      <c r="A130" s="226"/>
      <c r="B130" s="167" t="s">
        <v>2327</v>
      </c>
      <c r="C130" s="233"/>
      <c r="D130" s="236"/>
      <c r="E130" s="164">
        <v>10706.06</v>
      </c>
      <c r="F130" s="119"/>
      <c r="G130" s="119"/>
    </row>
    <row r="131" spans="1:7" ht="15.75" thickBot="1">
      <c r="A131" s="226"/>
      <c r="B131" s="142" t="s">
        <v>2328</v>
      </c>
      <c r="C131" s="234"/>
      <c r="D131" s="236"/>
      <c r="E131" s="157">
        <v>52030.75</v>
      </c>
      <c r="F131" s="119"/>
      <c r="G131" s="119"/>
    </row>
    <row r="132" spans="1:7">
      <c r="A132" s="226"/>
      <c r="B132" s="158" t="s">
        <v>2325</v>
      </c>
      <c r="C132" s="223" t="s">
        <v>2329</v>
      </c>
      <c r="D132" s="236"/>
      <c r="E132" s="168">
        <v>117910.64</v>
      </c>
      <c r="F132" s="119"/>
      <c r="G132" s="119"/>
    </row>
    <row r="133" spans="1:7" ht="15.75" thickBot="1">
      <c r="A133" s="226"/>
      <c r="B133" s="139" t="s">
        <v>2328</v>
      </c>
      <c r="C133" s="246"/>
      <c r="D133" s="246"/>
      <c r="E133" s="164">
        <v>52625.43</v>
      </c>
      <c r="F133" s="119"/>
      <c r="G133" s="119"/>
    </row>
    <row r="134" spans="1:7" ht="15.75" customHeight="1" thickBot="1">
      <c r="A134" s="226"/>
      <c r="B134" s="229" t="s">
        <v>2330</v>
      </c>
      <c r="C134" s="230"/>
      <c r="D134" s="230"/>
      <c r="E134" s="231"/>
      <c r="F134" s="119"/>
      <c r="G134" s="119"/>
    </row>
    <row r="135" spans="1:7" ht="15.75" customHeight="1">
      <c r="A135" s="226"/>
      <c r="B135" s="147" t="s">
        <v>2331</v>
      </c>
      <c r="C135" s="221" t="s">
        <v>2228</v>
      </c>
      <c r="D135" s="223" t="s">
        <v>2332</v>
      </c>
      <c r="E135" s="150">
        <v>22699.16</v>
      </c>
      <c r="F135" s="119"/>
      <c r="G135" s="119"/>
    </row>
    <row r="136" spans="1:7">
      <c r="A136" s="226"/>
      <c r="B136" s="169" t="s">
        <v>2333</v>
      </c>
      <c r="C136" s="235"/>
      <c r="D136" s="236"/>
      <c r="E136" s="151">
        <v>35288.43</v>
      </c>
      <c r="F136" s="119"/>
      <c r="G136" s="119"/>
    </row>
    <row r="137" spans="1:7" ht="15.75" thickBot="1">
      <c r="A137" s="226"/>
      <c r="B137" s="149" t="s">
        <v>2334</v>
      </c>
      <c r="C137" s="222"/>
      <c r="D137" s="236"/>
      <c r="E137" s="152">
        <v>43235.51</v>
      </c>
      <c r="F137" s="119"/>
      <c r="G137" s="119"/>
    </row>
    <row r="138" spans="1:7">
      <c r="A138" s="226"/>
      <c r="B138" s="170" t="s">
        <v>2333</v>
      </c>
      <c r="C138" s="243" t="s">
        <v>2235</v>
      </c>
      <c r="D138" s="236"/>
      <c r="E138" s="160">
        <v>469014.93</v>
      </c>
      <c r="F138" s="119"/>
      <c r="G138" s="119"/>
    </row>
    <row r="139" spans="1:7">
      <c r="A139" s="226"/>
      <c r="B139" s="169" t="s">
        <v>2334</v>
      </c>
      <c r="C139" s="244"/>
      <c r="D139" s="236"/>
      <c r="E139" s="151">
        <v>30073.439999999999</v>
      </c>
      <c r="F139" s="119"/>
      <c r="G139" s="119"/>
    </row>
    <row r="140" spans="1:7" ht="15.75" thickBot="1">
      <c r="A140" s="226"/>
      <c r="B140" s="149" t="s">
        <v>2335</v>
      </c>
      <c r="C140" s="245"/>
      <c r="D140" s="236"/>
      <c r="E140" s="152">
        <v>453067.69</v>
      </c>
      <c r="F140" s="119"/>
      <c r="G140" s="119"/>
    </row>
    <row r="141" spans="1:7" ht="15.75" thickBot="1">
      <c r="A141" s="228"/>
      <c r="B141" s="149" t="s">
        <v>2335</v>
      </c>
      <c r="C141" s="171" t="s">
        <v>2203</v>
      </c>
      <c r="D141" s="224"/>
      <c r="E141" s="172">
        <v>2185695.58</v>
      </c>
      <c r="F141" s="119"/>
      <c r="G141" s="119"/>
    </row>
  </sheetData>
  <mergeCells count="45">
    <mergeCell ref="C135:C137"/>
    <mergeCell ref="D135:D141"/>
    <mergeCell ref="C138:C140"/>
    <mergeCell ref="B126:E126"/>
    <mergeCell ref="B128:E128"/>
    <mergeCell ref="C129:C131"/>
    <mergeCell ref="D129:D133"/>
    <mergeCell ref="C132:C133"/>
    <mergeCell ref="B134:E134"/>
    <mergeCell ref="C124:C125"/>
    <mergeCell ref="D124:D125"/>
    <mergeCell ref="C53:C74"/>
    <mergeCell ref="D53:D74"/>
    <mergeCell ref="C75:C77"/>
    <mergeCell ref="D75:D77"/>
    <mergeCell ref="B78:E78"/>
    <mergeCell ref="C79:C83"/>
    <mergeCell ref="D79:D83"/>
    <mergeCell ref="B85:E85"/>
    <mergeCell ref="C86:C99"/>
    <mergeCell ref="D86:D99"/>
    <mergeCell ref="C100:C123"/>
    <mergeCell ref="D100:D123"/>
    <mergeCell ref="A7:A141"/>
    <mergeCell ref="B7:E7"/>
    <mergeCell ref="B11:E11"/>
    <mergeCell ref="B12:E12"/>
    <mergeCell ref="B13:E13"/>
    <mergeCell ref="C14:C16"/>
    <mergeCell ref="D14:D16"/>
    <mergeCell ref="C18:C23"/>
    <mergeCell ref="D18:D23"/>
    <mergeCell ref="C24:C29"/>
    <mergeCell ref="D24:D29"/>
    <mergeCell ref="C30:C31"/>
    <mergeCell ref="D30:D31"/>
    <mergeCell ref="B32:E32"/>
    <mergeCell ref="C33:C52"/>
    <mergeCell ref="D33:D52"/>
    <mergeCell ref="A1:E1"/>
    <mergeCell ref="A2:E2"/>
    <mergeCell ref="A4:A5"/>
    <mergeCell ref="B4:C4"/>
    <mergeCell ref="D4:D5"/>
    <mergeCell ref="E4:E5"/>
  </mergeCells>
  <pageMargins left="0.7" right="0.7" top="0.75" bottom="0.75" header="0.3" footer="0.3"/>
  <pageSetup paperSize="9" scale="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vt:i4>
      </vt:variant>
    </vt:vector>
  </HeadingPairs>
  <TitlesOfParts>
    <vt:vector size="7" baseType="lpstr">
      <vt:lpstr>Прил. 1 МУ</vt:lpstr>
      <vt:lpstr>Прил. 2 МУ</vt:lpstr>
      <vt:lpstr>Прил. 3 МУ</vt:lpstr>
      <vt:lpstr>Прил. 2 ППРФ</vt:lpstr>
      <vt:lpstr>Прил. 3 ППРФ</vt:lpstr>
      <vt:lpstr>Приказ</vt:lpstr>
      <vt:lpstr>'Прил. 3 МУ'!Область_печати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Гуртякина Татьяна Александровна</dc:creator>
  <cp:lastModifiedBy>Гончаренко Алексей Сергеевич</cp:lastModifiedBy>
  <cp:lastPrinted>2022-10-18T02:42:47Z</cp:lastPrinted>
  <dcterms:created xsi:type="dcterms:W3CDTF">2017-10-24T04:44:23Z</dcterms:created>
  <dcterms:modified xsi:type="dcterms:W3CDTF">2025-08-19T08:01:01Z</dcterms:modified>
</cp:coreProperties>
</file>